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3_監理ライン\26-1_空港等の設置等に関する事項\02_空港等の管理（10年保存）\02_空港管理状況に関する文書\06_空港管理状況調書\02_HP公表版データ\02_暦年・年度別空港管理状況調書\"/>
    </mc:Choice>
  </mc:AlternateContent>
  <xr:revisionPtr revIDLastSave="0" documentId="13_ncr:1_{E117C2B4-CF59-474D-95B6-95D1A88AB6B6}" xr6:coauthVersionLast="47" xr6:coauthVersionMax="47" xr10:uidLastSave="{00000000-0000-0000-0000-000000000000}"/>
  <bookViews>
    <workbookView xWindow="-110" yWindow="-110" windowWidth="19420" windowHeight="10300" tabRatio="610" xr2:uid="{00000000-000D-0000-FFFF-FFFF00000000}"/>
  </bookViews>
  <sheets>
    <sheet name="目次" sheetId="2" r:id="rId1"/>
    <sheet name="暦年・年度別空港管理状況調書" sheetId="1" r:id="rId2"/>
  </sheets>
  <definedNames>
    <definedName name="_xlnm._FilterDatabase" localSheetId="1" hidden="1">暦年・年度別空港管理状況調書!$O$1:$O$7366</definedName>
    <definedName name="_xlnm.Print_Area" localSheetId="0">目次!$A$1:$O$57</definedName>
    <definedName name="_xlnm.Print_Area" localSheetId="1">暦年・年度別空港管理状況調書!$B$1:$P$7366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6" i="1" l="1"/>
  <c r="O1505" i="1"/>
  <c r="O1506" i="1"/>
  <c r="N7249" i="1"/>
  <c r="M7249" i="1"/>
  <c r="N7248" i="1"/>
  <c r="M7248" i="1"/>
  <c r="N7247" i="1"/>
  <c r="M7247" i="1"/>
  <c r="N7246" i="1"/>
  <c r="M7246" i="1"/>
  <c r="N7245" i="1"/>
  <c r="M7245" i="1"/>
  <c r="N7244" i="1"/>
  <c r="M7244" i="1"/>
  <c r="N7243" i="1"/>
  <c r="M7243" i="1"/>
  <c r="N7242" i="1"/>
  <c r="M7242" i="1"/>
  <c r="N7241" i="1"/>
  <c r="M7241" i="1"/>
  <c r="N7240" i="1"/>
  <c r="M7240" i="1"/>
  <c r="N7237" i="1"/>
  <c r="M7237" i="1"/>
  <c r="N7236" i="1"/>
  <c r="M7236" i="1"/>
  <c r="N7235" i="1"/>
  <c r="M7235" i="1"/>
  <c r="N7234" i="1"/>
  <c r="M7234" i="1"/>
  <c r="N7233" i="1"/>
  <c r="M7233" i="1"/>
  <c r="N7232" i="1"/>
  <c r="M7232" i="1"/>
  <c r="N7231" i="1"/>
  <c r="M7231" i="1"/>
  <c r="N7230" i="1"/>
  <c r="M7230" i="1"/>
  <c r="N7229" i="1"/>
  <c r="M7229" i="1"/>
  <c r="N7228" i="1"/>
  <c r="M7228" i="1"/>
  <c r="K7249" i="1"/>
  <c r="J7249" i="1"/>
  <c r="K7248" i="1"/>
  <c r="J7248" i="1"/>
  <c r="K7247" i="1"/>
  <c r="J7247" i="1"/>
  <c r="K7246" i="1"/>
  <c r="J7246" i="1"/>
  <c r="K7245" i="1"/>
  <c r="J7245" i="1"/>
  <c r="K7244" i="1"/>
  <c r="J7244" i="1"/>
  <c r="K7243" i="1"/>
  <c r="J7243" i="1"/>
  <c r="K7242" i="1"/>
  <c r="J7242" i="1"/>
  <c r="K7241" i="1"/>
  <c r="J7241" i="1"/>
  <c r="K7240" i="1"/>
  <c r="J7240" i="1"/>
  <c r="K7237" i="1"/>
  <c r="J7237" i="1"/>
  <c r="K7236" i="1"/>
  <c r="J7236" i="1"/>
  <c r="K7235" i="1"/>
  <c r="J7235" i="1"/>
  <c r="K7234" i="1"/>
  <c r="J7234" i="1"/>
  <c r="K7233" i="1"/>
  <c r="J7233" i="1"/>
  <c r="K7232" i="1"/>
  <c r="J7232" i="1"/>
  <c r="K7231" i="1"/>
  <c r="J7231" i="1"/>
  <c r="K7230" i="1"/>
  <c r="J7230" i="1"/>
  <c r="K7229" i="1"/>
  <c r="J7229" i="1"/>
  <c r="K7228" i="1"/>
  <c r="J7228" i="1"/>
  <c r="G7249" i="1"/>
  <c r="F7249" i="1"/>
  <c r="G7248" i="1"/>
  <c r="F7248" i="1"/>
  <c r="G7247" i="1"/>
  <c r="F7247" i="1"/>
  <c r="G7246" i="1"/>
  <c r="F7246" i="1"/>
  <c r="G7245" i="1"/>
  <c r="F7245" i="1"/>
  <c r="G7244" i="1"/>
  <c r="F7244" i="1"/>
  <c r="G7243" i="1"/>
  <c r="F7243" i="1"/>
  <c r="G7242" i="1"/>
  <c r="F7242" i="1"/>
  <c r="G7241" i="1"/>
  <c r="F7241" i="1"/>
  <c r="G7240" i="1"/>
  <c r="F7240" i="1"/>
  <c r="G7237" i="1"/>
  <c r="F7237" i="1"/>
  <c r="G7236" i="1"/>
  <c r="F7236" i="1"/>
  <c r="G7235" i="1"/>
  <c r="F7235" i="1"/>
  <c r="G7234" i="1"/>
  <c r="F7234" i="1"/>
  <c r="G7233" i="1"/>
  <c r="F7233" i="1"/>
  <c r="G7232" i="1"/>
  <c r="F7232" i="1"/>
  <c r="G7231" i="1"/>
  <c r="F7231" i="1"/>
  <c r="G7230" i="1"/>
  <c r="F7230" i="1"/>
  <c r="G7229" i="1"/>
  <c r="F7229" i="1"/>
  <c r="G7228" i="1"/>
  <c r="F7228" i="1"/>
  <c r="D7249" i="1"/>
  <c r="C7249" i="1"/>
  <c r="D7248" i="1"/>
  <c r="C7248" i="1"/>
  <c r="D7247" i="1"/>
  <c r="C7247" i="1"/>
  <c r="D7246" i="1"/>
  <c r="C7246" i="1"/>
  <c r="D7245" i="1"/>
  <c r="C7245" i="1"/>
  <c r="D7244" i="1"/>
  <c r="C7244" i="1"/>
  <c r="D7243" i="1"/>
  <c r="C7243" i="1"/>
  <c r="D7242" i="1"/>
  <c r="C7242" i="1"/>
  <c r="D7241" i="1"/>
  <c r="C7241" i="1"/>
  <c r="D7240" i="1"/>
  <c r="C7240" i="1"/>
  <c r="D7237" i="1"/>
  <c r="C7237" i="1"/>
  <c r="D7236" i="1"/>
  <c r="C7236" i="1"/>
  <c r="D7235" i="1"/>
  <c r="C7235" i="1"/>
  <c r="D7234" i="1"/>
  <c r="C7234" i="1"/>
  <c r="D7233" i="1"/>
  <c r="C7233" i="1"/>
  <c r="D7232" i="1"/>
  <c r="C7232" i="1"/>
  <c r="D7231" i="1"/>
  <c r="C7231" i="1"/>
  <c r="D7230" i="1"/>
  <c r="C7230" i="1"/>
  <c r="D7229" i="1"/>
  <c r="C7229" i="1"/>
  <c r="D7228" i="1"/>
  <c r="C7228" i="1"/>
  <c r="O7220" i="1"/>
  <c r="N7220" i="1"/>
  <c r="O7219" i="1"/>
  <c r="N7219" i="1"/>
  <c r="O7218" i="1"/>
  <c r="N7218" i="1"/>
  <c r="O7217" i="1"/>
  <c r="N7217" i="1"/>
  <c r="O7216" i="1"/>
  <c r="N7216" i="1"/>
  <c r="O7215" i="1"/>
  <c r="N7215" i="1"/>
  <c r="O7214" i="1"/>
  <c r="N7214" i="1"/>
  <c r="O7213" i="1"/>
  <c r="N7213" i="1"/>
  <c r="O7212" i="1"/>
  <c r="N7212" i="1"/>
  <c r="O7211" i="1"/>
  <c r="N7211" i="1"/>
  <c r="O7208" i="1"/>
  <c r="N7208" i="1"/>
  <c r="O7207" i="1"/>
  <c r="N7207" i="1"/>
  <c r="O7206" i="1"/>
  <c r="N7206" i="1"/>
  <c r="O7205" i="1"/>
  <c r="N7205" i="1"/>
  <c r="O7204" i="1"/>
  <c r="N7204" i="1"/>
  <c r="O7203" i="1"/>
  <c r="N7203" i="1"/>
  <c r="O7202" i="1"/>
  <c r="N7202" i="1"/>
  <c r="O7201" i="1"/>
  <c r="N7201" i="1"/>
  <c r="O7200" i="1"/>
  <c r="N7200" i="1"/>
  <c r="O7199" i="1"/>
  <c r="N7199" i="1"/>
  <c r="K7220" i="1"/>
  <c r="J7220" i="1"/>
  <c r="K7219" i="1"/>
  <c r="J7219" i="1"/>
  <c r="K7218" i="1"/>
  <c r="J7218" i="1"/>
  <c r="K7217" i="1"/>
  <c r="J7217" i="1"/>
  <c r="K7216" i="1"/>
  <c r="J7216" i="1"/>
  <c r="K7215" i="1"/>
  <c r="J7215" i="1"/>
  <c r="K7214" i="1"/>
  <c r="J7214" i="1"/>
  <c r="K7213" i="1"/>
  <c r="J7213" i="1"/>
  <c r="K7212" i="1"/>
  <c r="J7212" i="1"/>
  <c r="K7211" i="1"/>
  <c r="J7211" i="1"/>
  <c r="K7208" i="1"/>
  <c r="J7208" i="1"/>
  <c r="K7207" i="1"/>
  <c r="J7207" i="1"/>
  <c r="K7206" i="1"/>
  <c r="J7206" i="1"/>
  <c r="K7205" i="1"/>
  <c r="J7205" i="1"/>
  <c r="K7204" i="1"/>
  <c r="J7204" i="1"/>
  <c r="K7203" i="1"/>
  <c r="J7203" i="1"/>
  <c r="K7202" i="1"/>
  <c r="J7202" i="1"/>
  <c r="K7201" i="1"/>
  <c r="J7201" i="1"/>
  <c r="K7200" i="1"/>
  <c r="J7200" i="1"/>
  <c r="K7199" i="1"/>
  <c r="J7199" i="1"/>
  <c r="H7220" i="1"/>
  <c r="G7220" i="1"/>
  <c r="F7220" i="1"/>
  <c r="H7219" i="1"/>
  <c r="G7219" i="1"/>
  <c r="F7219" i="1"/>
  <c r="H7218" i="1"/>
  <c r="G7218" i="1"/>
  <c r="F7218" i="1"/>
  <c r="H7217" i="1"/>
  <c r="G7217" i="1"/>
  <c r="F7217" i="1"/>
  <c r="H7216" i="1"/>
  <c r="G7216" i="1"/>
  <c r="F7216" i="1"/>
  <c r="H7215" i="1"/>
  <c r="G7215" i="1"/>
  <c r="F7215" i="1"/>
  <c r="H7214" i="1"/>
  <c r="G7214" i="1"/>
  <c r="F7214" i="1"/>
  <c r="H7213" i="1"/>
  <c r="G7213" i="1"/>
  <c r="F7213" i="1"/>
  <c r="H7212" i="1"/>
  <c r="G7212" i="1"/>
  <c r="F7212" i="1"/>
  <c r="H7211" i="1"/>
  <c r="G7211" i="1"/>
  <c r="F7211" i="1"/>
  <c r="H7208" i="1"/>
  <c r="G7208" i="1"/>
  <c r="F7208" i="1"/>
  <c r="H7207" i="1"/>
  <c r="G7207" i="1"/>
  <c r="F7207" i="1"/>
  <c r="H7206" i="1"/>
  <c r="G7206" i="1"/>
  <c r="F7206" i="1"/>
  <c r="H7205" i="1"/>
  <c r="G7205" i="1"/>
  <c r="F7205" i="1"/>
  <c r="H7204" i="1"/>
  <c r="G7204" i="1"/>
  <c r="F7204" i="1"/>
  <c r="H7203" i="1"/>
  <c r="G7203" i="1"/>
  <c r="F7203" i="1"/>
  <c r="H7202" i="1"/>
  <c r="G7202" i="1"/>
  <c r="F7202" i="1"/>
  <c r="H7201" i="1"/>
  <c r="G7201" i="1"/>
  <c r="F7201" i="1"/>
  <c r="H7200" i="1"/>
  <c r="G7200" i="1"/>
  <c r="F7200" i="1"/>
  <c r="H7199" i="1"/>
  <c r="G7199" i="1"/>
  <c r="F7199" i="1"/>
  <c r="D7220" i="1"/>
  <c r="C7220" i="1"/>
  <c r="D7219" i="1"/>
  <c r="C7219" i="1"/>
  <c r="D7218" i="1"/>
  <c r="C7218" i="1"/>
  <c r="D7217" i="1"/>
  <c r="C7217" i="1"/>
  <c r="D7216" i="1"/>
  <c r="C7216" i="1"/>
  <c r="D7215" i="1"/>
  <c r="C7215" i="1"/>
  <c r="D7214" i="1"/>
  <c r="C7214" i="1"/>
  <c r="D7213" i="1"/>
  <c r="C7213" i="1"/>
  <c r="D7212" i="1"/>
  <c r="C7212" i="1"/>
  <c r="D7211" i="1"/>
  <c r="C7211" i="1"/>
  <c r="D7208" i="1"/>
  <c r="C7208" i="1"/>
  <c r="D7207" i="1"/>
  <c r="C7207" i="1"/>
  <c r="D7206" i="1"/>
  <c r="C7206" i="1"/>
  <c r="D7205" i="1"/>
  <c r="C7205" i="1"/>
  <c r="D7204" i="1"/>
  <c r="C7204" i="1"/>
  <c r="D7203" i="1"/>
  <c r="C7203" i="1"/>
  <c r="D7202" i="1"/>
  <c r="C7202" i="1"/>
  <c r="D7201" i="1"/>
  <c r="C7201" i="1"/>
  <c r="D7200" i="1"/>
  <c r="C7200" i="1"/>
  <c r="D7199" i="1"/>
  <c r="C7199" i="1"/>
  <c r="N5973" i="1"/>
  <c r="M5973" i="1"/>
  <c r="N5972" i="1"/>
  <c r="M5972" i="1"/>
  <c r="N5971" i="1"/>
  <c r="M5971" i="1"/>
  <c r="N5970" i="1"/>
  <c r="M5970" i="1"/>
  <c r="N5969" i="1"/>
  <c r="M5969" i="1"/>
  <c r="N5968" i="1"/>
  <c r="M5968" i="1"/>
  <c r="N5967" i="1"/>
  <c r="M5967" i="1"/>
  <c r="N5966" i="1"/>
  <c r="M5966" i="1"/>
  <c r="N5965" i="1"/>
  <c r="M5965" i="1"/>
  <c r="N5964" i="1"/>
  <c r="M5964" i="1"/>
  <c r="N5961" i="1"/>
  <c r="M5961" i="1"/>
  <c r="N5960" i="1"/>
  <c r="M5960" i="1"/>
  <c r="N5959" i="1"/>
  <c r="M5959" i="1"/>
  <c r="N5958" i="1"/>
  <c r="M5958" i="1"/>
  <c r="N5957" i="1"/>
  <c r="M5957" i="1"/>
  <c r="N5956" i="1"/>
  <c r="M5956" i="1"/>
  <c r="N5955" i="1"/>
  <c r="M5955" i="1"/>
  <c r="N5954" i="1"/>
  <c r="M5954" i="1"/>
  <c r="N5953" i="1"/>
  <c r="M5953" i="1"/>
  <c r="N5952" i="1"/>
  <c r="M5952" i="1"/>
  <c r="K5973" i="1"/>
  <c r="J5973" i="1"/>
  <c r="K5972" i="1"/>
  <c r="J5972" i="1"/>
  <c r="K5971" i="1"/>
  <c r="J5971" i="1"/>
  <c r="K5970" i="1"/>
  <c r="J5970" i="1"/>
  <c r="K5969" i="1"/>
  <c r="J5969" i="1"/>
  <c r="K5968" i="1"/>
  <c r="J5968" i="1"/>
  <c r="K5967" i="1"/>
  <c r="J5967" i="1"/>
  <c r="K5966" i="1"/>
  <c r="J5966" i="1"/>
  <c r="K5965" i="1"/>
  <c r="J5965" i="1"/>
  <c r="K5964" i="1"/>
  <c r="J5964" i="1"/>
  <c r="K5961" i="1"/>
  <c r="J5961" i="1"/>
  <c r="K5960" i="1"/>
  <c r="J5960" i="1"/>
  <c r="K5959" i="1"/>
  <c r="J5959" i="1"/>
  <c r="K5958" i="1"/>
  <c r="J5958" i="1"/>
  <c r="K5957" i="1"/>
  <c r="J5957" i="1"/>
  <c r="K5956" i="1"/>
  <c r="J5956" i="1"/>
  <c r="K5955" i="1"/>
  <c r="J5955" i="1"/>
  <c r="K5954" i="1"/>
  <c r="J5954" i="1"/>
  <c r="K5953" i="1"/>
  <c r="J5953" i="1"/>
  <c r="K5952" i="1"/>
  <c r="J5952" i="1"/>
  <c r="G5973" i="1"/>
  <c r="F5973" i="1"/>
  <c r="G5972" i="1"/>
  <c r="F5972" i="1"/>
  <c r="G5971" i="1"/>
  <c r="F5971" i="1"/>
  <c r="G5970" i="1"/>
  <c r="F5970" i="1"/>
  <c r="G5969" i="1"/>
  <c r="F5969" i="1"/>
  <c r="G5968" i="1"/>
  <c r="F5968" i="1"/>
  <c r="G5967" i="1"/>
  <c r="F5967" i="1"/>
  <c r="G5966" i="1"/>
  <c r="F5966" i="1"/>
  <c r="G5965" i="1"/>
  <c r="F5965" i="1"/>
  <c r="G5964" i="1"/>
  <c r="F5964" i="1"/>
  <c r="G5961" i="1"/>
  <c r="F5961" i="1"/>
  <c r="G5960" i="1"/>
  <c r="F5960" i="1"/>
  <c r="G5959" i="1"/>
  <c r="F5959" i="1"/>
  <c r="G5958" i="1"/>
  <c r="F5958" i="1"/>
  <c r="G5957" i="1"/>
  <c r="F5957" i="1"/>
  <c r="G5956" i="1"/>
  <c r="F5956" i="1"/>
  <c r="G5955" i="1"/>
  <c r="F5955" i="1"/>
  <c r="G5954" i="1"/>
  <c r="F5954" i="1"/>
  <c r="G5953" i="1"/>
  <c r="F5953" i="1"/>
  <c r="G5952" i="1"/>
  <c r="F5952" i="1"/>
  <c r="D5973" i="1"/>
  <c r="C5973" i="1"/>
  <c r="D5972" i="1"/>
  <c r="C5972" i="1"/>
  <c r="D5971" i="1"/>
  <c r="C5971" i="1"/>
  <c r="D5970" i="1"/>
  <c r="C5970" i="1"/>
  <c r="D5969" i="1"/>
  <c r="C5969" i="1"/>
  <c r="D5968" i="1"/>
  <c r="C5968" i="1"/>
  <c r="D5967" i="1"/>
  <c r="C5967" i="1"/>
  <c r="D5966" i="1"/>
  <c r="C5966" i="1"/>
  <c r="D5965" i="1"/>
  <c r="C5965" i="1"/>
  <c r="D5964" i="1"/>
  <c r="C5964" i="1"/>
  <c r="D5961" i="1"/>
  <c r="C5961" i="1"/>
  <c r="D5960" i="1"/>
  <c r="C5960" i="1"/>
  <c r="D5959" i="1"/>
  <c r="C5959" i="1"/>
  <c r="D5958" i="1"/>
  <c r="C5958" i="1"/>
  <c r="D5957" i="1"/>
  <c r="C5957" i="1"/>
  <c r="D5956" i="1"/>
  <c r="C5956" i="1"/>
  <c r="D5955" i="1"/>
  <c r="C5955" i="1"/>
  <c r="D5954" i="1"/>
  <c r="C5954" i="1"/>
  <c r="D5953" i="1"/>
  <c r="C5953" i="1"/>
  <c r="D5952" i="1"/>
  <c r="C5952" i="1"/>
  <c r="H5944" i="1"/>
  <c r="G5944" i="1"/>
  <c r="F5944" i="1"/>
  <c r="D5944" i="1"/>
  <c r="C5944" i="1"/>
  <c r="D5943" i="1"/>
  <c r="C5943" i="1"/>
  <c r="D5942" i="1"/>
  <c r="C5942" i="1"/>
  <c r="D5941" i="1"/>
  <c r="C5941" i="1"/>
  <c r="D5940" i="1"/>
  <c r="C5940" i="1"/>
  <c r="D5939" i="1"/>
  <c r="C5939" i="1"/>
  <c r="D5938" i="1"/>
  <c r="C5938" i="1"/>
  <c r="D5937" i="1"/>
  <c r="C5937" i="1"/>
  <c r="D5936" i="1"/>
  <c r="C5936" i="1"/>
  <c r="D5935" i="1"/>
  <c r="C5935" i="1"/>
  <c r="H5943" i="1"/>
  <c r="G5943" i="1"/>
  <c r="F5943" i="1"/>
  <c r="H5942" i="1"/>
  <c r="G5942" i="1"/>
  <c r="F5942" i="1"/>
  <c r="H5941" i="1"/>
  <c r="G5941" i="1"/>
  <c r="F5941" i="1"/>
  <c r="H5940" i="1"/>
  <c r="G5940" i="1"/>
  <c r="F5940" i="1"/>
  <c r="H5939" i="1"/>
  <c r="G5939" i="1"/>
  <c r="F5939" i="1"/>
  <c r="H5938" i="1"/>
  <c r="G5938" i="1"/>
  <c r="F5938" i="1"/>
  <c r="H5937" i="1"/>
  <c r="G5937" i="1"/>
  <c r="F5937" i="1"/>
  <c r="H5936" i="1"/>
  <c r="G5936" i="1"/>
  <c r="F5936" i="1"/>
  <c r="H5935" i="1"/>
  <c r="G5935" i="1"/>
  <c r="F5935" i="1"/>
  <c r="K5944" i="1"/>
  <c r="J5944" i="1"/>
  <c r="K5943" i="1"/>
  <c r="J5943" i="1"/>
  <c r="K5942" i="1"/>
  <c r="J5942" i="1"/>
  <c r="K5941" i="1"/>
  <c r="J5941" i="1"/>
  <c r="K5940" i="1"/>
  <c r="J5940" i="1"/>
  <c r="K5939" i="1"/>
  <c r="J5939" i="1"/>
  <c r="K5938" i="1"/>
  <c r="J5938" i="1"/>
  <c r="K5937" i="1"/>
  <c r="J5937" i="1"/>
  <c r="K5936" i="1"/>
  <c r="J5936" i="1"/>
  <c r="K5935" i="1"/>
  <c r="J5935" i="1"/>
  <c r="O5944" i="1"/>
  <c r="N5944" i="1"/>
  <c r="O5943" i="1"/>
  <c r="N5943" i="1"/>
  <c r="O5942" i="1"/>
  <c r="N5942" i="1"/>
  <c r="O5941" i="1"/>
  <c r="N5941" i="1"/>
  <c r="O5940" i="1"/>
  <c r="N5940" i="1"/>
  <c r="O5939" i="1"/>
  <c r="N5939" i="1"/>
  <c r="O5938" i="1"/>
  <c r="N5938" i="1"/>
  <c r="O5937" i="1"/>
  <c r="N5937" i="1"/>
  <c r="O5936" i="1"/>
  <c r="N5936" i="1"/>
  <c r="O5935" i="1"/>
  <c r="N5935" i="1"/>
  <c r="O5932" i="1"/>
  <c r="N5932" i="1"/>
  <c r="O5931" i="1"/>
  <c r="N5931" i="1"/>
  <c r="O5930" i="1"/>
  <c r="N5930" i="1"/>
  <c r="O5929" i="1"/>
  <c r="N5929" i="1"/>
  <c r="O5928" i="1"/>
  <c r="N5928" i="1"/>
  <c r="O5927" i="1"/>
  <c r="N5927" i="1"/>
  <c r="O5926" i="1"/>
  <c r="N5926" i="1"/>
  <c r="O5925" i="1"/>
  <c r="N5925" i="1"/>
  <c r="O5924" i="1"/>
  <c r="N5924" i="1"/>
  <c r="O5923" i="1"/>
  <c r="N5923" i="1"/>
  <c r="K5932" i="1"/>
  <c r="J5932" i="1"/>
  <c r="K5931" i="1"/>
  <c r="J5931" i="1"/>
  <c r="K5930" i="1"/>
  <c r="J5930" i="1"/>
  <c r="K5929" i="1"/>
  <c r="J5929" i="1"/>
  <c r="K5928" i="1"/>
  <c r="J5928" i="1"/>
  <c r="K5927" i="1"/>
  <c r="J5927" i="1"/>
  <c r="K5926" i="1"/>
  <c r="J5926" i="1"/>
  <c r="K5925" i="1"/>
  <c r="J5925" i="1"/>
  <c r="K5924" i="1"/>
  <c r="J5924" i="1"/>
  <c r="K5923" i="1"/>
  <c r="J5923" i="1"/>
  <c r="H5932" i="1"/>
  <c r="G5932" i="1"/>
  <c r="F5932" i="1"/>
  <c r="H5931" i="1"/>
  <c r="G5931" i="1"/>
  <c r="F5931" i="1"/>
  <c r="H5930" i="1"/>
  <c r="G5930" i="1"/>
  <c r="F5930" i="1"/>
  <c r="H5929" i="1"/>
  <c r="G5929" i="1"/>
  <c r="F5929" i="1"/>
  <c r="H5928" i="1"/>
  <c r="G5928" i="1"/>
  <c r="F5928" i="1"/>
  <c r="H5927" i="1"/>
  <c r="G5927" i="1"/>
  <c r="F5927" i="1"/>
  <c r="H5926" i="1"/>
  <c r="G5926" i="1"/>
  <c r="F5926" i="1"/>
  <c r="H5925" i="1"/>
  <c r="G5925" i="1"/>
  <c r="F5925" i="1"/>
  <c r="H5924" i="1"/>
  <c r="G5924" i="1"/>
  <c r="F5924" i="1"/>
  <c r="H5923" i="1"/>
  <c r="G5923" i="1"/>
  <c r="F5923" i="1"/>
  <c r="D5932" i="1"/>
  <c r="C5932" i="1"/>
  <c r="D5931" i="1"/>
  <c r="C5931" i="1"/>
  <c r="D5930" i="1"/>
  <c r="C5930" i="1"/>
  <c r="D5929" i="1"/>
  <c r="C5929" i="1"/>
  <c r="D5928" i="1"/>
  <c r="C5928" i="1"/>
  <c r="D5927" i="1"/>
  <c r="C5927" i="1"/>
  <c r="D5926" i="1"/>
  <c r="C5926" i="1"/>
  <c r="D5925" i="1"/>
  <c r="C5925" i="1"/>
  <c r="D5924" i="1"/>
  <c r="C5924" i="1"/>
  <c r="D5923" i="1"/>
  <c r="C5923" i="1"/>
  <c r="N5509" i="1"/>
  <c r="M5509" i="1"/>
  <c r="N5508" i="1"/>
  <c r="M5508" i="1"/>
  <c r="N5507" i="1"/>
  <c r="M5507" i="1"/>
  <c r="N5506" i="1"/>
  <c r="M5506" i="1"/>
  <c r="N5505" i="1"/>
  <c r="M5505" i="1"/>
  <c r="N5504" i="1"/>
  <c r="M5504" i="1"/>
  <c r="N5503" i="1"/>
  <c r="M5503" i="1"/>
  <c r="N5502" i="1"/>
  <c r="M5502" i="1"/>
  <c r="N5501" i="1"/>
  <c r="M5501" i="1"/>
  <c r="N5500" i="1"/>
  <c r="M5500" i="1"/>
  <c r="N5497" i="1"/>
  <c r="M5497" i="1"/>
  <c r="N5496" i="1"/>
  <c r="M5496" i="1"/>
  <c r="N5495" i="1"/>
  <c r="M5495" i="1"/>
  <c r="N5494" i="1"/>
  <c r="M5494" i="1"/>
  <c r="N5493" i="1"/>
  <c r="M5493" i="1"/>
  <c r="N5492" i="1"/>
  <c r="M5492" i="1"/>
  <c r="N5491" i="1"/>
  <c r="M5491" i="1"/>
  <c r="N5490" i="1"/>
  <c r="M5490" i="1"/>
  <c r="N5489" i="1"/>
  <c r="M5489" i="1"/>
  <c r="N5488" i="1"/>
  <c r="M5488" i="1"/>
  <c r="K5509" i="1"/>
  <c r="J5509" i="1"/>
  <c r="K5508" i="1"/>
  <c r="J5508" i="1"/>
  <c r="K5507" i="1"/>
  <c r="J5507" i="1"/>
  <c r="K5506" i="1"/>
  <c r="J5506" i="1"/>
  <c r="K5505" i="1"/>
  <c r="J5505" i="1"/>
  <c r="K5504" i="1"/>
  <c r="J5504" i="1"/>
  <c r="K5503" i="1"/>
  <c r="J5503" i="1"/>
  <c r="K5502" i="1"/>
  <c r="J5502" i="1"/>
  <c r="K5501" i="1"/>
  <c r="J5501" i="1"/>
  <c r="K5500" i="1"/>
  <c r="J5500" i="1"/>
  <c r="K5497" i="1"/>
  <c r="J5497" i="1"/>
  <c r="K5496" i="1"/>
  <c r="J5496" i="1"/>
  <c r="K5495" i="1"/>
  <c r="J5495" i="1"/>
  <c r="K5494" i="1"/>
  <c r="J5494" i="1"/>
  <c r="K5493" i="1"/>
  <c r="J5493" i="1"/>
  <c r="K5492" i="1"/>
  <c r="J5492" i="1"/>
  <c r="K5491" i="1"/>
  <c r="J5491" i="1"/>
  <c r="K5490" i="1"/>
  <c r="J5490" i="1"/>
  <c r="K5489" i="1"/>
  <c r="J5489" i="1"/>
  <c r="K5488" i="1"/>
  <c r="J5488" i="1"/>
  <c r="G5509" i="1"/>
  <c r="F5509" i="1"/>
  <c r="G5508" i="1"/>
  <c r="F5508" i="1"/>
  <c r="G5507" i="1"/>
  <c r="F5507" i="1"/>
  <c r="G5506" i="1"/>
  <c r="F5506" i="1"/>
  <c r="G5505" i="1"/>
  <c r="F5505" i="1"/>
  <c r="G5504" i="1"/>
  <c r="F5504" i="1"/>
  <c r="G5503" i="1"/>
  <c r="F5503" i="1"/>
  <c r="G5502" i="1"/>
  <c r="F5502" i="1"/>
  <c r="G5501" i="1"/>
  <c r="F5501" i="1"/>
  <c r="G5500" i="1"/>
  <c r="F5500" i="1"/>
  <c r="G5497" i="1"/>
  <c r="F5497" i="1"/>
  <c r="G5496" i="1"/>
  <c r="F5496" i="1"/>
  <c r="G5495" i="1"/>
  <c r="F5495" i="1"/>
  <c r="G5494" i="1"/>
  <c r="F5494" i="1"/>
  <c r="G5493" i="1"/>
  <c r="F5493" i="1"/>
  <c r="G5492" i="1"/>
  <c r="F5492" i="1"/>
  <c r="G5491" i="1"/>
  <c r="F5491" i="1"/>
  <c r="G5490" i="1"/>
  <c r="F5490" i="1"/>
  <c r="G5489" i="1"/>
  <c r="F5489" i="1"/>
  <c r="G5488" i="1"/>
  <c r="F5488" i="1"/>
  <c r="D5509" i="1"/>
  <c r="C5509" i="1"/>
  <c r="D5508" i="1"/>
  <c r="C5508" i="1"/>
  <c r="D5507" i="1"/>
  <c r="C5507" i="1"/>
  <c r="D5506" i="1"/>
  <c r="C5506" i="1"/>
  <c r="D5505" i="1"/>
  <c r="C5505" i="1"/>
  <c r="D5504" i="1"/>
  <c r="C5504" i="1"/>
  <c r="D5503" i="1"/>
  <c r="C5503" i="1"/>
  <c r="D5502" i="1"/>
  <c r="C5502" i="1"/>
  <c r="D5501" i="1"/>
  <c r="C5501" i="1"/>
  <c r="D5500" i="1"/>
  <c r="C5500" i="1"/>
  <c r="D5497" i="1"/>
  <c r="C5497" i="1"/>
  <c r="D5496" i="1"/>
  <c r="C5496" i="1"/>
  <c r="D5495" i="1"/>
  <c r="C5495" i="1"/>
  <c r="D5494" i="1"/>
  <c r="C5494" i="1"/>
  <c r="D5493" i="1"/>
  <c r="C5493" i="1"/>
  <c r="D5492" i="1"/>
  <c r="C5492" i="1"/>
  <c r="D5491" i="1"/>
  <c r="C5491" i="1"/>
  <c r="D5490" i="1"/>
  <c r="C5490" i="1"/>
  <c r="D5489" i="1"/>
  <c r="C5489" i="1"/>
  <c r="D5488" i="1"/>
  <c r="C5488" i="1"/>
  <c r="D5480" i="1"/>
  <c r="C5480" i="1"/>
  <c r="D5479" i="1"/>
  <c r="C5479" i="1"/>
  <c r="D5478" i="1"/>
  <c r="C5478" i="1"/>
  <c r="D5477" i="1"/>
  <c r="C5477" i="1"/>
  <c r="D5476" i="1"/>
  <c r="C5476" i="1"/>
  <c r="D5475" i="1"/>
  <c r="C5475" i="1"/>
  <c r="D5474" i="1"/>
  <c r="C5474" i="1"/>
  <c r="D5473" i="1"/>
  <c r="C5473" i="1"/>
  <c r="D5472" i="1"/>
  <c r="C5472" i="1"/>
  <c r="D5471" i="1"/>
  <c r="C5471" i="1"/>
  <c r="H5480" i="1"/>
  <c r="G5480" i="1"/>
  <c r="F5480" i="1"/>
  <c r="H5479" i="1"/>
  <c r="G5479" i="1"/>
  <c r="F5479" i="1"/>
  <c r="H5478" i="1"/>
  <c r="G5478" i="1"/>
  <c r="F5478" i="1"/>
  <c r="H5477" i="1"/>
  <c r="G5477" i="1"/>
  <c r="F5477" i="1"/>
  <c r="H5476" i="1"/>
  <c r="G5476" i="1"/>
  <c r="F5476" i="1"/>
  <c r="H5475" i="1"/>
  <c r="G5475" i="1"/>
  <c r="F5475" i="1"/>
  <c r="H5474" i="1"/>
  <c r="G5474" i="1"/>
  <c r="F5474" i="1"/>
  <c r="H5473" i="1"/>
  <c r="G5473" i="1"/>
  <c r="F5473" i="1"/>
  <c r="H5472" i="1"/>
  <c r="G5472" i="1"/>
  <c r="F5472" i="1"/>
  <c r="H5471" i="1"/>
  <c r="G5471" i="1"/>
  <c r="F5471" i="1"/>
  <c r="K5480" i="1"/>
  <c r="J5480" i="1"/>
  <c r="K5479" i="1"/>
  <c r="J5479" i="1"/>
  <c r="K5478" i="1"/>
  <c r="J5478" i="1"/>
  <c r="K5477" i="1"/>
  <c r="J5477" i="1"/>
  <c r="K5476" i="1"/>
  <c r="J5476" i="1"/>
  <c r="K5475" i="1"/>
  <c r="J5475" i="1"/>
  <c r="K5474" i="1"/>
  <c r="J5474" i="1"/>
  <c r="K5473" i="1"/>
  <c r="J5473" i="1"/>
  <c r="K5472" i="1"/>
  <c r="J5472" i="1"/>
  <c r="K5471" i="1"/>
  <c r="J5471" i="1"/>
  <c r="O5480" i="1"/>
  <c r="N5480" i="1"/>
  <c r="O5479" i="1"/>
  <c r="N5479" i="1"/>
  <c r="O5478" i="1"/>
  <c r="N5478" i="1"/>
  <c r="O5477" i="1"/>
  <c r="N5477" i="1"/>
  <c r="O5476" i="1"/>
  <c r="N5476" i="1"/>
  <c r="O5475" i="1"/>
  <c r="N5475" i="1"/>
  <c r="O5474" i="1"/>
  <c r="N5474" i="1"/>
  <c r="O5473" i="1"/>
  <c r="N5473" i="1"/>
  <c r="O5472" i="1"/>
  <c r="N5472" i="1"/>
  <c r="O5471" i="1"/>
  <c r="N5471" i="1"/>
  <c r="O5468" i="1"/>
  <c r="N5468" i="1"/>
  <c r="O5467" i="1"/>
  <c r="N5467" i="1"/>
  <c r="O5466" i="1"/>
  <c r="N5466" i="1"/>
  <c r="O5465" i="1"/>
  <c r="N5465" i="1"/>
  <c r="O5464" i="1"/>
  <c r="N5464" i="1"/>
  <c r="O5463" i="1"/>
  <c r="N5463" i="1"/>
  <c r="O5462" i="1"/>
  <c r="N5462" i="1"/>
  <c r="O5461" i="1"/>
  <c r="N5461" i="1"/>
  <c r="O5460" i="1"/>
  <c r="N5460" i="1"/>
  <c r="O5459" i="1"/>
  <c r="N5459" i="1"/>
  <c r="K5468" i="1"/>
  <c r="J5468" i="1"/>
  <c r="K5467" i="1"/>
  <c r="J5467" i="1"/>
  <c r="K5466" i="1"/>
  <c r="J5466" i="1"/>
  <c r="K5465" i="1"/>
  <c r="J5465" i="1"/>
  <c r="K5464" i="1"/>
  <c r="J5464" i="1"/>
  <c r="K5463" i="1"/>
  <c r="J5463" i="1"/>
  <c r="K5462" i="1"/>
  <c r="J5462" i="1"/>
  <c r="K5461" i="1"/>
  <c r="J5461" i="1"/>
  <c r="K5460" i="1"/>
  <c r="J5460" i="1"/>
  <c r="K5459" i="1"/>
  <c r="J5459" i="1"/>
  <c r="H5468" i="1"/>
  <c r="G5468" i="1"/>
  <c r="F5468" i="1"/>
  <c r="H5467" i="1"/>
  <c r="G5467" i="1"/>
  <c r="F5467" i="1"/>
  <c r="H5466" i="1"/>
  <c r="G5466" i="1"/>
  <c r="F5466" i="1"/>
  <c r="H5465" i="1"/>
  <c r="G5465" i="1"/>
  <c r="F5465" i="1"/>
  <c r="H5464" i="1"/>
  <c r="G5464" i="1"/>
  <c r="F5464" i="1"/>
  <c r="H5463" i="1"/>
  <c r="G5463" i="1"/>
  <c r="F5463" i="1"/>
  <c r="H5462" i="1"/>
  <c r="G5462" i="1"/>
  <c r="F5462" i="1"/>
  <c r="H5461" i="1"/>
  <c r="G5461" i="1"/>
  <c r="F5461" i="1"/>
  <c r="H5460" i="1"/>
  <c r="G5460" i="1"/>
  <c r="F5460" i="1"/>
  <c r="H5459" i="1"/>
  <c r="G5459" i="1"/>
  <c r="F5459" i="1"/>
  <c r="D5468" i="1"/>
  <c r="C5468" i="1"/>
  <c r="D5467" i="1"/>
  <c r="C5467" i="1"/>
  <c r="D5466" i="1"/>
  <c r="C5466" i="1"/>
  <c r="D5465" i="1"/>
  <c r="C5465" i="1"/>
  <c r="D5464" i="1"/>
  <c r="C5464" i="1"/>
  <c r="D5463" i="1"/>
  <c r="C5463" i="1"/>
  <c r="D5462" i="1"/>
  <c r="C5462" i="1"/>
  <c r="D5461" i="1"/>
  <c r="C5461" i="1"/>
  <c r="D5460" i="1"/>
  <c r="C5460" i="1"/>
  <c r="D5459" i="1"/>
  <c r="C5459" i="1"/>
  <c r="N5045" i="1"/>
  <c r="M5045" i="1"/>
  <c r="N5044" i="1"/>
  <c r="M5044" i="1"/>
  <c r="N5043" i="1"/>
  <c r="M5043" i="1"/>
  <c r="N5042" i="1"/>
  <c r="M5042" i="1"/>
  <c r="N5041" i="1"/>
  <c r="M5041" i="1"/>
  <c r="N5040" i="1"/>
  <c r="M5040" i="1"/>
  <c r="N5039" i="1"/>
  <c r="M5039" i="1"/>
  <c r="N5038" i="1"/>
  <c r="M5038" i="1"/>
  <c r="N5037" i="1"/>
  <c r="M5037" i="1"/>
  <c r="N5036" i="1"/>
  <c r="M5036" i="1"/>
  <c r="N5033" i="1"/>
  <c r="M5033" i="1"/>
  <c r="N5032" i="1"/>
  <c r="M5032" i="1"/>
  <c r="N5031" i="1"/>
  <c r="M5031" i="1"/>
  <c r="N5030" i="1"/>
  <c r="M5030" i="1"/>
  <c r="N5029" i="1"/>
  <c r="M5029" i="1"/>
  <c r="N5028" i="1"/>
  <c r="M5028" i="1"/>
  <c r="N5027" i="1"/>
  <c r="M5027" i="1"/>
  <c r="N5026" i="1"/>
  <c r="M5026" i="1"/>
  <c r="N5025" i="1"/>
  <c r="M5025" i="1"/>
  <c r="N5024" i="1"/>
  <c r="M5024" i="1"/>
  <c r="K5045" i="1"/>
  <c r="J5045" i="1"/>
  <c r="K5044" i="1"/>
  <c r="J5044" i="1"/>
  <c r="K5043" i="1"/>
  <c r="J5043" i="1"/>
  <c r="K5042" i="1"/>
  <c r="J5042" i="1"/>
  <c r="K5041" i="1"/>
  <c r="J5041" i="1"/>
  <c r="K5040" i="1"/>
  <c r="J5040" i="1"/>
  <c r="K5039" i="1"/>
  <c r="J5039" i="1"/>
  <c r="K5038" i="1"/>
  <c r="J5038" i="1"/>
  <c r="K5037" i="1"/>
  <c r="J5037" i="1"/>
  <c r="K5036" i="1"/>
  <c r="J5036" i="1"/>
  <c r="K5033" i="1"/>
  <c r="J5033" i="1"/>
  <c r="K5032" i="1"/>
  <c r="J5032" i="1"/>
  <c r="K5031" i="1"/>
  <c r="J5031" i="1"/>
  <c r="K5030" i="1"/>
  <c r="J5030" i="1"/>
  <c r="K5029" i="1"/>
  <c r="J5029" i="1"/>
  <c r="K5028" i="1"/>
  <c r="J5028" i="1"/>
  <c r="K5027" i="1"/>
  <c r="J5027" i="1"/>
  <c r="K5026" i="1"/>
  <c r="J5026" i="1"/>
  <c r="K5025" i="1"/>
  <c r="J5025" i="1"/>
  <c r="K5024" i="1"/>
  <c r="J5024" i="1"/>
  <c r="G5045" i="1"/>
  <c r="F5045" i="1"/>
  <c r="G5044" i="1"/>
  <c r="F5044" i="1"/>
  <c r="G5043" i="1"/>
  <c r="F5043" i="1"/>
  <c r="G5042" i="1"/>
  <c r="F5042" i="1"/>
  <c r="G5041" i="1"/>
  <c r="F5041" i="1"/>
  <c r="G5040" i="1"/>
  <c r="F5040" i="1"/>
  <c r="G5039" i="1"/>
  <c r="F5039" i="1"/>
  <c r="G5038" i="1"/>
  <c r="F5038" i="1"/>
  <c r="G5037" i="1"/>
  <c r="F5037" i="1"/>
  <c r="G5036" i="1"/>
  <c r="F5036" i="1"/>
  <c r="G5033" i="1"/>
  <c r="F5033" i="1"/>
  <c r="G5032" i="1"/>
  <c r="F5032" i="1"/>
  <c r="G5031" i="1"/>
  <c r="F5031" i="1"/>
  <c r="G5030" i="1"/>
  <c r="F5030" i="1"/>
  <c r="G5029" i="1"/>
  <c r="F5029" i="1"/>
  <c r="G5028" i="1"/>
  <c r="F5028" i="1"/>
  <c r="G5027" i="1"/>
  <c r="F5027" i="1"/>
  <c r="G5026" i="1"/>
  <c r="F5026" i="1"/>
  <c r="G5025" i="1"/>
  <c r="F5025" i="1"/>
  <c r="G5024" i="1"/>
  <c r="F5024" i="1"/>
  <c r="D5045" i="1"/>
  <c r="C5045" i="1"/>
  <c r="D5044" i="1"/>
  <c r="C5044" i="1"/>
  <c r="D5043" i="1"/>
  <c r="C5043" i="1"/>
  <c r="D5042" i="1"/>
  <c r="C5042" i="1"/>
  <c r="D5041" i="1"/>
  <c r="C5041" i="1"/>
  <c r="D5040" i="1"/>
  <c r="C5040" i="1"/>
  <c r="D5039" i="1"/>
  <c r="C5039" i="1"/>
  <c r="D5038" i="1"/>
  <c r="C5038" i="1"/>
  <c r="D5037" i="1"/>
  <c r="C5037" i="1"/>
  <c r="D5036" i="1"/>
  <c r="C5036" i="1"/>
  <c r="D5033" i="1"/>
  <c r="C5033" i="1"/>
  <c r="D5032" i="1"/>
  <c r="C5032" i="1"/>
  <c r="D5031" i="1"/>
  <c r="C5031" i="1"/>
  <c r="D5030" i="1"/>
  <c r="C5030" i="1"/>
  <c r="D5029" i="1"/>
  <c r="C5029" i="1"/>
  <c r="D5028" i="1"/>
  <c r="C5028" i="1"/>
  <c r="D5027" i="1"/>
  <c r="C5027" i="1"/>
  <c r="D5026" i="1"/>
  <c r="C5026" i="1"/>
  <c r="D5025" i="1"/>
  <c r="C5025" i="1"/>
  <c r="D5024" i="1"/>
  <c r="C5024" i="1"/>
  <c r="D5016" i="1"/>
  <c r="C5016" i="1"/>
  <c r="D5015" i="1"/>
  <c r="C5015" i="1"/>
  <c r="D5014" i="1"/>
  <c r="C5014" i="1"/>
  <c r="D5013" i="1"/>
  <c r="C5013" i="1"/>
  <c r="D5012" i="1"/>
  <c r="C5012" i="1"/>
  <c r="D5011" i="1"/>
  <c r="C5011" i="1"/>
  <c r="D5010" i="1"/>
  <c r="C5010" i="1"/>
  <c r="D5009" i="1"/>
  <c r="C5009" i="1"/>
  <c r="D5008" i="1"/>
  <c r="C5008" i="1"/>
  <c r="D5007" i="1"/>
  <c r="C5007" i="1"/>
  <c r="H5016" i="1"/>
  <c r="G5016" i="1"/>
  <c r="F5016" i="1"/>
  <c r="H5015" i="1"/>
  <c r="G5015" i="1"/>
  <c r="F5015" i="1"/>
  <c r="H5014" i="1"/>
  <c r="G5014" i="1"/>
  <c r="F5014" i="1"/>
  <c r="H5013" i="1"/>
  <c r="G5013" i="1"/>
  <c r="F5013" i="1"/>
  <c r="H5012" i="1"/>
  <c r="G5012" i="1"/>
  <c r="F5012" i="1"/>
  <c r="H5011" i="1"/>
  <c r="G5011" i="1"/>
  <c r="F5011" i="1"/>
  <c r="H5010" i="1"/>
  <c r="G5010" i="1"/>
  <c r="F5010" i="1"/>
  <c r="H5009" i="1"/>
  <c r="G5009" i="1"/>
  <c r="F5009" i="1"/>
  <c r="H5008" i="1"/>
  <c r="G5008" i="1"/>
  <c r="F5008" i="1"/>
  <c r="H5007" i="1"/>
  <c r="G5007" i="1"/>
  <c r="F5007" i="1"/>
  <c r="K5016" i="1"/>
  <c r="J5016" i="1"/>
  <c r="K5015" i="1"/>
  <c r="J5015" i="1"/>
  <c r="K5014" i="1"/>
  <c r="J5014" i="1"/>
  <c r="K5013" i="1"/>
  <c r="J5013" i="1"/>
  <c r="K5012" i="1"/>
  <c r="J5012" i="1"/>
  <c r="K5011" i="1"/>
  <c r="J5011" i="1"/>
  <c r="K5010" i="1"/>
  <c r="J5010" i="1"/>
  <c r="K5009" i="1"/>
  <c r="J5009" i="1"/>
  <c r="K5008" i="1"/>
  <c r="J5008" i="1"/>
  <c r="K5007" i="1"/>
  <c r="J5007" i="1"/>
  <c r="O5016" i="1"/>
  <c r="N5016" i="1"/>
  <c r="O5015" i="1"/>
  <c r="N5015" i="1"/>
  <c r="O5014" i="1"/>
  <c r="N5014" i="1"/>
  <c r="O5013" i="1"/>
  <c r="N5013" i="1"/>
  <c r="O5012" i="1"/>
  <c r="N5012" i="1"/>
  <c r="O5011" i="1"/>
  <c r="N5011" i="1"/>
  <c r="O5010" i="1"/>
  <c r="N5010" i="1"/>
  <c r="O5009" i="1"/>
  <c r="N5009" i="1"/>
  <c r="O5008" i="1"/>
  <c r="N5008" i="1"/>
  <c r="O5007" i="1"/>
  <c r="N5007" i="1"/>
  <c r="O5004" i="1"/>
  <c r="N5004" i="1"/>
  <c r="O5003" i="1"/>
  <c r="N5003" i="1"/>
  <c r="O5002" i="1"/>
  <c r="N5002" i="1"/>
  <c r="O5001" i="1"/>
  <c r="N5001" i="1"/>
  <c r="O5000" i="1"/>
  <c r="N5000" i="1"/>
  <c r="O4999" i="1"/>
  <c r="N4999" i="1"/>
  <c r="O4998" i="1"/>
  <c r="N4998" i="1"/>
  <c r="O4997" i="1"/>
  <c r="N4997" i="1"/>
  <c r="O4996" i="1"/>
  <c r="N4996" i="1"/>
  <c r="O4995" i="1"/>
  <c r="N4995" i="1"/>
  <c r="K5004" i="1"/>
  <c r="J5004" i="1"/>
  <c r="K5003" i="1"/>
  <c r="J5003" i="1"/>
  <c r="K5002" i="1"/>
  <c r="J5002" i="1"/>
  <c r="K5001" i="1"/>
  <c r="J5001" i="1"/>
  <c r="K5000" i="1"/>
  <c r="J5000" i="1"/>
  <c r="K4999" i="1"/>
  <c r="J4999" i="1"/>
  <c r="K4998" i="1"/>
  <c r="J4998" i="1"/>
  <c r="K4997" i="1"/>
  <c r="J4997" i="1"/>
  <c r="K4996" i="1"/>
  <c r="J4996" i="1"/>
  <c r="K4995" i="1"/>
  <c r="J4995" i="1"/>
  <c r="H5004" i="1"/>
  <c r="G5004" i="1"/>
  <c r="F5004" i="1"/>
  <c r="H5003" i="1"/>
  <c r="G5003" i="1"/>
  <c r="F5003" i="1"/>
  <c r="H5002" i="1"/>
  <c r="G5002" i="1"/>
  <c r="F5002" i="1"/>
  <c r="H5001" i="1"/>
  <c r="G5001" i="1"/>
  <c r="F5001" i="1"/>
  <c r="H5000" i="1"/>
  <c r="G5000" i="1"/>
  <c r="F5000" i="1"/>
  <c r="H4999" i="1"/>
  <c r="G4999" i="1"/>
  <c r="F4999" i="1"/>
  <c r="H4998" i="1"/>
  <c r="G4998" i="1"/>
  <c r="F4998" i="1"/>
  <c r="H4997" i="1"/>
  <c r="G4997" i="1"/>
  <c r="F4997" i="1"/>
  <c r="H4996" i="1"/>
  <c r="G4996" i="1"/>
  <c r="F4996" i="1"/>
  <c r="H4995" i="1"/>
  <c r="G4995" i="1"/>
  <c r="F4995" i="1"/>
  <c r="D5004" i="1"/>
  <c r="C5004" i="1"/>
  <c r="D5003" i="1"/>
  <c r="C5003" i="1"/>
  <c r="D5002" i="1"/>
  <c r="C5002" i="1"/>
  <c r="D5001" i="1"/>
  <c r="C5001" i="1"/>
  <c r="D5000" i="1"/>
  <c r="C5000" i="1"/>
  <c r="D4999" i="1"/>
  <c r="C4999" i="1"/>
  <c r="D4998" i="1"/>
  <c r="C4998" i="1"/>
  <c r="D4997" i="1"/>
  <c r="C4997" i="1"/>
  <c r="D4996" i="1"/>
  <c r="C4996" i="1"/>
  <c r="D4995" i="1"/>
  <c r="C4995" i="1"/>
  <c r="J1820" i="1"/>
  <c r="N1797" i="1"/>
  <c r="M1797" i="1"/>
  <c r="N1796" i="1"/>
  <c r="M1796" i="1"/>
  <c r="N1795" i="1"/>
  <c r="M1795" i="1"/>
  <c r="N1794" i="1"/>
  <c r="M1794" i="1"/>
  <c r="N1793" i="1"/>
  <c r="M1793" i="1"/>
  <c r="N1792" i="1"/>
  <c r="M1792" i="1"/>
  <c r="N1791" i="1"/>
  <c r="M1791" i="1"/>
  <c r="N1790" i="1"/>
  <c r="M1790" i="1"/>
  <c r="N1789" i="1"/>
  <c r="M1789" i="1"/>
  <c r="N1788" i="1"/>
  <c r="M1788" i="1"/>
  <c r="N1785" i="1"/>
  <c r="M1785" i="1"/>
  <c r="N1784" i="1"/>
  <c r="M1784" i="1"/>
  <c r="N1783" i="1"/>
  <c r="M1783" i="1"/>
  <c r="N1782" i="1"/>
  <c r="M1782" i="1"/>
  <c r="N1781" i="1"/>
  <c r="M1781" i="1"/>
  <c r="N1780" i="1"/>
  <c r="M1780" i="1"/>
  <c r="N1779" i="1"/>
  <c r="M1779" i="1"/>
  <c r="N1778" i="1"/>
  <c r="M1778" i="1"/>
  <c r="N1777" i="1"/>
  <c r="M1777" i="1"/>
  <c r="N1776" i="1"/>
  <c r="M1776" i="1"/>
  <c r="K1797" i="1"/>
  <c r="J1797" i="1"/>
  <c r="K1796" i="1"/>
  <c r="J1796" i="1"/>
  <c r="K1795" i="1"/>
  <c r="J1795" i="1"/>
  <c r="K1794" i="1"/>
  <c r="J1794" i="1"/>
  <c r="K1793" i="1"/>
  <c r="J1793" i="1"/>
  <c r="K1792" i="1"/>
  <c r="J1792" i="1"/>
  <c r="K1791" i="1"/>
  <c r="J1791" i="1"/>
  <c r="K1790" i="1"/>
  <c r="J1790" i="1"/>
  <c r="K1789" i="1"/>
  <c r="J1789" i="1"/>
  <c r="K1788" i="1"/>
  <c r="J1788" i="1"/>
  <c r="K1785" i="1"/>
  <c r="J1785" i="1"/>
  <c r="K1784" i="1"/>
  <c r="J1784" i="1"/>
  <c r="K1783" i="1"/>
  <c r="J1783" i="1"/>
  <c r="K1782" i="1"/>
  <c r="J1782" i="1"/>
  <c r="K1781" i="1"/>
  <c r="J1781" i="1"/>
  <c r="K1780" i="1"/>
  <c r="J1780" i="1"/>
  <c r="K1779" i="1"/>
  <c r="J1779" i="1"/>
  <c r="K1778" i="1"/>
  <c r="J1778" i="1"/>
  <c r="K1777" i="1"/>
  <c r="J1777" i="1"/>
  <c r="K1776" i="1"/>
  <c r="J1776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D1797" i="1"/>
  <c r="C1797" i="1"/>
  <c r="D1796" i="1"/>
  <c r="C1796" i="1"/>
  <c r="D1795" i="1"/>
  <c r="C1795" i="1"/>
  <c r="D1794" i="1"/>
  <c r="C1794" i="1"/>
  <c r="D1793" i="1"/>
  <c r="C1793" i="1"/>
  <c r="D1792" i="1"/>
  <c r="C1792" i="1"/>
  <c r="D1791" i="1"/>
  <c r="C1791" i="1"/>
  <c r="D1790" i="1"/>
  <c r="C1790" i="1"/>
  <c r="D1789" i="1"/>
  <c r="C1789" i="1"/>
  <c r="D1788" i="1"/>
  <c r="C1788" i="1"/>
  <c r="D1785" i="1"/>
  <c r="C1785" i="1"/>
  <c r="D1784" i="1"/>
  <c r="C1784" i="1"/>
  <c r="D1783" i="1"/>
  <c r="C1783" i="1"/>
  <c r="D1782" i="1"/>
  <c r="C1782" i="1"/>
  <c r="D1781" i="1"/>
  <c r="C1781" i="1"/>
  <c r="D1780" i="1"/>
  <c r="C1780" i="1"/>
  <c r="D1779" i="1"/>
  <c r="C1779" i="1"/>
  <c r="D1778" i="1"/>
  <c r="C1778" i="1"/>
  <c r="D1777" i="1"/>
  <c r="C1777" i="1"/>
  <c r="D1776" i="1"/>
  <c r="C1776" i="1"/>
  <c r="O1768" i="1"/>
  <c r="N1768" i="1"/>
  <c r="O1767" i="1"/>
  <c r="N1767" i="1"/>
  <c r="O1766" i="1"/>
  <c r="N1766" i="1"/>
  <c r="O1765" i="1"/>
  <c r="N1765" i="1"/>
  <c r="O1764" i="1"/>
  <c r="N1764" i="1"/>
  <c r="O1763" i="1"/>
  <c r="N1763" i="1"/>
  <c r="O1762" i="1"/>
  <c r="N1762" i="1"/>
  <c r="O1761" i="1"/>
  <c r="N1761" i="1"/>
  <c r="O1760" i="1"/>
  <c r="N1760" i="1"/>
  <c r="O1759" i="1"/>
  <c r="N1759" i="1"/>
  <c r="O1756" i="1"/>
  <c r="N1756" i="1"/>
  <c r="O1755" i="1"/>
  <c r="N1755" i="1"/>
  <c r="O1754" i="1"/>
  <c r="N1754" i="1"/>
  <c r="O1753" i="1"/>
  <c r="N1753" i="1"/>
  <c r="O1752" i="1"/>
  <c r="N1752" i="1"/>
  <c r="O1751" i="1"/>
  <c r="N1751" i="1"/>
  <c r="O1750" i="1"/>
  <c r="N1750" i="1"/>
  <c r="O1749" i="1"/>
  <c r="N1749" i="1"/>
  <c r="O1748" i="1"/>
  <c r="N1748" i="1"/>
  <c r="O1747" i="1"/>
  <c r="N1747" i="1"/>
  <c r="K1768" i="1"/>
  <c r="J1768" i="1"/>
  <c r="K1767" i="1"/>
  <c r="J1767" i="1"/>
  <c r="K1766" i="1"/>
  <c r="J1766" i="1"/>
  <c r="K1765" i="1"/>
  <c r="J1765" i="1"/>
  <c r="K1764" i="1"/>
  <c r="J1764" i="1"/>
  <c r="K1763" i="1"/>
  <c r="J1763" i="1"/>
  <c r="K1762" i="1"/>
  <c r="J1762" i="1"/>
  <c r="K1761" i="1"/>
  <c r="J1761" i="1"/>
  <c r="K1760" i="1"/>
  <c r="J1760" i="1"/>
  <c r="K1759" i="1"/>
  <c r="J1759" i="1"/>
  <c r="K1756" i="1"/>
  <c r="J1756" i="1"/>
  <c r="K1755" i="1"/>
  <c r="J1755" i="1"/>
  <c r="K1754" i="1"/>
  <c r="J1754" i="1"/>
  <c r="K1753" i="1"/>
  <c r="J1753" i="1"/>
  <c r="K1752" i="1"/>
  <c r="J1752" i="1"/>
  <c r="K1751" i="1"/>
  <c r="J1751" i="1"/>
  <c r="K1750" i="1"/>
  <c r="J1750" i="1"/>
  <c r="K1749" i="1"/>
  <c r="J1749" i="1"/>
  <c r="K1748" i="1"/>
  <c r="J1748" i="1"/>
  <c r="K1747" i="1"/>
  <c r="J1747" i="1"/>
  <c r="H1768" i="1"/>
  <c r="G1768" i="1"/>
  <c r="F1768" i="1"/>
  <c r="H1767" i="1"/>
  <c r="G1767" i="1"/>
  <c r="F1767" i="1"/>
  <c r="H1766" i="1"/>
  <c r="G1766" i="1"/>
  <c r="F1766" i="1"/>
  <c r="H1765" i="1"/>
  <c r="G1765" i="1"/>
  <c r="F1765" i="1"/>
  <c r="H1764" i="1"/>
  <c r="G1764" i="1"/>
  <c r="F1764" i="1"/>
  <c r="H1763" i="1"/>
  <c r="G1763" i="1"/>
  <c r="F1763" i="1"/>
  <c r="H1762" i="1"/>
  <c r="G1762" i="1"/>
  <c r="F1762" i="1"/>
  <c r="H1761" i="1"/>
  <c r="G1761" i="1"/>
  <c r="F1761" i="1"/>
  <c r="H1760" i="1"/>
  <c r="G1760" i="1"/>
  <c r="F1760" i="1"/>
  <c r="H1759" i="1"/>
  <c r="G1759" i="1"/>
  <c r="F1759" i="1"/>
  <c r="H1756" i="1"/>
  <c r="G1756" i="1"/>
  <c r="F1756" i="1"/>
  <c r="H1755" i="1"/>
  <c r="G1755" i="1"/>
  <c r="F1755" i="1"/>
  <c r="H1754" i="1"/>
  <c r="G1754" i="1"/>
  <c r="F1754" i="1"/>
  <c r="H1753" i="1"/>
  <c r="G1753" i="1"/>
  <c r="F1753" i="1"/>
  <c r="H1752" i="1"/>
  <c r="G1752" i="1"/>
  <c r="F1752" i="1"/>
  <c r="H1751" i="1"/>
  <c r="G1751" i="1"/>
  <c r="F1751" i="1"/>
  <c r="H1750" i="1"/>
  <c r="G1750" i="1"/>
  <c r="F1750" i="1"/>
  <c r="H1749" i="1"/>
  <c r="G1749" i="1"/>
  <c r="F1749" i="1"/>
  <c r="H1748" i="1"/>
  <c r="G1748" i="1"/>
  <c r="F1748" i="1"/>
  <c r="H1747" i="1"/>
  <c r="G1747" i="1"/>
  <c r="F1747" i="1"/>
  <c r="D1768" i="1"/>
  <c r="C1768" i="1"/>
  <c r="D1767" i="1"/>
  <c r="C1767" i="1"/>
  <c r="D1766" i="1"/>
  <c r="C1766" i="1"/>
  <c r="D1765" i="1"/>
  <c r="C1765" i="1"/>
  <c r="D1764" i="1"/>
  <c r="C1764" i="1"/>
  <c r="D1763" i="1"/>
  <c r="C1763" i="1"/>
  <c r="D1762" i="1"/>
  <c r="C1762" i="1"/>
  <c r="D1761" i="1"/>
  <c r="C1761" i="1"/>
  <c r="D1760" i="1"/>
  <c r="C1760" i="1"/>
  <c r="D1759" i="1"/>
  <c r="C1759" i="1"/>
  <c r="D1756" i="1"/>
  <c r="C1756" i="1"/>
  <c r="D1755" i="1"/>
  <c r="C1755" i="1"/>
  <c r="D1754" i="1"/>
  <c r="C1754" i="1"/>
  <c r="D1753" i="1"/>
  <c r="C1753" i="1"/>
  <c r="D1752" i="1"/>
  <c r="C1752" i="1"/>
  <c r="D1751" i="1"/>
  <c r="C1751" i="1"/>
  <c r="D1750" i="1"/>
  <c r="C1750" i="1"/>
  <c r="D1749" i="1"/>
  <c r="C1749" i="1"/>
  <c r="D1748" i="1"/>
  <c r="C1748" i="1"/>
  <c r="D1747" i="1"/>
  <c r="C1747" i="1"/>
  <c r="N1449" i="1"/>
  <c r="M1449" i="1"/>
  <c r="N1448" i="1"/>
  <c r="M1448" i="1"/>
  <c r="N1447" i="1"/>
  <c r="M1447" i="1"/>
  <c r="N1446" i="1"/>
  <c r="M1446" i="1"/>
  <c r="N1445" i="1"/>
  <c r="M1445" i="1"/>
  <c r="N1444" i="1"/>
  <c r="M1444" i="1"/>
  <c r="N1443" i="1"/>
  <c r="M1443" i="1"/>
  <c r="N1442" i="1"/>
  <c r="M1442" i="1"/>
  <c r="N1441" i="1"/>
  <c r="M1441" i="1"/>
  <c r="N1440" i="1"/>
  <c r="M1440" i="1"/>
  <c r="N1437" i="1"/>
  <c r="M1437" i="1"/>
  <c r="N1436" i="1"/>
  <c r="M1436" i="1"/>
  <c r="N1435" i="1"/>
  <c r="M1435" i="1"/>
  <c r="N1434" i="1"/>
  <c r="M1434" i="1"/>
  <c r="N1433" i="1"/>
  <c r="M1433" i="1"/>
  <c r="N1432" i="1"/>
  <c r="M1432" i="1"/>
  <c r="N1431" i="1"/>
  <c r="M1431" i="1"/>
  <c r="N1430" i="1"/>
  <c r="M1430" i="1"/>
  <c r="N1429" i="1"/>
  <c r="M1429" i="1"/>
  <c r="N1428" i="1"/>
  <c r="M1428" i="1"/>
  <c r="K1449" i="1"/>
  <c r="J1449" i="1"/>
  <c r="K1448" i="1"/>
  <c r="J1448" i="1"/>
  <c r="K1447" i="1"/>
  <c r="J1447" i="1"/>
  <c r="K1446" i="1"/>
  <c r="J1446" i="1"/>
  <c r="K1445" i="1"/>
  <c r="J1445" i="1"/>
  <c r="K1444" i="1"/>
  <c r="J1444" i="1"/>
  <c r="K1443" i="1"/>
  <c r="J1443" i="1"/>
  <c r="K1442" i="1"/>
  <c r="J1442" i="1"/>
  <c r="K1441" i="1"/>
  <c r="J1441" i="1"/>
  <c r="K1440" i="1"/>
  <c r="J1440" i="1"/>
  <c r="K1437" i="1"/>
  <c r="J1437" i="1"/>
  <c r="K1436" i="1"/>
  <c r="J1436" i="1"/>
  <c r="K1435" i="1"/>
  <c r="J1435" i="1"/>
  <c r="K1434" i="1"/>
  <c r="J1434" i="1"/>
  <c r="K1433" i="1"/>
  <c r="J1433" i="1"/>
  <c r="K1432" i="1"/>
  <c r="J1432" i="1"/>
  <c r="K1431" i="1"/>
  <c r="J1431" i="1"/>
  <c r="K1430" i="1"/>
  <c r="J1430" i="1"/>
  <c r="K1429" i="1"/>
  <c r="J1429" i="1"/>
  <c r="K1428" i="1"/>
  <c r="J1428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D1449" i="1"/>
  <c r="C1449" i="1"/>
  <c r="D1448" i="1"/>
  <c r="C1448" i="1"/>
  <c r="D1447" i="1"/>
  <c r="C1447" i="1"/>
  <c r="D1446" i="1"/>
  <c r="C1446" i="1"/>
  <c r="D1445" i="1"/>
  <c r="C1445" i="1"/>
  <c r="D1444" i="1"/>
  <c r="C1444" i="1"/>
  <c r="D1443" i="1"/>
  <c r="C1443" i="1"/>
  <c r="D1442" i="1"/>
  <c r="C1442" i="1"/>
  <c r="D1441" i="1"/>
  <c r="C1441" i="1"/>
  <c r="D1440" i="1"/>
  <c r="C1440" i="1"/>
  <c r="D1437" i="1"/>
  <c r="C1437" i="1"/>
  <c r="D1436" i="1"/>
  <c r="C1436" i="1"/>
  <c r="D1435" i="1"/>
  <c r="C1435" i="1"/>
  <c r="D1434" i="1"/>
  <c r="C1434" i="1"/>
  <c r="D1433" i="1"/>
  <c r="C1433" i="1"/>
  <c r="D1432" i="1"/>
  <c r="C1432" i="1"/>
  <c r="D1431" i="1"/>
  <c r="C1431" i="1"/>
  <c r="D1430" i="1"/>
  <c r="C1430" i="1"/>
  <c r="D1429" i="1"/>
  <c r="C1429" i="1"/>
  <c r="D1428" i="1"/>
  <c r="C1428" i="1"/>
  <c r="O1420" i="1"/>
  <c r="N1420" i="1"/>
  <c r="O1419" i="1"/>
  <c r="N1419" i="1"/>
  <c r="O1418" i="1"/>
  <c r="N1418" i="1"/>
  <c r="O1417" i="1"/>
  <c r="N1417" i="1"/>
  <c r="O1416" i="1"/>
  <c r="N1416" i="1"/>
  <c r="O1415" i="1"/>
  <c r="N1415" i="1"/>
  <c r="O1414" i="1"/>
  <c r="N1414" i="1"/>
  <c r="O1413" i="1"/>
  <c r="N1413" i="1"/>
  <c r="O1412" i="1"/>
  <c r="N1412" i="1"/>
  <c r="O1411" i="1"/>
  <c r="N1411" i="1"/>
  <c r="O1408" i="1"/>
  <c r="N1408" i="1"/>
  <c r="O1407" i="1"/>
  <c r="N1407" i="1"/>
  <c r="O1406" i="1"/>
  <c r="N1406" i="1"/>
  <c r="O1405" i="1"/>
  <c r="N1405" i="1"/>
  <c r="O1404" i="1"/>
  <c r="N1404" i="1"/>
  <c r="O1403" i="1"/>
  <c r="N1403" i="1"/>
  <c r="O1402" i="1"/>
  <c r="N1402" i="1"/>
  <c r="O1401" i="1"/>
  <c r="N1401" i="1"/>
  <c r="O1400" i="1"/>
  <c r="N1400" i="1"/>
  <c r="O1399" i="1"/>
  <c r="N1399" i="1"/>
  <c r="K1420" i="1"/>
  <c r="J1420" i="1"/>
  <c r="K1419" i="1"/>
  <c r="J1419" i="1"/>
  <c r="K1418" i="1"/>
  <c r="J1418" i="1"/>
  <c r="K1417" i="1"/>
  <c r="J1417" i="1"/>
  <c r="K1416" i="1"/>
  <c r="J1416" i="1"/>
  <c r="K1415" i="1"/>
  <c r="J1415" i="1"/>
  <c r="K1414" i="1"/>
  <c r="J1414" i="1"/>
  <c r="K1413" i="1"/>
  <c r="J1413" i="1"/>
  <c r="K1412" i="1"/>
  <c r="J1412" i="1"/>
  <c r="K1411" i="1"/>
  <c r="J1411" i="1"/>
  <c r="K1408" i="1"/>
  <c r="J1408" i="1"/>
  <c r="K1407" i="1"/>
  <c r="J1407" i="1"/>
  <c r="K1406" i="1"/>
  <c r="J1406" i="1"/>
  <c r="K1405" i="1"/>
  <c r="J1405" i="1"/>
  <c r="K1404" i="1"/>
  <c r="J1404" i="1"/>
  <c r="K1403" i="1"/>
  <c r="J1403" i="1"/>
  <c r="K1402" i="1"/>
  <c r="J1402" i="1"/>
  <c r="K1401" i="1"/>
  <c r="J1401" i="1"/>
  <c r="K1400" i="1"/>
  <c r="J1400" i="1"/>
  <c r="K1399" i="1"/>
  <c r="J1399" i="1"/>
  <c r="H1420" i="1"/>
  <c r="G1420" i="1"/>
  <c r="F1420" i="1"/>
  <c r="H1419" i="1"/>
  <c r="G1419" i="1"/>
  <c r="F1419" i="1"/>
  <c r="H1418" i="1"/>
  <c r="G1418" i="1"/>
  <c r="F1418" i="1"/>
  <c r="H1417" i="1"/>
  <c r="G1417" i="1"/>
  <c r="F1417" i="1"/>
  <c r="H1416" i="1"/>
  <c r="G1416" i="1"/>
  <c r="F1416" i="1"/>
  <c r="H1415" i="1"/>
  <c r="G1415" i="1"/>
  <c r="F1415" i="1"/>
  <c r="H1414" i="1"/>
  <c r="G1414" i="1"/>
  <c r="F1414" i="1"/>
  <c r="H1413" i="1"/>
  <c r="G1413" i="1"/>
  <c r="F1413" i="1"/>
  <c r="H1412" i="1"/>
  <c r="G1412" i="1"/>
  <c r="F1412" i="1"/>
  <c r="H1411" i="1"/>
  <c r="G1411" i="1"/>
  <c r="F1411" i="1"/>
  <c r="H1408" i="1"/>
  <c r="G1408" i="1"/>
  <c r="F1408" i="1"/>
  <c r="H1407" i="1"/>
  <c r="G1407" i="1"/>
  <c r="F1407" i="1"/>
  <c r="H1406" i="1"/>
  <c r="G1406" i="1"/>
  <c r="F1406" i="1"/>
  <c r="H1405" i="1"/>
  <c r="G1405" i="1"/>
  <c r="F1405" i="1"/>
  <c r="H1404" i="1"/>
  <c r="G1404" i="1"/>
  <c r="F1404" i="1"/>
  <c r="H1403" i="1"/>
  <c r="G1403" i="1"/>
  <c r="F1403" i="1"/>
  <c r="H1402" i="1"/>
  <c r="G1402" i="1"/>
  <c r="F1402" i="1"/>
  <c r="H1401" i="1"/>
  <c r="G1401" i="1"/>
  <c r="F1401" i="1"/>
  <c r="H1400" i="1"/>
  <c r="G1400" i="1"/>
  <c r="F1400" i="1"/>
  <c r="H1399" i="1"/>
  <c r="G1399" i="1"/>
  <c r="F1399" i="1"/>
  <c r="D1420" i="1"/>
  <c r="C1420" i="1"/>
  <c r="D1419" i="1"/>
  <c r="C1419" i="1"/>
  <c r="D1418" i="1"/>
  <c r="C1418" i="1"/>
  <c r="D1417" i="1"/>
  <c r="C1417" i="1"/>
  <c r="D1416" i="1"/>
  <c r="C1416" i="1"/>
  <c r="D1415" i="1"/>
  <c r="C1415" i="1"/>
  <c r="D1414" i="1"/>
  <c r="C1414" i="1"/>
  <c r="D1413" i="1"/>
  <c r="C1413" i="1"/>
  <c r="D1412" i="1"/>
  <c r="C1412" i="1"/>
  <c r="D1411" i="1"/>
  <c r="C1411" i="1"/>
  <c r="D1408" i="1"/>
  <c r="C1408" i="1"/>
  <c r="D1407" i="1"/>
  <c r="C1407" i="1"/>
  <c r="D1406" i="1"/>
  <c r="C1406" i="1"/>
  <c r="D1405" i="1"/>
  <c r="C1405" i="1"/>
  <c r="D1404" i="1"/>
  <c r="C1404" i="1"/>
  <c r="D1403" i="1"/>
  <c r="C1403" i="1"/>
  <c r="D1402" i="1"/>
  <c r="C1402" i="1"/>
  <c r="D1401" i="1"/>
  <c r="C1401" i="1"/>
  <c r="D1400" i="1"/>
  <c r="C1400" i="1"/>
  <c r="D1399" i="1"/>
  <c r="C1399" i="1"/>
  <c r="N289" i="1"/>
  <c r="M289" i="1"/>
  <c r="N288" i="1"/>
  <c r="N1854" i="1" s="1"/>
  <c r="M288" i="1"/>
  <c r="N287" i="1"/>
  <c r="M287" i="1"/>
  <c r="N286" i="1"/>
  <c r="N1852" i="1" s="1"/>
  <c r="M286" i="1"/>
  <c r="M1852" i="1" s="1"/>
  <c r="N285" i="1"/>
  <c r="M285" i="1"/>
  <c r="N284" i="1"/>
  <c r="N1850" i="1" s="1"/>
  <c r="M284" i="1"/>
  <c r="N283" i="1"/>
  <c r="M283" i="1"/>
  <c r="N282" i="1"/>
  <c r="N1848" i="1" s="1"/>
  <c r="M282" i="1"/>
  <c r="M1848" i="1" s="1"/>
  <c r="N281" i="1"/>
  <c r="M281" i="1"/>
  <c r="N280" i="1"/>
  <c r="N1846" i="1" s="1"/>
  <c r="M280" i="1"/>
  <c r="N277" i="1"/>
  <c r="M277" i="1"/>
  <c r="N276" i="1"/>
  <c r="N1842" i="1" s="1"/>
  <c r="M276" i="1"/>
  <c r="M1842" i="1" s="1"/>
  <c r="N275" i="1"/>
  <c r="M275" i="1"/>
  <c r="N274" i="1"/>
  <c r="N1840" i="1" s="1"/>
  <c r="M274" i="1"/>
  <c r="N273" i="1"/>
  <c r="M273" i="1"/>
  <c r="N272" i="1"/>
  <c r="N1838" i="1" s="1"/>
  <c r="M272" i="1"/>
  <c r="M1838" i="1" s="1"/>
  <c r="N271" i="1"/>
  <c r="M271" i="1"/>
  <c r="N270" i="1"/>
  <c r="N1836" i="1" s="1"/>
  <c r="M270" i="1"/>
  <c r="N269" i="1"/>
  <c r="M269" i="1"/>
  <c r="N268" i="1"/>
  <c r="N1834" i="1" s="1"/>
  <c r="M268" i="1"/>
  <c r="M1834" i="1" s="1"/>
  <c r="K289" i="1"/>
  <c r="J289" i="1"/>
  <c r="K288" i="1"/>
  <c r="K1854" i="1" s="1"/>
  <c r="J288" i="1"/>
  <c r="K287" i="1"/>
  <c r="J287" i="1"/>
  <c r="K286" i="1"/>
  <c r="K1852" i="1" s="1"/>
  <c r="J286" i="1"/>
  <c r="J1852" i="1" s="1"/>
  <c r="K285" i="1"/>
  <c r="J285" i="1"/>
  <c r="K284" i="1"/>
  <c r="K1850" i="1" s="1"/>
  <c r="J284" i="1"/>
  <c r="K283" i="1"/>
  <c r="J283" i="1"/>
  <c r="K282" i="1"/>
  <c r="K1848" i="1" s="1"/>
  <c r="J282" i="1"/>
  <c r="J1848" i="1" s="1"/>
  <c r="K281" i="1"/>
  <c r="J281" i="1"/>
  <c r="K280" i="1"/>
  <c r="K1846" i="1" s="1"/>
  <c r="J280" i="1"/>
  <c r="K277" i="1"/>
  <c r="J277" i="1"/>
  <c r="K276" i="1"/>
  <c r="K1842" i="1" s="1"/>
  <c r="J276" i="1"/>
  <c r="J1842" i="1" s="1"/>
  <c r="K275" i="1"/>
  <c r="J275" i="1"/>
  <c r="K274" i="1"/>
  <c r="K1840" i="1" s="1"/>
  <c r="J274" i="1"/>
  <c r="K273" i="1"/>
  <c r="J273" i="1"/>
  <c r="K272" i="1"/>
  <c r="K1838" i="1" s="1"/>
  <c r="J272" i="1"/>
  <c r="J1838" i="1" s="1"/>
  <c r="K271" i="1"/>
  <c r="J271" i="1"/>
  <c r="K270" i="1"/>
  <c r="K1836" i="1" s="1"/>
  <c r="J270" i="1"/>
  <c r="K269" i="1"/>
  <c r="J269" i="1"/>
  <c r="K268" i="1"/>
  <c r="K1834" i="1" s="1"/>
  <c r="J268" i="1"/>
  <c r="J1834" i="1" s="1"/>
  <c r="G289" i="1"/>
  <c r="F289" i="1"/>
  <c r="G288" i="1"/>
  <c r="G1854" i="1" s="1"/>
  <c r="F288" i="1"/>
  <c r="G287" i="1"/>
  <c r="F287" i="1"/>
  <c r="G286" i="1"/>
  <c r="G1852" i="1" s="1"/>
  <c r="F286" i="1"/>
  <c r="F1852" i="1" s="1"/>
  <c r="G285" i="1"/>
  <c r="F285" i="1"/>
  <c r="G284" i="1"/>
  <c r="G1850" i="1" s="1"/>
  <c r="F284" i="1"/>
  <c r="G283" i="1"/>
  <c r="F283" i="1"/>
  <c r="G282" i="1"/>
  <c r="G1848" i="1" s="1"/>
  <c r="F282" i="1"/>
  <c r="F1848" i="1" s="1"/>
  <c r="G281" i="1"/>
  <c r="F281" i="1"/>
  <c r="G280" i="1"/>
  <c r="G1846" i="1" s="1"/>
  <c r="F280" i="1"/>
  <c r="G277" i="1"/>
  <c r="F277" i="1"/>
  <c r="G276" i="1"/>
  <c r="G1842" i="1" s="1"/>
  <c r="F276" i="1"/>
  <c r="F1842" i="1" s="1"/>
  <c r="G275" i="1"/>
  <c r="F275" i="1"/>
  <c r="G274" i="1"/>
  <c r="G1840" i="1" s="1"/>
  <c r="F274" i="1"/>
  <c r="G273" i="1"/>
  <c r="F273" i="1"/>
  <c r="G272" i="1"/>
  <c r="G1838" i="1" s="1"/>
  <c r="F272" i="1"/>
  <c r="F1838" i="1" s="1"/>
  <c r="G271" i="1"/>
  <c r="F271" i="1"/>
  <c r="G270" i="1"/>
  <c r="G1836" i="1" s="1"/>
  <c r="F270" i="1"/>
  <c r="G269" i="1"/>
  <c r="F269" i="1"/>
  <c r="G268" i="1"/>
  <c r="G1834" i="1" s="1"/>
  <c r="F268" i="1"/>
  <c r="F1834" i="1" s="1"/>
  <c r="D289" i="1"/>
  <c r="C289" i="1"/>
  <c r="D288" i="1"/>
  <c r="D1854" i="1" s="1"/>
  <c r="C288" i="1"/>
  <c r="D287" i="1"/>
  <c r="C287" i="1"/>
  <c r="D286" i="1"/>
  <c r="D1852" i="1" s="1"/>
  <c r="C286" i="1"/>
  <c r="C1852" i="1" s="1"/>
  <c r="D285" i="1"/>
  <c r="C285" i="1"/>
  <c r="D284" i="1"/>
  <c r="D1850" i="1" s="1"/>
  <c r="C284" i="1"/>
  <c r="D283" i="1"/>
  <c r="C283" i="1"/>
  <c r="D282" i="1"/>
  <c r="D1848" i="1" s="1"/>
  <c r="C282" i="1"/>
  <c r="C1848" i="1" s="1"/>
  <c r="D281" i="1"/>
  <c r="C281" i="1"/>
  <c r="D280" i="1"/>
  <c r="D1846" i="1" s="1"/>
  <c r="C280" i="1"/>
  <c r="D277" i="1"/>
  <c r="C277" i="1"/>
  <c r="D276" i="1"/>
  <c r="D1842" i="1" s="1"/>
  <c r="C276" i="1"/>
  <c r="C1842" i="1" s="1"/>
  <c r="D275" i="1"/>
  <c r="C275" i="1"/>
  <c r="D274" i="1"/>
  <c r="D1840" i="1" s="1"/>
  <c r="C274" i="1"/>
  <c r="D273" i="1"/>
  <c r="C273" i="1"/>
  <c r="D272" i="1"/>
  <c r="D1838" i="1" s="1"/>
  <c r="C272" i="1"/>
  <c r="C1838" i="1" s="1"/>
  <c r="D271" i="1"/>
  <c r="C271" i="1"/>
  <c r="D270" i="1"/>
  <c r="D1836" i="1" s="1"/>
  <c r="C270" i="1"/>
  <c r="D269" i="1"/>
  <c r="C269" i="1"/>
  <c r="D268" i="1"/>
  <c r="D1834" i="1" s="1"/>
  <c r="C268" i="1"/>
  <c r="C1834" i="1" s="1"/>
  <c r="O260" i="1"/>
  <c r="N260" i="1"/>
  <c r="O259" i="1"/>
  <c r="O1825" i="1" s="1"/>
  <c r="N259" i="1"/>
  <c r="O258" i="1"/>
  <c r="N258" i="1"/>
  <c r="O257" i="1"/>
  <c r="O1823" i="1" s="1"/>
  <c r="N257" i="1"/>
  <c r="N1823" i="1" s="1"/>
  <c r="O256" i="1"/>
  <c r="N256" i="1"/>
  <c r="O255" i="1"/>
  <c r="O1821" i="1" s="1"/>
  <c r="N255" i="1"/>
  <c r="O254" i="1"/>
  <c r="N254" i="1"/>
  <c r="O253" i="1"/>
  <c r="O1819" i="1" s="1"/>
  <c r="N253" i="1"/>
  <c r="N1819" i="1" s="1"/>
  <c r="O252" i="1"/>
  <c r="N252" i="1"/>
  <c r="O251" i="1"/>
  <c r="O1817" i="1" s="1"/>
  <c r="N251" i="1"/>
  <c r="O248" i="1"/>
  <c r="N248" i="1"/>
  <c r="O247" i="1"/>
  <c r="O1813" i="1" s="1"/>
  <c r="N247" i="1"/>
  <c r="N1813" i="1" s="1"/>
  <c r="O246" i="1"/>
  <c r="N246" i="1"/>
  <c r="O245" i="1"/>
  <c r="O1811" i="1" s="1"/>
  <c r="N245" i="1"/>
  <c r="O244" i="1"/>
  <c r="N244" i="1"/>
  <c r="O243" i="1"/>
  <c r="O1809" i="1" s="1"/>
  <c r="N243" i="1"/>
  <c r="N1809" i="1" s="1"/>
  <c r="O242" i="1"/>
  <c r="N242" i="1"/>
  <c r="O241" i="1"/>
  <c r="O1807" i="1" s="1"/>
  <c r="N241" i="1"/>
  <c r="O240" i="1"/>
  <c r="N240" i="1"/>
  <c r="O239" i="1"/>
  <c r="O1805" i="1" s="1"/>
  <c r="N239" i="1"/>
  <c r="N1805" i="1" s="1"/>
  <c r="K260" i="1"/>
  <c r="J260" i="1"/>
  <c r="K259" i="1"/>
  <c r="K1825" i="1" s="1"/>
  <c r="J259" i="1"/>
  <c r="K258" i="1"/>
  <c r="J258" i="1"/>
  <c r="K257" i="1"/>
  <c r="K1823" i="1" s="1"/>
  <c r="J257" i="1"/>
  <c r="J1823" i="1" s="1"/>
  <c r="K256" i="1"/>
  <c r="J256" i="1"/>
  <c r="K255" i="1"/>
  <c r="K1821" i="1" s="1"/>
  <c r="J255" i="1"/>
  <c r="K254" i="1"/>
  <c r="J254" i="1"/>
  <c r="K253" i="1"/>
  <c r="K1819" i="1" s="1"/>
  <c r="J253" i="1"/>
  <c r="J1819" i="1" s="1"/>
  <c r="K252" i="1"/>
  <c r="J252" i="1"/>
  <c r="K251" i="1"/>
  <c r="K1817" i="1" s="1"/>
  <c r="J251" i="1"/>
  <c r="K248" i="1"/>
  <c r="J248" i="1"/>
  <c r="K247" i="1"/>
  <c r="K1813" i="1" s="1"/>
  <c r="J247" i="1"/>
  <c r="J1813" i="1" s="1"/>
  <c r="K246" i="1"/>
  <c r="J246" i="1"/>
  <c r="K245" i="1"/>
  <c r="K1811" i="1" s="1"/>
  <c r="J245" i="1"/>
  <c r="K244" i="1"/>
  <c r="J244" i="1"/>
  <c r="K243" i="1"/>
  <c r="K1809" i="1" s="1"/>
  <c r="J243" i="1"/>
  <c r="J1809" i="1" s="1"/>
  <c r="K242" i="1"/>
  <c r="J242" i="1"/>
  <c r="K241" i="1"/>
  <c r="K1807" i="1" s="1"/>
  <c r="J241" i="1"/>
  <c r="K240" i="1"/>
  <c r="J240" i="1"/>
  <c r="K239" i="1"/>
  <c r="K1805" i="1" s="1"/>
  <c r="J239" i="1"/>
  <c r="J1805" i="1" s="1"/>
  <c r="H260" i="1"/>
  <c r="G260" i="1"/>
  <c r="F260" i="1"/>
  <c r="F1826" i="1" s="1"/>
  <c r="H259" i="1"/>
  <c r="G259" i="1"/>
  <c r="F259" i="1"/>
  <c r="H258" i="1"/>
  <c r="H1824" i="1" s="1"/>
  <c r="G258" i="1"/>
  <c r="G1824" i="1" s="1"/>
  <c r="F258" i="1"/>
  <c r="H257" i="1"/>
  <c r="G257" i="1"/>
  <c r="G1823" i="1" s="1"/>
  <c r="F257" i="1"/>
  <c r="H256" i="1"/>
  <c r="G256" i="1"/>
  <c r="F256" i="1"/>
  <c r="F1822" i="1" s="1"/>
  <c r="H255" i="1"/>
  <c r="H1821" i="1" s="1"/>
  <c r="G255" i="1"/>
  <c r="F255" i="1"/>
  <c r="H254" i="1"/>
  <c r="H1820" i="1" s="1"/>
  <c r="G254" i="1"/>
  <c r="F254" i="1"/>
  <c r="H253" i="1"/>
  <c r="H1819" i="1" s="1"/>
  <c r="G253" i="1"/>
  <c r="G1819" i="1" s="1"/>
  <c r="F253" i="1"/>
  <c r="F1819" i="1" s="1"/>
  <c r="H252" i="1"/>
  <c r="G252" i="1"/>
  <c r="F252" i="1"/>
  <c r="F1818" i="1" s="1"/>
  <c r="H251" i="1"/>
  <c r="G251" i="1"/>
  <c r="F251" i="1"/>
  <c r="H248" i="1"/>
  <c r="H1814" i="1" s="1"/>
  <c r="G248" i="1"/>
  <c r="G1814" i="1" s="1"/>
  <c r="F248" i="1"/>
  <c r="H247" i="1"/>
  <c r="G247" i="1"/>
  <c r="G1813" i="1" s="1"/>
  <c r="F247" i="1"/>
  <c r="H246" i="1"/>
  <c r="H1812" i="1" s="1"/>
  <c r="G246" i="1"/>
  <c r="F246" i="1"/>
  <c r="F1812" i="1" s="1"/>
  <c r="H245" i="1"/>
  <c r="H1811" i="1" s="1"/>
  <c r="G245" i="1"/>
  <c r="F245" i="1"/>
  <c r="H244" i="1"/>
  <c r="H1810" i="1" s="1"/>
  <c r="G244" i="1"/>
  <c r="F244" i="1"/>
  <c r="F1810" i="1" s="1"/>
  <c r="H243" i="1"/>
  <c r="G243" i="1"/>
  <c r="G1809" i="1" s="1"/>
  <c r="F243" i="1"/>
  <c r="F1809" i="1" s="1"/>
  <c r="H242" i="1"/>
  <c r="G242" i="1"/>
  <c r="F242" i="1"/>
  <c r="F1808" i="1" s="1"/>
  <c r="H241" i="1"/>
  <c r="G241" i="1"/>
  <c r="G1807" i="1" s="1"/>
  <c r="F241" i="1"/>
  <c r="H240" i="1"/>
  <c r="H1806" i="1" s="1"/>
  <c r="G240" i="1"/>
  <c r="G1806" i="1" s="1"/>
  <c r="F240" i="1"/>
  <c r="H239" i="1"/>
  <c r="G239" i="1"/>
  <c r="G1805" i="1" s="1"/>
  <c r="F239" i="1"/>
  <c r="D260" i="1"/>
  <c r="D1826" i="1" s="1"/>
  <c r="C260" i="1"/>
  <c r="D259" i="1"/>
  <c r="D1825" i="1" s="1"/>
  <c r="C259" i="1"/>
  <c r="C1825" i="1" s="1"/>
  <c r="D258" i="1"/>
  <c r="C258" i="1"/>
  <c r="D257" i="1"/>
  <c r="D1823" i="1" s="1"/>
  <c r="C257" i="1"/>
  <c r="D256" i="1"/>
  <c r="D1822" i="1" s="1"/>
  <c r="C256" i="1"/>
  <c r="C1822" i="1" s="1"/>
  <c r="D255" i="1"/>
  <c r="D1821" i="1" s="1"/>
  <c r="C255" i="1"/>
  <c r="C1821" i="1" s="1"/>
  <c r="D254" i="1"/>
  <c r="C254" i="1"/>
  <c r="D253" i="1"/>
  <c r="D1819" i="1" s="1"/>
  <c r="C253" i="1"/>
  <c r="D252" i="1"/>
  <c r="D1818" i="1" s="1"/>
  <c r="C252" i="1"/>
  <c r="D251" i="1"/>
  <c r="D1817" i="1" s="1"/>
  <c r="C251" i="1"/>
  <c r="C1817" i="1" s="1"/>
  <c r="D248" i="1"/>
  <c r="C248" i="1"/>
  <c r="D247" i="1"/>
  <c r="D1813" i="1" s="1"/>
  <c r="C247" i="1"/>
  <c r="D246" i="1"/>
  <c r="D1812" i="1" s="1"/>
  <c r="C246" i="1"/>
  <c r="C1812" i="1" s="1"/>
  <c r="D245" i="1"/>
  <c r="D1811" i="1" s="1"/>
  <c r="C245" i="1"/>
  <c r="C1811" i="1" s="1"/>
  <c r="D244" i="1"/>
  <c r="C244" i="1"/>
  <c r="D243" i="1"/>
  <c r="D1809" i="1" s="1"/>
  <c r="C243" i="1"/>
  <c r="D242" i="1"/>
  <c r="D1808" i="1" s="1"/>
  <c r="C242" i="1"/>
  <c r="D241" i="1"/>
  <c r="D1807" i="1" s="1"/>
  <c r="C241" i="1"/>
  <c r="C1807" i="1" s="1"/>
  <c r="D240" i="1"/>
  <c r="C240" i="1"/>
  <c r="D239" i="1"/>
  <c r="D1805" i="1" s="1"/>
  <c r="C239" i="1"/>
  <c r="C1806" i="1" l="1"/>
  <c r="C1814" i="1"/>
  <c r="C1824" i="1"/>
  <c r="H1805" i="1"/>
  <c r="F1811" i="1"/>
  <c r="F7321" i="1" s="1"/>
  <c r="H1813" i="1"/>
  <c r="H7265" i="1" s="1"/>
  <c r="G1818" i="1"/>
  <c r="F1821" i="1"/>
  <c r="H1823" i="1"/>
  <c r="G1826" i="1"/>
  <c r="J1808" i="1"/>
  <c r="J1812" i="1"/>
  <c r="J1818" i="1"/>
  <c r="J7328" i="1" s="1"/>
  <c r="J1822" i="1"/>
  <c r="J7332" i="1" s="1"/>
  <c r="J1826" i="1"/>
  <c r="N1808" i="1"/>
  <c r="N1812" i="1"/>
  <c r="N1818" i="1"/>
  <c r="N1822" i="1"/>
  <c r="N1826" i="1"/>
  <c r="C1837" i="1"/>
  <c r="C7347" i="1" s="1"/>
  <c r="C1841" i="1"/>
  <c r="C7293" i="1" s="1"/>
  <c r="C1847" i="1"/>
  <c r="C1851" i="1"/>
  <c r="C1855" i="1"/>
  <c r="F1837" i="1"/>
  <c r="F1841" i="1"/>
  <c r="F1847" i="1"/>
  <c r="F1851" i="1"/>
  <c r="F7361" i="1" s="1"/>
  <c r="F1855" i="1"/>
  <c r="F7365" i="1" s="1"/>
  <c r="J1837" i="1"/>
  <c r="J1841" i="1"/>
  <c r="J1847" i="1"/>
  <c r="J1851" i="1"/>
  <c r="J1855" i="1"/>
  <c r="M1837" i="1"/>
  <c r="M1841" i="1"/>
  <c r="M7351" i="1" s="1"/>
  <c r="M1847" i="1"/>
  <c r="M7357" i="1" s="1"/>
  <c r="M1851" i="1"/>
  <c r="M1855" i="1"/>
  <c r="C1810" i="1"/>
  <c r="C1820" i="1"/>
  <c r="G1808" i="1"/>
  <c r="C1809" i="1"/>
  <c r="C1819" i="1"/>
  <c r="H1807" i="1"/>
  <c r="H7259" i="1" s="1"/>
  <c r="G1810" i="1"/>
  <c r="F1813" i="1"/>
  <c r="H1817" i="1"/>
  <c r="G1820" i="1"/>
  <c r="F1823" i="1"/>
  <c r="F7275" i="1" s="1"/>
  <c r="H1825" i="1"/>
  <c r="J1807" i="1"/>
  <c r="J7259" i="1" s="1"/>
  <c r="J1811" i="1"/>
  <c r="J7263" i="1" s="1"/>
  <c r="J1817" i="1"/>
  <c r="J1821" i="1"/>
  <c r="J1825" i="1"/>
  <c r="N1807" i="1"/>
  <c r="N1811" i="1"/>
  <c r="N7321" i="1" s="1"/>
  <c r="N1817" i="1"/>
  <c r="N1821" i="1"/>
  <c r="N1825" i="1"/>
  <c r="N7277" i="1" s="1"/>
  <c r="C1836" i="1"/>
  <c r="C1840" i="1"/>
  <c r="C1846" i="1"/>
  <c r="C1850" i="1"/>
  <c r="C1854" i="1"/>
  <c r="C7306" i="1" s="1"/>
  <c r="F1836" i="1"/>
  <c r="F1840" i="1"/>
  <c r="F7292" i="1" s="1"/>
  <c r="F1846" i="1"/>
  <c r="F7298" i="1" s="1"/>
  <c r="F1850" i="1"/>
  <c r="F1854" i="1"/>
  <c r="J1836" i="1"/>
  <c r="J1840" i="1"/>
  <c r="J1846" i="1"/>
  <c r="J7298" i="1" s="1"/>
  <c r="J1850" i="1"/>
  <c r="J1854" i="1"/>
  <c r="J7306" i="1" s="1"/>
  <c r="M1836" i="1"/>
  <c r="M7288" i="1" s="1"/>
  <c r="M1840" i="1"/>
  <c r="M1846" i="1"/>
  <c r="M1850" i="1"/>
  <c r="M1854" i="1"/>
  <c r="C1805" i="1"/>
  <c r="C7315" i="1" s="1"/>
  <c r="F1805" i="1"/>
  <c r="C1823" i="1"/>
  <c r="C7275" i="1" s="1"/>
  <c r="C1813" i="1"/>
  <c r="C7265" i="1" s="1"/>
  <c r="C1808" i="1"/>
  <c r="C1818" i="1"/>
  <c r="C7328" i="1" s="1"/>
  <c r="C1826" i="1"/>
  <c r="F1807" i="1"/>
  <c r="H1809" i="1"/>
  <c r="H7261" i="1" s="1"/>
  <c r="G1812" i="1"/>
  <c r="F1817" i="1"/>
  <c r="F7327" i="1" s="1"/>
  <c r="G1822" i="1"/>
  <c r="G7274" i="1" s="1"/>
  <c r="F1825" i="1"/>
  <c r="J1806" i="1"/>
  <c r="J1810" i="1"/>
  <c r="J1814" i="1"/>
  <c r="J1824" i="1"/>
  <c r="J7334" i="1" s="1"/>
  <c r="N1806" i="1"/>
  <c r="N1810" i="1"/>
  <c r="N7262" i="1" s="1"/>
  <c r="N1814" i="1"/>
  <c r="N7266" i="1" s="1"/>
  <c r="N1820" i="1"/>
  <c r="N1824" i="1"/>
  <c r="C1835" i="1"/>
  <c r="C1839" i="1"/>
  <c r="C1843" i="1"/>
  <c r="C7295" i="1" s="1"/>
  <c r="C1849" i="1"/>
  <c r="C1853" i="1"/>
  <c r="C7363" i="1" s="1"/>
  <c r="F1835" i="1"/>
  <c r="F7287" i="1" s="1"/>
  <c r="F1839" i="1"/>
  <c r="F1843" i="1"/>
  <c r="F1849" i="1"/>
  <c r="F1853" i="1"/>
  <c r="J1835" i="1"/>
  <c r="J7345" i="1" s="1"/>
  <c r="J1839" i="1"/>
  <c r="J1843" i="1"/>
  <c r="J7353" i="1" s="1"/>
  <c r="J1849" i="1"/>
  <c r="J7301" i="1" s="1"/>
  <c r="J1853" i="1"/>
  <c r="M1835" i="1"/>
  <c r="M1839" i="1"/>
  <c r="M1843" i="1"/>
  <c r="M1849" i="1"/>
  <c r="M7359" i="1" s="1"/>
  <c r="M1853" i="1"/>
  <c r="I7201" i="1"/>
  <c r="L7229" i="1"/>
  <c r="D1810" i="1"/>
  <c r="D1814" i="1"/>
  <c r="D1820" i="1"/>
  <c r="D1824" i="1"/>
  <c r="F1806" i="1"/>
  <c r="F7258" i="1" s="1"/>
  <c r="H1808" i="1"/>
  <c r="G1811" i="1"/>
  <c r="G7263" i="1" s="1"/>
  <c r="F1814" i="1"/>
  <c r="F7266" i="1" s="1"/>
  <c r="H1818" i="1"/>
  <c r="G1821" i="1"/>
  <c r="F1824" i="1"/>
  <c r="H1826" i="1"/>
  <c r="K1808" i="1"/>
  <c r="K7318" i="1" s="1"/>
  <c r="K1812" i="1"/>
  <c r="K1818" i="1"/>
  <c r="K7270" i="1" s="1"/>
  <c r="K1822" i="1"/>
  <c r="K7274" i="1" s="1"/>
  <c r="K1826" i="1"/>
  <c r="O1808" i="1"/>
  <c r="O1812" i="1"/>
  <c r="O1818" i="1"/>
  <c r="O1822" i="1"/>
  <c r="O7332" i="1" s="1"/>
  <c r="O1826" i="1"/>
  <c r="D1837" i="1"/>
  <c r="D7289" i="1" s="1"/>
  <c r="D1841" i="1"/>
  <c r="D7293" i="1" s="1"/>
  <c r="D1847" i="1"/>
  <c r="D1851" i="1"/>
  <c r="D1855" i="1"/>
  <c r="G1837" i="1"/>
  <c r="G1841" i="1"/>
  <c r="G7351" i="1" s="1"/>
  <c r="G1847" i="1"/>
  <c r="G1851" i="1"/>
  <c r="G7361" i="1" s="1"/>
  <c r="G1855" i="1"/>
  <c r="G7365" i="1" s="1"/>
  <c r="K1837" i="1"/>
  <c r="K1841" i="1"/>
  <c r="K1847" i="1"/>
  <c r="K1851" i="1"/>
  <c r="K1855" i="1"/>
  <c r="K7365" i="1" s="1"/>
  <c r="N1837" i="1"/>
  <c r="N1841" i="1"/>
  <c r="N7293" i="1" s="1"/>
  <c r="N1847" i="1"/>
  <c r="N7357" i="1" s="1"/>
  <c r="N1851" i="1"/>
  <c r="N1855" i="1"/>
  <c r="G1817" i="1"/>
  <c r="F1820" i="1"/>
  <c r="H1822" i="1"/>
  <c r="H7274" i="1" s="1"/>
  <c r="G1825" i="1"/>
  <c r="K1806" i="1"/>
  <c r="K7316" i="1" s="1"/>
  <c r="K1810" i="1"/>
  <c r="K7320" i="1" s="1"/>
  <c r="K1814" i="1"/>
  <c r="K1820" i="1"/>
  <c r="K1824" i="1"/>
  <c r="O1806" i="1"/>
  <c r="O1810" i="1"/>
  <c r="O7262" i="1" s="1"/>
  <c r="O1814" i="1"/>
  <c r="O1820" i="1"/>
  <c r="O7272" i="1" s="1"/>
  <c r="O1824" i="1"/>
  <c r="O7334" i="1" s="1"/>
  <c r="D1835" i="1"/>
  <c r="D1839" i="1"/>
  <c r="D1843" i="1"/>
  <c r="D1849" i="1"/>
  <c r="D1853" i="1"/>
  <c r="D7305" i="1" s="1"/>
  <c r="G1835" i="1"/>
  <c r="G1839" i="1"/>
  <c r="G7349" i="1" s="1"/>
  <c r="G1843" i="1"/>
  <c r="G7295" i="1" s="1"/>
  <c r="G1849" i="1"/>
  <c r="G1853" i="1"/>
  <c r="K1835" i="1"/>
  <c r="K1839" i="1"/>
  <c r="K1843" i="1"/>
  <c r="K7295" i="1" s="1"/>
  <c r="K1849" i="1"/>
  <c r="K1853" i="1"/>
  <c r="K7363" i="1" s="1"/>
  <c r="N1835" i="1"/>
  <c r="N7287" i="1" s="1"/>
  <c r="N1839" i="1"/>
  <c r="N1843" i="1"/>
  <c r="N1849" i="1"/>
  <c r="N1853" i="1"/>
  <c r="D1806" i="1"/>
  <c r="D7316" i="1" s="1"/>
  <c r="C7260" i="1"/>
  <c r="C7318" i="1"/>
  <c r="C7270" i="1"/>
  <c r="C7278" i="1"/>
  <c r="C7336" i="1"/>
  <c r="F7259" i="1"/>
  <c r="F7317" i="1"/>
  <c r="G7264" i="1"/>
  <c r="G7322" i="1"/>
  <c r="F7269" i="1"/>
  <c r="J7262" i="1"/>
  <c r="J7320" i="1"/>
  <c r="D7260" i="1"/>
  <c r="D7318" i="1"/>
  <c r="D7264" i="1"/>
  <c r="D7322" i="1"/>
  <c r="D7274" i="1"/>
  <c r="D7332" i="1"/>
  <c r="D7278" i="1"/>
  <c r="D7336" i="1"/>
  <c r="G7259" i="1"/>
  <c r="G7317" i="1"/>
  <c r="H7264" i="1"/>
  <c r="H7322" i="1"/>
  <c r="J7330" i="1"/>
  <c r="J7272" i="1"/>
  <c r="C7257" i="1"/>
  <c r="C7261" i="1"/>
  <c r="C7319" i="1"/>
  <c r="C7271" i="1"/>
  <c r="C7329" i="1"/>
  <c r="F7257" i="1"/>
  <c r="F7315" i="1"/>
  <c r="G7262" i="1"/>
  <c r="G7320" i="1"/>
  <c r="F7265" i="1"/>
  <c r="F7323" i="1"/>
  <c r="H7269" i="1"/>
  <c r="H7327" i="1"/>
  <c r="G7272" i="1"/>
  <c r="G7330" i="1"/>
  <c r="H7277" i="1"/>
  <c r="H7335" i="1"/>
  <c r="J7327" i="1"/>
  <c r="J7269" i="1"/>
  <c r="J7331" i="1"/>
  <c r="J7273" i="1"/>
  <c r="J7335" i="1"/>
  <c r="J7277" i="1"/>
  <c r="N7317" i="1"/>
  <c r="N7259" i="1"/>
  <c r="N7269" i="1"/>
  <c r="N7327" i="1"/>
  <c r="N7273" i="1"/>
  <c r="N7331" i="1"/>
  <c r="C7288" i="1"/>
  <c r="C7346" i="1"/>
  <c r="C7292" i="1"/>
  <c r="C7350" i="1"/>
  <c r="C7298" i="1"/>
  <c r="C7356" i="1"/>
  <c r="C7302" i="1"/>
  <c r="C7360" i="1"/>
  <c r="F7288" i="1"/>
  <c r="F7346" i="1"/>
  <c r="F7356" i="1"/>
  <c r="F7360" i="1"/>
  <c r="F7302" i="1"/>
  <c r="F7364" i="1"/>
  <c r="F7306" i="1"/>
  <c r="J7288" i="1"/>
  <c r="J7346" i="1"/>
  <c r="J7292" i="1"/>
  <c r="J7350" i="1"/>
  <c r="J7302" i="1"/>
  <c r="J7360" i="1"/>
  <c r="M7350" i="1"/>
  <c r="M7292" i="1"/>
  <c r="M7298" i="1"/>
  <c r="M7356" i="1"/>
  <c r="M7302" i="1"/>
  <c r="M7360" i="1"/>
  <c r="M7364" i="1"/>
  <c r="M7306" i="1"/>
  <c r="D7270" i="1"/>
  <c r="D7328" i="1"/>
  <c r="C7274" i="1"/>
  <c r="C7332" i="1"/>
  <c r="D7315" i="1"/>
  <c r="D7257" i="1"/>
  <c r="D7319" i="1"/>
  <c r="D7261" i="1"/>
  <c r="D7323" i="1"/>
  <c r="D7265" i="1"/>
  <c r="D7329" i="1"/>
  <c r="D7271" i="1"/>
  <c r="D7333" i="1"/>
  <c r="D7275" i="1"/>
  <c r="G7315" i="1"/>
  <c r="G7257" i="1"/>
  <c r="F7318" i="1"/>
  <c r="F7260" i="1"/>
  <c r="H7320" i="1"/>
  <c r="H7262" i="1"/>
  <c r="G7323" i="1"/>
  <c r="G7265" i="1"/>
  <c r="F7328" i="1"/>
  <c r="F7270" i="1"/>
  <c r="H7330" i="1"/>
  <c r="H7272" i="1"/>
  <c r="G7333" i="1"/>
  <c r="G7275" i="1"/>
  <c r="F7336" i="1"/>
  <c r="F7278" i="1"/>
  <c r="K7317" i="1"/>
  <c r="K7259" i="1"/>
  <c r="K7321" i="1"/>
  <c r="K7263" i="1"/>
  <c r="K7327" i="1"/>
  <c r="K7269" i="1"/>
  <c r="K7331" i="1"/>
  <c r="K7273" i="1"/>
  <c r="K7335" i="1"/>
  <c r="K7277" i="1"/>
  <c r="O7317" i="1"/>
  <c r="O7259" i="1"/>
  <c r="O7321" i="1"/>
  <c r="O7263" i="1"/>
  <c r="O7327" i="1"/>
  <c r="O7269" i="1"/>
  <c r="O7331" i="1"/>
  <c r="O7273" i="1"/>
  <c r="O7335" i="1"/>
  <c r="O7277" i="1"/>
  <c r="D7346" i="1"/>
  <c r="D7288" i="1"/>
  <c r="D7350" i="1"/>
  <c r="D7292" i="1"/>
  <c r="D7356" i="1"/>
  <c r="D7298" i="1"/>
  <c r="D7360" i="1"/>
  <c r="D7302" i="1"/>
  <c r="D7364" i="1"/>
  <c r="D7306" i="1"/>
  <c r="G7346" i="1"/>
  <c r="G7288" i="1"/>
  <c r="G7350" i="1"/>
  <c r="G7292" i="1"/>
  <c r="G7356" i="1"/>
  <c r="G7298" i="1"/>
  <c r="G7360" i="1"/>
  <c r="G7302" i="1"/>
  <c r="G7364" i="1"/>
  <c r="G7306" i="1"/>
  <c r="K7346" i="1"/>
  <c r="K7288" i="1"/>
  <c r="K7350" i="1"/>
  <c r="K7292" i="1"/>
  <c r="K7356" i="1"/>
  <c r="K7298" i="1"/>
  <c r="K7360" i="1"/>
  <c r="K7302" i="1"/>
  <c r="K7364" i="1"/>
  <c r="K7306" i="1"/>
  <c r="N7346" i="1"/>
  <c r="N7288" i="1"/>
  <c r="N7350" i="1"/>
  <c r="N7292" i="1"/>
  <c r="N7356" i="1"/>
  <c r="N7298" i="1"/>
  <c r="N7360" i="1"/>
  <c r="N7302" i="1"/>
  <c r="N7364" i="1"/>
  <c r="N7306" i="1"/>
  <c r="C7324" i="1"/>
  <c r="C7266" i="1"/>
  <c r="C7334" i="1"/>
  <c r="C7276" i="1"/>
  <c r="F7331" i="1"/>
  <c r="F7273" i="1"/>
  <c r="J7318" i="1"/>
  <c r="J7260" i="1"/>
  <c r="N7322" i="1"/>
  <c r="N7264" i="1"/>
  <c r="N7336" i="1"/>
  <c r="N7278" i="1"/>
  <c r="C7357" i="1"/>
  <c r="C7299" i="1"/>
  <c r="F7347" i="1"/>
  <c r="F7289" i="1"/>
  <c r="J7351" i="1"/>
  <c r="J7293" i="1"/>
  <c r="J7365" i="1"/>
  <c r="J7307" i="1"/>
  <c r="M7365" i="1"/>
  <c r="M7307" i="1"/>
  <c r="F7277" i="1"/>
  <c r="F7335" i="1"/>
  <c r="N7316" i="1"/>
  <c r="N7258" i="1"/>
  <c r="N7272" i="1"/>
  <c r="N7330" i="1"/>
  <c r="F7359" i="1"/>
  <c r="F7301" i="1"/>
  <c r="J7291" i="1"/>
  <c r="J7349" i="1"/>
  <c r="M7345" i="1"/>
  <c r="M7287" i="1"/>
  <c r="M7349" i="1"/>
  <c r="M7291" i="1"/>
  <c r="M7353" i="1"/>
  <c r="M7295" i="1"/>
  <c r="M7363" i="1"/>
  <c r="M7305" i="1"/>
  <c r="C7320" i="1"/>
  <c r="C7262" i="1"/>
  <c r="H7315" i="1"/>
  <c r="H7257" i="1"/>
  <c r="H7323" i="1"/>
  <c r="G7336" i="1"/>
  <c r="G7278" i="1"/>
  <c r="N7318" i="1"/>
  <c r="N7260" i="1"/>
  <c r="N7332" i="1"/>
  <c r="N7274" i="1"/>
  <c r="C7365" i="1"/>
  <c r="C7307" i="1"/>
  <c r="F7357" i="1"/>
  <c r="F7299" i="1"/>
  <c r="J7347" i="1"/>
  <c r="J7289" i="1"/>
  <c r="J7361" i="1"/>
  <c r="J7303" i="1"/>
  <c r="J7266" i="1"/>
  <c r="J7324" i="1"/>
  <c r="N7276" i="1"/>
  <c r="N7334" i="1"/>
  <c r="C7291" i="1"/>
  <c r="C7349" i="1"/>
  <c r="C7305" i="1"/>
  <c r="F7353" i="1"/>
  <c r="F7295" i="1"/>
  <c r="J7287" i="1"/>
  <c r="D7324" i="1"/>
  <c r="D7266" i="1"/>
  <c r="F7316" i="1"/>
  <c r="G7331" i="1"/>
  <c r="G7273" i="1"/>
  <c r="H7336" i="1"/>
  <c r="H7278" i="1"/>
  <c r="K7322" i="1"/>
  <c r="K7264" i="1"/>
  <c r="K7336" i="1"/>
  <c r="K7278" i="1"/>
  <c r="O7322" i="1"/>
  <c r="O7264" i="1"/>
  <c r="O7336" i="1"/>
  <c r="O7278" i="1"/>
  <c r="D7347" i="1"/>
  <c r="D7357" i="1"/>
  <c r="D7299" i="1"/>
  <c r="D7361" i="1"/>
  <c r="D7303" i="1"/>
  <c r="D7365" i="1"/>
  <c r="D7307" i="1"/>
  <c r="G7347" i="1"/>
  <c r="G7289" i="1"/>
  <c r="G7357" i="1"/>
  <c r="G7299" i="1"/>
  <c r="K7347" i="1"/>
  <c r="K7289" i="1"/>
  <c r="K7351" i="1"/>
  <c r="K7293" i="1"/>
  <c r="K7357" i="1"/>
  <c r="K7299" i="1"/>
  <c r="K7361" i="1"/>
  <c r="K7303" i="1"/>
  <c r="N7347" i="1"/>
  <c r="N7289" i="1"/>
  <c r="N7361" i="1"/>
  <c r="N7303" i="1"/>
  <c r="N7365" i="1"/>
  <c r="N7307" i="1"/>
  <c r="G7269" i="1"/>
  <c r="G7327" i="1"/>
  <c r="F7272" i="1"/>
  <c r="F7330" i="1"/>
  <c r="G7277" i="1"/>
  <c r="G7335" i="1"/>
  <c r="K7258" i="1"/>
  <c r="K7266" i="1"/>
  <c r="K7324" i="1"/>
  <c r="K7330" i="1"/>
  <c r="K7272" i="1"/>
  <c r="K7334" i="1"/>
  <c r="K7276" i="1"/>
  <c r="O7258" i="1"/>
  <c r="O7316" i="1"/>
  <c r="O7266" i="1"/>
  <c r="O7324" i="1"/>
  <c r="O7330" i="1"/>
  <c r="O7276" i="1"/>
  <c r="D7287" i="1"/>
  <c r="D7345" i="1"/>
  <c r="D7291" i="1"/>
  <c r="D7349" i="1"/>
  <c r="D7295" i="1"/>
  <c r="D7353" i="1"/>
  <c r="D7301" i="1"/>
  <c r="D7359" i="1"/>
  <c r="G7287" i="1"/>
  <c r="G7345" i="1"/>
  <c r="G7359" i="1"/>
  <c r="G7301" i="1"/>
  <c r="G7305" i="1"/>
  <c r="G7363" i="1"/>
  <c r="K7287" i="1"/>
  <c r="K7345" i="1"/>
  <c r="K7291" i="1"/>
  <c r="K7349" i="1"/>
  <c r="K7301" i="1"/>
  <c r="K7359" i="1"/>
  <c r="N7291" i="1"/>
  <c r="N7349" i="1"/>
  <c r="N7353" i="1"/>
  <c r="N7295" i="1"/>
  <c r="N7301" i="1"/>
  <c r="N7359" i="1"/>
  <c r="N7363" i="1"/>
  <c r="N7305" i="1"/>
  <c r="C7316" i="1"/>
  <c r="C7258" i="1"/>
  <c r="C7330" i="1"/>
  <c r="C7272" i="1"/>
  <c r="G7318" i="1"/>
  <c r="G7260" i="1"/>
  <c r="G7328" i="1"/>
  <c r="G7270" i="1"/>
  <c r="H7333" i="1"/>
  <c r="H7275" i="1"/>
  <c r="J7322" i="1"/>
  <c r="J7264" i="1"/>
  <c r="J7336" i="1"/>
  <c r="J7278" i="1"/>
  <c r="N7328" i="1"/>
  <c r="N7270" i="1"/>
  <c r="C7289" i="1"/>
  <c r="C7361" i="1"/>
  <c r="C7303" i="1"/>
  <c r="F7351" i="1"/>
  <c r="F7293" i="1"/>
  <c r="J7357" i="1"/>
  <c r="J7299" i="1"/>
  <c r="M7347" i="1"/>
  <c r="M7289" i="1"/>
  <c r="M7361" i="1"/>
  <c r="M7303" i="1"/>
  <c r="J7258" i="1"/>
  <c r="J7316" i="1"/>
  <c r="C7287" i="1"/>
  <c r="C7345" i="1"/>
  <c r="C7301" i="1"/>
  <c r="C7359" i="1"/>
  <c r="F7349" i="1"/>
  <c r="F7291" i="1"/>
  <c r="F7363" i="1"/>
  <c r="F7305" i="1"/>
  <c r="J7305" i="1"/>
  <c r="J7363" i="1"/>
  <c r="D7320" i="1"/>
  <c r="D7262" i="1"/>
  <c r="D7330" i="1"/>
  <c r="D7272" i="1"/>
  <c r="D7334" i="1"/>
  <c r="D7276" i="1"/>
  <c r="H7318" i="1"/>
  <c r="H7260" i="1"/>
  <c r="H7328" i="1"/>
  <c r="H7270" i="1"/>
  <c r="F7334" i="1"/>
  <c r="F7276" i="1"/>
  <c r="K7328" i="1"/>
  <c r="O7318" i="1"/>
  <c r="O7260" i="1"/>
  <c r="O7328" i="1"/>
  <c r="O7270" i="1"/>
  <c r="D7351" i="1"/>
  <c r="C7317" i="1"/>
  <c r="C7259" i="1"/>
  <c r="C7321" i="1"/>
  <c r="C7263" i="1"/>
  <c r="C7327" i="1"/>
  <c r="C7269" i="1"/>
  <c r="C7331" i="1"/>
  <c r="C7273" i="1"/>
  <c r="C7335" i="1"/>
  <c r="C7277" i="1"/>
  <c r="G7316" i="1"/>
  <c r="G7258" i="1"/>
  <c r="F7319" i="1"/>
  <c r="F7261" i="1"/>
  <c r="H7321" i="1"/>
  <c r="H7263" i="1"/>
  <c r="G7324" i="1"/>
  <c r="G7266" i="1"/>
  <c r="F7329" i="1"/>
  <c r="F7271" i="1"/>
  <c r="H7331" i="1"/>
  <c r="H7273" i="1"/>
  <c r="G7334" i="1"/>
  <c r="G7276" i="1"/>
  <c r="J7315" i="1"/>
  <c r="J7257" i="1"/>
  <c r="J7319" i="1"/>
  <c r="J7261" i="1"/>
  <c r="J7323" i="1"/>
  <c r="J7265" i="1"/>
  <c r="J7329" i="1"/>
  <c r="J7271" i="1"/>
  <c r="J7333" i="1"/>
  <c r="J7275" i="1"/>
  <c r="N7315" i="1"/>
  <c r="N7257" i="1"/>
  <c r="N7319" i="1"/>
  <c r="N7261" i="1"/>
  <c r="N7323" i="1"/>
  <c r="N7265" i="1"/>
  <c r="N7329" i="1"/>
  <c r="N7271" i="1"/>
  <c r="N7333" i="1"/>
  <c r="N7275" i="1"/>
  <c r="C7344" i="1"/>
  <c r="C7286" i="1"/>
  <c r="C7348" i="1"/>
  <c r="C7290" i="1"/>
  <c r="C7352" i="1"/>
  <c r="C7294" i="1"/>
  <c r="C7358" i="1"/>
  <c r="C7300" i="1"/>
  <c r="C7362" i="1"/>
  <c r="C7304" i="1"/>
  <c r="F7344" i="1"/>
  <c r="F7286" i="1"/>
  <c r="F7348" i="1"/>
  <c r="F7290" i="1"/>
  <c r="F7352" i="1"/>
  <c r="F7294" i="1"/>
  <c r="F7358" i="1"/>
  <c r="F7300" i="1"/>
  <c r="F7362" i="1"/>
  <c r="F7304" i="1"/>
  <c r="J7344" i="1"/>
  <c r="J7286" i="1"/>
  <c r="J7348" i="1"/>
  <c r="J7290" i="1"/>
  <c r="J7352" i="1"/>
  <c r="J7294" i="1"/>
  <c r="J7358" i="1"/>
  <c r="J7300" i="1"/>
  <c r="J7362" i="1"/>
  <c r="J7304" i="1"/>
  <c r="M7344" i="1"/>
  <c r="M7286" i="1"/>
  <c r="M7348" i="1"/>
  <c r="M7290" i="1"/>
  <c r="M7352" i="1"/>
  <c r="M7294" i="1"/>
  <c r="M7358" i="1"/>
  <c r="M7300" i="1"/>
  <c r="M7362" i="1"/>
  <c r="M7304" i="1"/>
  <c r="F7262" i="1"/>
  <c r="F7320" i="1"/>
  <c r="D7259" i="1"/>
  <c r="D7317" i="1"/>
  <c r="D7263" i="1"/>
  <c r="D7321" i="1"/>
  <c r="D7269" i="1"/>
  <c r="D7327" i="1"/>
  <c r="D7273" i="1"/>
  <c r="D7331" i="1"/>
  <c r="D7277" i="1"/>
  <c r="D7335" i="1"/>
  <c r="H7258" i="1"/>
  <c r="H7316" i="1"/>
  <c r="G7261" i="1"/>
  <c r="G7319" i="1"/>
  <c r="F7264" i="1"/>
  <c r="F7322" i="1"/>
  <c r="H7266" i="1"/>
  <c r="H7324" i="1"/>
  <c r="G7271" i="1"/>
  <c r="G7329" i="1"/>
  <c r="F7274" i="1"/>
  <c r="F7332" i="1"/>
  <c r="H7276" i="1"/>
  <c r="H7334" i="1"/>
  <c r="K7257" i="1"/>
  <c r="K7315" i="1"/>
  <c r="K7261" i="1"/>
  <c r="K7319" i="1"/>
  <c r="K7265" i="1"/>
  <c r="K7323" i="1"/>
  <c r="K7329" i="1"/>
  <c r="K7271" i="1"/>
  <c r="K7333" i="1"/>
  <c r="K7275" i="1"/>
  <c r="O7257" i="1"/>
  <c r="O7315" i="1"/>
  <c r="O7261" i="1"/>
  <c r="O7319" i="1"/>
  <c r="O7265" i="1"/>
  <c r="O7323" i="1"/>
  <c r="O7271" i="1"/>
  <c r="O7329" i="1"/>
  <c r="O7275" i="1"/>
  <c r="O7333" i="1"/>
  <c r="D7286" i="1"/>
  <c r="D7344" i="1"/>
  <c r="D7290" i="1"/>
  <c r="D7348" i="1"/>
  <c r="D7294" i="1"/>
  <c r="D7352" i="1"/>
  <c r="D7300" i="1"/>
  <c r="D7358" i="1"/>
  <c r="D7304" i="1"/>
  <c r="D7362" i="1"/>
  <c r="G7286" i="1"/>
  <c r="G7344" i="1"/>
  <c r="G7290" i="1"/>
  <c r="G7348" i="1"/>
  <c r="G7294" i="1"/>
  <c r="G7352" i="1"/>
  <c r="G7358" i="1"/>
  <c r="G7300" i="1"/>
  <c r="G7362" i="1"/>
  <c r="G7304" i="1"/>
  <c r="K7286" i="1"/>
  <c r="K7344" i="1"/>
  <c r="K7290" i="1"/>
  <c r="K7348" i="1"/>
  <c r="K7294" i="1"/>
  <c r="K7352" i="1"/>
  <c r="K7300" i="1"/>
  <c r="K7358" i="1"/>
  <c r="K7304" i="1"/>
  <c r="K7362" i="1"/>
  <c r="N7286" i="1"/>
  <c r="N7344" i="1"/>
  <c r="N7290" i="1"/>
  <c r="N7348" i="1"/>
  <c r="N7352" i="1"/>
  <c r="N7294" i="1"/>
  <c r="N7300" i="1"/>
  <c r="N7358" i="1"/>
  <c r="N7304" i="1"/>
  <c r="N7362" i="1"/>
  <c r="C7264" i="1"/>
  <c r="C7322" i="1"/>
  <c r="H7271" i="1"/>
  <c r="H7329" i="1"/>
  <c r="G7332" i="1" l="1"/>
  <c r="K7332" i="1"/>
  <c r="G7321" i="1"/>
  <c r="K7305" i="1"/>
  <c r="K7262" i="1"/>
  <c r="N7351" i="1"/>
  <c r="F7324" i="1"/>
  <c r="N7320" i="1"/>
  <c r="C7351" i="1"/>
  <c r="J7295" i="1"/>
  <c r="N7335" i="1"/>
  <c r="J7317" i="1"/>
  <c r="C7333" i="1"/>
  <c r="G7307" i="1"/>
  <c r="G7353" i="1"/>
  <c r="N7324" i="1"/>
  <c r="J7359" i="1"/>
  <c r="F7303" i="1"/>
  <c r="F7263" i="1"/>
  <c r="M7346" i="1"/>
  <c r="F7350" i="1"/>
  <c r="H7317" i="1"/>
  <c r="C7323" i="1"/>
  <c r="F7307" i="1"/>
  <c r="N7345" i="1"/>
  <c r="G7291" i="1"/>
  <c r="N7299" i="1"/>
  <c r="G7303" i="1"/>
  <c r="M7293" i="1"/>
  <c r="J7270" i="1"/>
  <c r="F7345" i="1"/>
  <c r="M7299" i="1"/>
  <c r="J7274" i="1"/>
  <c r="J7364" i="1"/>
  <c r="J7321" i="1"/>
  <c r="K7260" i="1"/>
  <c r="O7274" i="1"/>
  <c r="J7356" i="1"/>
  <c r="C7364" i="1"/>
  <c r="N7263" i="1"/>
  <c r="F7333" i="1"/>
  <c r="K7353" i="1"/>
  <c r="D7363" i="1"/>
  <c r="O7320" i="1"/>
  <c r="H7332" i="1"/>
  <c r="K7307" i="1"/>
  <c r="G7293" i="1"/>
  <c r="D7258" i="1"/>
  <c r="J7276" i="1"/>
  <c r="C7353" i="1"/>
  <c r="M7301" i="1"/>
  <c r="H7319" i="1"/>
  <c r="P7101" i="1" l="1"/>
  <c r="P7102" i="1"/>
  <c r="P7103" i="1"/>
  <c r="P7104" i="1"/>
  <c r="P7089" i="1"/>
  <c r="P7090" i="1"/>
  <c r="P7091" i="1"/>
  <c r="P7092" i="1"/>
  <c r="P7086" i="1"/>
  <c r="P7087" i="1"/>
  <c r="P3043" i="1"/>
  <c r="P1651" i="1"/>
  <c r="P1535" i="1"/>
  <c r="P1477" i="1"/>
  <c r="O7131" i="1"/>
  <c r="O7132" i="1"/>
  <c r="O7133" i="1"/>
  <c r="O7120" i="1"/>
  <c r="O7121" i="1"/>
  <c r="O7115" i="1"/>
  <c r="O7116" i="1"/>
  <c r="O6312" i="1"/>
  <c r="O6313" i="1"/>
  <c r="O6314" i="1"/>
  <c r="O6315" i="1"/>
  <c r="O6316" i="1"/>
  <c r="O6317" i="1"/>
  <c r="O6318" i="1"/>
  <c r="O6307" i="1"/>
  <c r="O6308" i="1"/>
  <c r="O6309" i="1"/>
  <c r="O6257" i="1"/>
  <c r="O6258" i="1"/>
  <c r="O6259" i="1"/>
  <c r="O6260" i="1"/>
  <c r="O6249" i="1"/>
  <c r="O6250" i="1"/>
  <c r="O6251" i="1"/>
  <c r="O6199" i="1"/>
  <c r="O6200" i="1"/>
  <c r="O6201" i="1"/>
  <c r="O6202" i="1"/>
  <c r="O6191" i="1"/>
  <c r="O6192" i="1"/>
  <c r="O6193" i="1"/>
  <c r="O6138" i="1"/>
  <c r="O6139" i="1"/>
  <c r="O6140" i="1"/>
  <c r="O6141" i="1"/>
  <c r="O6142" i="1"/>
  <c r="O6143" i="1"/>
  <c r="O6144" i="1"/>
  <c r="O6133" i="1"/>
  <c r="O6134" i="1"/>
  <c r="O6135" i="1"/>
  <c r="O6022" i="1"/>
  <c r="O6023" i="1"/>
  <c r="O6024" i="1"/>
  <c r="O6025" i="1"/>
  <c r="O6026" i="1"/>
  <c r="O6027" i="1"/>
  <c r="O6028" i="1"/>
  <c r="O6029" i="1"/>
  <c r="O6030" i="1"/>
  <c r="O3072" i="1"/>
  <c r="O1680" i="1"/>
  <c r="O1622" i="1"/>
  <c r="O1564" i="1"/>
  <c r="P1506" i="1"/>
  <c r="L1477" i="1"/>
  <c r="L7131" i="1"/>
  <c r="P7131" i="1" s="1"/>
  <c r="L7132" i="1"/>
  <c r="P7132" i="1" s="1"/>
  <c r="L7133" i="1"/>
  <c r="P7133" i="1" s="1"/>
  <c r="L7120" i="1"/>
  <c r="L7121" i="1"/>
  <c r="L7115" i="1"/>
  <c r="L7116" i="1"/>
  <c r="P7116" i="1" s="1"/>
  <c r="L7101" i="1"/>
  <c r="L7102" i="1"/>
  <c r="L7103" i="1"/>
  <c r="L7104" i="1"/>
  <c r="L7089" i="1"/>
  <c r="L7090" i="1"/>
  <c r="L7091" i="1"/>
  <c r="L7092" i="1"/>
  <c r="L7086" i="1"/>
  <c r="L7087" i="1"/>
  <c r="L6872" i="1"/>
  <c r="L6312" i="1"/>
  <c r="L6313" i="1"/>
  <c r="L6314" i="1"/>
  <c r="L6315" i="1"/>
  <c r="P6315" i="1" s="1"/>
  <c r="L6316" i="1"/>
  <c r="P6316" i="1" s="1"/>
  <c r="L6317" i="1"/>
  <c r="P6317" i="1" s="1"/>
  <c r="L6318" i="1"/>
  <c r="P6318" i="1" s="1"/>
  <c r="L6307" i="1"/>
  <c r="P6307" i="1" s="1"/>
  <c r="L6308" i="1"/>
  <c r="L6309" i="1"/>
  <c r="L6257" i="1"/>
  <c r="L6258" i="1"/>
  <c r="P6258" i="1" s="1"/>
  <c r="L6259" i="1"/>
  <c r="P6259" i="1" s="1"/>
  <c r="L6260" i="1"/>
  <c r="P6260" i="1" s="1"/>
  <c r="L6249" i="1"/>
  <c r="P6249" i="1" s="1"/>
  <c r="L6250" i="1"/>
  <c r="P6250" i="1" s="1"/>
  <c r="L6251" i="1"/>
  <c r="L6199" i="1"/>
  <c r="L6200" i="1"/>
  <c r="L6201" i="1"/>
  <c r="P6201" i="1" s="1"/>
  <c r="L6202" i="1"/>
  <c r="P6202" i="1" s="1"/>
  <c r="L6191" i="1"/>
  <c r="P6191" i="1" s="1"/>
  <c r="L6192" i="1"/>
  <c r="P6192" i="1" s="1"/>
  <c r="L6193" i="1"/>
  <c r="P6193" i="1" s="1"/>
  <c r="L6138" i="1"/>
  <c r="L6139" i="1"/>
  <c r="L6140" i="1"/>
  <c r="L6141" i="1"/>
  <c r="P6141" i="1" s="1"/>
  <c r="L6142" i="1"/>
  <c r="P6142" i="1" s="1"/>
  <c r="L6143" i="1"/>
  <c r="P6143" i="1" s="1"/>
  <c r="L6144" i="1"/>
  <c r="P6144" i="1" s="1"/>
  <c r="L6133" i="1"/>
  <c r="P6133" i="1" s="1"/>
  <c r="L6134" i="1"/>
  <c r="L6135" i="1"/>
  <c r="L6022" i="1"/>
  <c r="L6023" i="1"/>
  <c r="P6023" i="1" s="1"/>
  <c r="L6024" i="1"/>
  <c r="P6024" i="1" s="1"/>
  <c r="L6025" i="1"/>
  <c r="P6025" i="1" s="1"/>
  <c r="L6026" i="1"/>
  <c r="P6026" i="1" s="1"/>
  <c r="L6027" i="1"/>
  <c r="P6027" i="1" s="1"/>
  <c r="L6028" i="1"/>
  <c r="L6029" i="1"/>
  <c r="L5074" i="1"/>
  <c r="L5073" i="1"/>
  <c r="L5072" i="1"/>
  <c r="L5071" i="1"/>
  <c r="L5070" i="1"/>
  <c r="L5069" i="1"/>
  <c r="L5068" i="1"/>
  <c r="L5067" i="1"/>
  <c r="L5066" i="1"/>
  <c r="L5065" i="1"/>
  <c r="L5062" i="1"/>
  <c r="L5061" i="1"/>
  <c r="L5060" i="1"/>
  <c r="L5059" i="1"/>
  <c r="L5058" i="1"/>
  <c r="L5057" i="1"/>
  <c r="L5056" i="1"/>
  <c r="L5055" i="1"/>
  <c r="L5054" i="1"/>
  <c r="L5053" i="1"/>
  <c r="P6029" i="1" l="1"/>
  <c r="P6135" i="1"/>
  <c r="P6139" i="1"/>
  <c r="P6028" i="1"/>
  <c r="P6134" i="1"/>
  <c r="P6138" i="1"/>
  <c r="P6251" i="1"/>
  <c r="P6308" i="1"/>
  <c r="P6022" i="1"/>
  <c r="P6140" i="1"/>
  <c r="P6200" i="1"/>
  <c r="P6257" i="1"/>
  <c r="P6314" i="1"/>
  <c r="P6199" i="1"/>
  <c r="P6309" i="1"/>
  <c r="P6313" i="1"/>
  <c r="P6312" i="1"/>
  <c r="P7115" i="1"/>
  <c r="P7121" i="1"/>
  <c r="P7120" i="1"/>
  <c r="L3101" i="1"/>
  <c r="L3072" i="1"/>
  <c r="P3072" i="1" s="1"/>
  <c r="L3043" i="1"/>
  <c r="L2637" i="1"/>
  <c r="L2638" i="1"/>
  <c r="L2625" i="1"/>
  <c r="L1680" i="1"/>
  <c r="P1680" i="1" s="1"/>
  <c r="L1651" i="1"/>
  <c r="L1622" i="1"/>
  <c r="P1622" i="1" s="1"/>
  <c r="L1593" i="1"/>
  <c r="L1564" i="1"/>
  <c r="P1564" i="1" s="1"/>
  <c r="I6735" i="1" l="1"/>
  <c r="I6736" i="1"/>
  <c r="I6737" i="1"/>
  <c r="I6738" i="1"/>
  <c r="I6739" i="1"/>
  <c r="I6740" i="1"/>
  <c r="I6741" i="1"/>
  <c r="I6742" i="1"/>
  <c r="I6743" i="1"/>
  <c r="I6744" i="1"/>
  <c r="I6747" i="1"/>
  <c r="I6748" i="1"/>
  <c r="I6749" i="1"/>
  <c r="I6750" i="1"/>
  <c r="I6751" i="1"/>
  <c r="I6752" i="1"/>
  <c r="I6753" i="1"/>
  <c r="I6754" i="1"/>
  <c r="I6755" i="1"/>
  <c r="I6756" i="1"/>
  <c r="I7091" i="1"/>
  <c r="M7091" i="1" s="1"/>
  <c r="I7092" i="1"/>
  <c r="M7092" i="1" s="1"/>
  <c r="I7103" i="1"/>
  <c r="M7103" i="1" s="1"/>
  <c r="I7104" i="1"/>
  <c r="M7104" i="1" s="1"/>
  <c r="I3101" i="1"/>
  <c r="M3101" i="1" s="1"/>
  <c r="I3043" i="1"/>
  <c r="M3043" i="1" s="1"/>
  <c r="I2637" i="1"/>
  <c r="M2637" i="1" s="1"/>
  <c r="I2625" i="1"/>
  <c r="M2625" i="1" s="1"/>
  <c r="I1651" i="1"/>
  <c r="M1651" i="1" s="1"/>
  <c r="I1593" i="1"/>
  <c r="I1477" i="1"/>
  <c r="M1477" i="1" s="1"/>
  <c r="H7132" i="1" l="1"/>
  <c r="H7133" i="1"/>
  <c r="H7120" i="1"/>
  <c r="H7121" i="1"/>
  <c r="H6022" i="1"/>
  <c r="H6023" i="1"/>
  <c r="H6024" i="1"/>
  <c r="H6025" i="1"/>
  <c r="H6026" i="1"/>
  <c r="H6027" i="1"/>
  <c r="H6028" i="1"/>
  <c r="H6029" i="1"/>
  <c r="H6030" i="1"/>
  <c r="H3072" i="1"/>
  <c r="H1680" i="1"/>
  <c r="H1622" i="1"/>
  <c r="H1564" i="1"/>
  <c r="H1506" i="1"/>
  <c r="E7191" i="1"/>
  <c r="E7190" i="1"/>
  <c r="E7189" i="1"/>
  <c r="E7188" i="1"/>
  <c r="E7187" i="1"/>
  <c r="E7186" i="1"/>
  <c r="E7185" i="1"/>
  <c r="E7184" i="1"/>
  <c r="E7183" i="1"/>
  <c r="E7182" i="1"/>
  <c r="E7179" i="1"/>
  <c r="E7178" i="1"/>
  <c r="E7177" i="1"/>
  <c r="E7176" i="1"/>
  <c r="E7175" i="1"/>
  <c r="E7174" i="1"/>
  <c r="E7173" i="1"/>
  <c r="E7172" i="1"/>
  <c r="E7171" i="1"/>
  <c r="E7170" i="1"/>
  <c r="E7162" i="1"/>
  <c r="E7161" i="1"/>
  <c r="E7160" i="1"/>
  <c r="E7159" i="1"/>
  <c r="E7158" i="1"/>
  <c r="E7157" i="1"/>
  <c r="E7156" i="1"/>
  <c r="E7155" i="1"/>
  <c r="E7154" i="1"/>
  <c r="E7153" i="1"/>
  <c r="E7150" i="1"/>
  <c r="E7149" i="1"/>
  <c r="E7148" i="1"/>
  <c r="E7147" i="1"/>
  <c r="E7146" i="1"/>
  <c r="E7145" i="1"/>
  <c r="E7144" i="1"/>
  <c r="E7143" i="1"/>
  <c r="E7142" i="1"/>
  <c r="E7141" i="1"/>
  <c r="E7133" i="1"/>
  <c r="I7133" i="1" s="1"/>
  <c r="E7132" i="1"/>
  <c r="I7132" i="1" s="1"/>
  <c r="E7131" i="1"/>
  <c r="E7130" i="1"/>
  <c r="E7129" i="1"/>
  <c r="E7128" i="1"/>
  <c r="E7127" i="1"/>
  <c r="E7126" i="1"/>
  <c r="E7125" i="1"/>
  <c r="E7124" i="1"/>
  <c r="E7121" i="1"/>
  <c r="I7121" i="1" s="1"/>
  <c r="E7120" i="1"/>
  <c r="I7120" i="1" s="1"/>
  <c r="E7119" i="1"/>
  <c r="E7118" i="1"/>
  <c r="E7117" i="1"/>
  <c r="E7116" i="1"/>
  <c r="E7115" i="1"/>
  <c r="E7114" i="1"/>
  <c r="E7113" i="1"/>
  <c r="E7112" i="1"/>
  <c r="E7104" i="1"/>
  <c r="E7103" i="1"/>
  <c r="E7102" i="1"/>
  <c r="E7101" i="1"/>
  <c r="E7100" i="1"/>
  <c r="E7099" i="1"/>
  <c r="E7098" i="1"/>
  <c r="E7097" i="1"/>
  <c r="E7096" i="1"/>
  <c r="E7095" i="1"/>
  <c r="E7092" i="1"/>
  <c r="E7091" i="1"/>
  <c r="E7090" i="1"/>
  <c r="E7089" i="1"/>
  <c r="E7088" i="1"/>
  <c r="E7087" i="1"/>
  <c r="E7086" i="1"/>
  <c r="E7085" i="1"/>
  <c r="E7084" i="1"/>
  <c r="E7083" i="1"/>
  <c r="E7075" i="1"/>
  <c r="E7074" i="1"/>
  <c r="E7073" i="1"/>
  <c r="E7072" i="1"/>
  <c r="E7071" i="1"/>
  <c r="E7070" i="1"/>
  <c r="E7069" i="1"/>
  <c r="E7068" i="1"/>
  <c r="E7067" i="1"/>
  <c r="E7066" i="1"/>
  <c r="E7063" i="1"/>
  <c r="E7062" i="1"/>
  <c r="E7061" i="1"/>
  <c r="E7060" i="1"/>
  <c r="E7059" i="1"/>
  <c r="E7058" i="1"/>
  <c r="E7057" i="1"/>
  <c r="E7056" i="1"/>
  <c r="E7055" i="1"/>
  <c r="E7054" i="1"/>
  <c r="E7046" i="1"/>
  <c r="E7045" i="1"/>
  <c r="E7044" i="1"/>
  <c r="E7043" i="1"/>
  <c r="E7042" i="1"/>
  <c r="E7041" i="1"/>
  <c r="E7040" i="1"/>
  <c r="E7039" i="1"/>
  <c r="E7038" i="1"/>
  <c r="E7037" i="1"/>
  <c r="E7034" i="1"/>
  <c r="E7033" i="1"/>
  <c r="E7032" i="1"/>
  <c r="E7031" i="1"/>
  <c r="E7030" i="1"/>
  <c r="E7029" i="1"/>
  <c r="E7028" i="1"/>
  <c r="E7027" i="1"/>
  <c r="E7026" i="1"/>
  <c r="E7025" i="1"/>
  <c r="E7017" i="1"/>
  <c r="E7016" i="1"/>
  <c r="E7015" i="1"/>
  <c r="E7014" i="1"/>
  <c r="E7013" i="1"/>
  <c r="E7012" i="1"/>
  <c r="E7011" i="1"/>
  <c r="E7010" i="1"/>
  <c r="E7009" i="1"/>
  <c r="E7008" i="1"/>
  <c r="E7005" i="1"/>
  <c r="E7004" i="1"/>
  <c r="E7003" i="1"/>
  <c r="E7002" i="1"/>
  <c r="E7001" i="1"/>
  <c r="E7000" i="1"/>
  <c r="E6999" i="1"/>
  <c r="E6998" i="1"/>
  <c r="E6997" i="1"/>
  <c r="E6996" i="1"/>
  <c r="E6988" i="1"/>
  <c r="E6987" i="1"/>
  <c r="E6986" i="1"/>
  <c r="E6985" i="1"/>
  <c r="E6984" i="1"/>
  <c r="E6983" i="1"/>
  <c r="E6982" i="1"/>
  <c r="E6981" i="1"/>
  <c r="E6980" i="1"/>
  <c r="E6979" i="1"/>
  <c r="E6976" i="1"/>
  <c r="E6975" i="1"/>
  <c r="E6974" i="1"/>
  <c r="E6973" i="1"/>
  <c r="E6972" i="1"/>
  <c r="E6971" i="1"/>
  <c r="E6970" i="1"/>
  <c r="E6969" i="1"/>
  <c r="E6968" i="1"/>
  <c r="E6967" i="1"/>
  <c r="E6959" i="1"/>
  <c r="E6958" i="1"/>
  <c r="E6957" i="1"/>
  <c r="E6956" i="1"/>
  <c r="E6955" i="1"/>
  <c r="E6954" i="1"/>
  <c r="E6953" i="1"/>
  <c r="E6952" i="1"/>
  <c r="E6951" i="1"/>
  <c r="E6950" i="1"/>
  <c r="E6947" i="1"/>
  <c r="E6946" i="1"/>
  <c r="E6945" i="1"/>
  <c r="E6944" i="1"/>
  <c r="E6943" i="1"/>
  <c r="E6942" i="1"/>
  <c r="E6941" i="1"/>
  <c r="E6940" i="1"/>
  <c r="E6939" i="1"/>
  <c r="E6938" i="1"/>
  <c r="E6930" i="1"/>
  <c r="E6929" i="1"/>
  <c r="E6928" i="1"/>
  <c r="E6927" i="1"/>
  <c r="E6926" i="1"/>
  <c r="E6925" i="1"/>
  <c r="E6924" i="1"/>
  <c r="E6923" i="1"/>
  <c r="E6922" i="1"/>
  <c r="E6921" i="1"/>
  <c r="E6918" i="1"/>
  <c r="E6917" i="1"/>
  <c r="E6916" i="1"/>
  <c r="E6915" i="1"/>
  <c r="E6914" i="1"/>
  <c r="E6913" i="1"/>
  <c r="E6912" i="1"/>
  <c r="E6911" i="1"/>
  <c r="E6910" i="1"/>
  <c r="E6909" i="1"/>
  <c r="E6901" i="1"/>
  <c r="E6900" i="1"/>
  <c r="E6899" i="1"/>
  <c r="E6898" i="1"/>
  <c r="E6897" i="1"/>
  <c r="E6896" i="1"/>
  <c r="E6895" i="1"/>
  <c r="E6894" i="1"/>
  <c r="E6893" i="1"/>
  <c r="E6892" i="1"/>
  <c r="E6889" i="1"/>
  <c r="E6888" i="1"/>
  <c r="E6887" i="1"/>
  <c r="E6886" i="1"/>
  <c r="E6885" i="1"/>
  <c r="E6884" i="1"/>
  <c r="E6883" i="1"/>
  <c r="E6882" i="1"/>
  <c r="E6881" i="1"/>
  <c r="E6880" i="1"/>
  <c r="E6872" i="1"/>
  <c r="E6871" i="1"/>
  <c r="E6870" i="1"/>
  <c r="E6869" i="1"/>
  <c r="E6868" i="1"/>
  <c r="E6867" i="1"/>
  <c r="E6866" i="1"/>
  <c r="E6865" i="1"/>
  <c r="E6864" i="1"/>
  <c r="E6863" i="1"/>
  <c r="E6860" i="1"/>
  <c r="E6859" i="1"/>
  <c r="E6858" i="1"/>
  <c r="E6857" i="1"/>
  <c r="E6856" i="1"/>
  <c r="E6855" i="1"/>
  <c r="E6854" i="1"/>
  <c r="E6853" i="1"/>
  <c r="E6852" i="1"/>
  <c r="E6851" i="1"/>
  <c r="E6785" i="1"/>
  <c r="E6784" i="1"/>
  <c r="E6783" i="1"/>
  <c r="E6782" i="1"/>
  <c r="E6781" i="1"/>
  <c r="E6780" i="1"/>
  <c r="E6779" i="1"/>
  <c r="E6778" i="1"/>
  <c r="E6777" i="1"/>
  <c r="E6776" i="1"/>
  <c r="E6773" i="1"/>
  <c r="E6772" i="1"/>
  <c r="E6771" i="1"/>
  <c r="E6770" i="1"/>
  <c r="E6769" i="1"/>
  <c r="E6768" i="1"/>
  <c r="E6767" i="1"/>
  <c r="E6766" i="1"/>
  <c r="E6765" i="1"/>
  <c r="E6764" i="1"/>
  <c r="E6756" i="1"/>
  <c r="E6755" i="1"/>
  <c r="E6754" i="1"/>
  <c r="E6753" i="1"/>
  <c r="E6752" i="1"/>
  <c r="E6751" i="1"/>
  <c r="E6750" i="1"/>
  <c r="E6749" i="1"/>
  <c r="E6748" i="1"/>
  <c r="E6747" i="1"/>
  <c r="E6744" i="1"/>
  <c r="E6743" i="1"/>
  <c r="E6742" i="1"/>
  <c r="E6741" i="1"/>
  <c r="E6740" i="1"/>
  <c r="E6739" i="1"/>
  <c r="E6738" i="1"/>
  <c r="E6737" i="1"/>
  <c r="E6736" i="1"/>
  <c r="E6735" i="1"/>
  <c r="E6843" i="1"/>
  <c r="E6842" i="1"/>
  <c r="E6841" i="1"/>
  <c r="E6840" i="1"/>
  <c r="E6839" i="1"/>
  <c r="E6838" i="1"/>
  <c r="E6837" i="1"/>
  <c r="E6836" i="1"/>
  <c r="E6835" i="1"/>
  <c r="E6834" i="1"/>
  <c r="E6831" i="1"/>
  <c r="E6830" i="1"/>
  <c r="E6829" i="1"/>
  <c r="E6828" i="1"/>
  <c r="E6827" i="1"/>
  <c r="E6826" i="1"/>
  <c r="E6825" i="1"/>
  <c r="E6824" i="1"/>
  <c r="E6823" i="1"/>
  <c r="E6822" i="1"/>
  <c r="E6814" i="1"/>
  <c r="E6813" i="1"/>
  <c r="E6812" i="1"/>
  <c r="E6811" i="1"/>
  <c r="E6810" i="1"/>
  <c r="E6809" i="1"/>
  <c r="E6808" i="1"/>
  <c r="E6807" i="1"/>
  <c r="E6806" i="1"/>
  <c r="E6805" i="1"/>
  <c r="E6802" i="1"/>
  <c r="E6801" i="1"/>
  <c r="E6800" i="1"/>
  <c r="E6799" i="1"/>
  <c r="E6798" i="1"/>
  <c r="E6797" i="1"/>
  <c r="E6796" i="1"/>
  <c r="E6795" i="1"/>
  <c r="E6794" i="1"/>
  <c r="E6793" i="1"/>
  <c r="E6727" i="1"/>
  <c r="E6726" i="1"/>
  <c r="E6725" i="1"/>
  <c r="E6724" i="1"/>
  <c r="E6723" i="1"/>
  <c r="E6722" i="1"/>
  <c r="E6721" i="1"/>
  <c r="E6720" i="1"/>
  <c r="E6719" i="1"/>
  <c r="E6718" i="1"/>
  <c r="E6715" i="1"/>
  <c r="E6714" i="1"/>
  <c r="E6713" i="1"/>
  <c r="E6712" i="1"/>
  <c r="E6711" i="1"/>
  <c r="E6710" i="1"/>
  <c r="E6709" i="1"/>
  <c r="E6708" i="1"/>
  <c r="E6707" i="1"/>
  <c r="E6706" i="1"/>
  <c r="E6698" i="1"/>
  <c r="E6697" i="1"/>
  <c r="E6696" i="1"/>
  <c r="E6695" i="1"/>
  <c r="E6694" i="1"/>
  <c r="E6693" i="1"/>
  <c r="E6692" i="1"/>
  <c r="E6691" i="1"/>
  <c r="E6690" i="1"/>
  <c r="E6689" i="1"/>
  <c r="E6686" i="1"/>
  <c r="E6685" i="1"/>
  <c r="E6684" i="1"/>
  <c r="E6683" i="1"/>
  <c r="E6682" i="1"/>
  <c r="E6681" i="1"/>
  <c r="E6680" i="1"/>
  <c r="E6679" i="1"/>
  <c r="E6678" i="1"/>
  <c r="E6677" i="1"/>
  <c r="E6669" i="1"/>
  <c r="E6668" i="1"/>
  <c r="E6667" i="1"/>
  <c r="E6666" i="1"/>
  <c r="E6665" i="1"/>
  <c r="E6664" i="1"/>
  <c r="E6663" i="1"/>
  <c r="E6662" i="1"/>
  <c r="E6661" i="1"/>
  <c r="E6660" i="1"/>
  <c r="E6657" i="1"/>
  <c r="E6656" i="1"/>
  <c r="E6655" i="1"/>
  <c r="E6654" i="1"/>
  <c r="E6653" i="1"/>
  <c r="E6652" i="1"/>
  <c r="E6651" i="1"/>
  <c r="E6650" i="1"/>
  <c r="E6649" i="1"/>
  <c r="E6648" i="1"/>
  <c r="E6640" i="1"/>
  <c r="E6639" i="1"/>
  <c r="E6638" i="1"/>
  <c r="E6637" i="1"/>
  <c r="E6636" i="1"/>
  <c r="E6635" i="1"/>
  <c r="E6634" i="1"/>
  <c r="E6633" i="1"/>
  <c r="E6632" i="1"/>
  <c r="E6631" i="1"/>
  <c r="E6628" i="1"/>
  <c r="E6627" i="1"/>
  <c r="E6626" i="1"/>
  <c r="E6625" i="1"/>
  <c r="E6624" i="1"/>
  <c r="E6623" i="1"/>
  <c r="E6622" i="1"/>
  <c r="E6621" i="1"/>
  <c r="E6620" i="1"/>
  <c r="E6619" i="1"/>
  <c r="E6495" i="1"/>
  <c r="E6494" i="1"/>
  <c r="E6493" i="1"/>
  <c r="E6492" i="1"/>
  <c r="E6491" i="1"/>
  <c r="E6490" i="1"/>
  <c r="E6489" i="1"/>
  <c r="E6488" i="1"/>
  <c r="E6487" i="1"/>
  <c r="E6486" i="1"/>
  <c r="E6483" i="1"/>
  <c r="E6482" i="1"/>
  <c r="E6481" i="1"/>
  <c r="E6480" i="1"/>
  <c r="E6479" i="1"/>
  <c r="E6478" i="1"/>
  <c r="E6477" i="1"/>
  <c r="E6476" i="1"/>
  <c r="E6475" i="1"/>
  <c r="E6474" i="1"/>
  <c r="E6466" i="1"/>
  <c r="E6465" i="1"/>
  <c r="E6464" i="1"/>
  <c r="E6463" i="1"/>
  <c r="E6462" i="1"/>
  <c r="E6461" i="1"/>
  <c r="E6460" i="1"/>
  <c r="E6459" i="1"/>
  <c r="E6458" i="1"/>
  <c r="E6457" i="1"/>
  <c r="E6454" i="1"/>
  <c r="E6453" i="1"/>
  <c r="E6452" i="1"/>
  <c r="E6451" i="1"/>
  <c r="E6450" i="1"/>
  <c r="E6449" i="1"/>
  <c r="E6448" i="1"/>
  <c r="E6447" i="1"/>
  <c r="E6446" i="1"/>
  <c r="E6445" i="1"/>
  <c r="E6553" i="1"/>
  <c r="E6552" i="1"/>
  <c r="E6551" i="1"/>
  <c r="E6550" i="1"/>
  <c r="E6549" i="1"/>
  <c r="E6548" i="1"/>
  <c r="E6547" i="1"/>
  <c r="E6546" i="1"/>
  <c r="E6545" i="1"/>
  <c r="E6544" i="1"/>
  <c r="E6541" i="1"/>
  <c r="E6540" i="1"/>
  <c r="E6539" i="1"/>
  <c r="E6538" i="1"/>
  <c r="E6537" i="1"/>
  <c r="E6536" i="1"/>
  <c r="E6535" i="1"/>
  <c r="E6534" i="1"/>
  <c r="E6533" i="1"/>
  <c r="E6532" i="1"/>
  <c r="E6524" i="1"/>
  <c r="E6523" i="1"/>
  <c r="E6522" i="1"/>
  <c r="E6521" i="1"/>
  <c r="E6520" i="1"/>
  <c r="E6519" i="1"/>
  <c r="E6518" i="1"/>
  <c r="E6517" i="1"/>
  <c r="E6516" i="1"/>
  <c r="E6515" i="1"/>
  <c r="E6512" i="1"/>
  <c r="E6511" i="1"/>
  <c r="E6510" i="1"/>
  <c r="E6509" i="1"/>
  <c r="E6508" i="1"/>
  <c r="E6507" i="1"/>
  <c r="E6506" i="1"/>
  <c r="E6505" i="1"/>
  <c r="E6504" i="1"/>
  <c r="E6503" i="1"/>
  <c r="E6611" i="1"/>
  <c r="E6610" i="1"/>
  <c r="E6609" i="1"/>
  <c r="E6608" i="1"/>
  <c r="E6607" i="1"/>
  <c r="E6606" i="1"/>
  <c r="E6605" i="1"/>
  <c r="E6604" i="1"/>
  <c r="E6603" i="1"/>
  <c r="E6602" i="1"/>
  <c r="E6599" i="1"/>
  <c r="E6598" i="1"/>
  <c r="E6597" i="1"/>
  <c r="E6596" i="1"/>
  <c r="E6595" i="1"/>
  <c r="E6594" i="1"/>
  <c r="E6593" i="1"/>
  <c r="E6592" i="1"/>
  <c r="E6591" i="1"/>
  <c r="E6590" i="1"/>
  <c r="E6582" i="1"/>
  <c r="E6581" i="1"/>
  <c r="E6580" i="1"/>
  <c r="E6579" i="1"/>
  <c r="E6578" i="1"/>
  <c r="E6577" i="1"/>
  <c r="E6576" i="1"/>
  <c r="E6575" i="1"/>
  <c r="E6574" i="1"/>
  <c r="E6573" i="1"/>
  <c r="E6570" i="1"/>
  <c r="E6569" i="1"/>
  <c r="E6568" i="1"/>
  <c r="E6567" i="1"/>
  <c r="E6566" i="1"/>
  <c r="E6565" i="1"/>
  <c r="E6564" i="1"/>
  <c r="E6563" i="1"/>
  <c r="E6562" i="1"/>
  <c r="E6561" i="1"/>
  <c r="E6437" i="1"/>
  <c r="E6436" i="1"/>
  <c r="E6435" i="1"/>
  <c r="E6434" i="1"/>
  <c r="E6433" i="1"/>
  <c r="E6432" i="1"/>
  <c r="E6431" i="1"/>
  <c r="E6430" i="1"/>
  <c r="E6429" i="1"/>
  <c r="E6428" i="1"/>
  <c r="E6425" i="1"/>
  <c r="E6424" i="1"/>
  <c r="E6423" i="1"/>
  <c r="E6422" i="1"/>
  <c r="E6421" i="1"/>
  <c r="E6420" i="1"/>
  <c r="E6419" i="1"/>
  <c r="E6418" i="1"/>
  <c r="E6417" i="1"/>
  <c r="E6416" i="1"/>
  <c r="E6408" i="1"/>
  <c r="E6407" i="1"/>
  <c r="E6406" i="1"/>
  <c r="E6405" i="1"/>
  <c r="E6404" i="1"/>
  <c r="E6403" i="1"/>
  <c r="E6402" i="1"/>
  <c r="E6401" i="1"/>
  <c r="E6400" i="1"/>
  <c r="E6399" i="1"/>
  <c r="E6396" i="1"/>
  <c r="E6395" i="1"/>
  <c r="E6394" i="1"/>
  <c r="E6393" i="1"/>
  <c r="E6392" i="1"/>
  <c r="E6391" i="1"/>
  <c r="E6390" i="1"/>
  <c r="E6389" i="1"/>
  <c r="E6388" i="1"/>
  <c r="E6387" i="1"/>
  <c r="E6379" i="1"/>
  <c r="E6378" i="1"/>
  <c r="E6377" i="1"/>
  <c r="E6376" i="1"/>
  <c r="E6375" i="1"/>
  <c r="E6374" i="1"/>
  <c r="E6373" i="1"/>
  <c r="E6372" i="1"/>
  <c r="E6371" i="1"/>
  <c r="E6370" i="1"/>
  <c r="E6367" i="1"/>
  <c r="E6366" i="1"/>
  <c r="E6365" i="1"/>
  <c r="E6364" i="1"/>
  <c r="E6363" i="1"/>
  <c r="E6362" i="1"/>
  <c r="E6361" i="1"/>
  <c r="E6360" i="1"/>
  <c r="E6359" i="1"/>
  <c r="E6358" i="1"/>
  <c r="E6350" i="1"/>
  <c r="E6349" i="1"/>
  <c r="E6348" i="1"/>
  <c r="E6347" i="1"/>
  <c r="E6346" i="1"/>
  <c r="E6345" i="1"/>
  <c r="E6344" i="1"/>
  <c r="E6343" i="1"/>
  <c r="E6342" i="1"/>
  <c r="E6341" i="1"/>
  <c r="E6338" i="1"/>
  <c r="E6337" i="1"/>
  <c r="E6336" i="1"/>
  <c r="E6335" i="1"/>
  <c r="E6334" i="1"/>
  <c r="E6333" i="1"/>
  <c r="E6332" i="1"/>
  <c r="E6331" i="1"/>
  <c r="E6330" i="1"/>
  <c r="E6329" i="1"/>
  <c r="E6321" i="1"/>
  <c r="E6320" i="1"/>
  <c r="E6319" i="1"/>
  <c r="E6318" i="1"/>
  <c r="E6317" i="1"/>
  <c r="E6316" i="1"/>
  <c r="E6315" i="1"/>
  <c r="E6314" i="1"/>
  <c r="E6313" i="1"/>
  <c r="E6312" i="1"/>
  <c r="E6309" i="1"/>
  <c r="E6308" i="1"/>
  <c r="E6307" i="1"/>
  <c r="E6306" i="1"/>
  <c r="E6305" i="1"/>
  <c r="E6304" i="1"/>
  <c r="E6303" i="1"/>
  <c r="E6302" i="1"/>
  <c r="E6301" i="1"/>
  <c r="E6300" i="1"/>
  <c r="E6292" i="1"/>
  <c r="E6291" i="1"/>
  <c r="E6290" i="1"/>
  <c r="E6289" i="1"/>
  <c r="E6288" i="1"/>
  <c r="E6287" i="1"/>
  <c r="E6286" i="1"/>
  <c r="E6285" i="1"/>
  <c r="E6284" i="1"/>
  <c r="E6283" i="1"/>
  <c r="E6280" i="1"/>
  <c r="E6279" i="1"/>
  <c r="E6278" i="1"/>
  <c r="E6277" i="1"/>
  <c r="E6276" i="1"/>
  <c r="E6275" i="1"/>
  <c r="E6274" i="1"/>
  <c r="E6273" i="1"/>
  <c r="E6272" i="1"/>
  <c r="E6271" i="1"/>
  <c r="E6263" i="1"/>
  <c r="E6262" i="1"/>
  <c r="E6261" i="1"/>
  <c r="E6260" i="1"/>
  <c r="E6259" i="1"/>
  <c r="E6258" i="1"/>
  <c r="E6257" i="1"/>
  <c r="E6256" i="1"/>
  <c r="E6255" i="1"/>
  <c r="E6254" i="1"/>
  <c r="E6251" i="1"/>
  <c r="E6250" i="1"/>
  <c r="E6249" i="1"/>
  <c r="E6248" i="1"/>
  <c r="E6247" i="1"/>
  <c r="E6246" i="1"/>
  <c r="E6245" i="1"/>
  <c r="E6244" i="1"/>
  <c r="E6243" i="1"/>
  <c r="E6242" i="1"/>
  <c r="E6234" i="1"/>
  <c r="E6233" i="1"/>
  <c r="E6232" i="1"/>
  <c r="E6231" i="1"/>
  <c r="E6230" i="1"/>
  <c r="E6229" i="1"/>
  <c r="E6228" i="1"/>
  <c r="E6227" i="1"/>
  <c r="E6226" i="1"/>
  <c r="E6225" i="1"/>
  <c r="E6222" i="1"/>
  <c r="E6221" i="1"/>
  <c r="E6220" i="1"/>
  <c r="E6219" i="1"/>
  <c r="E6218" i="1"/>
  <c r="E6217" i="1"/>
  <c r="E6216" i="1"/>
  <c r="E6215" i="1"/>
  <c r="E6214" i="1"/>
  <c r="E6213" i="1"/>
  <c r="E6205" i="1"/>
  <c r="E6204" i="1"/>
  <c r="E6203" i="1"/>
  <c r="E6202" i="1"/>
  <c r="E6201" i="1"/>
  <c r="E6200" i="1"/>
  <c r="E6199" i="1"/>
  <c r="E6198" i="1"/>
  <c r="E6197" i="1"/>
  <c r="E6196" i="1"/>
  <c r="E6193" i="1"/>
  <c r="E6192" i="1"/>
  <c r="E6191" i="1"/>
  <c r="E6190" i="1"/>
  <c r="E6189" i="1"/>
  <c r="E6188" i="1"/>
  <c r="E6187" i="1"/>
  <c r="E6186" i="1"/>
  <c r="E6185" i="1"/>
  <c r="E6184" i="1"/>
  <c r="E6176" i="1"/>
  <c r="E6175" i="1"/>
  <c r="E6174" i="1"/>
  <c r="E6173" i="1"/>
  <c r="E6172" i="1"/>
  <c r="E6171" i="1"/>
  <c r="E6170" i="1"/>
  <c r="E6169" i="1"/>
  <c r="E6168" i="1"/>
  <c r="E6167" i="1"/>
  <c r="E6164" i="1"/>
  <c r="E6163" i="1"/>
  <c r="E6162" i="1"/>
  <c r="E6161" i="1"/>
  <c r="E6160" i="1"/>
  <c r="E6159" i="1"/>
  <c r="E6158" i="1"/>
  <c r="E6157" i="1"/>
  <c r="E6156" i="1"/>
  <c r="E6155" i="1"/>
  <c r="E6147" i="1"/>
  <c r="E6146" i="1"/>
  <c r="E6145" i="1"/>
  <c r="E6144" i="1"/>
  <c r="E6143" i="1"/>
  <c r="E6142" i="1"/>
  <c r="E6141" i="1"/>
  <c r="E6140" i="1"/>
  <c r="E6139" i="1"/>
  <c r="E6138" i="1"/>
  <c r="E6135" i="1"/>
  <c r="E6134" i="1"/>
  <c r="E6133" i="1"/>
  <c r="E6132" i="1"/>
  <c r="E6131" i="1"/>
  <c r="E6130" i="1"/>
  <c r="E6129" i="1"/>
  <c r="E6128" i="1"/>
  <c r="E6127" i="1"/>
  <c r="E6126" i="1"/>
  <c r="E6118" i="1"/>
  <c r="E6117" i="1"/>
  <c r="E6116" i="1"/>
  <c r="E6115" i="1"/>
  <c r="E6114" i="1"/>
  <c r="E6113" i="1"/>
  <c r="E6112" i="1"/>
  <c r="E6111" i="1"/>
  <c r="E6110" i="1"/>
  <c r="E6109" i="1"/>
  <c r="E6106" i="1"/>
  <c r="E6105" i="1"/>
  <c r="E6104" i="1"/>
  <c r="E6103" i="1"/>
  <c r="E6102" i="1"/>
  <c r="E6101" i="1"/>
  <c r="E6100" i="1"/>
  <c r="E6099" i="1"/>
  <c r="E6098" i="1"/>
  <c r="E6097" i="1"/>
  <c r="E6089" i="1"/>
  <c r="E6088" i="1"/>
  <c r="E6087" i="1"/>
  <c r="E6086" i="1"/>
  <c r="E6085" i="1"/>
  <c r="E6084" i="1"/>
  <c r="E6083" i="1"/>
  <c r="E6082" i="1"/>
  <c r="E6081" i="1"/>
  <c r="E6080" i="1"/>
  <c r="E6077" i="1"/>
  <c r="E6076" i="1"/>
  <c r="E6075" i="1"/>
  <c r="E6074" i="1"/>
  <c r="E6073" i="1"/>
  <c r="E6072" i="1"/>
  <c r="E6071" i="1"/>
  <c r="E6070" i="1"/>
  <c r="E6069" i="1"/>
  <c r="E6068" i="1"/>
  <c r="E6060" i="1"/>
  <c r="E6059" i="1"/>
  <c r="E6058" i="1"/>
  <c r="E6057" i="1"/>
  <c r="E6056" i="1"/>
  <c r="E6055" i="1"/>
  <c r="E6054" i="1"/>
  <c r="E6053" i="1"/>
  <c r="E6052" i="1"/>
  <c r="E6051" i="1"/>
  <c r="E6048" i="1"/>
  <c r="E6047" i="1"/>
  <c r="E6046" i="1"/>
  <c r="E6045" i="1"/>
  <c r="E6044" i="1"/>
  <c r="E6043" i="1"/>
  <c r="E6042" i="1"/>
  <c r="E6041" i="1"/>
  <c r="E6040" i="1"/>
  <c r="E6039" i="1"/>
  <c r="E6031" i="1"/>
  <c r="E6030" i="1"/>
  <c r="I6030" i="1" s="1"/>
  <c r="E6029" i="1"/>
  <c r="I6029" i="1" s="1"/>
  <c r="E6028" i="1"/>
  <c r="I6028" i="1" s="1"/>
  <c r="E6027" i="1"/>
  <c r="I6027" i="1" s="1"/>
  <c r="E6026" i="1"/>
  <c r="I6026" i="1" s="1"/>
  <c r="E6025" i="1"/>
  <c r="E6024" i="1"/>
  <c r="E6023" i="1"/>
  <c r="E6022" i="1"/>
  <c r="I6022" i="1" s="1"/>
  <c r="E6019" i="1"/>
  <c r="E6018" i="1"/>
  <c r="E6017" i="1"/>
  <c r="E6016" i="1"/>
  <c r="E6015" i="1"/>
  <c r="E6014" i="1"/>
  <c r="E6013" i="1"/>
  <c r="E6012" i="1"/>
  <c r="E6011" i="1"/>
  <c r="E6010" i="1"/>
  <c r="E6002" i="1"/>
  <c r="E6001" i="1"/>
  <c r="E6000" i="1"/>
  <c r="E5999" i="1"/>
  <c r="E5998" i="1"/>
  <c r="E5997" i="1"/>
  <c r="E5996" i="1"/>
  <c r="E5995" i="1"/>
  <c r="E5994" i="1"/>
  <c r="E5993" i="1"/>
  <c r="E5990" i="1"/>
  <c r="E5989" i="1"/>
  <c r="E5988" i="1"/>
  <c r="E5987" i="1"/>
  <c r="E5986" i="1"/>
  <c r="E5985" i="1"/>
  <c r="E5984" i="1"/>
  <c r="E5983" i="1"/>
  <c r="E5982" i="1"/>
  <c r="E5981" i="1"/>
  <c r="E5915" i="1"/>
  <c r="E5914" i="1"/>
  <c r="E5913" i="1"/>
  <c r="E5912" i="1"/>
  <c r="E5911" i="1"/>
  <c r="E5910" i="1"/>
  <c r="E5909" i="1"/>
  <c r="E5908" i="1"/>
  <c r="E5907" i="1"/>
  <c r="E5906" i="1"/>
  <c r="E5903" i="1"/>
  <c r="E5902" i="1"/>
  <c r="E5901" i="1"/>
  <c r="E5900" i="1"/>
  <c r="E5899" i="1"/>
  <c r="E5898" i="1"/>
  <c r="E5897" i="1"/>
  <c r="E5896" i="1"/>
  <c r="E5895" i="1"/>
  <c r="E5894" i="1"/>
  <c r="E5886" i="1"/>
  <c r="E5885" i="1"/>
  <c r="E5884" i="1"/>
  <c r="E5883" i="1"/>
  <c r="E5882" i="1"/>
  <c r="E5881" i="1"/>
  <c r="E5880" i="1"/>
  <c r="E5879" i="1"/>
  <c r="E5878" i="1"/>
  <c r="E5877" i="1"/>
  <c r="E5874" i="1"/>
  <c r="E5873" i="1"/>
  <c r="E5872" i="1"/>
  <c r="E5871" i="1"/>
  <c r="E5870" i="1"/>
  <c r="E5869" i="1"/>
  <c r="E5868" i="1"/>
  <c r="E5867" i="1"/>
  <c r="E5866" i="1"/>
  <c r="E5865" i="1"/>
  <c r="E5857" i="1"/>
  <c r="E5856" i="1"/>
  <c r="E5855" i="1"/>
  <c r="E5854" i="1"/>
  <c r="E5853" i="1"/>
  <c r="E5852" i="1"/>
  <c r="E5851" i="1"/>
  <c r="E5850" i="1"/>
  <c r="E5849" i="1"/>
  <c r="E5848" i="1"/>
  <c r="E5845" i="1"/>
  <c r="E5844" i="1"/>
  <c r="E5843" i="1"/>
  <c r="E5842" i="1"/>
  <c r="E5841" i="1"/>
  <c r="E5840" i="1"/>
  <c r="E5839" i="1"/>
  <c r="E5838" i="1"/>
  <c r="E5837" i="1"/>
  <c r="E5836" i="1"/>
  <c r="E5828" i="1"/>
  <c r="E5827" i="1"/>
  <c r="E5826" i="1"/>
  <c r="E5825" i="1"/>
  <c r="E5824" i="1"/>
  <c r="E5823" i="1"/>
  <c r="E5822" i="1"/>
  <c r="E5821" i="1"/>
  <c r="E5820" i="1"/>
  <c r="E5819" i="1"/>
  <c r="E5816" i="1"/>
  <c r="E5815" i="1"/>
  <c r="E5814" i="1"/>
  <c r="E5813" i="1"/>
  <c r="E5812" i="1"/>
  <c r="E5811" i="1"/>
  <c r="E5810" i="1"/>
  <c r="E5809" i="1"/>
  <c r="E5808" i="1"/>
  <c r="E5807" i="1"/>
  <c r="E5799" i="1"/>
  <c r="E5798" i="1"/>
  <c r="E5797" i="1"/>
  <c r="E5796" i="1"/>
  <c r="E5795" i="1"/>
  <c r="E5794" i="1"/>
  <c r="E5793" i="1"/>
  <c r="E5792" i="1"/>
  <c r="E5791" i="1"/>
  <c r="E5790" i="1"/>
  <c r="E5787" i="1"/>
  <c r="E5786" i="1"/>
  <c r="E5785" i="1"/>
  <c r="E5784" i="1"/>
  <c r="E5783" i="1"/>
  <c r="E5782" i="1"/>
  <c r="E5781" i="1"/>
  <c r="E5780" i="1"/>
  <c r="E5779" i="1"/>
  <c r="E5778" i="1"/>
  <c r="E5770" i="1"/>
  <c r="E5769" i="1"/>
  <c r="E5768" i="1"/>
  <c r="E5767" i="1"/>
  <c r="E5766" i="1"/>
  <c r="E5765" i="1"/>
  <c r="E5764" i="1"/>
  <c r="E5763" i="1"/>
  <c r="E5762" i="1"/>
  <c r="E5761" i="1"/>
  <c r="E5758" i="1"/>
  <c r="E5757" i="1"/>
  <c r="E5756" i="1"/>
  <c r="E5755" i="1"/>
  <c r="E5754" i="1"/>
  <c r="E5753" i="1"/>
  <c r="E5752" i="1"/>
  <c r="E5751" i="1"/>
  <c r="E5750" i="1"/>
  <c r="E5749" i="1"/>
  <c r="E5741" i="1"/>
  <c r="E5740" i="1"/>
  <c r="E5739" i="1"/>
  <c r="E5738" i="1"/>
  <c r="E5737" i="1"/>
  <c r="E5736" i="1"/>
  <c r="E5735" i="1"/>
  <c r="E5734" i="1"/>
  <c r="E5733" i="1"/>
  <c r="E5732" i="1"/>
  <c r="E5729" i="1"/>
  <c r="E5728" i="1"/>
  <c r="E5727" i="1"/>
  <c r="E5726" i="1"/>
  <c r="E5725" i="1"/>
  <c r="E5724" i="1"/>
  <c r="E5723" i="1"/>
  <c r="E5722" i="1"/>
  <c r="E5721" i="1"/>
  <c r="E5720" i="1"/>
  <c r="E5712" i="1"/>
  <c r="E5711" i="1"/>
  <c r="E5710" i="1"/>
  <c r="E5709" i="1"/>
  <c r="E5708" i="1"/>
  <c r="E5707" i="1"/>
  <c r="E5706" i="1"/>
  <c r="E5705" i="1"/>
  <c r="E5704" i="1"/>
  <c r="E5703" i="1"/>
  <c r="E5700" i="1"/>
  <c r="E5699" i="1"/>
  <c r="E5698" i="1"/>
  <c r="E5697" i="1"/>
  <c r="E5696" i="1"/>
  <c r="E5695" i="1"/>
  <c r="E5694" i="1"/>
  <c r="E5693" i="1"/>
  <c r="E5692" i="1"/>
  <c r="E5691" i="1"/>
  <c r="E5683" i="1"/>
  <c r="E5682" i="1"/>
  <c r="E5681" i="1"/>
  <c r="E5680" i="1"/>
  <c r="E5679" i="1"/>
  <c r="E5678" i="1"/>
  <c r="E5677" i="1"/>
  <c r="E5676" i="1"/>
  <c r="E5675" i="1"/>
  <c r="E5674" i="1"/>
  <c r="E5671" i="1"/>
  <c r="E5670" i="1"/>
  <c r="E5669" i="1"/>
  <c r="E5668" i="1"/>
  <c r="E5667" i="1"/>
  <c r="E5666" i="1"/>
  <c r="E5665" i="1"/>
  <c r="E5664" i="1"/>
  <c r="E5663" i="1"/>
  <c r="E5662" i="1"/>
  <c r="E5654" i="1"/>
  <c r="E5653" i="1"/>
  <c r="E5652" i="1"/>
  <c r="E5651" i="1"/>
  <c r="E5650" i="1"/>
  <c r="E5649" i="1"/>
  <c r="E5648" i="1"/>
  <c r="E5647" i="1"/>
  <c r="E5646" i="1"/>
  <c r="E5645" i="1"/>
  <c r="E5642" i="1"/>
  <c r="E5641" i="1"/>
  <c r="E5640" i="1"/>
  <c r="E5639" i="1"/>
  <c r="E5638" i="1"/>
  <c r="E5637" i="1"/>
  <c r="E5636" i="1"/>
  <c r="E5635" i="1"/>
  <c r="E5634" i="1"/>
  <c r="E5633" i="1"/>
  <c r="E5625" i="1"/>
  <c r="E5624" i="1"/>
  <c r="E5623" i="1"/>
  <c r="E5622" i="1"/>
  <c r="E5621" i="1"/>
  <c r="E5620" i="1"/>
  <c r="E5619" i="1"/>
  <c r="E5618" i="1"/>
  <c r="E5617" i="1"/>
  <c r="E5616" i="1"/>
  <c r="E5613" i="1"/>
  <c r="E5612" i="1"/>
  <c r="E5611" i="1"/>
  <c r="E5610" i="1"/>
  <c r="E5609" i="1"/>
  <c r="E5608" i="1"/>
  <c r="E5607" i="1"/>
  <c r="E5606" i="1"/>
  <c r="E5605" i="1"/>
  <c r="E5604" i="1"/>
  <c r="E5596" i="1"/>
  <c r="E5595" i="1"/>
  <c r="E5594" i="1"/>
  <c r="E5593" i="1"/>
  <c r="E5592" i="1"/>
  <c r="E5591" i="1"/>
  <c r="E5590" i="1"/>
  <c r="E5589" i="1"/>
  <c r="E5588" i="1"/>
  <c r="E5587" i="1"/>
  <c r="E5584" i="1"/>
  <c r="E5583" i="1"/>
  <c r="E5582" i="1"/>
  <c r="E5581" i="1"/>
  <c r="E5580" i="1"/>
  <c r="E5579" i="1"/>
  <c r="E5578" i="1"/>
  <c r="E5577" i="1"/>
  <c r="E5576" i="1"/>
  <c r="E5575" i="1"/>
  <c r="E5567" i="1"/>
  <c r="E5566" i="1"/>
  <c r="E5565" i="1"/>
  <c r="E5564" i="1"/>
  <c r="E5563" i="1"/>
  <c r="E5562" i="1"/>
  <c r="E5561" i="1"/>
  <c r="E5560" i="1"/>
  <c r="E5559" i="1"/>
  <c r="E5558" i="1"/>
  <c r="E5555" i="1"/>
  <c r="E5554" i="1"/>
  <c r="E5553" i="1"/>
  <c r="E5552" i="1"/>
  <c r="E5551" i="1"/>
  <c r="E5550" i="1"/>
  <c r="E5549" i="1"/>
  <c r="E5548" i="1"/>
  <c r="E5547" i="1"/>
  <c r="E5546" i="1"/>
  <c r="E5538" i="1"/>
  <c r="E5537" i="1"/>
  <c r="E5536" i="1"/>
  <c r="E5535" i="1"/>
  <c r="E5534" i="1"/>
  <c r="E5533" i="1"/>
  <c r="E5532" i="1"/>
  <c r="E5531" i="1"/>
  <c r="E5530" i="1"/>
  <c r="E5529" i="1"/>
  <c r="E5526" i="1"/>
  <c r="E5525" i="1"/>
  <c r="E5524" i="1"/>
  <c r="E5523" i="1"/>
  <c r="E5522" i="1"/>
  <c r="E5521" i="1"/>
  <c r="E5520" i="1"/>
  <c r="E5519" i="1"/>
  <c r="E5518" i="1"/>
  <c r="E5517" i="1"/>
  <c r="H5488" i="1"/>
  <c r="O5488" i="1"/>
  <c r="E5451" i="1"/>
  <c r="E5450" i="1"/>
  <c r="E5449" i="1"/>
  <c r="E5448" i="1"/>
  <c r="E5447" i="1"/>
  <c r="E5446" i="1"/>
  <c r="E5445" i="1"/>
  <c r="E5444" i="1"/>
  <c r="E5443" i="1"/>
  <c r="E5442" i="1"/>
  <c r="E5439" i="1"/>
  <c r="E5438" i="1"/>
  <c r="E5437" i="1"/>
  <c r="E5436" i="1"/>
  <c r="E5435" i="1"/>
  <c r="E5434" i="1"/>
  <c r="E5433" i="1"/>
  <c r="E5432" i="1"/>
  <c r="E5431" i="1"/>
  <c r="E5430" i="1"/>
  <c r="E5422" i="1"/>
  <c r="E5421" i="1"/>
  <c r="E5420" i="1"/>
  <c r="E5419" i="1"/>
  <c r="E5418" i="1"/>
  <c r="E5417" i="1"/>
  <c r="E5416" i="1"/>
  <c r="E5415" i="1"/>
  <c r="E5414" i="1"/>
  <c r="E5413" i="1"/>
  <c r="E5410" i="1"/>
  <c r="E5409" i="1"/>
  <c r="E5408" i="1"/>
  <c r="E5407" i="1"/>
  <c r="E5406" i="1"/>
  <c r="E5405" i="1"/>
  <c r="E5404" i="1"/>
  <c r="E5403" i="1"/>
  <c r="E5402" i="1"/>
  <c r="E5401" i="1"/>
  <c r="E5393" i="1"/>
  <c r="E5392" i="1"/>
  <c r="E5391" i="1"/>
  <c r="E5390" i="1"/>
  <c r="E5389" i="1"/>
  <c r="E5388" i="1"/>
  <c r="E5387" i="1"/>
  <c r="E5386" i="1"/>
  <c r="E5385" i="1"/>
  <c r="E5384" i="1"/>
  <c r="E5381" i="1"/>
  <c r="E5380" i="1"/>
  <c r="E5379" i="1"/>
  <c r="E5378" i="1"/>
  <c r="E5377" i="1"/>
  <c r="E5376" i="1"/>
  <c r="E5375" i="1"/>
  <c r="E5374" i="1"/>
  <c r="E5373" i="1"/>
  <c r="E5372" i="1"/>
  <c r="E5364" i="1"/>
  <c r="E5363" i="1"/>
  <c r="E5362" i="1"/>
  <c r="E5361" i="1"/>
  <c r="E5360" i="1"/>
  <c r="E5359" i="1"/>
  <c r="E5358" i="1"/>
  <c r="E5357" i="1"/>
  <c r="E5356" i="1"/>
  <c r="E5355" i="1"/>
  <c r="E5352" i="1"/>
  <c r="E5351" i="1"/>
  <c r="E5350" i="1"/>
  <c r="E5349" i="1"/>
  <c r="E5348" i="1"/>
  <c r="E5347" i="1"/>
  <c r="E5346" i="1"/>
  <c r="E5345" i="1"/>
  <c r="E5344" i="1"/>
  <c r="E5343" i="1"/>
  <c r="E5335" i="1"/>
  <c r="E5334" i="1"/>
  <c r="E5333" i="1"/>
  <c r="E5332" i="1"/>
  <c r="E5331" i="1"/>
  <c r="E5330" i="1"/>
  <c r="E5329" i="1"/>
  <c r="E5328" i="1"/>
  <c r="E5327" i="1"/>
  <c r="E5326" i="1"/>
  <c r="E5323" i="1"/>
  <c r="E5322" i="1"/>
  <c r="E5321" i="1"/>
  <c r="E5320" i="1"/>
  <c r="E5319" i="1"/>
  <c r="E5318" i="1"/>
  <c r="E5317" i="1"/>
  <c r="E5316" i="1"/>
  <c r="E5315" i="1"/>
  <c r="E5314" i="1"/>
  <c r="E5306" i="1"/>
  <c r="E5305" i="1"/>
  <c r="E5304" i="1"/>
  <c r="E5303" i="1"/>
  <c r="E5302" i="1"/>
  <c r="E5301" i="1"/>
  <c r="E5300" i="1"/>
  <c r="E5299" i="1"/>
  <c r="E5298" i="1"/>
  <c r="E5297" i="1"/>
  <c r="E5294" i="1"/>
  <c r="E5293" i="1"/>
  <c r="E5292" i="1"/>
  <c r="E5291" i="1"/>
  <c r="E5290" i="1"/>
  <c r="E5289" i="1"/>
  <c r="E5288" i="1"/>
  <c r="E5287" i="1"/>
  <c r="E5286" i="1"/>
  <c r="E5285" i="1"/>
  <c r="E5277" i="1"/>
  <c r="E5276" i="1"/>
  <c r="E5275" i="1"/>
  <c r="E5274" i="1"/>
  <c r="E5273" i="1"/>
  <c r="E5272" i="1"/>
  <c r="E5271" i="1"/>
  <c r="E5270" i="1"/>
  <c r="E5269" i="1"/>
  <c r="E5268" i="1"/>
  <c r="E5265" i="1"/>
  <c r="E5264" i="1"/>
  <c r="E5263" i="1"/>
  <c r="E5262" i="1"/>
  <c r="E5261" i="1"/>
  <c r="E5260" i="1"/>
  <c r="E5259" i="1"/>
  <c r="E5258" i="1"/>
  <c r="E5257" i="1"/>
  <c r="E5256" i="1"/>
  <c r="E5248" i="1"/>
  <c r="E5247" i="1"/>
  <c r="E5246" i="1"/>
  <c r="E5245" i="1"/>
  <c r="E5244" i="1"/>
  <c r="E5243" i="1"/>
  <c r="E5242" i="1"/>
  <c r="E5241" i="1"/>
  <c r="E5240" i="1"/>
  <c r="E5239" i="1"/>
  <c r="E5236" i="1"/>
  <c r="E5235" i="1"/>
  <c r="E5234" i="1"/>
  <c r="E5233" i="1"/>
  <c r="E5232" i="1"/>
  <c r="E5231" i="1"/>
  <c r="E5230" i="1"/>
  <c r="E5229" i="1"/>
  <c r="E5228" i="1"/>
  <c r="E5227" i="1"/>
  <c r="E5219" i="1"/>
  <c r="E5218" i="1"/>
  <c r="E5217" i="1"/>
  <c r="E5216" i="1"/>
  <c r="E5215" i="1"/>
  <c r="E5214" i="1"/>
  <c r="E5213" i="1"/>
  <c r="E5212" i="1"/>
  <c r="E5211" i="1"/>
  <c r="E5210" i="1"/>
  <c r="E5207" i="1"/>
  <c r="E5206" i="1"/>
  <c r="E5205" i="1"/>
  <c r="E5204" i="1"/>
  <c r="E5203" i="1"/>
  <c r="E5202" i="1"/>
  <c r="E5201" i="1"/>
  <c r="E5200" i="1"/>
  <c r="E5199" i="1"/>
  <c r="E5198" i="1"/>
  <c r="E5190" i="1"/>
  <c r="E5189" i="1"/>
  <c r="E5188" i="1"/>
  <c r="E5187" i="1"/>
  <c r="E5186" i="1"/>
  <c r="E5185" i="1"/>
  <c r="E5184" i="1"/>
  <c r="E5183" i="1"/>
  <c r="E5182" i="1"/>
  <c r="E5181" i="1"/>
  <c r="E5178" i="1"/>
  <c r="E5177" i="1"/>
  <c r="E5176" i="1"/>
  <c r="E5175" i="1"/>
  <c r="E5174" i="1"/>
  <c r="E5173" i="1"/>
  <c r="E5172" i="1"/>
  <c r="E5171" i="1"/>
  <c r="E5170" i="1"/>
  <c r="E5169" i="1"/>
  <c r="E5161" i="1"/>
  <c r="E5160" i="1"/>
  <c r="E5159" i="1"/>
  <c r="E5158" i="1"/>
  <c r="E5157" i="1"/>
  <c r="E5156" i="1"/>
  <c r="E5155" i="1"/>
  <c r="E5154" i="1"/>
  <c r="E5153" i="1"/>
  <c r="E5152" i="1"/>
  <c r="E5149" i="1"/>
  <c r="E5148" i="1"/>
  <c r="E5147" i="1"/>
  <c r="E5146" i="1"/>
  <c r="E5145" i="1"/>
  <c r="E5144" i="1"/>
  <c r="E5143" i="1"/>
  <c r="E5142" i="1"/>
  <c r="E5141" i="1"/>
  <c r="E5140" i="1"/>
  <c r="E5132" i="1"/>
  <c r="E5131" i="1"/>
  <c r="E5130" i="1"/>
  <c r="E5129" i="1"/>
  <c r="E5128" i="1"/>
  <c r="E5127" i="1"/>
  <c r="E5126" i="1"/>
  <c r="E5125" i="1"/>
  <c r="E5124" i="1"/>
  <c r="E5123" i="1"/>
  <c r="E5120" i="1"/>
  <c r="E5119" i="1"/>
  <c r="E5118" i="1"/>
  <c r="E5117" i="1"/>
  <c r="E5116" i="1"/>
  <c r="E5115" i="1"/>
  <c r="E5114" i="1"/>
  <c r="E5113" i="1"/>
  <c r="E5112" i="1"/>
  <c r="E5111" i="1"/>
  <c r="E5103" i="1"/>
  <c r="E5102" i="1"/>
  <c r="E5101" i="1"/>
  <c r="E5100" i="1"/>
  <c r="E5099" i="1"/>
  <c r="E5098" i="1"/>
  <c r="E5097" i="1"/>
  <c r="E5096" i="1"/>
  <c r="E5095" i="1"/>
  <c r="E5094" i="1"/>
  <c r="E5091" i="1"/>
  <c r="E5090" i="1"/>
  <c r="E5089" i="1"/>
  <c r="E5088" i="1"/>
  <c r="E5087" i="1"/>
  <c r="E5086" i="1"/>
  <c r="E5085" i="1"/>
  <c r="E5084" i="1"/>
  <c r="E5083" i="1"/>
  <c r="E5082" i="1"/>
  <c r="E5074" i="1"/>
  <c r="E5073" i="1"/>
  <c r="E5072" i="1"/>
  <c r="E5071" i="1"/>
  <c r="E5070" i="1"/>
  <c r="E5069" i="1"/>
  <c r="E5068" i="1"/>
  <c r="E5067" i="1"/>
  <c r="E5066" i="1"/>
  <c r="E5065" i="1"/>
  <c r="E5062" i="1"/>
  <c r="E5061" i="1"/>
  <c r="E5060" i="1"/>
  <c r="E5059" i="1"/>
  <c r="E5058" i="1"/>
  <c r="E5057" i="1"/>
  <c r="E5056" i="1"/>
  <c r="E5055" i="1"/>
  <c r="E5054" i="1"/>
  <c r="E5053" i="1"/>
  <c r="E4987" i="1"/>
  <c r="E4986" i="1"/>
  <c r="E4985" i="1"/>
  <c r="E4984" i="1"/>
  <c r="E4983" i="1"/>
  <c r="E4982" i="1"/>
  <c r="E4981" i="1"/>
  <c r="E4980" i="1"/>
  <c r="E4979" i="1"/>
  <c r="E4978" i="1"/>
  <c r="E4975" i="1"/>
  <c r="E4974" i="1"/>
  <c r="E4973" i="1"/>
  <c r="E4972" i="1"/>
  <c r="E4971" i="1"/>
  <c r="E4970" i="1"/>
  <c r="E4969" i="1"/>
  <c r="E4968" i="1"/>
  <c r="E4967" i="1"/>
  <c r="E4966" i="1"/>
  <c r="E4958" i="1"/>
  <c r="E4957" i="1"/>
  <c r="E4956" i="1"/>
  <c r="E4955" i="1"/>
  <c r="E4954" i="1"/>
  <c r="E4953" i="1"/>
  <c r="E4952" i="1"/>
  <c r="E4951" i="1"/>
  <c r="E4950" i="1"/>
  <c r="E4949" i="1"/>
  <c r="E4946" i="1"/>
  <c r="E4945" i="1"/>
  <c r="E4944" i="1"/>
  <c r="E4943" i="1"/>
  <c r="E4942" i="1"/>
  <c r="E4941" i="1"/>
  <c r="E4940" i="1"/>
  <c r="E4939" i="1"/>
  <c r="E4938" i="1"/>
  <c r="E4937" i="1"/>
  <c r="E4929" i="1"/>
  <c r="E4928" i="1"/>
  <c r="E4927" i="1"/>
  <c r="E4926" i="1"/>
  <c r="E4925" i="1"/>
  <c r="E4924" i="1"/>
  <c r="E4923" i="1"/>
  <c r="E4922" i="1"/>
  <c r="E4921" i="1"/>
  <c r="E4920" i="1"/>
  <c r="E4917" i="1"/>
  <c r="E4916" i="1"/>
  <c r="E4915" i="1"/>
  <c r="E4914" i="1"/>
  <c r="E4913" i="1"/>
  <c r="E4912" i="1"/>
  <c r="E4911" i="1"/>
  <c r="E4910" i="1"/>
  <c r="E4909" i="1"/>
  <c r="E4908" i="1"/>
  <c r="E4900" i="1"/>
  <c r="E4899" i="1"/>
  <c r="E4898" i="1"/>
  <c r="E4897" i="1"/>
  <c r="E4896" i="1"/>
  <c r="E4895" i="1"/>
  <c r="E4894" i="1"/>
  <c r="E4893" i="1"/>
  <c r="E4892" i="1"/>
  <c r="E4891" i="1"/>
  <c r="E4888" i="1"/>
  <c r="E4887" i="1"/>
  <c r="E4886" i="1"/>
  <c r="E4885" i="1"/>
  <c r="E4884" i="1"/>
  <c r="E4883" i="1"/>
  <c r="E4882" i="1"/>
  <c r="E4881" i="1"/>
  <c r="E4880" i="1"/>
  <c r="E4879" i="1"/>
  <c r="E4871" i="1"/>
  <c r="E4870" i="1"/>
  <c r="E4869" i="1"/>
  <c r="E4868" i="1"/>
  <c r="E4867" i="1"/>
  <c r="E4866" i="1"/>
  <c r="E4865" i="1"/>
  <c r="E4864" i="1"/>
  <c r="E4863" i="1"/>
  <c r="E4862" i="1"/>
  <c r="E4859" i="1"/>
  <c r="E4858" i="1"/>
  <c r="E4857" i="1"/>
  <c r="E4856" i="1"/>
  <c r="E4855" i="1"/>
  <c r="E4854" i="1"/>
  <c r="E4853" i="1"/>
  <c r="E4852" i="1"/>
  <c r="E4851" i="1"/>
  <c r="E4850" i="1"/>
  <c r="E4842" i="1"/>
  <c r="E4841" i="1"/>
  <c r="E4840" i="1"/>
  <c r="E4839" i="1"/>
  <c r="E4838" i="1"/>
  <c r="E4837" i="1"/>
  <c r="E4836" i="1"/>
  <c r="E4835" i="1"/>
  <c r="E4834" i="1"/>
  <c r="E4833" i="1"/>
  <c r="E4830" i="1"/>
  <c r="E4829" i="1"/>
  <c r="E4828" i="1"/>
  <c r="E4827" i="1"/>
  <c r="E4826" i="1"/>
  <c r="E4825" i="1"/>
  <c r="E4824" i="1"/>
  <c r="E4823" i="1"/>
  <c r="E4822" i="1"/>
  <c r="E4821" i="1"/>
  <c r="E4813" i="1"/>
  <c r="E4812" i="1"/>
  <c r="E4811" i="1"/>
  <c r="E4810" i="1"/>
  <c r="E4809" i="1"/>
  <c r="E4808" i="1"/>
  <c r="E4807" i="1"/>
  <c r="E4806" i="1"/>
  <c r="E4805" i="1"/>
  <c r="E4804" i="1"/>
  <c r="E4801" i="1"/>
  <c r="E4800" i="1"/>
  <c r="E4799" i="1"/>
  <c r="E4798" i="1"/>
  <c r="E4797" i="1"/>
  <c r="E4796" i="1"/>
  <c r="E4795" i="1"/>
  <c r="E4794" i="1"/>
  <c r="E4793" i="1"/>
  <c r="E4792" i="1"/>
  <c r="E4784" i="1"/>
  <c r="E4783" i="1"/>
  <c r="E4782" i="1"/>
  <c r="E4781" i="1"/>
  <c r="E4780" i="1"/>
  <c r="E4779" i="1"/>
  <c r="E4778" i="1"/>
  <c r="E4777" i="1"/>
  <c r="E4776" i="1"/>
  <c r="E4775" i="1"/>
  <c r="E4772" i="1"/>
  <c r="E4771" i="1"/>
  <c r="E4770" i="1"/>
  <c r="E4769" i="1"/>
  <c r="E4768" i="1"/>
  <c r="E4767" i="1"/>
  <c r="E4766" i="1"/>
  <c r="E4765" i="1"/>
  <c r="E4764" i="1"/>
  <c r="E4763" i="1"/>
  <c r="E4755" i="1"/>
  <c r="E4754" i="1"/>
  <c r="E4753" i="1"/>
  <c r="E4752" i="1"/>
  <c r="E4751" i="1"/>
  <c r="E4750" i="1"/>
  <c r="E4749" i="1"/>
  <c r="E4748" i="1"/>
  <c r="E4747" i="1"/>
  <c r="E4746" i="1"/>
  <c r="E4743" i="1"/>
  <c r="E4742" i="1"/>
  <c r="E4741" i="1"/>
  <c r="E4740" i="1"/>
  <c r="E4739" i="1"/>
  <c r="E4738" i="1"/>
  <c r="E4737" i="1"/>
  <c r="E4736" i="1"/>
  <c r="E4735" i="1"/>
  <c r="E4734" i="1"/>
  <c r="E4726" i="1"/>
  <c r="E4725" i="1"/>
  <c r="E4724" i="1"/>
  <c r="E4723" i="1"/>
  <c r="E4722" i="1"/>
  <c r="E4721" i="1"/>
  <c r="E4720" i="1"/>
  <c r="E4719" i="1"/>
  <c r="E4718" i="1"/>
  <c r="E4717" i="1"/>
  <c r="E4714" i="1"/>
  <c r="E4713" i="1"/>
  <c r="E4712" i="1"/>
  <c r="E4711" i="1"/>
  <c r="E4710" i="1"/>
  <c r="E4709" i="1"/>
  <c r="E4708" i="1"/>
  <c r="E4707" i="1"/>
  <c r="E4706" i="1"/>
  <c r="E4705" i="1"/>
  <c r="E4697" i="1"/>
  <c r="E4696" i="1"/>
  <c r="E4695" i="1"/>
  <c r="E4694" i="1"/>
  <c r="E4693" i="1"/>
  <c r="E4692" i="1"/>
  <c r="E4691" i="1"/>
  <c r="E4690" i="1"/>
  <c r="E4689" i="1"/>
  <c r="E4688" i="1"/>
  <c r="E4685" i="1"/>
  <c r="E4684" i="1"/>
  <c r="E4683" i="1"/>
  <c r="E4682" i="1"/>
  <c r="E4681" i="1"/>
  <c r="E4680" i="1"/>
  <c r="E4679" i="1"/>
  <c r="E4678" i="1"/>
  <c r="E4677" i="1"/>
  <c r="E4676" i="1"/>
  <c r="E4668" i="1"/>
  <c r="E4667" i="1"/>
  <c r="E4666" i="1"/>
  <c r="E4665" i="1"/>
  <c r="E4664" i="1"/>
  <c r="E4663" i="1"/>
  <c r="E4662" i="1"/>
  <c r="E4661" i="1"/>
  <c r="E4660" i="1"/>
  <c r="E4659" i="1"/>
  <c r="E4656" i="1"/>
  <c r="E4655" i="1"/>
  <c r="E4654" i="1"/>
  <c r="E4653" i="1"/>
  <c r="E4652" i="1"/>
  <c r="E4651" i="1"/>
  <c r="E4650" i="1"/>
  <c r="E4649" i="1"/>
  <c r="E4648" i="1"/>
  <c r="E4647" i="1"/>
  <c r="E4639" i="1"/>
  <c r="E4638" i="1"/>
  <c r="E4637" i="1"/>
  <c r="E4636" i="1"/>
  <c r="E4635" i="1"/>
  <c r="E4634" i="1"/>
  <c r="E4633" i="1"/>
  <c r="E4632" i="1"/>
  <c r="E4631" i="1"/>
  <c r="E4630" i="1"/>
  <c r="E4627" i="1"/>
  <c r="E4626" i="1"/>
  <c r="E4625" i="1"/>
  <c r="E4624" i="1"/>
  <c r="E4623" i="1"/>
  <c r="E4622" i="1"/>
  <c r="E4621" i="1"/>
  <c r="E4620" i="1"/>
  <c r="E4619" i="1"/>
  <c r="E4618" i="1"/>
  <c r="E4610" i="1"/>
  <c r="E4609" i="1"/>
  <c r="E4608" i="1"/>
  <c r="E4607" i="1"/>
  <c r="E4606" i="1"/>
  <c r="E4605" i="1"/>
  <c r="E4604" i="1"/>
  <c r="E4603" i="1"/>
  <c r="E4602" i="1"/>
  <c r="E4601" i="1"/>
  <c r="E4598" i="1"/>
  <c r="E4597" i="1"/>
  <c r="E4596" i="1"/>
  <c r="E4595" i="1"/>
  <c r="E4594" i="1"/>
  <c r="E4593" i="1"/>
  <c r="E4592" i="1"/>
  <c r="E4591" i="1"/>
  <c r="E4590" i="1"/>
  <c r="E4589" i="1"/>
  <c r="E4581" i="1"/>
  <c r="E4580" i="1"/>
  <c r="E4579" i="1"/>
  <c r="E4578" i="1"/>
  <c r="E4577" i="1"/>
  <c r="E4576" i="1"/>
  <c r="E4575" i="1"/>
  <c r="E4574" i="1"/>
  <c r="E4573" i="1"/>
  <c r="E4572" i="1"/>
  <c r="E4569" i="1"/>
  <c r="E4568" i="1"/>
  <c r="E4567" i="1"/>
  <c r="E4566" i="1"/>
  <c r="E4565" i="1"/>
  <c r="E4564" i="1"/>
  <c r="E4563" i="1"/>
  <c r="E4562" i="1"/>
  <c r="E4561" i="1"/>
  <c r="E4560" i="1"/>
  <c r="E4552" i="1"/>
  <c r="E4551" i="1"/>
  <c r="E4550" i="1"/>
  <c r="E4549" i="1"/>
  <c r="E4548" i="1"/>
  <c r="E4547" i="1"/>
  <c r="E4546" i="1"/>
  <c r="E4545" i="1"/>
  <c r="E4544" i="1"/>
  <c r="E4543" i="1"/>
  <c r="E4540" i="1"/>
  <c r="E4539" i="1"/>
  <c r="E4538" i="1"/>
  <c r="E4537" i="1"/>
  <c r="E4536" i="1"/>
  <c r="E4535" i="1"/>
  <c r="E4534" i="1"/>
  <c r="E4533" i="1"/>
  <c r="E4532" i="1"/>
  <c r="E4531" i="1"/>
  <c r="E4523" i="1"/>
  <c r="E4522" i="1"/>
  <c r="E4521" i="1"/>
  <c r="E4520" i="1"/>
  <c r="E4519" i="1"/>
  <c r="E4518" i="1"/>
  <c r="E4517" i="1"/>
  <c r="E4516" i="1"/>
  <c r="E4515" i="1"/>
  <c r="E4514" i="1"/>
  <c r="E4511" i="1"/>
  <c r="E4510" i="1"/>
  <c r="E4509" i="1"/>
  <c r="E4508" i="1"/>
  <c r="E4507" i="1"/>
  <c r="E4506" i="1"/>
  <c r="E4505" i="1"/>
  <c r="E4504" i="1"/>
  <c r="E4503" i="1"/>
  <c r="E4502" i="1"/>
  <c r="E4494" i="1"/>
  <c r="E4493" i="1"/>
  <c r="E4492" i="1"/>
  <c r="E4491" i="1"/>
  <c r="E4490" i="1"/>
  <c r="E4489" i="1"/>
  <c r="E4488" i="1"/>
  <c r="E4487" i="1"/>
  <c r="E4486" i="1"/>
  <c r="E4485" i="1"/>
  <c r="E4482" i="1"/>
  <c r="E4481" i="1"/>
  <c r="E4480" i="1"/>
  <c r="E4479" i="1"/>
  <c r="E4478" i="1"/>
  <c r="E4477" i="1"/>
  <c r="E4476" i="1"/>
  <c r="E4475" i="1"/>
  <c r="E4474" i="1"/>
  <c r="E4473" i="1"/>
  <c r="E4465" i="1"/>
  <c r="E4464" i="1"/>
  <c r="E4463" i="1"/>
  <c r="E4462" i="1"/>
  <c r="E4461" i="1"/>
  <c r="E4460" i="1"/>
  <c r="E4459" i="1"/>
  <c r="E4458" i="1"/>
  <c r="E4457" i="1"/>
  <c r="E4456" i="1"/>
  <c r="E4453" i="1"/>
  <c r="E4452" i="1"/>
  <c r="E4451" i="1"/>
  <c r="E4450" i="1"/>
  <c r="E4449" i="1"/>
  <c r="E4448" i="1"/>
  <c r="E4447" i="1"/>
  <c r="E4446" i="1"/>
  <c r="E4445" i="1"/>
  <c r="E4444" i="1"/>
  <c r="E4436" i="1"/>
  <c r="E4435" i="1"/>
  <c r="E4434" i="1"/>
  <c r="E4433" i="1"/>
  <c r="E4432" i="1"/>
  <c r="E4431" i="1"/>
  <c r="E4430" i="1"/>
  <c r="E4429" i="1"/>
  <c r="E4428" i="1"/>
  <c r="E4427" i="1"/>
  <c r="E4424" i="1"/>
  <c r="E4423" i="1"/>
  <c r="E4422" i="1"/>
  <c r="E4421" i="1"/>
  <c r="E4420" i="1"/>
  <c r="E4419" i="1"/>
  <c r="E4418" i="1"/>
  <c r="E4417" i="1"/>
  <c r="E4416" i="1"/>
  <c r="E4415" i="1"/>
  <c r="E4407" i="1"/>
  <c r="E4406" i="1"/>
  <c r="E4405" i="1"/>
  <c r="E4404" i="1"/>
  <c r="E4403" i="1"/>
  <c r="E4402" i="1"/>
  <c r="E4401" i="1"/>
  <c r="E4400" i="1"/>
  <c r="E4399" i="1"/>
  <c r="E4398" i="1"/>
  <c r="E4395" i="1"/>
  <c r="E4394" i="1"/>
  <c r="E4393" i="1"/>
  <c r="E4392" i="1"/>
  <c r="E4391" i="1"/>
  <c r="E4390" i="1"/>
  <c r="E4389" i="1"/>
  <c r="E4388" i="1"/>
  <c r="E4387" i="1"/>
  <c r="E4386" i="1"/>
  <c r="E4378" i="1"/>
  <c r="E4377" i="1"/>
  <c r="E4376" i="1"/>
  <c r="E4375" i="1"/>
  <c r="E4374" i="1"/>
  <c r="E4373" i="1"/>
  <c r="E4372" i="1"/>
  <c r="E4371" i="1"/>
  <c r="E4370" i="1"/>
  <c r="E4369" i="1"/>
  <c r="E4366" i="1"/>
  <c r="E4365" i="1"/>
  <c r="E4364" i="1"/>
  <c r="E4363" i="1"/>
  <c r="E4362" i="1"/>
  <c r="E4361" i="1"/>
  <c r="E4360" i="1"/>
  <c r="E4359" i="1"/>
  <c r="E4358" i="1"/>
  <c r="E4357" i="1"/>
  <c r="E4349" i="1"/>
  <c r="E4348" i="1"/>
  <c r="E4347" i="1"/>
  <c r="E4346" i="1"/>
  <c r="E4345" i="1"/>
  <c r="E4344" i="1"/>
  <c r="E4343" i="1"/>
  <c r="E4342" i="1"/>
  <c r="E4341" i="1"/>
  <c r="E4340" i="1"/>
  <c r="E4337" i="1"/>
  <c r="E4336" i="1"/>
  <c r="E4335" i="1"/>
  <c r="E4334" i="1"/>
  <c r="E4333" i="1"/>
  <c r="E4332" i="1"/>
  <c r="E4331" i="1"/>
  <c r="E4330" i="1"/>
  <c r="E4329" i="1"/>
  <c r="E4328" i="1"/>
  <c r="E4320" i="1"/>
  <c r="E4319" i="1"/>
  <c r="E4318" i="1"/>
  <c r="E4317" i="1"/>
  <c r="E4316" i="1"/>
  <c r="E4315" i="1"/>
  <c r="E4314" i="1"/>
  <c r="E4313" i="1"/>
  <c r="E4312" i="1"/>
  <c r="E4311" i="1"/>
  <c r="E4308" i="1"/>
  <c r="E4307" i="1"/>
  <c r="E4306" i="1"/>
  <c r="E4305" i="1"/>
  <c r="E4304" i="1"/>
  <c r="E4303" i="1"/>
  <c r="E4302" i="1"/>
  <c r="E4301" i="1"/>
  <c r="E4300" i="1"/>
  <c r="E4299" i="1"/>
  <c r="E4291" i="1"/>
  <c r="E4290" i="1"/>
  <c r="E4289" i="1"/>
  <c r="E4288" i="1"/>
  <c r="E4287" i="1"/>
  <c r="E4286" i="1"/>
  <c r="E4285" i="1"/>
  <c r="E4284" i="1"/>
  <c r="E4283" i="1"/>
  <c r="E4282" i="1"/>
  <c r="E4279" i="1"/>
  <c r="E4278" i="1"/>
  <c r="E4277" i="1"/>
  <c r="E4276" i="1"/>
  <c r="E4275" i="1"/>
  <c r="E4274" i="1"/>
  <c r="E4273" i="1"/>
  <c r="E4272" i="1"/>
  <c r="E4271" i="1"/>
  <c r="E4270" i="1"/>
  <c r="E4262" i="1"/>
  <c r="E4261" i="1"/>
  <c r="E4260" i="1"/>
  <c r="E4259" i="1"/>
  <c r="E4258" i="1"/>
  <c r="E4257" i="1"/>
  <c r="E4256" i="1"/>
  <c r="E4255" i="1"/>
  <c r="E4254" i="1"/>
  <c r="E4253" i="1"/>
  <c r="E4250" i="1"/>
  <c r="E4249" i="1"/>
  <c r="E4248" i="1"/>
  <c r="E4247" i="1"/>
  <c r="E4246" i="1"/>
  <c r="E4245" i="1"/>
  <c r="E4244" i="1"/>
  <c r="E4243" i="1"/>
  <c r="E4242" i="1"/>
  <c r="E4241" i="1"/>
  <c r="E4233" i="1"/>
  <c r="E4232" i="1"/>
  <c r="E4231" i="1"/>
  <c r="E4230" i="1"/>
  <c r="E4229" i="1"/>
  <c r="E4228" i="1"/>
  <c r="E4227" i="1"/>
  <c r="E4226" i="1"/>
  <c r="E4225" i="1"/>
  <c r="E4224" i="1"/>
  <c r="E4221" i="1"/>
  <c r="E4220" i="1"/>
  <c r="E4219" i="1"/>
  <c r="E4218" i="1"/>
  <c r="E4217" i="1"/>
  <c r="E4216" i="1"/>
  <c r="E4215" i="1"/>
  <c r="E4214" i="1"/>
  <c r="E4213" i="1"/>
  <c r="E4212" i="1"/>
  <c r="E4204" i="1"/>
  <c r="E4203" i="1"/>
  <c r="E4202" i="1"/>
  <c r="E4201" i="1"/>
  <c r="E4200" i="1"/>
  <c r="E4199" i="1"/>
  <c r="E4198" i="1"/>
  <c r="E4197" i="1"/>
  <c r="E4196" i="1"/>
  <c r="E4195" i="1"/>
  <c r="E4192" i="1"/>
  <c r="E4191" i="1"/>
  <c r="E4190" i="1"/>
  <c r="E4189" i="1"/>
  <c r="E4188" i="1"/>
  <c r="E4187" i="1"/>
  <c r="E4186" i="1"/>
  <c r="E4185" i="1"/>
  <c r="E4184" i="1"/>
  <c r="E4183" i="1"/>
  <c r="E4175" i="1"/>
  <c r="E4174" i="1"/>
  <c r="E4173" i="1"/>
  <c r="E4172" i="1"/>
  <c r="E4171" i="1"/>
  <c r="E4170" i="1"/>
  <c r="E4169" i="1"/>
  <c r="E4168" i="1"/>
  <c r="E4167" i="1"/>
  <c r="E4166" i="1"/>
  <c r="E4163" i="1"/>
  <c r="E4162" i="1"/>
  <c r="E4161" i="1"/>
  <c r="E4160" i="1"/>
  <c r="E4159" i="1"/>
  <c r="E4158" i="1"/>
  <c r="E4157" i="1"/>
  <c r="E4156" i="1"/>
  <c r="E4155" i="1"/>
  <c r="E4154" i="1"/>
  <c r="E4146" i="1"/>
  <c r="E4145" i="1"/>
  <c r="E4144" i="1"/>
  <c r="E4143" i="1"/>
  <c r="E4142" i="1"/>
  <c r="E4141" i="1"/>
  <c r="E4140" i="1"/>
  <c r="E4139" i="1"/>
  <c r="E4138" i="1"/>
  <c r="E4137" i="1"/>
  <c r="E4134" i="1"/>
  <c r="E4133" i="1"/>
  <c r="E4132" i="1"/>
  <c r="E4131" i="1"/>
  <c r="E4130" i="1"/>
  <c r="E4129" i="1"/>
  <c r="E4128" i="1"/>
  <c r="E4127" i="1"/>
  <c r="E4126" i="1"/>
  <c r="E4125" i="1"/>
  <c r="E4117" i="1"/>
  <c r="E4116" i="1"/>
  <c r="E4115" i="1"/>
  <c r="E4114" i="1"/>
  <c r="E4113" i="1"/>
  <c r="E4112" i="1"/>
  <c r="E4111" i="1"/>
  <c r="E4110" i="1"/>
  <c r="E4109" i="1"/>
  <c r="E4108" i="1"/>
  <c r="E4105" i="1"/>
  <c r="E4104" i="1"/>
  <c r="E4103" i="1"/>
  <c r="E4102" i="1"/>
  <c r="E4101" i="1"/>
  <c r="E4100" i="1"/>
  <c r="E4099" i="1"/>
  <c r="E4098" i="1"/>
  <c r="E4097" i="1"/>
  <c r="E4096" i="1"/>
  <c r="E4088" i="1"/>
  <c r="E4087" i="1"/>
  <c r="E4086" i="1"/>
  <c r="E4085" i="1"/>
  <c r="E4084" i="1"/>
  <c r="E4083" i="1"/>
  <c r="E4082" i="1"/>
  <c r="E4081" i="1"/>
  <c r="E4080" i="1"/>
  <c r="E4079" i="1"/>
  <c r="E4076" i="1"/>
  <c r="E4075" i="1"/>
  <c r="E4074" i="1"/>
  <c r="E4073" i="1"/>
  <c r="E4072" i="1"/>
  <c r="E4071" i="1"/>
  <c r="E4070" i="1"/>
  <c r="E4069" i="1"/>
  <c r="E4068" i="1"/>
  <c r="E4067" i="1"/>
  <c r="E4059" i="1"/>
  <c r="E4058" i="1"/>
  <c r="E4057" i="1"/>
  <c r="E4056" i="1"/>
  <c r="E4055" i="1"/>
  <c r="E4054" i="1"/>
  <c r="E4053" i="1"/>
  <c r="E4052" i="1"/>
  <c r="E4051" i="1"/>
  <c r="E4050" i="1"/>
  <c r="E4047" i="1"/>
  <c r="E4046" i="1"/>
  <c r="E4045" i="1"/>
  <c r="E4044" i="1"/>
  <c r="E4043" i="1"/>
  <c r="E4042" i="1"/>
  <c r="E4041" i="1"/>
  <c r="E4040" i="1"/>
  <c r="E4039" i="1"/>
  <c r="E4038" i="1"/>
  <c r="E4030" i="1"/>
  <c r="E4029" i="1"/>
  <c r="E4028" i="1"/>
  <c r="E4027" i="1"/>
  <c r="E4026" i="1"/>
  <c r="E4025" i="1"/>
  <c r="E4024" i="1"/>
  <c r="E4023" i="1"/>
  <c r="E4022" i="1"/>
  <c r="E4021" i="1"/>
  <c r="E4018" i="1"/>
  <c r="E4017" i="1"/>
  <c r="E4016" i="1"/>
  <c r="E4015" i="1"/>
  <c r="E4014" i="1"/>
  <c r="E4013" i="1"/>
  <c r="E4012" i="1"/>
  <c r="E4011" i="1"/>
  <c r="E4010" i="1"/>
  <c r="E4009" i="1"/>
  <c r="E4001" i="1"/>
  <c r="E4000" i="1"/>
  <c r="E3999" i="1"/>
  <c r="E3998" i="1"/>
  <c r="E3997" i="1"/>
  <c r="E3996" i="1"/>
  <c r="E3995" i="1"/>
  <c r="E3994" i="1"/>
  <c r="E3993" i="1"/>
  <c r="E3992" i="1"/>
  <c r="E3989" i="1"/>
  <c r="E3988" i="1"/>
  <c r="E3987" i="1"/>
  <c r="E3986" i="1"/>
  <c r="E3985" i="1"/>
  <c r="E3984" i="1"/>
  <c r="E3983" i="1"/>
  <c r="E3982" i="1"/>
  <c r="E3981" i="1"/>
  <c r="E3980" i="1"/>
  <c r="E3972" i="1"/>
  <c r="E3971" i="1"/>
  <c r="E3970" i="1"/>
  <c r="E3969" i="1"/>
  <c r="E3968" i="1"/>
  <c r="E3967" i="1"/>
  <c r="E3966" i="1"/>
  <c r="E3965" i="1"/>
  <c r="E3964" i="1"/>
  <c r="E3963" i="1"/>
  <c r="E3960" i="1"/>
  <c r="E3959" i="1"/>
  <c r="E3958" i="1"/>
  <c r="E3957" i="1"/>
  <c r="E3956" i="1"/>
  <c r="E3955" i="1"/>
  <c r="E3954" i="1"/>
  <c r="E3953" i="1"/>
  <c r="E3952" i="1"/>
  <c r="E3951" i="1"/>
  <c r="E3943" i="1"/>
  <c r="E3942" i="1"/>
  <c r="E3941" i="1"/>
  <c r="E3940" i="1"/>
  <c r="E3939" i="1"/>
  <c r="E3938" i="1"/>
  <c r="E3937" i="1"/>
  <c r="E3936" i="1"/>
  <c r="E3935" i="1"/>
  <c r="E3934" i="1"/>
  <c r="E3931" i="1"/>
  <c r="E3930" i="1"/>
  <c r="E3929" i="1"/>
  <c r="E3928" i="1"/>
  <c r="E3927" i="1"/>
  <c r="E3926" i="1"/>
  <c r="E3925" i="1"/>
  <c r="E3924" i="1"/>
  <c r="E3923" i="1"/>
  <c r="E3922" i="1"/>
  <c r="E3914" i="1"/>
  <c r="E3913" i="1"/>
  <c r="E3912" i="1"/>
  <c r="E3911" i="1"/>
  <c r="E3910" i="1"/>
  <c r="E3909" i="1"/>
  <c r="E3908" i="1"/>
  <c r="E3907" i="1"/>
  <c r="E3906" i="1"/>
  <c r="E3905" i="1"/>
  <c r="E3902" i="1"/>
  <c r="E3901" i="1"/>
  <c r="E3900" i="1"/>
  <c r="E3899" i="1"/>
  <c r="E3898" i="1"/>
  <c r="E3897" i="1"/>
  <c r="E3896" i="1"/>
  <c r="E3895" i="1"/>
  <c r="E3894" i="1"/>
  <c r="E3893" i="1"/>
  <c r="E3885" i="1"/>
  <c r="E3884" i="1"/>
  <c r="E3883" i="1"/>
  <c r="E3882" i="1"/>
  <c r="E3881" i="1"/>
  <c r="E3880" i="1"/>
  <c r="E3879" i="1"/>
  <c r="E3878" i="1"/>
  <c r="E3877" i="1"/>
  <c r="E3876" i="1"/>
  <c r="E3873" i="1"/>
  <c r="E3872" i="1"/>
  <c r="E3871" i="1"/>
  <c r="E3870" i="1"/>
  <c r="E3869" i="1"/>
  <c r="E3868" i="1"/>
  <c r="E3867" i="1"/>
  <c r="E3866" i="1"/>
  <c r="E3865" i="1"/>
  <c r="E3864" i="1"/>
  <c r="E3856" i="1"/>
  <c r="E3855" i="1"/>
  <c r="E3854" i="1"/>
  <c r="E3853" i="1"/>
  <c r="E3852" i="1"/>
  <c r="E3851" i="1"/>
  <c r="E3850" i="1"/>
  <c r="E3849" i="1"/>
  <c r="E3848" i="1"/>
  <c r="E3847" i="1"/>
  <c r="E3844" i="1"/>
  <c r="E3843" i="1"/>
  <c r="E3842" i="1"/>
  <c r="E3841" i="1"/>
  <c r="E3840" i="1"/>
  <c r="E3839" i="1"/>
  <c r="E3838" i="1"/>
  <c r="E3837" i="1"/>
  <c r="E3836" i="1"/>
  <c r="E3835" i="1"/>
  <c r="E3827" i="1"/>
  <c r="E3826" i="1"/>
  <c r="E3825" i="1"/>
  <c r="E3824" i="1"/>
  <c r="E3823" i="1"/>
  <c r="E3822" i="1"/>
  <c r="E3821" i="1"/>
  <c r="E3820" i="1"/>
  <c r="E3819" i="1"/>
  <c r="E3818" i="1"/>
  <c r="E3815" i="1"/>
  <c r="E3814" i="1"/>
  <c r="E3813" i="1"/>
  <c r="E3812" i="1"/>
  <c r="E3811" i="1"/>
  <c r="E3810" i="1"/>
  <c r="E3809" i="1"/>
  <c r="E3808" i="1"/>
  <c r="E3807" i="1"/>
  <c r="E3806" i="1"/>
  <c r="E3798" i="1"/>
  <c r="E3797" i="1"/>
  <c r="E3796" i="1"/>
  <c r="E3795" i="1"/>
  <c r="E3794" i="1"/>
  <c r="E3793" i="1"/>
  <c r="E3792" i="1"/>
  <c r="E3791" i="1"/>
  <c r="E3790" i="1"/>
  <c r="E3789" i="1"/>
  <c r="E3786" i="1"/>
  <c r="E3785" i="1"/>
  <c r="E3784" i="1"/>
  <c r="E3783" i="1"/>
  <c r="E3782" i="1"/>
  <c r="E3781" i="1"/>
  <c r="E3780" i="1"/>
  <c r="E3779" i="1"/>
  <c r="E3778" i="1"/>
  <c r="E3777" i="1"/>
  <c r="E3769" i="1"/>
  <c r="E3768" i="1"/>
  <c r="E3767" i="1"/>
  <c r="E3766" i="1"/>
  <c r="E3765" i="1"/>
  <c r="E3764" i="1"/>
  <c r="E3763" i="1"/>
  <c r="E3762" i="1"/>
  <c r="E3761" i="1"/>
  <c r="E3760" i="1"/>
  <c r="E3757" i="1"/>
  <c r="E3756" i="1"/>
  <c r="E3755" i="1"/>
  <c r="E3754" i="1"/>
  <c r="E3753" i="1"/>
  <c r="E3752" i="1"/>
  <c r="E3751" i="1"/>
  <c r="E3750" i="1"/>
  <c r="E3749" i="1"/>
  <c r="E3748" i="1"/>
  <c r="E3740" i="1"/>
  <c r="E3739" i="1"/>
  <c r="E3738" i="1"/>
  <c r="E3737" i="1"/>
  <c r="E3736" i="1"/>
  <c r="E3735" i="1"/>
  <c r="E3734" i="1"/>
  <c r="E3733" i="1"/>
  <c r="E3732" i="1"/>
  <c r="E3731" i="1"/>
  <c r="E3728" i="1"/>
  <c r="E3727" i="1"/>
  <c r="E3726" i="1"/>
  <c r="E3725" i="1"/>
  <c r="E3724" i="1"/>
  <c r="E3723" i="1"/>
  <c r="E3722" i="1"/>
  <c r="E3721" i="1"/>
  <c r="E3720" i="1"/>
  <c r="E3719" i="1"/>
  <c r="E3711" i="1"/>
  <c r="E3710" i="1"/>
  <c r="E3709" i="1"/>
  <c r="E3708" i="1"/>
  <c r="E3707" i="1"/>
  <c r="E3706" i="1"/>
  <c r="E3705" i="1"/>
  <c r="E3704" i="1"/>
  <c r="E3703" i="1"/>
  <c r="E3702" i="1"/>
  <c r="E3699" i="1"/>
  <c r="E3698" i="1"/>
  <c r="E3697" i="1"/>
  <c r="E3696" i="1"/>
  <c r="E3695" i="1"/>
  <c r="E3694" i="1"/>
  <c r="E3693" i="1"/>
  <c r="E3692" i="1"/>
  <c r="E3691" i="1"/>
  <c r="E3690" i="1"/>
  <c r="E3682" i="1"/>
  <c r="E3681" i="1"/>
  <c r="E3680" i="1"/>
  <c r="E3679" i="1"/>
  <c r="E3678" i="1"/>
  <c r="E3677" i="1"/>
  <c r="E3676" i="1"/>
  <c r="E3675" i="1"/>
  <c r="E3674" i="1"/>
  <c r="E3673" i="1"/>
  <c r="E3670" i="1"/>
  <c r="E3669" i="1"/>
  <c r="E3668" i="1"/>
  <c r="E3667" i="1"/>
  <c r="E3666" i="1"/>
  <c r="E3665" i="1"/>
  <c r="E3664" i="1"/>
  <c r="E3663" i="1"/>
  <c r="E3662" i="1"/>
  <c r="E3661" i="1"/>
  <c r="E3653" i="1"/>
  <c r="E3652" i="1"/>
  <c r="E3651" i="1"/>
  <c r="E3650" i="1"/>
  <c r="E3649" i="1"/>
  <c r="E3648" i="1"/>
  <c r="E3647" i="1"/>
  <c r="E3646" i="1"/>
  <c r="E3645" i="1"/>
  <c r="E3644" i="1"/>
  <c r="E3641" i="1"/>
  <c r="E3640" i="1"/>
  <c r="E3639" i="1"/>
  <c r="E3638" i="1"/>
  <c r="E3637" i="1"/>
  <c r="E3636" i="1"/>
  <c r="E3635" i="1"/>
  <c r="E3634" i="1"/>
  <c r="E3633" i="1"/>
  <c r="E3632" i="1"/>
  <c r="E3624" i="1"/>
  <c r="E3623" i="1"/>
  <c r="E3622" i="1"/>
  <c r="E3621" i="1"/>
  <c r="E3620" i="1"/>
  <c r="E3619" i="1"/>
  <c r="E3618" i="1"/>
  <c r="E3617" i="1"/>
  <c r="E3616" i="1"/>
  <c r="E3615" i="1"/>
  <c r="E3612" i="1"/>
  <c r="E3611" i="1"/>
  <c r="E3610" i="1"/>
  <c r="E3609" i="1"/>
  <c r="E3608" i="1"/>
  <c r="E3607" i="1"/>
  <c r="E3606" i="1"/>
  <c r="E3605" i="1"/>
  <c r="E3604" i="1"/>
  <c r="E3603" i="1"/>
  <c r="E3595" i="1"/>
  <c r="E3594" i="1"/>
  <c r="E3593" i="1"/>
  <c r="E3592" i="1"/>
  <c r="E3591" i="1"/>
  <c r="E3590" i="1"/>
  <c r="E3589" i="1"/>
  <c r="E3588" i="1"/>
  <c r="E3587" i="1"/>
  <c r="E3586" i="1"/>
  <c r="E3583" i="1"/>
  <c r="E3582" i="1"/>
  <c r="E3581" i="1"/>
  <c r="E3580" i="1"/>
  <c r="E3579" i="1"/>
  <c r="E3578" i="1"/>
  <c r="E3577" i="1"/>
  <c r="E3576" i="1"/>
  <c r="E3575" i="1"/>
  <c r="E3574" i="1"/>
  <c r="E3566" i="1"/>
  <c r="E3565" i="1"/>
  <c r="E3564" i="1"/>
  <c r="E3563" i="1"/>
  <c r="E3562" i="1"/>
  <c r="E3561" i="1"/>
  <c r="E3560" i="1"/>
  <c r="E3559" i="1"/>
  <c r="E3558" i="1"/>
  <c r="E3557" i="1"/>
  <c r="E3554" i="1"/>
  <c r="E3553" i="1"/>
  <c r="E3552" i="1"/>
  <c r="E3551" i="1"/>
  <c r="E3550" i="1"/>
  <c r="E3549" i="1"/>
  <c r="E3548" i="1"/>
  <c r="E3547" i="1"/>
  <c r="E3546" i="1"/>
  <c r="E3545" i="1"/>
  <c r="E3537" i="1"/>
  <c r="E3536" i="1"/>
  <c r="E3535" i="1"/>
  <c r="E3534" i="1"/>
  <c r="E3533" i="1"/>
  <c r="E3532" i="1"/>
  <c r="E3531" i="1"/>
  <c r="E3530" i="1"/>
  <c r="E3529" i="1"/>
  <c r="E3528" i="1"/>
  <c r="E3525" i="1"/>
  <c r="E3524" i="1"/>
  <c r="E3523" i="1"/>
  <c r="E3522" i="1"/>
  <c r="E3521" i="1"/>
  <c r="E3520" i="1"/>
  <c r="E3519" i="1"/>
  <c r="E3518" i="1"/>
  <c r="E3517" i="1"/>
  <c r="E3516" i="1"/>
  <c r="E3508" i="1"/>
  <c r="E3507" i="1"/>
  <c r="E3506" i="1"/>
  <c r="E3505" i="1"/>
  <c r="E3504" i="1"/>
  <c r="E3503" i="1"/>
  <c r="E3502" i="1"/>
  <c r="E3501" i="1"/>
  <c r="E3500" i="1"/>
  <c r="E3499" i="1"/>
  <c r="E3496" i="1"/>
  <c r="E3495" i="1"/>
  <c r="E3494" i="1"/>
  <c r="E3493" i="1"/>
  <c r="E3492" i="1"/>
  <c r="E3491" i="1"/>
  <c r="E3490" i="1"/>
  <c r="E3489" i="1"/>
  <c r="E3488" i="1"/>
  <c r="E3487" i="1"/>
  <c r="E3479" i="1"/>
  <c r="E3478" i="1"/>
  <c r="E3477" i="1"/>
  <c r="E3476" i="1"/>
  <c r="E3475" i="1"/>
  <c r="E3474" i="1"/>
  <c r="E3473" i="1"/>
  <c r="E3472" i="1"/>
  <c r="E3471" i="1"/>
  <c r="E3470" i="1"/>
  <c r="E3467" i="1"/>
  <c r="E3466" i="1"/>
  <c r="E3465" i="1"/>
  <c r="E3464" i="1"/>
  <c r="E3463" i="1"/>
  <c r="E3462" i="1"/>
  <c r="E3461" i="1"/>
  <c r="E3460" i="1"/>
  <c r="E3459" i="1"/>
  <c r="E3458" i="1"/>
  <c r="E3450" i="1"/>
  <c r="E3449" i="1"/>
  <c r="E3448" i="1"/>
  <c r="E3447" i="1"/>
  <c r="E3446" i="1"/>
  <c r="E3445" i="1"/>
  <c r="E3444" i="1"/>
  <c r="E3443" i="1"/>
  <c r="E3442" i="1"/>
  <c r="E3441" i="1"/>
  <c r="E3438" i="1"/>
  <c r="E3437" i="1"/>
  <c r="E3436" i="1"/>
  <c r="E3435" i="1"/>
  <c r="E3434" i="1"/>
  <c r="E3433" i="1"/>
  <c r="E3432" i="1"/>
  <c r="E3431" i="1"/>
  <c r="E3430" i="1"/>
  <c r="E3429" i="1"/>
  <c r="E3421" i="1"/>
  <c r="E3420" i="1"/>
  <c r="E3419" i="1"/>
  <c r="E3418" i="1"/>
  <c r="E3417" i="1"/>
  <c r="E3416" i="1"/>
  <c r="E3415" i="1"/>
  <c r="E3414" i="1"/>
  <c r="E3413" i="1"/>
  <c r="E3412" i="1"/>
  <c r="E3409" i="1"/>
  <c r="E3408" i="1"/>
  <c r="E3407" i="1"/>
  <c r="E3406" i="1"/>
  <c r="E3405" i="1"/>
  <c r="E3404" i="1"/>
  <c r="E3403" i="1"/>
  <c r="E3402" i="1"/>
  <c r="E3401" i="1"/>
  <c r="E3400" i="1"/>
  <c r="E3392" i="1"/>
  <c r="E3391" i="1"/>
  <c r="E3390" i="1"/>
  <c r="E3389" i="1"/>
  <c r="E3388" i="1"/>
  <c r="E3387" i="1"/>
  <c r="E3386" i="1"/>
  <c r="E3385" i="1"/>
  <c r="E3384" i="1"/>
  <c r="E3383" i="1"/>
  <c r="E3380" i="1"/>
  <c r="E3379" i="1"/>
  <c r="E3378" i="1"/>
  <c r="E3377" i="1"/>
  <c r="E3376" i="1"/>
  <c r="E3375" i="1"/>
  <c r="E3374" i="1"/>
  <c r="E3373" i="1"/>
  <c r="E3372" i="1"/>
  <c r="E3371" i="1"/>
  <c r="E3363" i="1"/>
  <c r="E3362" i="1"/>
  <c r="E3361" i="1"/>
  <c r="E3360" i="1"/>
  <c r="E3359" i="1"/>
  <c r="E3358" i="1"/>
  <c r="E3357" i="1"/>
  <c r="E3356" i="1"/>
  <c r="E3355" i="1"/>
  <c r="E3354" i="1"/>
  <c r="E3351" i="1"/>
  <c r="E3350" i="1"/>
  <c r="E3349" i="1"/>
  <c r="E3348" i="1"/>
  <c r="E3347" i="1"/>
  <c r="E3346" i="1"/>
  <c r="E3345" i="1"/>
  <c r="E3344" i="1"/>
  <c r="E3343" i="1"/>
  <c r="E3342" i="1"/>
  <c r="E3334" i="1"/>
  <c r="E3333" i="1"/>
  <c r="E3332" i="1"/>
  <c r="E3331" i="1"/>
  <c r="E3330" i="1"/>
  <c r="E3329" i="1"/>
  <c r="E3328" i="1"/>
  <c r="E3327" i="1"/>
  <c r="E3326" i="1"/>
  <c r="E3325" i="1"/>
  <c r="E3322" i="1"/>
  <c r="E3321" i="1"/>
  <c r="E3320" i="1"/>
  <c r="E3319" i="1"/>
  <c r="E3318" i="1"/>
  <c r="E3317" i="1"/>
  <c r="E3316" i="1"/>
  <c r="E3315" i="1"/>
  <c r="E3314" i="1"/>
  <c r="E3313" i="1"/>
  <c r="E3305" i="1"/>
  <c r="E3304" i="1"/>
  <c r="E3303" i="1"/>
  <c r="E3302" i="1"/>
  <c r="E3301" i="1"/>
  <c r="E3300" i="1"/>
  <c r="E3299" i="1"/>
  <c r="E3298" i="1"/>
  <c r="E3297" i="1"/>
  <c r="E3296" i="1"/>
  <c r="E3293" i="1"/>
  <c r="E3292" i="1"/>
  <c r="E3291" i="1"/>
  <c r="E3290" i="1"/>
  <c r="E3289" i="1"/>
  <c r="E3288" i="1"/>
  <c r="E3287" i="1"/>
  <c r="E3286" i="1"/>
  <c r="E3285" i="1"/>
  <c r="E3284" i="1"/>
  <c r="E3276" i="1"/>
  <c r="E3275" i="1"/>
  <c r="E3274" i="1"/>
  <c r="E3273" i="1"/>
  <c r="E3272" i="1"/>
  <c r="E3271" i="1"/>
  <c r="E3270" i="1"/>
  <c r="E3269" i="1"/>
  <c r="E3268" i="1"/>
  <c r="E3267" i="1"/>
  <c r="E3264" i="1"/>
  <c r="E3263" i="1"/>
  <c r="E3262" i="1"/>
  <c r="E3261" i="1"/>
  <c r="E3260" i="1"/>
  <c r="E3259" i="1"/>
  <c r="E3258" i="1"/>
  <c r="E3257" i="1"/>
  <c r="E3256" i="1"/>
  <c r="E3255" i="1"/>
  <c r="E3247" i="1"/>
  <c r="E3246" i="1"/>
  <c r="E3245" i="1"/>
  <c r="E3244" i="1"/>
  <c r="E3243" i="1"/>
  <c r="E3242" i="1"/>
  <c r="E3241" i="1"/>
  <c r="E3240" i="1"/>
  <c r="E3239" i="1"/>
  <c r="E3238" i="1"/>
  <c r="E3235" i="1"/>
  <c r="E3234" i="1"/>
  <c r="E3233" i="1"/>
  <c r="E3232" i="1"/>
  <c r="E3231" i="1"/>
  <c r="E3230" i="1"/>
  <c r="E3229" i="1"/>
  <c r="E3228" i="1"/>
  <c r="E3227" i="1"/>
  <c r="E3226" i="1"/>
  <c r="E3218" i="1"/>
  <c r="E3217" i="1"/>
  <c r="E3216" i="1"/>
  <c r="E3215" i="1"/>
  <c r="E3214" i="1"/>
  <c r="E3213" i="1"/>
  <c r="E3212" i="1"/>
  <c r="E3211" i="1"/>
  <c r="E3210" i="1"/>
  <c r="E3209" i="1"/>
  <c r="E3206" i="1"/>
  <c r="E3205" i="1"/>
  <c r="E3204" i="1"/>
  <c r="E3203" i="1"/>
  <c r="E3202" i="1"/>
  <c r="E3201" i="1"/>
  <c r="E3200" i="1"/>
  <c r="E3199" i="1"/>
  <c r="E3198" i="1"/>
  <c r="E3197" i="1"/>
  <c r="E3189" i="1"/>
  <c r="E3188" i="1"/>
  <c r="E3187" i="1"/>
  <c r="E3186" i="1"/>
  <c r="E3185" i="1"/>
  <c r="E3184" i="1"/>
  <c r="E3183" i="1"/>
  <c r="E3182" i="1"/>
  <c r="E3181" i="1"/>
  <c r="E3180" i="1"/>
  <c r="E3177" i="1"/>
  <c r="E3176" i="1"/>
  <c r="E3175" i="1"/>
  <c r="E3174" i="1"/>
  <c r="E3173" i="1"/>
  <c r="E3172" i="1"/>
  <c r="E3171" i="1"/>
  <c r="E3170" i="1"/>
  <c r="E3169" i="1"/>
  <c r="E3168" i="1"/>
  <c r="E3160" i="1"/>
  <c r="E3159" i="1"/>
  <c r="E3158" i="1"/>
  <c r="E3157" i="1"/>
  <c r="E3156" i="1"/>
  <c r="E3155" i="1"/>
  <c r="E3154" i="1"/>
  <c r="E3153" i="1"/>
  <c r="E3152" i="1"/>
  <c r="E3151" i="1"/>
  <c r="E3148" i="1"/>
  <c r="E3147" i="1"/>
  <c r="E3146" i="1"/>
  <c r="E3145" i="1"/>
  <c r="E3144" i="1"/>
  <c r="E3143" i="1"/>
  <c r="E3142" i="1"/>
  <c r="E3141" i="1"/>
  <c r="E3140" i="1"/>
  <c r="E3139" i="1"/>
  <c r="E3131" i="1"/>
  <c r="E3130" i="1"/>
  <c r="E3129" i="1"/>
  <c r="E3128" i="1"/>
  <c r="E3127" i="1"/>
  <c r="E3126" i="1"/>
  <c r="E3125" i="1"/>
  <c r="E3124" i="1"/>
  <c r="E3123" i="1"/>
  <c r="E3122" i="1"/>
  <c r="E3119" i="1"/>
  <c r="E3118" i="1"/>
  <c r="E3117" i="1"/>
  <c r="E3116" i="1"/>
  <c r="E3115" i="1"/>
  <c r="E3114" i="1"/>
  <c r="E3113" i="1"/>
  <c r="E3112" i="1"/>
  <c r="E3111" i="1"/>
  <c r="E3110" i="1"/>
  <c r="E3102" i="1"/>
  <c r="E3101" i="1"/>
  <c r="E3100" i="1"/>
  <c r="E3099" i="1"/>
  <c r="E3098" i="1"/>
  <c r="E3097" i="1"/>
  <c r="E3096" i="1"/>
  <c r="E3095" i="1"/>
  <c r="E3094" i="1"/>
  <c r="E3093" i="1"/>
  <c r="E3090" i="1"/>
  <c r="E3089" i="1"/>
  <c r="E3088" i="1"/>
  <c r="E3087" i="1"/>
  <c r="E3086" i="1"/>
  <c r="E3085" i="1"/>
  <c r="E3084" i="1"/>
  <c r="E3083" i="1"/>
  <c r="E3082" i="1"/>
  <c r="E3081" i="1"/>
  <c r="E3073" i="1"/>
  <c r="E3072" i="1"/>
  <c r="E3071" i="1"/>
  <c r="E3070" i="1"/>
  <c r="E3069" i="1"/>
  <c r="E3068" i="1"/>
  <c r="E3067" i="1"/>
  <c r="E3066" i="1"/>
  <c r="E3065" i="1"/>
  <c r="E3064" i="1"/>
  <c r="E3061" i="1"/>
  <c r="E3060" i="1"/>
  <c r="E3059" i="1"/>
  <c r="E3058" i="1"/>
  <c r="E3057" i="1"/>
  <c r="E3056" i="1"/>
  <c r="E3055" i="1"/>
  <c r="E3054" i="1"/>
  <c r="E3053" i="1"/>
  <c r="E3052" i="1"/>
  <c r="E3044" i="1"/>
  <c r="E3043" i="1"/>
  <c r="E3042" i="1"/>
  <c r="E3041" i="1"/>
  <c r="E3040" i="1"/>
  <c r="E3039" i="1"/>
  <c r="E3038" i="1"/>
  <c r="E3037" i="1"/>
  <c r="E3036" i="1"/>
  <c r="E3035" i="1"/>
  <c r="E3032" i="1"/>
  <c r="E3031" i="1"/>
  <c r="E3030" i="1"/>
  <c r="E3029" i="1"/>
  <c r="E3028" i="1"/>
  <c r="E3027" i="1"/>
  <c r="E3026" i="1"/>
  <c r="E3025" i="1"/>
  <c r="E3024" i="1"/>
  <c r="E3023" i="1"/>
  <c r="E3015" i="1"/>
  <c r="E3014" i="1"/>
  <c r="E3013" i="1"/>
  <c r="E3012" i="1"/>
  <c r="E3011" i="1"/>
  <c r="E3010" i="1"/>
  <c r="E3009" i="1"/>
  <c r="E3008" i="1"/>
  <c r="E3007" i="1"/>
  <c r="E3006" i="1"/>
  <c r="E3003" i="1"/>
  <c r="E3002" i="1"/>
  <c r="E3001" i="1"/>
  <c r="E3000" i="1"/>
  <c r="E2999" i="1"/>
  <c r="E2998" i="1"/>
  <c r="E2997" i="1"/>
  <c r="E2996" i="1"/>
  <c r="E2995" i="1"/>
  <c r="E2994" i="1"/>
  <c r="E2986" i="1"/>
  <c r="E2985" i="1"/>
  <c r="E2984" i="1"/>
  <c r="E2983" i="1"/>
  <c r="E2982" i="1"/>
  <c r="E2981" i="1"/>
  <c r="E2980" i="1"/>
  <c r="E2979" i="1"/>
  <c r="E2978" i="1"/>
  <c r="E2977" i="1"/>
  <c r="E2974" i="1"/>
  <c r="E2973" i="1"/>
  <c r="E2972" i="1"/>
  <c r="E2971" i="1"/>
  <c r="E2970" i="1"/>
  <c r="E2969" i="1"/>
  <c r="E2968" i="1"/>
  <c r="E2967" i="1"/>
  <c r="E2966" i="1"/>
  <c r="E2965" i="1"/>
  <c r="E2957" i="1"/>
  <c r="E2956" i="1"/>
  <c r="E2955" i="1"/>
  <c r="E2954" i="1"/>
  <c r="E2953" i="1"/>
  <c r="E2952" i="1"/>
  <c r="E2951" i="1"/>
  <c r="E2950" i="1"/>
  <c r="E2949" i="1"/>
  <c r="E2948" i="1"/>
  <c r="E2945" i="1"/>
  <c r="E2944" i="1"/>
  <c r="E2943" i="1"/>
  <c r="E2942" i="1"/>
  <c r="E2941" i="1"/>
  <c r="E2940" i="1"/>
  <c r="E2939" i="1"/>
  <c r="E2938" i="1"/>
  <c r="E2937" i="1"/>
  <c r="E2936" i="1"/>
  <c r="E2928" i="1"/>
  <c r="E2927" i="1"/>
  <c r="E2926" i="1"/>
  <c r="E2925" i="1"/>
  <c r="E2924" i="1"/>
  <c r="E2923" i="1"/>
  <c r="E2922" i="1"/>
  <c r="E2921" i="1"/>
  <c r="E2920" i="1"/>
  <c r="E2919" i="1"/>
  <c r="E2916" i="1"/>
  <c r="E2915" i="1"/>
  <c r="E2914" i="1"/>
  <c r="E2913" i="1"/>
  <c r="E2912" i="1"/>
  <c r="E2911" i="1"/>
  <c r="E2910" i="1"/>
  <c r="E2909" i="1"/>
  <c r="E2908" i="1"/>
  <c r="E2907" i="1"/>
  <c r="E2899" i="1"/>
  <c r="E2898" i="1"/>
  <c r="E2897" i="1"/>
  <c r="E2896" i="1"/>
  <c r="E2895" i="1"/>
  <c r="E2894" i="1"/>
  <c r="E2893" i="1"/>
  <c r="E2892" i="1"/>
  <c r="E2891" i="1"/>
  <c r="E2890" i="1"/>
  <c r="E2887" i="1"/>
  <c r="E2886" i="1"/>
  <c r="E2885" i="1"/>
  <c r="E2884" i="1"/>
  <c r="E2883" i="1"/>
  <c r="E2882" i="1"/>
  <c r="E2881" i="1"/>
  <c r="E2880" i="1"/>
  <c r="E2879" i="1"/>
  <c r="E2878" i="1"/>
  <c r="E2870" i="1"/>
  <c r="E2869" i="1"/>
  <c r="E2868" i="1"/>
  <c r="E2867" i="1"/>
  <c r="E2866" i="1"/>
  <c r="E2865" i="1"/>
  <c r="E2864" i="1"/>
  <c r="E2863" i="1"/>
  <c r="E2862" i="1"/>
  <c r="E2861" i="1"/>
  <c r="E2858" i="1"/>
  <c r="E2857" i="1"/>
  <c r="E2856" i="1"/>
  <c r="E2855" i="1"/>
  <c r="E2854" i="1"/>
  <c r="E2853" i="1"/>
  <c r="E2852" i="1"/>
  <c r="E2851" i="1"/>
  <c r="E2850" i="1"/>
  <c r="E2849" i="1"/>
  <c r="E2841" i="1"/>
  <c r="E2840" i="1"/>
  <c r="E2839" i="1"/>
  <c r="E2838" i="1"/>
  <c r="E2837" i="1"/>
  <c r="E2836" i="1"/>
  <c r="E2835" i="1"/>
  <c r="E2834" i="1"/>
  <c r="E2833" i="1"/>
  <c r="E2832" i="1"/>
  <c r="E2829" i="1"/>
  <c r="E2828" i="1"/>
  <c r="E2827" i="1"/>
  <c r="E2826" i="1"/>
  <c r="E2825" i="1"/>
  <c r="E2824" i="1"/>
  <c r="E2823" i="1"/>
  <c r="E2822" i="1"/>
  <c r="E2821" i="1"/>
  <c r="E2820" i="1"/>
  <c r="E2812" i="1"/>
  <c r="E2811" i="1"/>
  <c r="E2810" i="1"/>
  <c r="E2809" i="1"/>
  <c r="E2808" i="1"/>
  <c r="E2807" i="1"/>
  <c r="E2806" i="1"/>
  <c r="E2805" i="1"/>
  <c r="E2804" i="1"/>
  <c r="E2803" i="1"/>
  <c r="E2800" i="1"/>
  <c r="E2799" i="1"/>
  <c r="E2798" i="1"/>
  <c r="E2797" i="1"/>
  <c r="E2796" i="1"/>
  <c r="E2795" i="1"/>
  <c r="E2794" i="1"/>
  <c r="E2793" i="1"/>
  <c r="E2792" i="1"/>
  <c r="E2791" i="1"/>
  <c r="E2783" i="1"/>
  <c r="E2782" i="1"/>
  <c r="E2781" i="1"/>
  <c r="E2780" i="1"/>
  <c r="E2779" i="1"/>
  <c r="E2778" i="1"/>
  <c r="E2777" i="1"/>
  <c r="E2776" i="1"/>
  <c r="E2775" i="1"/>
  <c r="E2774" i="1"/>
  <c r="E2771" i="1"/>
  <c r="E2770" i="1"/>
  <c r="E2769" i="1"/>
  <c r="E2768" i="1"/>
  <c r="E2767" i="1"/>
  <c r="E2766" i="1"/>
  <c r="E2765" i="1"/>
  <c r="E2764" i="1"/>
  <c r="E2763" i="1"/>
  <c r="E2762" i="1"/>
  <c r="E2754" i="1"/>
  <c r="E2753" i="1"/>
  <c r="E2752" i="1"/>
  <c r="E2751" i="1"/>
  <c r="E2750" i="1"/>
  <c r="E2749" i="1"/>
  <c r="E2748" i="1"/>
  <c r="E2747" i="1"/>
  <c r="E2746" i="1"/>
  <c r="E2745" i="1"/>
  <c r="E2742" i="1"/>
  <c r="E2741" i="1"/>
  <c r="E2740" i="1"/>
  <c r="E2739" i="1"/>
  <c r="E2738" i="1"/>
  <c r="E2737" i="1"/>
  <c r="E2736" i="1"/>
  <c r="E2735" i="1"/>
  <c r="E2734" i="1"/>
  <c r="E2733" i="1"/>
  <c r="E2725" i="1"/>
  <c r="E2724" i="1"/>
  <c r="E2723" i="1"/>
  <c r="E2722" i="1"/>
  <c r="E2721" i="1"/>
  <c r="E2720" i="1"/>
  <c r="E2719" i="1"/>
  <c r="E2718" i="1"/>
  <c r="E2717" i="1"/>
  <c r="E2716" i="1"/>
  <c r="E2713" i="1"/>
  <c r="E2712" i="1"/>
  <c r="E2711" i="1"/>
  <c r="E2710" i="1"/>
  <c r="E2709" i="1"/>
  <c r="E2708" i="1"/>
  <c r="E2707" i="1"/>
  <c r="E2706" i="1"/>
  <c r="E2705" i="1"/>
  <c r="E2704" i="1"/>
  <c r="E2696" i="1"/>
  <c r="E2695" i="1"/>
  <c r="E2694" i="1"/>
  <c r="E2693" i="1"/>
  <c r="E2692" i="1"/>
  <c r="E2691" i="1"/>
  <c r="E2690" i="1"/>
  <c r="E2689" i="1"/>
  <c r="E2688" i="1"/>
  <c r="E2687" i="1"/>
  <c r="E2684" i="1"/>
  <c r="E2683" i="1"/>
  <c r="E2682" i="1"/>
  <c r="E2681" i="1"/>
  <c r="E2680" i="1"/>
  <c r="E2679" i="1"/>
  <c r="E2678" i="1"/>
  <c r="E2677" i="1"/>
  <c r="E2676" i="1"/>
  <c r="E2675" i="1"/>
  <c r="E2667" i="1"/>
  <c r="E2666" i="1"/>
  <c r="E2665" i="1"/>
  <c r="E2664" i="1"/>
  <c r="E2663" i="1"/>
  <c r="E2662" i="1"/>
  <c r="E2661" i="1"/>
  <c r="E2660" i="1"/>
  <c r="E2659" i="1"/>
  <c r="E2658" i="1"/>
  <c r="E2655" i="1"/>
  <c r="E2654" i="1"/>
  <c r="E2653" i="1"/>
  <c r="E2652" i="1"/>
  <c r="E2651" i="1"/>
  <c r="E2650" i="1"/>
  <c r="E2649" i="1"/>
  <c r="E2648" i="1"/>
  <c r="E2647" i="1"/>
  <c r="E2646" i="1"/>
  <c r="E2638" i="1"/>
  <c r="E2637" i="1"/>
  <c r="E2636" i="1"/>
  <c r="E2635" i="1"/>
  <c r="E2634" i="1"/>
  <c r="E2633" i="1"/>
  <c r="E2632" i="1"/>
  <c r="E2631" i="1"/>
  <c r="E2630" i="1"/>
  <c r="E2629" i="1"/>
  <c r="E2626" i="1"/>
  <c r="E2625" i="1"/>
  <c r="E2624" i="1"/>
  <c r="E2623" i="1"/>
  <c r="E2622" i="1"/>
  <c r="E2621" i="1"/>
  <c r="E2620" i="1"/>
  <c r="E2619" i="1"/>
  <c r="E2618" i="1"/>
  <c r="E2617" i="1"/>
  <c r="E2609" i="1"/>
  <c r="E2608" i="1"/>
  <c r="E2607" i="1"/>
  <c r="E2606" i="1"/>
  <c r="E2605" i="1"/>
  <c r="E2604" i="1"/>
  <c r="E2603" i="1"/>
  <c r="E2602" i="1"/>
  <c r="E2601" i="1"/>
  <c r="E2600" i="1"/>
  <c r="E2597" i="1"/>
  <c r="E2596" i="1"/>
  <c r="E2595" i="1"/>
  <c r="E2594" i="1"/>
  <c r="E2593" i="1"/>
  <c r="E2592" i="1"/>
  <c r="E2591" i="1"/>
  <c r="E2590" i="1"/>
  <c r="E2589" i="1"/>
  <c r="E2588" i="1"/>
  <c r="E2580" i="1"/>
  <c r="E2579" i="1"/>
  <c r="E2578" i="1"/>
  <c r="E2577" i="1"/>
  <c r="E2576" i="1"/>
  <c r="E2575" i="1"/>
  <c r="E2574" i="1"/>
  <c r="E2573" i="1"/>
  <c r="E2572" i="1"/>
  <c r="E2571" i="1"/>
  <c r="E2568" i="1"/>
  <c r="E2567" i="1"/>
  <c r="E2566" i="1"/>
  <c r="E2565" i="1"/>
  <c r="E2564" i="1"/>
  <c r="E2563" i="1"/>
  <c r="E2562" i="1"/>
  <c r="E2561" i="1"/>
  <c r="E2560" i="1"/>
  <c r="E2559" i="1"/>
  <c r="E2551" i="1"/>
  <c r="E2550" i="1"/>
  <c r="E2549" i="1"/>
  <c r="E2548" i="1"/>
  <c r="E2547" i="1"/>
  <c r="E2546" i="1"/>
  <c r="E2545" i="1"/>
  <c r="E2544" i="1"/>
  <c r="E2543" i="1"/>
  <c r="E2542" i="1"/>
  <c r="E2539" i="1"/>
  <c r="E2538" i="1"/>
  <c r="E2537" i="1"/>
  <c r="E2536" i="1"/>
  <c r="E2535" i="1"/>
  <c r="E2534" i="1"/>
  <c r="E2533" i="1"/>
  <c r="E2532" i="1"/>
  <c r="E2531" i="1"/>
  <c r="E2530" i="1"/>
  <c r="E2522" i="1"/>
  <c r="E2521" i="1"/>
  <c r="E2520" i="1"/>
  <c r="E2519" i="1"/>
  <c r="E2518" i="1"/>
  <c r="E2517" i="1"/>
  <c r="E2516" i="1"/>
  <c r="E2515" i="1"/>
  <c r="E2514" i="1"/>
  <c r="E2513" i="1"/>
  <c r="E2510" i="1"/>
  <c r="E2509" i="1"/>
  <c r="E2508" i="1"/>
  <c r="E2507" i="1"/>
  <c r="E2506" i="1"/>
  <c r="E2505" i="1"/>
  <c r="E2504" i="1"/>
  <c r="E2503" i="1"/>
  <c r="E2502" i="1"/>
  <c r="E2501" i="1"/>
  <c r="E2493" i="1"/>
  <c r="E2492" i="1"/>
  <c r="E2491" i="1"/>
  <c r="E2490" i="1"/>
  <c r="E2489" i="1"/>
  <c r="E2488" i="1"/>
  <c r="E2487" i="1"/>
  <c r="E2486" i="1"/>
  <c r="E2485" i="1"/>
  <c r="E2484" i="1"/>
  <c r="E2481" i="1"/>
  <c r="E2480" i="1"/>
  <c r="E2479" i="1"/>
  <c r="E2478" i="1"/>
  <c r="E2477" i="1"/>
  <c r="E2476" i="1"/>
  <c r="E2475" i="1"/>
  <c r="E2474" i="1"/>
  <c r="E2473" i="1"/>
  <c r="E2472" i="1"/>
  <c r="E2464" i="1"/>
  <c r="E2463" i="1"/>
  <c r="E2462" i="1"/>
  <c r="E2461" i="1"/>
  <c r="E2460" i="1"/>
  <c r="E2459" i="1"/>
  <c r="E2458" i="1"/>
  <c r="E2457" i="1"/>
  <c r="E2456" i="1"/>
  <c r="E2455" i="1"/>
  <c r="E2452" i="1"/>
  <c r="E2451" i="1"/>
  <c r="E2450" i="1"/>
  <c r="E2449" i="1"/>
  <c r="E2448" i="1"/>
  <c r="E2447" i="1"/>
  <c r="E2446" i="1"/>
  <c r="E2445" i="1"/>
  <c r="E2444" i="1"/>
  <c r="E2443" i="1"/>
  <c r="E2435" i="1"/>
  <c r="E2434" i="1"/>
  <c r="E2433" i="1"/>
  <c r="E2432" i="1"/>
  <c r="E2431" i="1"/>
  <c r="E2430" i="1"/>
  <c r="E2429" i="1"/>
  <c r="E2428" i="1"/>
  <c r="E2427" i="1"/>
  <c r="E2426" i="1"/>
  <c r="E2423" i="1"/>
  <c r="E2422" i="1"/>
  <c r="E2421" i="1"/>
  <c r="E2420" i="1"/>
  <c r="E2419" i="1"/>
  <c r="E2418" i="1"/>
  <c r="E2417" i="1"/>
  <c r="E2416" i="1"/>
  <c r="E2415" i="1"/>
  <c r="E2414" i="1"/>
  <c r="E2406" i="1"/>
  <c r="E2405" i="1"/>
  <c r="E2404" i="1"/>
  <c r="E2403" i="1"/>
  <c r="E2402" i="1"/>
  <c r="E2401" i="1"/>
  <c r="E2400" i="1"/>
  <c r="E2399" i="1"/>
  <c r="E2398" i="1"/>
  <c r="E2397" i="1"/>
  <c r="E2394" i="1"/>
  <c r="E2393" i="1"/>
  <c r="E2392" i="1"/>
  <c r="E2391" i="1"/>
  <c r="E2390" i="1"/>
  <c r="E2389" i="1"/>
  <c r="E2388" i="1"/>
  <c r="E2387" i="1"/>
  <c r="E2386" i="1"/>
  <c r="E2385" i="1"/>
  <c r="E2377" i="1"/>
  <c r="E2376" i="1"/>
  <c r="E2375" i="1"/>
  <c r="E2374" i="1"/>
  <c r="E2373" i="1"/>
  <c r="E2372" i="1"/>
  <c r="E2371" i="1"/>
  <c r="E2370" i="1"/>
  <c r="E2369" i="1"/>
  <c r="E2368" i="1"/>
  <c r="E2365" i="1"/>
  <c r="E2364" i="1"/>
  <c r="E2363" i="1"/>
  <c r="E2362" i="1"/>
  <c r="E2361" i="1"/>
  <c r="E2360" i="1"/>
  <c r="E2359" i="1"/>
  <c r="E2358" i="1"/>
  <c r="E2357" i="1"/>
  <c r="E2356" i="1"/>
  <c r="E2348" i="1"/>
  <c r="E2347" i="1"/>
  <c r="E2346" i="1"/>
  <c r="E2345" i="1"/>
  <c r="E2344" i="1"/>
  <c r="E2343" i="1"/>
  <c r="E2342" i="1"/>
  <c r="E2341" i="1"/>
  <c r="E2340" i="1"/>
  <c r="E2339" i="1"/>
  <c r="E2336" i="1"/>
  <c r="E2335" i="1"/>
  <c r="E2334" i="1"/>
  <c r="E2333" i="1"/>
  <c r="E2332" i="1"/>
  <c r="E2331" i="1"/>
  <c r="E2330" i="1"/>
  <c r="E2329" i="1"/>
  <c r="E2328" i="1"/>
  <c r="E2327" i="1"/>
  <c r="E2319" i="1"/>
  <c r="E2318" i="1"/>
  <c r="E2317" i="1"/>
  <c r="E2316" i="1"/>
  <c r="E2315" i="1"/>
  <c r="E2314" i="1"/>
  <c r="E2313" i="1"/>
  <c r="E2312" i="1"/>
  <c r="E2311" i="1"/>
  <c r="E2310" i="1"/>
  <c r="E2307" i="1"/>
  <c r="E2306" i="1"/>
  <c r="E2305" i="1"/>
  <c r="E2304" i="1"/>
  <c r="E2303" i="1"/>
  <c r="E2302" i="1"/>
  <c r="E2301" i="1"/>
  <c r="E2300" i="1"/>
  <c r="E2299" i="1"/>
  <c r="E2298" i="1"/>
  <c r="E2290" i="1"/>
  <c r="E2289" i="1"/>
  <c r="E2288" i="1"/>
  <c r="E2287" i="1"/>
  <c r="E2286" i="1"/>
  <c r="E2285" i="1"/>
  <c r="E2284" i="1"/>
  <c r="E2283" i="1"/>
  <c r="E2282" i="1"/>
  <c r="E2281" i="1"/>
  <c r="E2278" i="1"/>
  <c r="E2277" i="1"/>
  <c r="E2276" i="1"/>
  <c r="E2275" i="1"/>
  <c r="E2274" i="1"/>
  <c r="E2273" i="1"/>
  <c r="E2272" i="1"/>
  <c r="E2271" i="1"/>
  <c r="E2270" i="1"/>
  <c r="E2269" i="1"/>
  <c r="E2261" i="1"/>
  <c r="E2260" i="1"/>
  <c r="E2259" i="1"/>
  <c r="E2258" i="1"/>
  <c r="E2257" i="1"/>
  <c r="E2256" i="1"/>
  <c r="E2255" i="1"/>
  <c r="E2254" i="1"/>
  <c r="E2253" i="1"/>
  <c r="E2252" i="1"/>
  <c r="E2249" i="1"/>
  <c r="E2248" i="1"/>
  <c r="E2247" i="1"/>
  <c r="E2246" i="1"/>
  <c r="E2245" i="1"/>
  <c r="E2244" i="1"/>
  <c r="E2243" i="1"/>
  <c r="E2242" i="1"/>
  <c r="E2241" i="1"/>
  <c r="E2240" i="1"/>
  <c r="E2232" i="1"/>
  <c r="E2231" i="1"/>
  <c r="E2230" i="1"/>
  <c r="E2229" i="1"/>
  <c r="E2228" i="1"/>
  <c r="E2227" i="1"/>
  <c r="E2226" i="1"/>
  <c r="E2225" i="1"/>
  <c r="E2224" i="1"/>
  <c r="E2223" i="1"/>
  <c r="E2220" i="1"/>
  <c r="E2219" i="1"/>
  <c r="E2218" i="1"/>
  <c r="E2217" i="1"/>
  <c r="E2216" i="1"/>
  <c r="E2215" i="1"/>
  <c r="E2214" i="1"/>
  <c r="E2213" i="1"/>
  <c r="E2212" i="1"/>
  <c r="E2211" i="1"/>
  <c r="E2203" i="1"/>
  <c r="E2202" i="1"/>
  <c r="E2201" i="1"/>
  <c r="E2200" i="1"/>
  <c r="E2199" i="1"/>
  <c r="E2198" i="1"/>
  <c r="E2197" i="1"/>
  <c r="E2196" i="1"/>
  <c r="E2195" i="1"/>
  <c r="E2194" i="1"/>
  <c r="E2191" i="1"/>
  <c r="E2190" i="1"/>
  <c r="E2189" i="1"/>
  <c r="E2188" i="1"/>
  <c r="E2187" i="1"/>
  <c r="E2186" i="1"/>
  <c r="E2185" i="1"/>
  <c r="E2184" i="1"/>
  <c r="E2183" i="1"/>
  <c r="E2182" i="1"/>
  <c r="E2174" i="1"/>
  <c r="E2173" i="1"/>
  <c r="E2172" i="1"/>
  <c r="E2171" i="1"/>
  <c r="E2170" i="1"/>
  <c r="E2169" i="1"/>
  <c r="E2168" i="1"/>
  <c r="E2167" i="1"/>
  <c r="E2166" i="1"/>
  <c r="E2165" i="1"/>
  <c r="E2162" i="1"/>
  <c r="E2161" i="1"/>
  <c r="E2160" i="1"/>
  <c r="E2159" i="1"/>
  <c r="E2158" i="1"/>
  <c r="E2157" i="1"/>
  <c r="E2156" i="1"/>
  <c r="E2155" i="1"/>
  <c r="E2154" i="1"/>
  <c r="E2153" i="1"/>
  <c r="E2145" i="1"/>
  <c r="E2144" i="1"/>
  <c r="E2143" i="1"/>
  <c r="E2142" i="1"/>
  <c r="E2141" i="1"/>
  <c r="E2140" i="1"/>
  <c r="E2139" i="1"/>
  <c r="E2138" i="1"/>
  <c r="E2137" i="1"/>
  <c r="E2136" i="1"/>
  <c r="E2133" i="1"/>
  <c r="E2132" i="1"/>
  <c r="E2131" i="1"/>
  <c r="E2130" i="1"/>
  <c r="E2129" i="1"/>
  <c r="E2128" i="1"/>
  <c r="E2127" i="1"/>
  <c r="E2126" i="1"/>
  <c r="E2125" i="1"/>
  <c r="E2124" i="1"/>
  <c r="E2116" i="1"/>
  <c r="E2115" i="1"/>
  <c r="E2114" i="1"/>
  <c r="E2113" i="1"/>
  <c r="E2112" i="1"/>
  <c r="E2111" i="1"/>
  <c r="E2110" i="1"/>
  <c r="E2109" i="1"/>
  <c r="E2108" i="1"/>
  <c r="E2107" i="1"/>
  <c r="E2104" i="1"/>
  <c r="E2103" i="1"/>
  <c r="E2102" i="1"/>
  <c r="E2101" i="1"/>
  <c r="E2100" i="1"/>
  <c r="E2099" i="1"/>
  <c r="E2098" i="1"/>
  <c r="E2097" i="1"/>
  <c r="E2096" i="1"/>
  <c r="E2095" i="1"/>
  <c r="E2087" i="1"/>
  <c r="E2086" i="1"/>
  <c r="E2085" i="1"/>
  <c r="E2084" i="1"/>
  <c r="E2083" i="1"/>
  <c r="E2082" i="1"/>
  <c r="E2081" i="1"/>
  <c r="E2080" i="1"/>
  <c r="E2079" i="1"/>
  <c r="E2078" i="1"/>
  <c r="E2075" i="1"/>
  <c r="E2074" i="1"/>
  <c r="E2073" i="1"/>
  <c r="E2072" i="1"/>
  <c r="E2071" i="1"/>
  <c r="E2070" i="1"/>
  <c r="E2069" i="1"/>
  <c r="E2068" i="1"/>
  <c r="E2067" i="1"/>
  <c r="E2066" i="1"/>
  <c r="E2058" i="1"/>
  <c r="E2057" i="1"/>
  <c r="E2056" i="1"/>
  <c r="E2055" i="1"/>
  <c r="E2054" i="1"/>
  <c r="E2053" i="1"/>
  <c r="E2052" i="1"/>
  <c r="E2051" i="1"/>
  <c r="E2050" i="1"/>
  <c r="E2049" i="1"/>
  <c r="E2046" i="1"/>
  <c r="E2045" i="1"/>
  <c r="E2044" i="1"/>
  <c r="E2043" i="1"/>
  <c r="E2042" i="1"/>
  <c r="E2041" i="1"/>
  <c r="E2040" i="1"/>
  <c r="E2039" i="1"/>
  <c r="E2038" i="1"/>
  <c r="E2037" i="1"/>
  <c r="E2029" i="1"/>
  <c r="E2028" i="1"/>
  <c r="E2027" i="1"/>
  <c r="E2026" i="1"/>
  <c r="E2025" i="1"/>
  <c r="E2024" i="1"/>
  <c r="E2023" i="1"/>
  <c r="E2022" i="1"/>
  <c r="E2021" i="1"/>
  <c r="E2020" i="1"/>
  <c r="E2017" i="1"/>
  <c r="E2016" i="1"/>
  <c r="E2015" i="1"/>
  <c r="E2014" i="1"/>
  <c r="E2013" i="1"/>
  <c r="E2012" i="1"/>
  <c r="E2011" i="1"/>
  <c r="E2010" i="1"/>
  <c r="E2009" i="1"/>
  <c r="E2008" i="1"/>
  <c r="E2000" i="1"/>
  <c r="E1999" i="1"/>
  <c r="E1998" i="1"/>
  <c r="E1997" i="1"/>
  <c r="E1996" i="1"/>
  <c r="E1995" i="1"/>
  <c r="E1994" i="1"/>
  <c r="E1993" i="1"/>
  <c r="E1992" i="1"/>
  <c r="E1991" i="1"/>
  <c r="E1988" i="1"/>
  <c r="E1987" i="1"/>
  <c r="E1986" i="1"/>
  <c r="E1985" i="1"/>
  <c r="E1984" i="1"/>
  <c r="E1983" i="1"/>
  <c r="E1982" i="1"/>
  <c r="E1981" i="1"/>
  <c r="E1980" i="1"/>
  <c r="E1979" i="1"/>
  <c r="E1971" i="1"/>
  <c r="E1970" i="1"/>
  <c r="E1969" i="1"/>
  <c r="E1968" i="1"/>
  <c r="E1967" i="1"/>
  <c r="E1966" i="1"/>
  <c r="E1965" i="1"/>
  <c r="E1964" i="1"/>
  <c r="E1963" i="1"/>
  <c r="E1962" i="1"/>
  <c r="E1959" i="1"/>
  <c r="E1958" i="1"/>
  <c r="E1957" i="1"/>
  <c r="E1956" i="1"/>
  <c r="E1955" i="1"/>
  <c r="E1954" i="1"/>
  <c r="E1953" i="1"/>
  <c r="E1952" i="1"/>
  <c r="E1951" i="1"/>
  <c r="E1950" i="1"/>
  <c r="E1942" i="1"/>
  <c r="E1941" i="1"/>
  <c r="E1940" i="1"/>
  <c r="E1939" i="1"/>
  <c r="E1938" i="1"/>
  <c r="E1937" i="1"/>
  <c r="E1936" i="1"/>
  <c r="E1935" i="1"/>
  <c r="E1934" i="1"/>
  <c r="E1933" i="1"/>
  <c r="E1930" i="1"/>
  <c r="E1929" i="1"/>
  <c r="E1928" i="1"/>
  <c r="E1927" i="1"/>
  <c r="E1926" i="1"/>
  <c r="E1925" i="1"/>
  <c r="E1924" i="1"/>
  <c r="E1923" i="1"/>
  <c r="E1922" i="1"/>
  <c r="E1921" i="1"/>
  <c r="E1913" i="1"/>
  <c r="E1912" i="1"/>
  <c r="E1911" i="1"/>
  <c r="E1910" i="1"/>
  <c r="E1909" i="1"/>
  <c r="E1908" i="1"/>
  <c r="E1907" i="1"/>
  <c r="E1906" i="1"/>
  <c r="E1905" i="1"/>
  <c r="E1904" i="1"/>
  <c r="E1901" i="1"/>
  <c r="E1900" i="1"/>
  <c r="E1899" i="1"/>
  <c r="E1898" i="1"/>
  <c r="E1897" i="1"/>
  <c r="E1896" i="1"/>
  <c r="E1895" i="1"/>
  <c r="E1894" i="1"/>
  <c r="E1893" i="1"/>
  <c r="E1892" i="1"/>
  <c r="E1884" i="1"/>
  <c r="E1883" i="1"/>
  <c r="E1882" i="1"/>
  <c r="E1881" i="1"/>
  <c r="E1880" i="1"/>
  <c r="E1879" i="1"/>
  <c r="E1878" i="1"/>
  <c r="E1877" i="1"/>
  <c r="E1876" i="1"/>
  <c r="E1875" i="1"/>
  <c r="E1872" i="1"/>
  <c r="E1871" i="1"/>
  <c r="E1870" i="1"/>
  <c r="E1869" i="1"/>
  <c r="E1868" i="1"/>
  <c r="E1867" i="1"/>
  <c r="E1866" i="1"/>
  <c r="E1865" i="1"/>
  <c r="E1864" i="1"/>
  <c r="E1863" i="1"/>
  <c r="E1739" i="1"/>
  <c r="E1738" i="1"/>
  <c r="E1737" i="1"/>
  <c r="E1736" i="1"/>
  <c r="E1735" i="1"/>
  <c r="E1734" i="1"/>
  <c r="E1733" i="1"/>
  <c r="E1732" i="1"/>
  <c r="E1731" i="1"/>
  <c r="E1730" i="1"/>
  <c r="E1727" i="1"/>
  <c r="E1726" i="1"/>
  <c r="E1725" i="1"/>
  <c r="E1724" i="1"/>
  <c r="E1723" i="1"/>
  <c r="E1722" i="1"/>
  <c r="E1721" i="1"/>
  <c r="E1720" i="1"/>
  <c r="E1719" i="1"/>
  <c r="E1718" i="1"/>
  <c r="E1710" i="1"/>
  <c r="E1709" i="1"/>
  <c r="E1708" i="1"/>
  <c r="E1707" i="1"/>
  <c r="E1706" i="1"/>
  <c r="E1705" i="1"/>
  <c r="E1704" i="1"/>
  <c r="E1703" i="1"/>
  <c r="E1702" i="1"/>
  <c r="E1701" i="1"/>
  <c r="E1698" i="1"/>
  <c r="E1697" i="1"/>
  <c r="E1696" i="1"/>
  <c r="E1695" i="1"/>
  <c r="E1694" i="1"/>
  <c r="E1693" i="1"/>
  <c r="E1692" i="1"/>
  <c r="E1691" i="1"/>
  <c r="E1690" i="1"/>
  <c r="E1689" i="1"/>
  <c r="E1681" i="1"/>
  <c r="E1680" i="1"/>
  <c r="I1680" i="1" s="1"/>
  <c r="E1679" i="1"/>
  <c r="E1678" i="1"/>
  <c r="E1677" i="1"/>
  <c r="E1676" i="1"/>
  <c r="E1675" i="1"/>
  <c r="E1674" i="1"/>
  <c r="E1673" i="1"/>
  <c r="E1672" i="1"/>
  <c r="E1669" i="1"/>
  <c r="E1668" i="1"/>
  <c r="E1667" i="1"/>
  <c r="E1666" i="1"/>
  <c r="E1665" i="1"/>
  <c r="E1664" i="1"/>
  <c r="E1663" i="1"/>
  <c r="E1662" i="1"/>
  <c r="E1661" i="1"/>
  <c r="E1660" i="1"/>
  <c r="E1652" i="1"/>
  <c r="E1651" i="1"/>
  <c r="E1650" i="1"/>
  <c r="E1649" i="1"/>
  <c r="E1648" i="1"/>
  <c r="E1647" i="1"/>
  <c r="E1646" i="1"/>
  <c r="E1645" i="1"/>
  <c r="E1644" i="1"/>
  <c r="E1643" i="1"/>
  <c r="E1640" i="1"/>
  <c r="E1639" i="1"/>
  <c r="E1638" i="1"/>
  <c r="E1637" i="1"/>
  <c r="E1636" i="1"/>
  <c r="E1635" i="1"/>
  <c r="E1634" i="1"/>
  <c r="E1633" i="1"/>
  <c r="E1632" i="1"/>
  <c r="E1631" i="1"/>
  <c r="E1623" i="1"/>
  <c r="E1622" i="1"/>
  <c r="E1621" i="1"/>
  <c r="E1620" i="1"/>
  <c r="E1619" i="1"/>
  <c r="E1618" i="1"/>
  <c r="E1617" i="1"/>
  <c r="E1616" i="1"/>
  <c r="E1615" i="1"/>
  <c r="E1614" i="1"/>
  <c r="E1611" i="1"/>
  <c r="E1610" i="1"/>
  <c r="E1609" i="1"/>
  <c r="E1608" i="1"/>
  <c r="E1607" i="1"/>
  <c r="E1606" i="1"/>
  <c r="E1605" i="1"/>
  <c r="E1604" i="1"/>
  <c r="E1603" i="1"/>
  <c r="E1602" i="1"/>
  <c r="E1594" i="1"/>
  <c r="E1593" i="1"/>
  <c r="E1592" i="1"/>
  <c r="E1591" i="1"/>
  <c r="E1590" i="1"/>
  <c r="E1589" i="1"/>
  <c r="E1588" i="1"/>
  <c r="E1587" i="1"/>
  <c r="E1586" i="1"/>
  <c r="E1585" i="1"/>
  <c r="E1582" i="1"/>
  <c r="E1581" i="1"/>
  <c r="E1580" i="1"/>
  <c r="E1579" i="1"/>
  <c r="E1578" i="1"/>
  <c r="E1577" i="1"/>
  <c r="E1576" i="1"/>
  <c r="E1575" i="1"/>
  <c r="E1574" i="1"/>
  <c r="E1573" i="1"/>
  <c r="E1565" i="1"/>
  <c r="E1564" i="1"/>
  <c r="I1564" i="1" s="1"/>
  <c r="E1563" i="1"/>
  <c r="E1562" i="1"/>
  <c r="E1561" i="1"/>
  <c r="E1560" i="1"/>
  <c r="E1559" i="1"/>
  <c r="E1558" i="1"/>
  <c r="E1557" i="1"/>
  <c r="E1556" i="1"/>
  <c r="E1553" i="1"/>
  <c r="E1552" i="1"/>
  <c r="E1551" i="1"/>
  <c r="E1550" i="1"/>
  <c r="E1549" i="1"/>
  <c r="E1548" i="1"/>
  <c r="E1547" i="1"/>
  <c r="E1546" i="1"/>
  <c r="E1545" i="1"/>
  <c r="E1544" i="1"/>
  <c r="E1536" i="1"/>
  <c r="E1535" i="1"/>
  <c r="E1534" i="1"/>
  <c r="E1533" i="1"/>
  <c r="E1532" i="1"/>
  <c r="E1531" i="1"/>
  <c r="E1530" i="1"/>
  <c r="E1529" i="1"/>
  <c r="E1528" i="1"/>
  <c r="E1527" i="1"/>
  <c r="E1524" i="1"/>
  <c r="E1523" i="1"/>
  <c r="E1522" i="1"/>
  <c r="E1521" i="1"/>
  <c r="E1520" i="1"/>
  <c r="E1519" i="1"/>
  <c r="E1518" i="1"/>
  <c r="E1517" i="1"/>
  <c r="E1516" i="1"/>
  <c r="E1515" i="1"/>
  <c r="E1507" i="1"/>
  <c r="E1506" i="1"/>
  <c r="I1506" i="1" s="1"/>
  <c r="E1505" i="1"/>
  <c r="E1504" i="1"/>
  <c r="E1503" i="1"/>
  <c r="E1502" i="1"/>
  <c r="E1501" i="1"/>
  <c r="E1500" i="1"/>
  <c r="E1499" i="1"/>
  <c r="E1498" i="1"/>
  <c r="E1495" i="1"/>
  <c r="E1494" i="1"/>
  <c r="E1493" i="1"/>
  <c r="E1492" i="1"/>
  <c r="E1491" i="1"/>
  <c r="E1490" i="1"/>
  <c r="E1489" i="1"/>
  <c r="E1488" i="1"/>
  <c r="E1487" i="1"/>
  <c r="E1486" i="1"/>
  <c r="E1478" i="1"/>
  <c r="E1477" i="1"/>
  <c r="E1476" i="1"/>
  <c r="E1475" i="1"/>
  <c r="E1474" i="1"/>
  <c r="E1473" i="1"/>
  <c r="E1472" i="1"/>
  <c r="E1471" i="1"/>
  <c r="E1470" i="1"/>
  <c r="E1469" i="1"/>
  <c r="E1466" i="1"/>
  <c r="E1465" i="1"/>
  <c r="E1464" i="1"/>
  <c r="E1463" i="1"/>
  <c r="E1462" i="1"/>
  <c r="E1461" i="1"/>
  <c r="E1460" i="1"/>
  <c r="E1459" i="1"/>
  <c r="E1458" i="1"/>
  <c r="E1457" i="1"/>
  <c r="E1391" i="1"/>
  <c r="E1390" i="1"/>
  <c r="E1389" i="1"/>
  <c r="E1388" i="1"/>
  <c r="E1387" i="1"/>
  <c r="E1386" i="1"/>
  <c r="E1385" i="1"/>
  <c r="E1384" i="1"/>
  <c r="E1383" i="1"/>
  <c r="E1382" i="1"/>
  <c r="E1379" i="1"/>
  <c r="E1378" i="1"/>
  <c r="E1377" i="1"/>
  <c r="E1376" i="1"/>
  <c r="E1375" i="1"/>
  <c r="E1374" i="1"/>
  <c r="E1373" i="1"/>
  <c r="E1372" i="1"/>
  <c r="E1371" i="1"/>
  <c r="E1370" i="1"/>
  <c r="E1362" i="1"/>
  <c r="E1361" i="1"/>
  <c r="E1360" i="1"/>
  <c r="E1359" i="1"/>
  <c r="E1358" i="1"/>
  <c r="E1357" i="1"/>
  <c r="E1356" i="1"/>
  <c r="E1355" i="1"/>
  <c r="E1354" i="1"/>
  <c r="E1353" i="1"/>
  <c r="E1350" i="1"/>
  <c r="E1349" i="1"/>
  <c r="E1348" i="1"/>
  <c r="E1347" i="1"/>
  <c r="E1346" i="1"/>
  <c r="E1345" i="1"/>
  <c r="E1344" i="1"/>
  <c r="E1343" i="1"/>
  <c r="E1342" i="1"/>
  <c r="E1341" i="1"/>
  <c r="E1333" i="1"/>
  <c r="E1332" i="1"/>
  <c r="E1331" i="1"/>
  <c r="E1330" i="1"/>
  <c r="E1329" i="1"/>
  <c r="E1328" i="1"/>
  <c r="E1327" i="1"/>
  <c r="E1326" i="1"/>
  <c r="E1325" i="1"/>
  <c r="E1324" i="1"/>
  <c r="E1321" i="1"/>
  <c r="E1320" i="1"/>
  <c r="E1319" i="1"/>
  <c r="E1318" i="1"/>
  <c r="E1317" i="1"/>
  <c r="E1316" i="1"/>
  <c r="E1315" i="1"/>
  <c r="E1314" i="1"/>
  <c r="E1313" i="1"/>
  <c r="E1312" i="1"/>
  <c r="E1304" i="1"/>
  <c r="E1303" i="1"/>
  <c r="E1302" i="1"/>
  <c r="E1301" i="1"/>
  <c r="E1300" i="1"/>
  <c r="E1299" i="1"/>
  <c r="E1298" i="1"/>
  <c r="E1297" i="1"/>
  <c r="E1296" i="1"/>
  <c r="E1295" i="1"/>
  <c r="E1292" i="1"/>
  <c r="E1291" i="1"/>
  <c r="E1290" i="1"/>
  <c r="E1289" i="1"/>
  <c r="E1288" i="1"/>
  <c r="E1287" i="1"/>
  <c r="E1286" i="1"/>
  <c r="E1285" i="1"/>
  <c r="E1284" i="1"/>
  <c r="E1283" i="1"/>
  <c r="E1275" i="1"/>
  <c r="E1274" i="1"/>
  <c r="E1273" i="1"/>
  <c r="E1272" i="1"/>
  <c r="E1271" i="1"/>
  <c r="E1270" i="1"/>
  <c r="E1269" i="1"/>
  <c r="E1268" i="1"/>
  <c r="E1267" i="1"/>
  <c r="E1266" i="1"/>
  <c r="E1263" i="1"/>
  <c r="E1262" i="1"/>
  <c r="E1261" i="1"/>
  <c r="E1260" i="1"/>
  <c r="E1259" i="1"/>
  <c r="E1258" i="1"/>
  <c r="E1257" i="1"/>
  <c r="E1256" i="1"/>
  <c r="E1255" i="1"/>
  <c r="E1254" i="1"/>
  <c r="E1246" i="1"/>
  <c r="E1245" i="1"/>
  <c r="E1244" i="1"/>
  <c r="E1243" i="1"/>
  <c r="E1242" i="1"/>
  <c r="E1241" i="1"/>
  <c r="E1240" i="1"/>
  <c r="E1239" i="1"/>
  <c r="E1238" i="1"/>
  <c r="E1237" i="1"/>
  <c r="E1234" i="1"/>
  <c r="E1233" i="1"/>
  <c r="E1232" i="1"/>
  <c r="E1231" i="1"/>
  <c r="E1230" i="1"/>
  <c r="E1229" i="1"/>
  <c r="E1228" i="1"/>
  <c r="E1227" i="1"/>
  <c r="E1226" i="1"/>
  <c r="E1225" i="1"/>
  <c r="E1217" i="1"/>
  <c r="E1216" i="1"/>
  <c r="E1215" i="1"/>
  <c r="E1214" i="1"/>
  <c r="E1213" i="1"/>
  <c r="E1212" i="1"/>
  <c r="E1211" i="1"/>
  <c r="E1210" i="1"/>
  <c r="E1209" i="1"/>
  <c r="E1208" i="1"/>
  <c r="E1205" i="1"/>
  <c r="E1204" i="1"/>
  <c r="E1203" i="1"/>
  <c r="E1202" i="1"/>
  <c r="E1201" i="1"/>
  <c r="E1200" i="1"/>
  <c r="E1199" i="1"/>
  <c r="E1198" i="1"/>
  <c r="E1197" i="1"/>
  <c r="E1196" i="1"/>
  <c r="E1188" i="1"/>
  <c r="E1187" i="1"/>
  <c r="E1186" i="1"/>
  <c r="E1185" i="1"/>
  <c r="E1184" i="1"/>
  <c r="E1183" i="1"/>
  <c r="E1182" i="1"/>
  <c r="E1181" i="1"/>
  <c r="E1180" i="1"/>
  <c r="E1179" i="1"/>
  <c r="E1176" i="1"/>
  <c r="E1175" i="1"/>
  <c r="E1174" i="1"/>
  <c r="E1173" i="1"/>
  <c r="E1172" i="1"/>
  <c r="E1171" i="1"/>
  <c r="E1170" i="1"/>
  <c r="E1169" i="1"/>
  <c r="E1168" i="1"/>
  <c r="E1167" i="1"/>
  <c r="E1159" i="1"/>
  <c r="E1158" i="1"/>
  <c r="E1157" i="1"/>
  <c r="E1156" i="1"/>
  <c r="E1155" i="1"/>
  <c r="E1154" i="1"/>
  <c r="E1153" i="1"/>
  <c r="E1152" i="1"/>
  <c r="E1151" i="1"/>
  <c r="E1150" i="1"/>
  <c r="E1147" i="1"/>
  <c r="E1146" i="1"/>
  <c r="E1145" i="1"/>
  <c r="E1144" i="1"/>
  <c r="E1143" i="1"/>
  <c r="E1142" i="1"/>
  <c r="E1141" i="1"/>
  <c r="E1140" i="1"/>
  <c r="E1139" i="1"/>
  <c r="E1138" i="1"/>
  <c r="E1130" i="1"/>
  <c r="E1129" i="1"/>
  <c r="E1128" i="1"/>
  <c r="E1127" i="1"/>
  <c r="E1126" i="1"/>
  <c r="E1125" i="1"/>
  <c r="E1124" i="1"/>
  <c r="E1123" i="1"/>
  <c r="E1122" i="1"/>
  <c r="E1121" i="1"/>
  <c r="E1118" i="1"/>
  <c r="E1117" i="1"/>
  <c r="E1116" i="1"/>
  <c r="E1115" i="1"/>
  <c r="E1114" i="1"/>
  <c r="E1113" i="1"/>
  <c r="E1112" i="1"/>
  <c r="E1111" i="1"/>
  <c r="E1110" i="1"/>
  <c r="E1109" i="1"/>
  <c r="E1101" i="1"/>
  <c r="E1100" i="1"/>
  <c r="E1099" i="1"/>
  <c r="E1098" i="1"/>
  <c r="E1097" i="1"/>
  <c r="E1096" i="1"/>
  <c r="E1095" i="1"/>
  <c r="E1094" i="1"/>
  <c r="E1093" i="1"/>
  <c r="E1092" i="1"/>
  <c r="E1089" i="1"/>
  <c r="E1088" i="1"/>
  <c r="E1087" i="1"/>
  <c r="E1086" i="1"/>
  <c r="E1085" i="1"/>
  <c r="E1084" i="1"/>
  <c r="E1083" i="1"/>
  <c r="E1082" i="1"/>
  <c r="E1081" i="1"/>
  <c r="E1080" i="1"/>
  <c r="E1072" i="1"/>
  <c r="E1071" i="1"/>
  <c r="E1070" i="1"/>
  <c r="E1069" i="1"/>
  <c r="E1068" i="1"/>
  <c r="E1067" i="1"/>
  <c r="E1066" i="1"/>
  <c r="E1065" i="1"/>
  <c r="E1064" i="1"/>
  <c r="E1063" i="1"/>
  <c r="E1060" i="1"/>
  <c r="E1059" i="1"/>
  <c r="E1058" i="1"/>
  <c r="E1057" i="1"/>
  <c r="E1056" i="1"/>
  <c r="E1055" i="1"/>
  <c r="E1054" i="1"/>
  <c r="E1053" i="1"/>
  <c r="E1052" i="1"/>
  <c r="E1051" i="1"/>
  <c r="E1043" i="1"/>
  <c r="E1042" i="1"/>
  <c r="E1041" i="1"/>
  <c r="E1040" i="1"/>
  <c r="E1039" i="1"/>
  <c r="E1038" i="1"/>
  <c r="E1037" i="1"/>
  <c r="E1036" i="1"/>
  <c r="E1035" i="1"/>
  <c r="E1034" i="1"/>
  <c r="E1031" i="1"/>
  <c r="E1030" i="1"/>
  <c r="E1029" i="1"/>
  <c r="E1028" i="1"/>
  <c r="E1027" i="1"/>
  <c r="E1026" i="1"/>
  <c r="E1025" i="1"/>
  <c r="E1024" i="1"/>
  <c r="E1023" i="1"/>
  <c r="E1022" i="1"/>
  <c r="E1014" i="1"/>
  <c r="E1013" i="1"/>
  <c r="E1012" i="1"/>
  <c r="E1011" i="1"/>
  <c r="E1010" i="1"/>
  <c r="E1009" i="1"/>
  <c r="E1008" i="1"/>
  <c r="E1007" i="1"/>
  <c r="E1006" i="1"/>
  <c r="E1005" i="1"/>
  <c r="E1002" i="1"/>
  <c r="E1001" i="1"/>
  <c r="E1000" i="1"/>
  <c r="E999" i="1"/>
  <c r="E998" i="1"/>
  <c r="E997" i="1"/>
  <c r="E996" i="1"/>
  <c r="E995" i="1"/>
  <c r="E994" i="1"/>
  <c r="E993" i="1"/>
  <c r="E985" i="1"/>
  <c r="E984" i="1"/>
  <c r="E983" i="1"/>
  <c r="E982" i="1"/>
  <c r="E981" i="1"/>
  <c r="E980" i="1"/>
  <c r="E979" i="1"/>
  <c r="E978" i="1"/>
  <c r="E977" i="1"/>
  <c r="E976" i="1"/>
  <c r="E973" i="1"/>
  <c r="E972" i="1"/>
  <c r="E971" i="1"/>
  <c r="E970" i="1"/>
  <c r="E969" i="1"/>
  <c r="E968" i="1"/>
  <c r="E967" i="1"/>
  <c r="E966" i="1"/>
  <c r="E965" i="1"/>
  <c r="E964" i="1"/>
  <c r="E956" i="1"/>
  <c r="E955" i="1"/>
  <c r="E954" i="1"/>
  <c r="E953" i="1"/>
  <c r="E952" i="1"/>
  <c r="E951" i="1"/>
  <c r="E950" i="1"/>
  <c r="E949" i="1"/>
  <c r="E948" i="1"/>
  <c r="E947" i="1"/>
  <c r="E944" i="1"/>
  <c r="E943" i="1"/>
  <c r="E942" i="1"/>
  <c r="E941" i="1"/>
  <c r="E940" i="1"/>
  <c r="E939" i="1"/>
  <c r="E938" i="1"/>
  <c r="E937" i="1"/>
  <c r="E936" i="1"/>
  <c r="E935" i="1"/>
  <c r="E927" i="1"/>
  <c r="E926" i="1"/>
  <c r="E925" i="1"/>
  <c r="E924" i="1"/>
  <c r="E923" i="1"/>
  <c r="E922" i="1"/>
  <c r="E921" i="1"/>
  <c r="E920" i="1"/>
  <c r="E919" i="1"/>
  <c r="E918" i="1"/>
  <c r="E915" i="1"/>
  <c r="E914" i="1"/>
  <c r="E913" i="1"/>
  <c r="E912" i="1"/>
  <c r="E911" i="1"/>
  <c r="E910" i="1"/>
  <c r="E909" i="1"/>
  <c r="E908" i="1"/>
  <c r="E907" i="1"/>
  <c r="E906" i="1"/>
  <c r="E898" i="1"/>
  <c r="E897" i="1"/>
  <c r="E896" i="1"/>
  <c r="E895" i="1"/>
  <c r="E894" i="1"/>
  <c r="E893" i="1"/>
  <c r="E892" i="1"/>
  <c r="E891" i="1"/>
  <c r="E890" i="1"/>
  <c r="E889" i="1"/>
  <c r="E886" i="1"/>
  <c r="E885" i="1"/>
  <c r="E884" i="1"/>
  <c r="E883" i="1"/>
  <c r="E882" i="1"/>
  <c r="E881" i="1"/>
  <c r="E880" i="1"/>
  <c r="E879" i="1"/>
  <c r="E878" i="1"/>
  <c r="E877" i="1"/>
  <c r="E869" i="1"/>
  <c r="E868" i="1"/>
  <c r="E867" i="1"/>
  <c r="E866" i="1"/>
  <c r="E865" i="1"/>
  <c r="E864" i="1"/>
  <c r="E863" i="1"/>
  <c r="E862" i="1"/>
  <c r="E861" i="1"/>
  <c r="E860" i="1"/>
  <c r="E857" i="1"/>
  <c r="E856" i="1"/>
  <c r="E855" i="1"/>
  <c r="E854" i="1"/>
  <c r="E853" i="1"/>
  <c r="E852" i="1"/>
  <c r="E851" i="1"/>
  <c r="E850" i="1"/>
  <c r="E849" i="1"/>
  <c r="E848" i="1"/>
  <c r="E840" i="1"/>
  <c r="E839" i="1"/>
  <c r="E838" i="1"/>
  <c r="E837" i="1"/>
  <c r="E836" i="1"/>
  <c r="E835" i="1"/>
  <c r="E834" i="1"/>
  <c r="E833" i="1"/>
  <c r="E832" i="1"/>
  <c r="E831" i="1"/>
  <c r="E828" i="1"/>
  <c r="E827" i="1"/>
  <c r="E826" i="1"/>
  <c r="E825" i="1"/>
  <c r="E824" i="1"/>
  <c r="E823" i="1"/>
  <c r="E822" i="1"/>
  <c r="E821" i="1"/>
  <c r="E820" i="1"/>
  <c r="E819" i="1"/>
  <c r="E811" i="1"/>
  <c r="E810" i="1"/>
  <c r="E809" i="1"/>
  <c r="E808" i="1"/>
  <c r="E807" i="1"/>
  <c r="E806" i="1"/>
  <c r="E805" i="1"/>
  <c r="E804" i="1"/>
  <c r="E803" i="1"/>
  <c r="E802" i="1"/>
  <c r="E799" i="1"/>
  <c r="E798" i="1"/>
  <c r="E797" i="1"/>
  <c r="E796" i="1"/>
  <c r="E795" i="1"/>
  <c r="E794" i="1"/>
  <c r="E793" i="1"/>
  <c r="E792" i="1"/>
  <c r="E791" i="1"/>
  <c r="E790" i="1"/>
  <c r="E782" i="1"/>
  <c r="E781" i="1"/>
  <c r="E780" i="1"/>
  <c r="E779" i="1"/>
  <c r="E778" i="1"/>
  <c r="E777" i="1"/>
  <c r="E776" i="1"/>
  <c r="E775" i="1"/>
  <c r="E774" i="1"/>
  <c r="E773" i="1"/>
  <c r="E770" i="1"/>
  <c r="E769" i="1"/>
  <c r="E768" i="1"/>
  <c r="E767" i="1"/>
  <c r="E766" i="1"/>
  <c r="E765" i="1"/>
  <c r="E764" i="1"/>
  <c r="E763" i="1"/>
  <c r="E762" i="1"/>
  <c r="E761" i="1"/>
  <c r="E753" i="1"/>
  <c r="E752" i="1"/>
  <c r="E751" i="1"/>
  <c r="E750" i="1"/>
  <c r="E749" i="1"/>
  <c r="E748" i="1"/>
  <c r="E747" i="1"/>
  <c r="E746" i="1"/>
  <c r="E745" i="1"/>
  <c r="E744" i="1"/>
  <c r="E741" i="1"/>
  <c r="E740" i="1"/>
  <c r="E739" i="1"/>
  <c r="E738" i="1"/>
  <c r="E737" i="1"/>
  <c r="E736" i="1"/>
  <c r="E735" i="1"/>
  <c r="E734" i="1"/>
  <c r="E733" i="1"/>
  <c r="E732" i="1"/>
  <c r="E724" i="1"/>
  <c r="E723" i="1"/>
  <c r="E722" i="1"/>
  <c r="E721" i="1"/>
  <c r="E720" i="1"/>
  <c r="E719" i="1"/>
  <c r="E718" i="1"/>
  <c r="E717" i="1"/>
  <c r="E716" i="1"/>
  <c r="E715" i="1"/>
  <c r="E712" i="1"/>
  <c r="E711" i="1"/>
  <c r="E710" i="1"/>
  <c r="E709" i="1"/>
  <c r="E708" i="1"/>
  <c r="E707" i="1"/>
  <c r="E706" i="1"/>
  <c r="E705" i="1"/>
  <c r="E704" i="1"/>
  <c r="E703" i="1"/>
  <c r="E695" i="1"/>
  <c r="E694" i="1"/>
  <c r="E693" i="1"/>
  <c r="E692" i="1"/>
  <c r="E691" i="1"/>
  <c r="E690" i="1"/>
  <c r="E689" i="1"/>
  <c r="E688" i="1"/>
  <c r="E687" i="1"/>
  <c r="E686" i="1"/>
  <c r="E683" i="1"/>
  <c r="E682" i="1"/>
  <c r="E681" i="1"/>
  <c r="E680" i="1"/>
  <c r="E679" i="1"/>
  <c r="E678" i="1"/>
  <c r="E677" i="1"/>
  <c r="E676" i="1"/>
  <c r="E675" i="1"/>
  <c r="E674" i="1"/>
  <c r="E666" i="1"/>
  <c r="E665" i="1"/>
  <c r="E664" i="1"/>
  <c r="E663" i="1"/>
  <c r="E662" i="1"/>
  <c r="E661" i="1"/>
  <c r="E660" i="1"/>
  <c r="E659" i="1"/>
  <c r="E658" i="1"/>
  <c r="E657" i="1"/>
  <c r="E654" i="1"/>
  <c r="E653" i="1"/>
  <c r="E652" i="1"/>
  <c r="E651" i="1"/>
  <c r="E650" i="1"/>
  <c r="E649" i="1"/>
  <c r="E648" i="1"/>
  <c r="E647" i="1"/>
  <c r="E646" i="1"/>
  <c r="E645" i="1"/>
  <c r="E637" i="1"/>
  <c r="E636" i="1"/>
  <c r="E635" i="1"/>
  <c r="E634" i="1"/>
  <c r="E633" i="1"/>
  <c r="E632" i="1"/>
  <c r="E631" i="1"/>
  <c r="E630" i="1"/>
  <c r="E629" i="1"/>
  <c r="E628" i="1"/>
  <c r="E625" i="1"/>
  <c r="E624" i="1"/>
  <c r="E623" i="1"/>
  <c r="E622" i="1"/>
  <c r="E621" i="1"/>
  <c r="E620" i="1"/>
  <c r="E619" i="1"/>
  <c r="E618" i="1"/>
  <c r="E617" i="1"/>
  <c r="E616" i="1"/>
  <c r="E608" i="1"/>
  <c r="E607" i="1"/>
  <c r="E606" i="1"/>
  <c r="E605" i="1"/>
  <c r="E604" i="1"/>
  <c r="E603" i="1"/>
  <c r="E602" i="1"/>
  <c r="E601" i="1"/>
  <c r="E600" i="1"/>
  <c r="E599" i="1"/>
  <c r="E596" i="1"/>
  <c r="E595" i="1"/>
  <c r="E594" i="1"/>
  <c r="E593" i="1"/>
  <c r="E592" i="1"/>
  <c r="E591" i="1"/>
  <c r="E590" i="1"/>
  <c r="E589" i="1"/>
  <c r="E588" i="1"/>
  <c r="E587" i="1"/>
  <c r="E579" i="1"/>
  <c r="E578" i="1"/>
  <c r="E577" i="1"/>
  <c r="E576" i="1"/>
  <c r="E575" i="1"/>
  <c r="E574" i="1"/>
  <c r="E573" i="1"/>
  <c r="E572" i="1"/>
  <c r="E571" i="1"/>
  <c r="E570" i="1"/>
  <c r="E567" i="1"/>
  <c r="E566" i="1"/>
  <c r="E565" i="1"/>
  <c r="E564" i="1"/>
  <c r="E563" i="1"/>
  <c r="E562" i="1"/>
  <c r="E561" i="1"/>
  <c r="E560" i="1"/>
  <c r="E559" i="1"/>
  <c r="E558" i="1"/>
  <c r="E550" i="1"/>
  <c r="E549" i="1"/>
  <c r="E548" i="1"/>
  <c r="E547" i="1"/>
  <c r="E546" i="1"/>
  <c r="E545" i="1"/>
  <c r="E544" i="1"/>
  <c r="E543" i="1"/>
  <c r="E542" i="1"/>
  <c r="E541" i="1"/>
  <c r="E538" i="1"/>
  <c r="E537" i="1"/>
  <c r="E536" i="1"/>
  <c r="E535" i="1"/>
  <c r="E534" i="1"/>
  <c r="E533" i="1"/>
  <c r="E532" i="1"/>
  <c r="E531" i="1"/>
  <c r="E530" i="1"/>
  <c r="E529" i="1"/>
  <c r="E521" i="1"/>
  <c r="E520" i="1"/>
  <c r="E519" i="1"/>
  <c r="E518" i="1"/>
  <c r="E517" i="1"/>
  <c r="E516" i="1"/>
  <c r="E515" i="1"/>
  <c r="E514" i="1"/>
  <c r="E513" i="1"/>
  <c r="E512" i="1"/>
  <c r="E509" i="1"/>
  <c r="E508" i="1"/>
  <c r="E507" i="1"/>
  <c r="E506" i="1"/>
  <c r="E505" i="1"/>
  <c r="E504" i="1"/>
  <c r="E503" i="1"/>
  <c r="E502" i="1"/>
  <c r="E501" i="1"/>
  <c r="E500" i="1"/>
  <c r="E492" i="1"/>
  <c r="E491" i="1"/>
  <c r="E490" i="1"/>
  <c r="E489" i="1"/>
  <c r="E488" i="1"/>
  <c r="E487" i="1"/>
  <c r="E486" i="1"/>
  <c r="E485" i="1"/>
  <c r="E484" i="1"/>
  <c r="E483" i="1"/>
  <c r="E480" i="1"/>
  <c r="E479" i="1"/>
  <c r="E478" i="1"/>
  <c r="E477" i="1"/>
  <c r="E476" i="1"/>
  <c r="E475" i="1"/>
  <c r="E474" i="1"/>
  <c r="E473" i="1"/>
  <c r="E472" i="1"/>
  <c r="E471" i="1"/>
  <c r="E463" i="1"/>
  <c r="E462" i="1"/>
  <c r="E461" i="1"/>
  <c r="E460" i="1"/>
  <c r="E459" i="1"/>
  <c r="E458" i="1"/>
  <c r="E457" i="1"/>
  <c r="E456" i="1"/>
  <c r="E455" i="1"/>
  <c r="E454" i="1"/>
  <c r="E451" i="1"/>
  <c r="E450" i="1"/>
  <c r="E449" i="1"/>
  <c r="E448" i="1"/>
  <c r="E447" i="1"/>
  <c r="E446" i="1"/>
  <c r="E445" i="1"/>
  <c r="E444" i="1"/>
  <c r="E443" i="1"/>
  <c r="E442" i="1"/>
  <c r="E434" i="1"/>
  <c r="E433" i="1"/>
  <c r="E432" i="1"/>
  <c r="E431" i="1"/>
  <c r="E430" i="1"/>
  <c r="E429" i="1"/>
  <c r="E428" i="1"/>
  <c r="E427" i="1"/>
  <c r="E426" i="1"/>
  <c r="E425" i="1"/>
  <c r="E422" i="1"/>
  <c r="E421" i="1"/>
  <c r="E420" i="1"/>
  <c r="E419" i="1"/>
  <c r="E418" i="1"/>
  <c r="E417" i="1"/>
  <c r="E416" i="1"/>
  <c r="E415" i="1"/>
  <c r="E414" i="1"/>
  <c r="E413" i="1"/>
  <c r="E405" i="1"/>
  <c r="E404" i="1"/>
  <c r="E403" i="1"/>
  <c r="E402" i="1"/>
  <c r="E401" i="1"/>
  <c r="E400" i="1"/>
  <c r="E399" i="1"/>
  <c r="E398" i="1"/>
  <c r="E397" i="1"/>
  <c r="E396" i="1"/>
  <c r="E393" i="1"/>
  <c r="E392" i="1"/>
  <c r="E391" i="1"/>
  <c r="E390" i="1"/>
  <c r="E389" i="1"/>
  <c r="E388" i="1"/>
  <c r="E387" i="1"/>
  <c r="E386" i="1"/>
  <c r="E385" i="1"/>
  <c r="E384" i="1"/>
  <c r="E376" i="1"/>
  <c r="E375" i="1"/>
  <c r="E374" i="1"/>
  <c r="E373" i="1"/>
  <c r="E372" i="1"/>
  <c r="E371" i="1"/>
  <c r="E370" i="1"/>
  <c r="E369" i="1"/>
  <c r="E368" i="1"/>
  <c r="E367" i="1"/>
  <c r="E364" i="1"/>
  <c r="E363" i="1"/>
  <c r="E362" i="1"/>
  <c r="E361" i="1"/>
  <c r="E360" i="1"/>
  <c r="E359" i="1"/>
  <c r="E358" i="1"/>
  <c r="E357" i="1"/>
  <c r="E356" i="1"/>
  <c r="E355" i="1"/>
  <c r="E347" i="1"/>
  <c r="E346" i="1"/>
  <c r="E345" i="1"/>
  <c r="E344" i="1"/>
  <c r="E343" i="1"/>
  <c r="E342" i="1"/>
  <c r="E341" i="1"/>
  <c r="E340" i="1"/>
  <c r="E339" i="1"/>
  <c r="E338" i="1"/>
  <c r="E335" i="1"/>
  <c r="E334" i="1"/>
  <c r="E333" i="1"/>
  <c r="E332" i="1"/>
  <c r="E331" i="1"/>
  <c r="E330" i="1"/>
  <c r="E329" i="1"/>
  <c r="E328" i="1"/>
  <c r="E327" i="1"/>
  <c r="E326" i="1"/>
  <c r="E231" i="1"/>
  <c r="E230" i="1"/>
  <c r="E229" i="1"/>
  <c r="E228" i="1"/>
  <c r="E227" i="1"/>
  <c r="E226" i="1"/>
  <c r="E225" i="1"/>
  <c r="E224" i="1"/>
  <c r="E223" i="1"/>
  <c r="E222" i="1"/>
  <c r="E219" i="1"/>
  <c r="E218" i="1"/>
  <c r="E217" i="1"/>
  <c r="E216" i="1"/>
  <c r="E215" i="1"/>
  <c r="E214" i="1"/>
  <c r="E213" i="1"/>
  <c r="E212" i="1"/>
  <c r="E211" i="1"/>
  <c r="E210" i="1"/>
  <c r="E202" i="1"/>
  <c r="E201" i="1"/>
  <c r="E200" i="1"/>
  <c r="E199" i="1"/>
  <c r="E198" i="1"/>
  <c r="E197" i="1"/>
  <c r="E196" i="1"/>
  <c r="E195" i="1"/>
  <c r="E194" i="1"/>
  <c r="E193" i="1"/>
  <c r="E190" i="1"/>
  <c r="E189" i="1"/>
  <c r="E188" i="1"/>
  <c r="E187" i="1"/>
  <c r="E186" i="1"/>
  <c r="E185" i="1"/>
  <c r="E184" i="1"/>
  <c r="E183" i="1"/>
  <c r="E182" i="1"/>
  <c r="E181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44" i="1"/>
  <c r="E143" i="1"/>
  <c r="E142" i="1"/>
  <c r="E141" i="1"/>
  <c r="E140" i="1"/>
  <c r="E139" i="1"/>
  <c r="E138" i="1"/>
  <c r="E137" i="1"/>
  <c r="E136" i="1"/>
  <c r="E135" i="1"/>
  <c r="E132" i="1"/>
  <c r="E131" i="1"/>
  <c r="E130" i="1"/>
  <c r="E129" i="1"/>
  <c r="E128" i="1"/>
  <c r="E127" i="1"/>
  <c r="E126" i="1"/>
  <c r="E125" i="1"/>
  <c r="E124" i="1"/>
  <c r="E123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86" i="1"/>
  <c r="E85" i="1"/>
  <c r="E84" i="1"/>
  <c r="E83" i="1"/>
  <c r="E82" i="1"/>
  <c r="E81" i="1"/>
  <c r="E80" i="1"/>
  <c r="E79" i="1"/>
  <c r="E78" i="1"/>
  <c r="E77" i="1"/>
  <c r="E74" i="1"/>
  <c r="E73" i="1"/>
  <c r="E72" i="1"/>
  <c r="E71" i="1"/>
  <c r="E70" i="1"/>
  <c r="E69" i="1"/>
  <c r="E68" i="1"/>
  <c r="E67" i="1"/>
  <c r="E66" i="1"/>
  <c r="E65" i="1"/>
  <c r="E57" i="1"/>
  <c r="E56" i="1"/>
  <c r="E55" i="1"/>
  <c r="E54" i="1"/>
  <c r="E53" i="1"/>
  <c r="E52" i="1"/>
  <c r="E51" i="1"/>
  <c r="E50" i="1"/>
  <c r="E49" i="1"/>
  <c r="E48" i="1"/>
  <c r="E45" i="1"/>
  <c r="E44" i="1"/>
  <c r="E43" i="1"/>
  <c r="E42" i="1"/>
  <c r="E41" i="1"/>
  <c r="E40" i="1"/>
  <c r="E39" i="1"/>
  <c r="E38" i="1"/>
  <c r="E37" i="1"/>
  <c r="E36" i="1"/>
  <c r="P2637" i="1"/>
  <c r="P2625" i="1"/>
  <c r="I6024" i="1" l="1"/>
  <c r="I1622" i="1"/>
  <c r="I6025" i="1"/>
  <c r="I3072" i="1"/>
  <c r="L5488" i="1"/>
  <c r="P5488" i="1" s="1"/>
  <c r="I6023" i="1"/>
  <c r="I6251" i="1"/>
  <c r="H6727" i="1"/>
  <c r="I6727" i="1" s="1"/>
  <c r="L6727" i="1"/>
  <c r="O6727" i="1"/>
  <c r="P6698" i="1"/>
  <c r="L6698" i="1"/>
  <c r="I6698" i="1"/>
  <c r="M6698" i="1" s="1"/>
  <c r="P6686" i="1"/>
  <c r="L6686" i="1"/>
  <c r="I6686" i="1"/>
  <c r="M6686" i="1" s="1"/>
  <c r="O6669" i="1"/>
  <c r="L6669" i="1"/>
  <c r="H6669" i="1"/>
  <c r="I6669" i="1" s="1"/>
  <c r="O6657" i="1"/>
  <c r="L6657" i="1"/>
  <c r="P6657" i="1" s="1"/>
  <c r="H6657" i="1"/>
  <c r="I6657" i="1" s="1"/>
  <c r="P6640" i="1"/>
  <c r="L6640" i="1"/>
  <c r="I6640" i="1"/>
  <c r="P6628" i="1"/>
  <c r="L6628" i="1"/>
  <c r="I6628" i="1"/>
  <c r="M6628" i="1" s="1"/>
  <c r="H6495" i="1"/>
  <c r="I6495" i="1" s="1"/>
  <c r="L6495" i="1"/>
  <c r="O6495" i="1"/>
  <c r="P6466" i="1"/>
  <c r="L6466" i="1"/>
  <c r="I6466" i="1"/>
  <c r="P6454" i="1"/>
  <c r="L6454" i="1"/>
  <c r="I6454" i="1"/>
  <c r="M6454" i="1" s="1"/>
  <c r="H6553" i="1"/>
  <c r="I6553" i="1" s="1"/>
  <c r="L6553" i="1"/>
  <c r="O6553" i="1"/>
  <c r="P6524" i="1"/>
  <c r="L6524" i="1"/>
  <c r="I6524" i="1"/>
  <c r="P6512" i="1"/>
  <c r="L6512" i="1"/>
  <c r="I6512" i="1"/>
  <c r="O6611" i="1"/>
  <c r="L6611" i="1"/>
  <c r="P6611" i="1" s="1"/>
  <c r="H6611" i="1"/>
  <c r="I6611" i="1" s="1"/>
  <c r="O6599" i="1"/>
  <c r="L6599" i="1"/>
  <c r="P6599" i="1" s="1"/>
  <c r="H6599" i="1"/>
  <c r="I6599" i="1" s="1"/>
  <c r="P6582" i="1"/>
  <c r="L6582" i="1"/>
  <c r="I6582" i="1"/>
  <c r="P6570" i="1"/>
  <c r="L6570" i="1"/>
  <c r="I6570" i="1"/>
  <c r="O6379" i="1"/>
  <c r="L6379" i="1"/>
  <c r="P6379" i="1" s="1"/>
  <c r="H6379" i="1"/>
  <c r="I6379" i="1" s="1"/>
  <c r="O6367" i="1"/>
  <c r="L6367" i="1"/>
  <c r="H6367" i="1"/>
  <c r="I6367" i="1" s="1"/>
  <c r="P6350" i="1"/>
  <c r="L6350" i="1"/>
  <c r="I6350" i="1"/>
  <c r="P6338" i="1"/>
  <c r="L6338" i="1"/>
  <c r="I6338" i="1"/>
  <c r="H6320" i="1"/>
  <c r="I6320" i="1" s="1"/>
  <c r="L6320" i="1"/>
  <c r="O6320" i="1"/>
  <c r="H6321" i="1"/>
  <c r="I6321" i="1" s="1"/>
  <c r="L6321" i="1"/>
  <c r="O6321" i="1"/>
  <c r="H6308" i="1"/>
  <c r="I6308" i="1" s="1"/>
  <c r="H6309" i="1"/>
  <c r="I6309" i="1" s="1"/>
  <c r="I6291" i="1"/>
  <c r="L6291" i="1"/>
  <c r="P6291" i="1"/>
  <c r="I6292" i="1"/>
  <c r="L6292" i="1"/>
  <c r="P6292" i="1"/>
  <c r="I6279" i="1"/>
  <c r="L6279" i="1"/>
  <c r="P6279" i="1"/>
  <c r="I6280" i="1"/>
  <c r="L6280" i="1"/>
  <c r="P6280" i="1"/>
  <c r="H6262" i="1"/>
  <c r="I6262" i="1" s="1"/>
  <c r="L6262" i="1"/>
  <c r="O6262" i="1"/>
  <c r="H6263" i="1"/>
  <c r="I6263" i="1" s="1"/>
  <c r="L6263" i="1"/>
  <c r="O6263" i="1"/>
  <c r="H6250" i="1"/>
  <c r="I6250" i="1" s="1"/>
  <c r="H6251" i="1"/>
  <c r="I6233" i="1"/>
  <c r="L6233" i="1"/>
  <c r="P6233" i="1"/>
  <c r="I6234" i="1"/>
  <c r="L6234" i="1"/>
  <c r="P6234" i="1"/>
  <c r="I6221" i="1"/>
  <c r="L6221" i="1"/>
  <c r="P6221" i="1"/>
  <c r="I6222" i="1"/>
  <c r="L6222" i="1"/>
  <c r="P6222" i="1"/>
  <c r="H6204" i="1"/>
  <c r="I6204" i="1" s="1"/>
  <c r="L6204" i="1"/>
  <c r="O6204" i="1"/>
  <c r="H6205" i="1"/>
  <c r="I6205" i="1" s="1"/>
  <c r="L6205" i="1"/>
  <c r="O6205" i="1"/>
  <c r="H6192" i="1"/>
  <c r="I6192" i="1" s="1"/>
  <c r="H6193" i="1"/>
  <c r="I6193" i="1" s="1"/>
  <c r="I6175" i="1"/>
  <c r="L6175" i="1"/>
  <c r="P6175" i="1"/>
  <c r="I6176" i="1"/>
  <c r="L6176" i="1"/>
  <c r="P6176" i="1"/>
  <c r="I6163" i="1"/>
  <c r="L6163" i="1"/>
  <c r="M6163" i="1" s="1"/>
  <c r="P6163" i="1"/>
  <c r="I6164" i="1"/>
  <c r="L6164" i="1"/>
  <c r="P6164" i="1"/>
  <c r="H6146" i="1"/>
  <c r="I6146" i="1" s="1"/>
  <c r="L6146" i="1"/>
  <c r="O6146" i="1"/>
  <c r="H6147" i="1"/>
  <c r="I6147" i="1" s="1"/>
  <c r="L6147" i="1"/>
  <c r="O6147" i="1"/>
  <c r="H6134" i="1"/>
  <c r="I6134" i="1" s="1"/>
  <c r="H6135" i="1"/>
  <c r="I6135" i="1" s="1"/>
  <c r="I6117" i="1"/>
  <c r="L6117" i="1"/>
  <c r="P6117" i="1"/>
  <c r="I6118" i="1"/>
  <c r="L6118" i="1"/>
  <c r="P6118" i="1"/>
  <c r="I6105" i="1"/>
  <c r="L6105" i="1"/>
  <c r="P6105" i="1"/>
  <c r="I6106" i="1"/>
  <c r="L6106" i="1"/>
  <c r="M6106" i="1" s="1"/>
  <c r="P6106" i="1"/>
  <c r="P6204" i="1" l="1"/>
  <c r="M6164" i="1"/>
  <c r="M6291" i="1"/>
  <c r="M6118" i="1"/>
  <c r="M6640" i="1"/>
  <c r="P6727" i="1"/>
  <c r="P6367" i="1"/>
  <c r="M6512" i="1"/>
  <c r="M6117" i="1"/>
  <c r="M6105" i="1"/>
  <c r="P6262" i="1"/>
  <c r="M6176" i="1"/>
  <c r="M6221" i="1"/>
  <c r="M6570" i="1"/>
  <c r="P6669" i="1"/>
  <c r="M6233" i="1"/>
  <c r="P6321" i="1"/>
  <c r="P6205" i="1"/>
  <c r="P6147" i="1"/>
  <c r="M6175" i="1"/>
  <c r="P6263" i="1"/>
  <c r="P6553" i="1"/>
  <c r="P6320" i="1"/>
  <c r="M6234" i="1"/>
  <c r="P6146" i="1"/>
  <c r="M6279" i="1"/>
  <c r="M6338" i="1"/>
  <c r="P6495" i="1"/>
  <c r="M6582" i="1"/>
  <c r="M6466" i="1"/>
  <c r="M6222" i="1"/>
  <c r="M6280" i="1"/>
  <c r="M6292" i="1"/>
  <c r="M6524" i="1"/>
  <c r="M6350" i="1"/>
  <c r="H6088" i="1"/>
  <c r="I6088" i="1" s="1"/>
  <c r="L6088" i="1"/>
  <c r="O6088" i="1"/>
  <c r="H6089" i="1"/>
  <c r="I6089" i="1" s="1"/>
  <c r="L6089" i="1"/>
  <c r="O6089" i="1"/>
  <c r="H6076" i="1"/>
  <c r="I6076" i="1" s="1"/>
  <c r="L6076" i="1"/>
  <c r="O6076" i="1"/>
  <c r="H6077" i="1"/>
  <c r="I6077" i="1" s="1"/>
  <c r="L6077" i="1"/>
  <c r="O6077" i="1"/>
  <c r="I6059" i="1"/>
  <c r="L6059" i="1"/>
  <c r="P6059" i="1"/>
  <c r="I6060" i="1"/>
  <c r="L6060" i="1"/>
  <c r="P6060" i="1"/>
  <c r="I6047" i="1"/>
  <c r="I6048" i="1"/>
  <c r="O6031" i="1"/>
  <c r="L6031" i="1"/>
  <c r="H6031" i="1"/>
  <c r="I6031" i="1" s="1"/>
  <c r="O6019" i="1"/>
  <c r="L6019" i="1"/>
  <c r="H6019" i="1"/>
  <c r="I6019" i="1" s="1"/>
  <c r="P6002" i="1"/>
  <c r="L6002" i="1"/>
  <c r="I6002" i="1"/>
  <c r="P5990" i="1"/>
  <c r="L5990" i="1"/>
  <c r="I5990" i="1"/>
  <c r="O5567" i="1"/>
  <c r="L5567" i="1"/>
  <c r="P5567" i="1" s="1"/>
  <c r="H5567" i="1"/>
  <c r="I5567" i="1" s="1"/>
  <c r="O5555" i="1"/>
  <c r="L5555" i="1"/>
  <c r="H5555" i="1"/>
  <c r="I5555" i="1" s="1"/>
  <c r="P5538" i="1"/>
  <c r="L5538" i="1"/>
  <c r="I5538" i="1"/>
  <c r="P5526" i="1"/>
  <c r="L5526" i="1"/>
  <c r="I5526" i="1"/>
  <c r="O5219" i="1"/>
  <c r="L5219" i="1"/>
  <c r="H5219" i="1"/>
  <c r="I5219" i="1" s="1"/>
  <c r="O5207" i="1"/>
  <c r="L5207" i="1"/>
  <c r="H5207" i="1"/>
  <c r="I5207" i="1" s="1"/>
  <c r="P5190" i="1"/>
  <c r="L5190" i="1"/>
  <c r="I5190" i="1"/>
  <c r="P5178" i="1"/>
  <c r="L5178" i="1"/>
  <c r="I5178" i="1"/>
  <c r="O5161" i="1"/>
  <c r="L5161" i="1"/>
  <c r="P5161" i="1" s="1"/>
  <c r="H5161" i="1"/>
  <c r="I5161" i="1" s="1"/>
  <c r="O5149" i="1"/>
  <c r="L5149" i="1"/>
  <c r="H5149" i="1"/>
  <c r="I5149" i="1" s="1"/>
  <c r="P5132" i="1"/>
  <c r="L5132" i="1"/>
  <c r="I5132" i="1"/>
  <c r="P5120" i="1"/>
  <c r="L5120" i="1"/>
  <c r="I5120" i="1"/>
  <c r="O5103" i="1"/>
  <c r="L5103" i="1"/>
  <c r="H5103" i="1"/>
  <c r="I5103" i="1" s="1"/>
  <c r="O5091" i="1"/>
  <c r="L5091" i="1"/>
  <c r="H5091" i="1"/>
  <c r="I5091" i="1" s="1"/>
  <c r="P5074" i="1"/>
  <c r="I5074" i="1"/>
  <c r="P5062" i="1"/>
  <c r="I5062" i="1"/>
  <c r="O3131" i="1"/>
  <c r="L3131" i="1"/>
  <c r="H3131" i="1"/>
  <c r="I3131" i="1" s="1"/>
  <c r="O3119" i="1"/>
  <c r="L3119" i="1"/>
  <c r="P3119" i="1" s="1"/>
  <c r="H3119" i="1"/>
  <c r="I3119" i="1" s="1"/>
  <c r="P3102" i="1"/>
  <c r="L3102" i="1"/>
  <c r="I3102" i="1"/>
  <c r="P3090" i="1"/>
  <c r="L3090" i="1"/>
  <c r="I3090" i="1"/>
  <c r="M3090" i="1" s="1"/>
  <c r="O3073" i="1"/>
  <c r="L3073" i="1"/>
  <c r="H3073" i="1"/>
  <c r="I3073" i="1" s="1"/>
  <c r="O3061" i="1"/>
  <c r="L3061" i="1"/>
  <c r="H3061" i="1"/>
  <c r="I3061" i="1" s="1"/>
  <c r="P3044" i="1"/>
  <c r="L3044" i="1"/>
  <c r="I3044" i="1"/>
  <c r="M3044" i="1" s="1"/>
  <c r="P3032" i="1"/>
  <c r="L3032" i="1"/>
  <c r="I3032" i="1"/>
  <c r="O2841" i="1"/>
  <c r="L2841" i="1"/>
  <c r="H2841" i="1"/>
  <c r="I2841" i="1" s="1"/>
  <c r="O2829" i="1"/>
  <c r="L2829" i="1"/>
  <c r="P2829" i="1" s="1"/>
  <c r="H2829" i="1"/>
  <c r="I2829" i="1" s="1"/>
  <c r="P2812" i="1"/>
  <c r="L2812" i="1"/>
  <c r="I2812" i="1"/>
  <c r="P2800" i="1"/>
  <c r="L2800" i="1"/>
  <c r="I2800" i="1"/>
  <c r="M2800" i="1" s="1"/>
  <c r="O2783" i="1"/>
  <c r="L2783" i="1"/>
  <c r="H2783" i="1"/>
  <c r="I2783" i="1" s="1"/>
  <c r="O2771" i="1"/>
  <c r="L2771" i="1"/>
  <c r="H2771" i="1"/>
  <c r="I2771" i="1" s="1"/>
  <c r="P2754" i="1"/>
  <c r="L2754" i="1"/>
  <c r="I2754" i="1"/>
  <c r="P2742" i="1"/>
  <c r="L2742" i="1"/>
  <c r="I2742" i="1"/>
  <c r="O2725" i="1"/>
  <c r="L2725" i="1"/>
  <c r="H2725" i="1"/>
  <c r="I2725" i="1" s="1"/>
  <c r="O2713" i="1"/>
  <c r="L2713" i="1"/>
  <c r="P2713" i="1" s="1"/>
  <c r="H2713" i="1"/>
  <c r="I2713" i="1" s="1"/>
  <c r="P2696" i="1"/>
  <c r="L2696" i="1"/>
  <c r="I2696" i="1"/>
  <c r="P2684" i="1"/>
  <c r="L2684" i="1"/>
  <c r="I2684" i="1"/>
  <c r="O2667" i="1"/>
  <c r="L2667" i="1"/>
  <c r="H2667" i="1"/>
  <c r="I2667" i="1" s="1"/>
  <c r="O2655" i="1"/>
  <c r="L2655" i="1"/>
  <c r="H2655" i="1"/>
  <c r="I2655" i="1" s="1"/>
  <c r="P2638" i="1"/>
  <c r="I2638" i="1"/>
  <c r="M2638" i="1" s="1"/>
  <c r="P2626" i="1"/>
  <c r="L2626" i="1"/>
  <c r="I2626" i="1"/>
  <c r="O2609" i="1"/>
  <c r="L2609" i="1"/>
  <c r="H2609" i="1"/>
  <c r="I2609" i="1" s="1"/>
  <c r="O2597" i="1"/>
  <c r="L2597" i="1"/>
  <c r="P2597" i="1" s="1"/>
  <c r="H2597" i="1"/>
  <c r="I2597" i="1" s="1"/>
  <c r="P2580" i="1"/>
  <c r="L2580" i="1"/>
  <c r="I2580" i="1"/>
  <c r="P2568" i="1"/>
  <c r="L2568" i="1"/>
  <c r="I2568" i="1"/>
  <c r="O2551" i="1"/>
  <c r="L2551" i="1"/>
  <c r="H2551" i="1"/>
  <c r="I2551" i="1" s="1"/>
  <c r="O2539" i="1"/>
  <c r="L2539" i="1"/>
  <c r="H2539" i="1"/>
  <c r="I2539" i="1" s="1"/>
  <c r="P2522" i="1"/>
  <c r="L2522" i="1"/>
  <c r="I2522" i="1"/>
  <c r="P2510" i="1"/>
  <c r="L2510" i="1"/>
  <c r="I2510" i="1"/>
  <c r="O2493" i="1"/>
  <c r="L2493" i="1"/>
  <c r="P2493" i="1" s="1"/>
  <c r="H2493" i="1"/>
  <c r="I2493" i="1" s="1"/>
  <c r="O2481" i="1"/>
  <c r="L2481" i="1"/>
  <c r="P2481" i="1" s="1"/>
  <c r="H2481" i="1"/>
  <c r="I2481" i="1" s="1"/>
  <c r="P2464" i="1"/>
  <c r="L2464" i="1"/>
  <c r="I2464" i="1"/>
  <c r="P2452" i="1"/>
  <c r="L2452" i="1"/>
  <c r="I2452" i="1"/>
  <c r="O2435" i="1"/>
  <c r="L2435" i="1"/>
  <c r="P2435" i="1" s="1"/>
  <c r="H2435" i="1"/>
  <c r="I2435" i="1" s="1"/>
  <c r="O2423" i="1"/>
  <c r="L2423" i="1"/>
  <c r="H2423" i="1"/>
  <c r="I2423" i="1" s="1"/>
  <c r="P2406" i="1"/>
  <c r="L2406" i="1"/>
  <c r="I2406" i="1"/>
  <c r="P2394" i="1"/>
  <c r="L2394" i="1"/>
  <c r="I2394" i="1"/>
  <c r="O2377" i="1"/>
  <c r="L2377" i="1"/>
  <c r="H2377" i="1"/>
  <c r="I2377" i="1" s="1"/>
  <c r="O2365" i="1"/>
  <c r="L2365" i="1"/>
  <c r="P2365" i="1" s="1"/>
  <c r="H2365" i="1"/>
  <c r="I2365" i="1" s="1"/>
  <c r="P2348" i="1"/>
  <c r="L2348" i="1"/>
  <c r="I2348" i="1"/>
  <c r="P2336" i="1"/>
  <c r="L2336" i="1"/>
  <c r="I2336" i="1"/>
  <c r="O2319" i="1"/>
  <c r="L2319" i="1"/>
  <c r="P2319" i="1" s="1"/>
  <c r="H2319" i="1"/>
  <c r="I2319" i="1" s="1"/>
  <c r="O2307" i="1"/>
  <c r="L2307" i="1"/>
  <c r="H2307" i="1"/>
  <c r="I2307" i="1" s="1"/>
  <c r="P2290" i="1"/>
  <c r="L2290" i="1"/>
  <c r="I2290" i="1"/>
  <c r="P2278" i="1"/>
  <c r="L2278" i="1"/>
  <c r="I2278" i="1"/>
  <c r="O2261" i="1"/>
  <c r="L2261" i="1"/>
  <c r="P2261" i="1" s="1"/>
  <c r="H2261" i="1"/>
  <c r="I2261" i="1" s="1"/>
  <c r="O2249" i="1"/>
  <c r="L2249" i="1"/>
  <c r="P2249" i="1" s="1"/>
  <c r="H2249" i="1"/>
  <c r="I2249" i="1" s="1"/>
  <c r="P2232" i="1"/>
  <c r="L2232" i="1"/>
  <c r="I2232" i="1"/>
  <c r="P2220" i="1"/>
  <c r="L2220" i="1"/>
  <c r="I2220" i="1"/>
  <c r="O2203" i="1"/>
  <c r="L2203" i="1"/>
  <c r="P2203" i="1" s="1"/>
  <c r="H2203" i="1"/>
  <c r="I2203" i="1" s="1"/>
  <c r="O2191" i="1"/>
  <c r="L2191" i="1"/>
  <c r="H2191" i="1"/>
  <c r="I2191" i="1" s="1"/>
  <c r="P2174" i="1"/>
  <c r="L2174" i="1"/>
  <c r="I2174" i="1"/>
  <c r="M2174" i="1" s="1"/>
  <c r="P2162" i="1"/>
  <c r="L2162" i="1"/>
  <c r="I2162" i="1"/>
  <c r="O2145" i="1"/>
  <c r="L2145" i="1"/>
  <c r="P2145" i="1" s="1"/>
  <c r="H2145" i="1"/>
  <c r="I2145" i="1" s="1"/>
  <c r="O2133" i="1"/>
  <c r="L2133" i="1"/>
  <c r="P2133" i="1" s="1"/>
  <c r="H2133" i="1"/>
  <c r="I2133" i="1" s="1"/>
  <c r="P2116" i="1"/>
  <c r="L2116" i="1"/>
  <c r="I2116" i="1"/>
  <c r="P2104" i="1"/>
  <c r="L2104" i="1"/>
  <c r="I2104" i="1"/>
  <c r="O2087" i="1"/>
  <c r="L2087" i="1"/>
  <c r="P2087" i="1" s="1"/>
  <c r="H2087" i="1"/>
  <c r="I2087" i="1" s="1"/>
  <c r="O2075" i="1"/>
  <c r="L2075" i="1"/>
  <c r="H2075" i="1"/>
  <c r="I2075" i="1" s="1"/>
  <c r="P2058" i="1"/>
  <c r="L2058" i="1"/>
  <c r="I2058" i="1"/>
  <c r="M2058" i="1" s="1"/>
  <c r="P2046" i="1"/>
  <c r="L2046" i="1"/>
  <c r="I2046" i="1"/>
  <c r="O2029" i="1"/>
  <c r="L2029" i="1"/>
  <c r="P2029" i="1" s="1"/>
  <c r="H2029" i="1"/>
  <c r="I2029" i="1" s="1"/>
  <c r="O2017" i="1"/>
  <c r="L2017" i="1"/>
  <c r="P2017" i="1" s="1"/>
  <c r="H2017" i="1"/>
  <c r="I2017" i="1" s="1"/>
  <c r="P2000" i="1"/>
  <c r="L2000" i="1"/>
  <c r="I2000" i="1"/>
  <c r="P1988" i="1"/>
  <c r="L1988" i="1"/>
  <c r="I1988" i="1"/>
  <c r="O1971" i="1"/>
  <c r="L1971" i="1"/>
  <c r="P1971" i="1" s="1"/>
  <c r="H1971" i="1"/>
  <c r="I1971" i="1" s="1"/>
  <c r="O1959" i="1"/>
  <c r="L1959" i="1"/>
  <c r="H1959" i="1"/>
  <c r="I1959" i="1" s="1"/>
  <c r="P1942" i="1"/>
  <c r="P1930" i="1"/>
  <c r="O1970" i="1"/>
  <c r="O1969" i="1"/>
  <c r="O1968" i="1"/>
  <c r="O1967" i="1"/>
  <c r="O1966" i="1"/>
  <c r="O1965" i="1"/>
  <c r="O1964" i="1"/>
  <c r="O1963" i="1"/>
  <c r="O1962" i="1"/>
  <c r="L1970" i="1"/>
  <c r="P1970" i="1" s="1"/>
  <c r="L1969" i="1"/>
  <c r="L1968" i="1"/>
  <c r="P1968" i="1" s="1"/>
  <c r="L1967" i="1"/>
  <c r="L1966" i="1"/>
  <c r="P1966" i="1" s="1"/>
  <c r="L1965" i="1"/>
  <c r="L1964" i="1"/>
  <c r="L1963" i="1"/>
  <c r="P1963" i="1" s="1"/>
  <c r="L1962" i="1"/>
  <c r="P1962" i="1" s="1"/>
  <c r="H1970" i="1"/>
  <c r="I1970" i="1" s="1"/>
  <c r="H1969" i="1"/>
  <c r="I1969" i="1" s="1"/>
  <c r="H1968" i="1"/>
  <c r="I1968" i="1" s="1"/>
  <c r="H1967" i="1"/>
  <c r="I1967" i="1" s="1"/>
  <c r="H1966" i="1"/>
  <c r="I1966" i="1" s="1"/>
  <c r="H1965" i="1"/>
  <c r="I1965" i="1" s="1"/>
  <c r="H1964" i="1"/>
  <c r="I1964" i="1" s="1"/>
  <c r="H1963" i="1"/>
  <c r="I1963" i="1" s="1"/>
  <c r="H1962" i="1"/>
  <c r="I1962" i="1" s="1"/>
  <c r="O1958" i="1"/>
  <c r="O1957" i="1"/>
  <c r="O1956" i="1"/>
  <c r="O1955" i="1"/>
  <c r="O1954" i="1"/>
  <c r="O1953" i="1"/>
  <c r="O1952" i="1"/>
  <c r="O1951" i="1"/>
  <c r="O1950" i="1"/>
  <c r="L1958" i="1"/>
  <c r="L1957" i="1"/>
  <c r="P1957" i="1" s="1"/>
  <c r="L1956" i="1"/>
  <c r="L1955" i="1"/>
  <c r="L1954" i="1"/>
  <c r="P1954" i="1" s="1"/>
  <c r="L1953" i="1"/>
  <c r="P1953" i="1" s="1"/>
  <c r="L1952" i="1"/>
  <c r="L1951" i="1"/>
  <c r="P1951" i="1" s="1"/>
  <c r="L1950" i="1"/>
  <c r="H1958" i="1"/>
  <c r="I1958" i="1" s="1"/>
  <c r="H1957" i="1"/>
  <c r="I1957" i="1" s="1"/>
  <c r="H1956" i="1"/>
  <c r="I1956" i="1" s="1"/>
  <c r="H1955" i="1"/>
  <c r="I1955" i="1" s="1"/>
  <c r="H1954" i="1"/>
  <c r="I1954" i="1" s="1"/>
  <c r="H1953" i="1"/>
  <c r="I1953" i="1" s="1"/>
  <c r="H1952" i="1"/>
  <c r="I1952" i="1" s="1"/>
  <c r="H1951" i="1"/>
  <c r="I1951" i="1" s="1"/>
  <c r="H1950" i="1"/>
  <c r="I1950" i="1" s="1"/>
  <c r="P1936" i="1"/>
  <c r="P1941" i="1"/>
  <c r="P1940" i="1"/>
  <c r="P1939" i="1"/>
  <c r="P1938" i="1"/>
  <c r="P1937" i="1"/>
  <c r="P1935" i="1"/>
  <c r="P1934" i="1"/>
  <c r="P1933" i="1"/>
  <c r="L1933" i="1"/>
  <c r="L1942" i="1"/>
  <c r="L1941" i="1"/>
  <c r="L1940" i="1"/>
  <c r="L1939" i="1"/>
  <c r="L1938" i="1"/>
  <c r="L1937" i="1"/>
  <c r="L1936" i="1"/>
  <c r="L1935" i="1"/>
  <c r="L1934" i="1"/>
  <c r="I1942" i="1"/>
  <c r="M1942" i="1" s="1"/>
  <c r="I1941" i="1"/>
  <c r="I1940" i="1"/>
  <c r="I1939" i="1"/>
  <c r="I1938" i="1"/>
  <c r="I1937" i="1"/>
  <c r="I1936" i="1"/>
  <c r="I1935" i="1"/>
  <c r="I1934" i="1"/>
  <c r="I1933" i="1"/>
  <c r="L1929" i="1"/>
  <c r="P1924" i="1"/>
  <c r="I1928" i="1"/>
  <c r="P1929" i="1"/>
  <c r="P1928" i="1"/>
  <c r="P1927" i="1"/>
  <c r="P1926" i="1"/>
  <c r="P1925" i="1"/>
  <c r="P1923" i="1"/>
  <c r="P1922" i="1"/>
  <c r="P1921" i="1"/>
  <c r="I1930" i="1"/>
  <c r="I1929" i="1"/>
  <c r="I1927" i="1"/>
  <c r="I1926" i="1"/>
  <c r="I1925" i="1"/>
  <c r="I1924" i="1"/>
  <c r="I1923" i="1"/>
  <c r="I1922" i="1"/>
  <c r="I1921" i="1"/>
  <c r="L1930" i="1"/>
  <c r="L1928" i="1"/>
  <c r="L1927" i="1"/>
  <c r="L1926" i="1"/>
  <c r="L1925" i="1"/>
  <c r="L1924" i="1"/>
  <c r="L1923" i="1"/>
  <c r="L1922" i="1"/>
  <c r="L1921" i="1"/>
  <c r="M1926" i="1" l="1"/>
  <c r="P1950" i="1"/>
  <c r="P1958" i="1"/>
  <c r="P1967" i="1"/>
  <c r="P1959" i="1"/>
  <c r="M2000" i="1"/>
  <c r="P2075" i="1"/>
  <c r="M2116" i="1"/>
  <c r="P2191" i="1"/>
  <c r="M2232" i="1"/>
  <c r="P2307" i="1"/>
  <c r="P2423" i="1"/>
  <c r="M2464" i="1"/>
  <c r="P2539" i="1"/>
  <c r="M2742" i="1"/>
  <c r="P5103" i="1"/>
  <c r="P5219" i="1"/>
  <c r="P6031" i="1"/>
  <c r="M1941" i="1"/>
  <c r="M2406" i="1"/>
  <c r="M1930" i="1"/>
  <c r="P2725" i="1"/>
  <c r="P2841" i="1"/>
  <c r="P3131" i="1"/>
  <c r="M5178" i="1"/>
  <c r="P2377" i="1"/>
  <c r="P2609" i="1"/>
  <c r="P2655" i="1"/>
  <c r="M2696" i="1"/>
  <c r="P2771" i="1"/>
  <c r="P3061" i="1"/>
  <c r="M3102" i="1"/>
  <c r="P1955" i="1"/>
  <c r="P1964" i="1"/>
  <c r="P6076" i="1"/>
  <c r="M1923" i="1"/>
  <c r="M1927" i="1"/>
  <c r="M1933" i="1"/>
  <c r="P2667" i="1"/>
  <c r="P2783" i="1"/>
  <c r="P3073" i="1"/>
  <c r="M5120" i="1"/>
  <c r="M5526" i="1"/>
  <c r="M1924" i="1"/>
  <c r="M1925" i="1"/>
  <c r="P1952" i="1"/>
  <c r="P1969" i="1"/>
  <c r="M2046" i="1"/>
  <c r="M2278" i="1"/>
  <c r="M2510" i="1"/>
  <c r="P5149" i="1"/>
  <c r="P5555" i="1"/>
  <c r="M6002" i="1"/>
  <c r="M6059" i="1"/>
  <c r="P6089" i="1"/>
  <c r="P2551" i="1"/>
  <c r="P6077" i="1"/>
  <c r="P6088" i="1"/>
  <c r="M1921" i="1"/>
  <c r="M1922" i="1"/>
  <c r="P1956" i="1"/>
  <c r="P1965" i="1"/>
  <c r="M1988" i="1"/>
  <c r="M2104" i="1"/>
  <c r="M2336" i="1"/>
  <c r="M2568" i="1"/>
  <c r="P5091" i="1"/>
  <c r="M5132" i="1"/>
  <c r="P5207" i="1"/>
  <c r="M5538" i="1"/>
  <c r="P6019" i="1"/>
  <c r="M1934" i="1"/>
  <c r="M2220" i="1"/>
  <c r="M2348" i="1"/>
  <c r="M2452" i="1"/>
  <c r="M2580" i="1"/>
  <c r="M2684" i="1"/>
  <c r="M2812" i="1"/>
  <c r="M1928" i="1"/>
  <c r="M1935" i="1"/>
  <c r="M1936" i="1"/>
  <c r="M1937" i="1"/>
  <c r="M6060" i="1"/>
  <c r="M1929" i="1"/>
  <c r="M1938" i="1"/>
  <c r="M1939" i="1"/>
  <c r="M1940" i="1"/>
  <c r="M2162" i="1"/>
  <c r="M2290" i="1"/>
  <c r="M2394" i="1"/>
  <c r="M2522" i="1"/>
  <c r="M2626" i="1"/>
  <c r="M2754" i="1"/>
  <c r="M3032" i="1"/>
  <c r="M5190" i="1"/>
  <c r="M5990" i="1"/>
  <c r="M5074" i="1"/>
  <c r="M5062" i="1"/>
  <c r="O1913" i="1"/>
  <c r="L1913" i="1"/>
  <c r="H1913" i="1"/>
  <c r="I1913" i="1" s="1"/>
  <c r="O1901" i="1"/>
  <c r="L1901" i="1"/>
  <c r="P1901" i="1" s="1"/>
  <c r="H1901" i="1"/>
  <c r="I1901" i="1" s="1"/>
  <c r="P1884" i="1"/>
  <c r="L1884" i="1"/>
  <c r="I1884" i="1"/>
  <c r="M1884" i="1" s="1"/>
  <c r="P1872" i="1"/>
  <c r="L1872" i="1"/>
  <c r="I1872" i="1"/>
  <c r="M1872" i="1" s="1"/>
  <c r="O1681" i="1"/>
  <c r="L1681" i="1"/>
  <c r="H1681" i="1"/>
  <c r="I1681" i="1" s="1"/>
  <c r="O1669" i="1"/>
  <c r="L1669" i="1"/>
  <c r="P1669" i="1" s="1"/>
  <c r="H1669" i="1"/>
  <c r="I1669" i="1" s="1"/>
  <c r="P1652" i="1"/>
  <c r="L1652" i="1"/>
  <c r="I1652" i="1"/>
  <c r="M1652" i="1" s="1"/>
  <c r="P1640" i="1"/>
  <c r="L1640" i="1"/>
  <c r="I1640" i="1"/>
  <c r="O1623" i="1"/>
  <c r="L1623" i="1"/>
  <c r="H1623" i="1"/>
  <c r="I1623" i="1" s="1"/>
  <c r="O1611" i="1"/>
  <c r="L1611" i="1"/>
  <c r="P1611" i="1" s="1"/>
  <c r="H1611" i="1"/>
  <c r="I1611" i="1" s="1"/>
  <c r="P1594" i="1"/>
  <c r="L1594" i="1"/>
  <c r="I1594" i="1"/>
  <c r="M1594" i="1" s="1"/>
  <c r="P1582" i="1"/>
  <c r="L1582" i="1"/>
  <c r="I1582" i="1"/>
  <c r="M1582" i="1" s="1"/>
  <c r="O1565" i="1"/>
  <c r="L1565" i="1"/>
  <c r="H1565" i="1"/>
  <c r="I1565" i="1" s="1"/>
  <c r="O1553" i="1"/>
  <c r="L1553" i="1"/>
  <c r="P1553" i="1" s="1"/>
  <c r="H1553" i="1"/>
  <c r="I1553" i="1" s="1"/>
  <c r="P1536" i="1"/>
  <c r="L1536" i="1"/>
  <c r="I1536" i="1"/>
  <c r="P1524" i="1"/>
  <c r="L1524" i="1"/>
  <c r="I1524" i="1"/>
  <c r="O1507" i="1"/>
  <c r="L1507" i="1"/>
  <c r="H1507" i="1"/>
  <c r="I1507" i="1" s="1"/>
  <c r="O1495" i="1"/>
  <c r="L1495" i="1"/>
  <c r="P1495" i="1" s="1"/>
  <c r="H1495" i="1"/>
  <c r="I1495" i="1" s="1"/>
  <c r="P1478" i="1"/>
  <c r="L1478" i="1"/>
  <c r="I1478" i="1"/>
  <c r="P1466" i="1"/>
  <c r="L1466" i="1"/>
  <c r="I1466" i="1"/>
  <c r="M1466" i="1" s="1"/>
  <c r="O695" i="1"/>
  <c r="L695" i="1"/>
  <c r="H695" i="1"/>
  <c r="I695" i="1" s="1"/>
  <c r="O683" i="1"/>
  <c r="L683" i="1"/>
  <c r="P683" i="1" s="1"/>
  <c r="H683" i="1"/>
  <c r="I683" i="1" s="1"/>
  <c r="P666" i="1"/>
  <c r="L666" i="1"/>
  <c r="I666" i="1"/>
  <c r="M666" i="1" s="1"/>
  <c r="P654" i="1"/>
  <c r="L654" i="1"/>
  <c r="I654" i="1"/>
  <c r="O637" i="1"/>
  <c r="L637" i="1"/>
  <c r="H637" i="1"/>
  <c r="I637" i="1" s="1"/>
  <c r="O625" i="1"/>
  <c r="L625" i="1"/>
  <c r="P625" i="1" s="1"/>
  <c r="H625" i="1"/>
  <c r="I625" i="1" s="1"/>
  <c r="P608" i="1"/>
  <c r="L608" i="1"/>
  <c r="I608" i="1"/>
  <c r="M608" i="1" s="1"/>
  <c r="P596" i="1"/>
  <c r="L596" i="1"/>
  <c r="I596" i="1"/>
  <c r="O579" i="1"/>
  <c r="L579" i="1"/>
  <c r="P579" i="1" s="1"/>
  <c r="H579" i="1"/>
  <c r="I579" i="1" s="1"/>
  <c r="O567" i="1"/>
  <c r="L567" i="1"/>
  <c r="P567" i="1" s="1"/>
  <c r="H567" i="1"/>
  <c r="I567" i="1" s="1"/>
  <c r="P550" i="1"/>
  <c r="L550" i="1"/>
  <c r="I550" i="1"/>
  <c r="M550" i="1" s="1"/>
  <c r="P538" i="1"/>
  <c r="L538" i="1"/>
  <c r="I538" i="1"/>
  <c r="O521" i="1"/>
  <c r="L521" i="1"/>
  <c r="H521" i="1"/>
  <c r="I521" i="1" s="1"/>
  <c r="O509" i="1"/>
  <c r="L509" i="1"/>
  <c r="P509" i="1" s="1"/>
  <c r="H509" i="1"/>
  <c r="I509" i="1" s="1"/>
  <c r="P492" i="1"/>
  <c r="L492" i="1"/>
  <c r="I492" i="1"/>
  <c r="P480" i="1"/>
  <c r="L480" i="1"/>
  <c r="I480" i="1"/>
  <c r="M480" i="1" s="1"/>
  <c r="O463" i="1"/>
  <c r="L463" i="1"/>
  <c r="P463" i="1" s="1"/>
  <c r="H463" i="1"/>
  <c r="I463" i="1" s="1"/>
  <c r="O451" i="1"/>
  <c r="L451" i="1"/>
  <c r="P451" i="1" s="1"/>
  <c r="H451" i="1"/>
  <c r="I451" i="1" s="1"/>
  <c r="P434" i="1"/>
  <c r="L434" i="1"/>
  <c r="I434" i="1"/>
  <c r="M434" i="1" s="1"/>
  <c r="P422" i="1"/>
  <c r="L422" i="1"/>
  <c r="I422" i="1"/>
  <c r="O405" i="1"/>
  <c r="L405" i="1"/>
  <c r="H405" i="1"/>
  <c r="I405" i="1" s="1"/>
  <c r="O393" i="1"/>
  <c r="L393" i="1"/>
  <c r="P393" i="1" s="1"/>
  <c r="H393" i="1"/>
  <c r="I393" i="1" s="1"/>
  <c r="P376" i="1"/>
  <c r="L376" i="1"/>
  <c r="I376" i="1"/>
  <c r="M376" i="1" s="1"/>
  <c r="P364" i="1"/>
  <c r="L364" i="1"/>
  <c r="I364" i="1"/>
  <c r="O347" i="1"/>
  <c r="L347" i="1"/>
  <c r="P347" i="1" s="1"/>
  <c r="H347" i="1"/>
  <c r="I347" i="1" s="1"/>
  <c r="O335" i="1"/>
  <c r="L335" i="1"/>
  <c r="P335" i="1" s="1"/>
  <c r="H335" i="1"/>
  <c r="I335" i="1" s="1"/>
  <c r="P318" i="1"/>
  <c r="L318" i="1"/>
  <c r="I318" i="1"/>
  <c r="M318" i="1" s="1"/>
  <c r="E318" i="1"/>
  <c r="P306" i="1"/>
  <c r="L306" i="1"/>
  <c r="I306" i="1"/>
  <c r="E306" i="1"/>
  <c r="O57" i="1"/>
  <c r="L57" i="1"/>
  <c r="P57" i="1" s="1"/>
  <c r="H57" i="1"/>
  <c r="I57" i="1" s="1"/>
  <c r="O45" i="1"/>
  <c r="L45" i="1"/>
  <c r="H45" i="1"/>
  <c r="I45" i="1" s="1"/>
  <c r="P28" i="1"/>
  <c r="L28" i="1"/>
  <c r="I28" i="1"/>
  <c r="E28" i="1"/>
  <c r="P16" i="1"/>
  <c r="L16" i="1"/>
  <c r="I16" i="1"/>
  <c r="E16" i="1"/>
  <c r="M28" i="1" l="1"/>
  <c r="P695" i="1"/>
  <c r="P1565" i="1"/>
  <c r="P1681" i="1"/>
  <c r="M1478" i="1"/>
  <c r="M422" i="1"/>
  <c r="M538" i="1"/>
  <c r="M1524" i="1"/>
  <c r="M1640" i="1"/>
  <c r="M16" i="1"/>
  <c r="P45" i="1"/>
  <c r="M306" i="1"/>
  <c r="P405" i="1"/>
  <c r="P521" i="1"/>
  <c r="P637" i="1"/>
  <c r="P1507" i="1"/>
  <c r="P1623" i="1"/>
  <c r="P1913" i="1"/>
  <c r="M654" i="1"/>
  <c r="M1536" i="1"/>
  <c r="M364" i="1"/>
  <c r="M492" i="1"/>
  <c r="M596" i="1"/>
  <c r="E7241" i="1" l="1"/>
  <c r="E7242" i="1"/>
  <c r="E7243" i="1"/>
  <c r="E7244" i="1"/>
  <c r="E7245" i="1"/>
  <c r="E7246" i="1"/>
  <c r="E7247" i="1"/>
  <c r="E7248" i="1"/>
  <c r="E7249" i="1"/>
  <c r="E7229" i="1"/>
  <c r="E7230" i="1"/>
  <c r="E7231" i="1"/>
  <c r="E7232" i="1"/>
  <c r="E7233" i="1"/>
  <c r="E7234" i="1"/>
  <c r="E7235" i="1"/>
  <c r="E7236" i="1"/>
  <c r="E7237" i="1"/>
  <c r="E7212" i="1"/>
  <c r="E7213" i="1"/>
  <c r="E7214" i="1"/>
  <c r="E7215" i="1"/>
  <c r="E7216" i="1"/>
  <c r="E7217" i="1"/>
  <c r="E7218" i="1"/>
  <c r="E7219" i="1"/>
  <c r="E7220" i="1"/>
  <c r="E7201" i="1"/>
  <c r="E7205" i="1"/>
  <c r="E7199" i="1"/>
  <c r="E7208" i="1" l="1"/>
  <c r="E7211" i="1"/>
  <c r="E7204" i="1"/>
  <c r="E7200" i="1"/>
  <c r="E7203" i="1"/>
  <c r="E7206" i="1"/>
  <c r="E7202" i="1"/>
  <c r="E7207" i="1"/>
  <c r="E7228" i="1"/>
  <c r="E7240" i="1"/>
  <c r="P6864" i="1"/>
  <c r="P6865" i="1"/>
  <c r="P6866" i="1"/>
  <c r="P6867" i="1"/>
  <c r="P6868" i="1"/>
  <c r="P6869" i="1"/>
  <c r="P6870" i="1"/>
  <c r="P6871" i="1"/>
  <c r="P6872" i="1"/>
  <c r="I6864" i="1"/>
  <c r="I6865" i="1"/>
  <c r="I6866" i="1"/>
  <c r="I6867" i="1"/>
  <c r="I6868" i="1"/>
  <c r="I6869" i="1"/>
  <c r="I6870" i="1"/>
  <c r="I6871" i="1"/>
  <c r="I6872" i="1"/>
  <c r="M6872" i="1" s="1"/>
  <c r="E5964" i="1"/>
  <c r="E5954" i="1"/>
  <c r="E5955" i="1"/>
  <c r="E5958" i="1"/>
  <c r="E5959" i="1"/>
  <c r="E5937" i="1"/>
  <c r="E5938" i="1"/>
  <c r="E5941" i="1"/>
  <c r="E5942" i="1"/>
  <c r="E5935" i="1"/>
  <c r="E5924" i="1"/>
  <c r="E5928" i="1"/>
  <c r="E5932" i="1"/>
  <c r="E5923" i="1"/>
  <c r="E5943" i="1" l="1"/>
  <c r="E5925" i="1"/>
  <c r="E5929" i="1"/>
  <c r="E5939" i="1"/>
  <c r="E5931" i="1"/>
  <c r="E5927" i="1"/>
  <c r="E5936" i="1"/>
  <c r="E5961" i="1"/>
  <c r="E5957" i="1"/>
  <c r="E5953" i="1"/>
  <c r="E5973" i="1"/>
  <c r="E5969" i="1"/>
  <c r="E5965" i="1"/>
  <c r="E5930" i="1"/>
  <c r="E5960" i="1"/>
  <c r="E5956" i="1"/>
  <c r="E5972" i="1"/>
  <c r="E5968" i="1"/>
  <c r="E5944" i="1"/>
  <c r="E5971" i="1"/>
  <c r="E5967" i="1"/>
  <c r="E5940" i="1"/>
  <c r="E5952" i="1"/>
  <c r="E5926" i="1"/>
  <c r="E5970" i="1"/>
  <c r="E5966" i="1"/>
  <c r="O3705" i="1"/>
  <c r="O3706" i="1"/>
  <c r="O3707" i="1"/>
  <c r="O3708" i="1"/>
  <c r="O3709" i="1"/>
  <c r="O3710" i="1"/>
  <c r="O3711" i="1"/>
  <c r="E1449" i="1"/>
  <c r="E1420" i="1"/>
  <c r="I3554" i="1" l="1"/>
  <c r="E5004" i="1"/>
  <c r="P5004" i="1"/>
  <c r="E1437" i="1"/>
  <c r="E1408" i="1"/>
  <c r="L5004" i="1" l="1"/>
  <c r="P1408" i="1"/>
  <c r="I5004" i="1"/>
  <c r="I1408" i="1"/>
  <c r="L1408" i="1"/>
  <c r="O1437" i="1"/>
  <c r="L1437" i="1"/>
  <c r="H1437" i="1"/>
  <c r="I1437" i="1" s="1"/>
  <c r="H7248" i="1"/>
  <c r="I7248" i="1" s="1"/>
  <c r="H7247" i="1"/>
  <c r="I7247" i="1" s="1"/>
  <c r="O7246" i="1"/>
  <c r="L7246" i="1"/>
  <c r="L7245" i="1"/>
  <c r="O7244" i="1"/>
  <c r="H7244" i="1"/>
  <c r="I7244" i="1" s="1"/>
  <c r="O7243" i="1"/>
  <c r="O7242" i="1"/>
  <c r="L7242" i="1"/>
  <c r="H7242" i="1"/>
  <c r="I7242" i="1" s="1"/>
  <c r="O7241" i="1"/>
  <c r="O7240" i="1"/>
  <c r="L7240" i="1"/>
  <c r="H7240" i="1"/>
  <c r="I7240" i="1" s="1"/>
  <c r="L7236" i="1"/>
  <c r="H7236" i="1"/>
  <c r="I7236" i="1" s="1"/>
  <c r="O7234" i="1"/>
  <c r="L7234" i="1"/>
  <c r="P7234" i="1" s="1"/>
  <c r="H7234" i="1"/>
  <c r="I7234" i="1" s="1"/>
  <c r="O7233" i="1"/>
  <c r="O7232" i="1"/>
  <c r="L7232" i="1"/>
  <c r="H7232" i="1"/>
  <c r="I7232" i="1" s="1"/>
  <c r="O7231" i="1"/>
  <c r="O7230" i="1"/>
  <c r="L7230" i="1"/>
  <c r="P7230" i="1" s="1"/>
  <c r="H7230" i="1"/>
  <c r="I7230" i="1" s="1"/>
  <c r="O7229" i="1"/>
  <c r="O7228" i="1"/>
  <c r="L7228" i="1"/>
  <c r="H7228" i="1"/>
  <c r="I7228" i="1" s="1"/>
  <c r="I7219" i="1"/>
  <c r="P7218" i="1"/>
  <c r="L7218" i="1"/>
  <c r="I7218" i="1"/>
  <c r="I7217" i="1"/>
  <c r="P7216" i="1"/>
  <c r="P7215" i="1"/>
  <c r="L7215" i="1"/>
  <c r="P7214" i="1"/>
  <c r="L7214" i="1"/>
  <c r="I7214" i="1"/>
  <c r="P7213" i="1"/>
  <c r="L7213" i="1"/>
  <c r="P7212" i="1"/>
  <c r="L7212" i="1"/>
  <c r="P7211" i="1"/>
  <c r="L7211" i="1"/>
  <c r="P7208" i="1"/>
  <c r="L7208" i="1"/>
  <c r="P7207" i="1"/>
  <c r="L7207" i="1"/>
  <c r="P7206" i="1"/>
  <c r="L7206" i="1"/>
  <c r="I7206" i="1"/>
  <c r="P7205" i="1"/>
  <c r="L7205" i="1"/>
  <c r="P7204" i="1"/>
  <c r="L7204" i="1"/>
  <c r="P7203" i="1"/>
  <c r="L7203" i="1"/>
  <c r="P7202" i="1"/>
  <c r="L7202" i="1"/>
  <c r="I7202" i="1"/>
  <c r="P7201" i="1"/>
  <c r="L7201" i="1"/>
  <c r="P7200" i="1"/>
  <c r="L7200" i="1"/>
  <c r="P7199" i="1"/>
  <c r="L7199" i="1"/>
  <c r="O7191" i="1"/>
  <c r="L7191" i="1"/>
  <c r="H7191" i="1"/>
  <c r="I7191" i="1" s="1"/>
  <c r="O7190" i="1"/>
  <c r="L7190" i="1"/>
  <c r="P7190" i="1" s="1"/>
  <c r="H7190" i="1"/>
  <c r="I7190" i="1" s="1"/>
  <c r="O7189" i="1"/>
  <c r="L7189" i="1"/>
  <c r="H7189" i="1"/>
  <c r="I7189" i="1" s="1"/>
  <c r="O7188" i="1"/>
  <c r="L7188" i="1"/>
  <c r="H7188" i="1"/>
  <c r="I7188" i="1" s="1"/>
  <c r="O7187" i="1"/>
  <c r="L7187" i="1"/>
  <c r="H7187" i="1"/>
  <c r="I7187" i="1" s="1"/>
  <c r="O7186" i="1"/>
  <c r="L7186" i="1"/>
  <c r="H7186" i="1"/>
  <c r="I7186" i="1" s="1"/>
  <c r="O7185" i="1"/>
  <c r="L7185" i="1"/>
  <c r="P7185" i="1" s="1"/>
  <c r="H7185" i="1"/>
  <c r="I7185" i="1" s="1"/>
  <c r="O7184" i="1"/>
  <c r="L7184" i="1"/>
  <c r="H7184" i="1"/>
  <c r="I7184" i="1" s="1"/>
  <c r="O7183" i="1"/>
  <c r="L7183" i="1"/>
  <c r="H7183" i="1"/>
  <c r="I7183" i="1" s="1"/>
  <c r="O7182" i="1"/>
  <c r="L7182" i="1"/>
  <c r="H7182" i="1"/>
  <c r="I7182" i="1" s="1"/>
  <c r="O7179" i="1"/>
  <c r="L7179" i="1"/>
  <c r="H7179" i="1"/>
  <c r="I7179" i="1" s="1"/>
  <c r="O7178" i="1"/>
  <c r="L7178" i="1"/>
  <c r="P7178" i="1" s="1"/>
  <c r="H7178" i="1"/>
  <c r="I7178" i="1" s="1"/>
  <c r="O7177" i="1"/>
  <c r="L7177" i="1"/>
  <c r="H7177" i="1"/>
  <c r="I7177" i="1" s="1"/>
  <c r="O7176" i="1"/>
  <c r="L7176" i="1"/>
  <c r="H7176" i="1"/>
  <c r="I7176" i="1" s="1"/>
  <c r="O7175" i="1"/>
  <c r="L7175" i="1"/>
  <c r="P7175" i="1" s="1"/>
  <c r="H7175" i="1"/>
  <c r="I7175" i="1" s="1"/>
  <c r="O7174" i="1"/>
  <c r="L7174" i="1"/>
  <c r="H7174" i="1"/>
  <c r="I7174" i="1" s="1"/>
  <c r="O7173" i="1"/>
  <c r="L7173" i="1"/>
  <c r="H7173" i="1"/>
  <c r="I7173" i="1" s="1"/>
  <c r="O7172" i="1"/>
  <c r="L7172" i="1"/>
  <c r="P7172" i="1" s="1"/>
  <c r="H7172" i="1"/>
  <c r="I7172" i="1" s="1"/>
  <c r="O7171" i="1"/>
  <c r="L7171" i="1"/>
  <c r="H7171" i="1"/>
  <c r="I7171" i="1" s="1"/>
  <c r="O7170" i="1"/>
  <c r="L7170" i="1"/>
  <c r="H7170" i="1"/>
  <c r="I7170" i="1" s="1"/>
  <c r="P7162" i="1"/>
  <c r="L7162" i="1"/>
  <c r="I7162" i="1"/>
  <c r="P7161" i="1"/>
  <c r="L7161" i="1"/>
  <c r="I7161" i="1"/>
  <c r="P7160" i="1"/>
  <c r="L7160" i="1"/>
  <c r="I7160" i="1"/>
  <c r="P7159" i="1"/>
  <c r="L7159" i="1"/>
  <c r="I7159" i="1"/>
  <c r="P7158" i="1"/>
  <c r="L7158" i="1"/>
  <c r="I7158" i="1"/>
  <c r="P7157" i="1"/>
  <c r="L7157" i="1"/>
  <c r="I7157" i="1"/>
  <c r="P7156" i="1"/>
  <c r="L7156" i="1"/>
  <c r="I7156" i="1"/>
  <c r="P7155" i="1"/>
  <c r="L7155" i="1"/>
  <c r="I7155" i="1"/>
  <c r="P7154" i="1"/>
  <c r="L7154" i="1"/>
  <c r="I7154" i="1"/>
  <c r="P7153" i="1"/>
  <c r="L7153" i="1"/>
  <c r="I7153" i="1"/>
  <c r="P7150" i="1"/>
  <c r="L7150" i="1"/>
  <c r="I7150" i="1"/>
  <c r="P7149" i="1"/>
  <c r="L7149" i="1"/>
  <c r="I7149" i="1"/>
  <c r="P7148" i="1"/>
  <c r="L7148" i="1"/>
  <c r="I7148" i="1"/>
  <c r="P7147" i="1"/>
  <c r="L7147" i="1"/>
  <c r="I7147" i="1"/>
  <c r="P7146" i="1"/>
  <c r="L7146" i="1"/>
  <c r="I7146" i="1"/>
  <c r="P7145" i="1"/>
  <c r="L7145" i="1"/>
  <c r="I7145" i="1"/>
  <c r="P7144" i="1"/>
  <c r="L7144" i="1"/>
  <c r="I7144" i="1"/>
  <c r="P7143" i="1"/>
  <c r="L7143" i="1"/>
  <c r="I7143" i="1"/>
  <c r="P7142" i="1"/>
  <c r="L7142" i="1"/>
  <c r="I7142" i="1"/>
  <c r="P7141" i="1"/>
  <c r="L7141" i="1"/>
  <c r="I7141" i="1"/>
  <c r="H7131" i="1"/>
  <c r="I7131" i="1" s="1"/>
  <c r="O7130" i="1"/>
  <c r="L7130" i="1"/>
  <c r="P7130" i="1" s="1"/>
  <c r="H7130" i="1"/>
  <c r="I7130" i="1" s="1"/>
  <c r="O7129" i="1"/>
  <c r="L7129" i="1"/>
  <c r="H7129" i="1"/>
  <c r="I7129" i="1" s="1"/>
  <c r="O7128" i="1"/>
  <c r="L7128" i="1"/>
  <c r="H7128" i="1"/>
  <c r="I7128" i="1" s="1"/>
  <c r="O7127" i="1"/>
  <c r="L7127" i="1"/>
  <c r="P7127" i="1" s="1"/>
  <c r="H7127" i="1"/>
  <c r="I7127" i="1" s="1"/>
  <c r="O7126" i="1"/>
  <c r="L7126" i="1"/>
  <c r="H7126" i="1"/>
  <c r="I7126" i="1" s="1"/>
  <c r="O7125" i="1"/>
  <c r="L7125" i="1"/>
  <c r="H7125" i="1"/>
  <c r="I7125" i="1" s="1"/>
  <c r="O7124" i="1"/>
  <c r="L7124" i="1"/>
  <c r="H7124" i="1"/>
  <c r="I7124" i="1" s="1"/>
  <c r="O7119" i="1"/>
  <c r="L7119" i="1"/>
  <c r="H7119" i="1"/>
  <c r="I7119" i="1" s="1"/>
  <c r="O7118" i="1"/>
  <c r="L7118" i="1"/>
  <c r="P7118" i="1" s="1"/>
  <c r="H7118" i="1"/>
  <c r="I7118" i="1" s="1"/>
  <c r="O7117" i="1"/>
  <c r="L7117" i="1"/>
  <c r="H7117" i="1"/>
  <c r="I7117" i="1" s="1"/>
  <c r="H7116" i="1"/>
  <c r="I7116" i="1" s="1"/>
  <c r="H7115" i="1"/>
  <c r="I7115" i="1" s="1"/>
  <c r="O7114" i="1"/>
  <c r="L7114" i="1"/>
  <c r="P7114" i="1" s="1"/>
  <c r="H7114" i="1"/>
  <c r="I7114" i="1" s="1"/>
  <c r="O7113" i="1"/>
  <c r="L7113" i="1"/>
  <c r="H7113" i="1"/>
  <c r="I7113" i="1" s="1"/>
  <c r="O7112" i="1"/>
  <c r="L7112" i="1"/>
  <c r="H7112" i="1"/>
  <c r="I7112" i="1" s="1"/>
  <c r="I7102" i="1"/>
  <c r="M7102" i="1" s="1"/>
  <c r="I7101" i="1"/>
  <c r="M7101" i="1" s="1"/>
  <c r="P7100" i="1"/>
  <c r="L7100" i="1"/>
  <c r="I7100" i="1"/>
  <c r="P7099" i="1"/>
  <c r="L7099" i="1"/>
  <c r="I7099" i="1"/>
  <c r="P7098" i="1"/>
  <c r="L7098" i="1"/>
  <c r="I7098" i="1"/>
  <c r="P7097" i="1"/>
  <c r="L7097" i="1"/>
  <c r="I7097" i="1"/>
  <c r="P7096" i="1"/>
  <c r="L7096" i="1"/>
  <c r="I7096" i="1"/>
  <c r="P7095" i="1"/>
  <c r="L7095" i="1"/>
  <c r="I7095" i="1"/>
  <c r="I7090" i="1"/>
  <c r="M7090" i="1" s="1"/>
  <c r="I7089" i="1"/>
  <c r="M7089" i="1" s="1"/>
  <c r="P7088" i="1"/>
  <c r="L7088" i="1"/>
  <c r="I7088" i="1"/>
  <c r="I7087" i="1"/>
  <c r="M7087" i="1" s="1"/>
  <c r="I7086" i="1"/>
  <c r="M7086" i="1" s="1"/>
  <c r="P7085" i="1"/>
  <c r="L7085" i="1"/>
  <c r="I7085" i="1"/>
  <c r="P7084" i="1"/>
  <c r="L7084" i="1"/>
  <c r="I7084" i="1"/>
  <c r="P7083" i="1"/>
  <c r="L7083" i="1"/>
  <c r="I7083" i="1"/>
  <c r="O7075" i="1"/>
  <c r="L7075" i="1"/>
  <c r="H7075" i="1"/>
  <c r="I7075" i="1" s="1"/>
  <c r="O7074" i="1"/>
  <c r="L7074" i="1"/>
  <c r="P7074" i="1" s="1"/>
  <c r="H7074" i="1"/>
  <c r="I7074" i="1" s="1"/>
  <c r="O7073" i="1"/>
  <c r="L7073" i="1"/>
  <c r="H7073" i="1"/>
  <c r="I7073" i="1" s="1"/>
  <c r="O7072" i="1"/>
  <c r="L7072" i="1"/>
  <c r="H7072" i="1"/>
  <c r="I7072" i="1" s="1"/>
  <c r="O7071" i="1"/>
  <c r="L7071" i="1"/>
  <c r="H7071" i="1"/>
  <c r="I7071" i="1" s="1"/>
  <c r="O7070" i="1"/>
  <c r="L7070" i="1"/>
  <c r="H7070" i="1"/>
  <c r="I7070" i="1" s="1"/>
  <c r="O7069" i="1"/>
  <c r="L7069" i="1"/>
  <c r="H7069" i="1"/>
  <c r="I7069" i="1" s="1"/>
  <c r="O7068" i="1"/>
  <c r="L7068" i="1"/>
  <c r="H7068" i="1"/>
  <c r="I7068" i="1" s="1"/>
  <c r="O7067" i="1"/>
  <c r="L7067" i="1"/>
  <c r="H7067" i="1"/>
  <c r="I7067" i="1" s="1"/>
  <c r="O7066" i="1"/>
  <c r="L7066" i="1"/>
  <c r="H7066" i="1"/>
  <c r="I7066" i="1" s="1"/>
  <c r="O7063" i="1"/>
  <c r="L7063" i="1"/>
  <c r="P7063" i="1" s="1"/>
  <c r="H7063" i="1"/>
  <c r="I7063" i="1" s="1"/>
  <c r="O7062" i="1"/>
  <c r="L7062" i="1"/>
  <c r="H7062" i="1"/>
  <c r="I7062" i="1" s="1"/>
  <c r="O7061" i="1"/>
  <c r="L7061" i="1"/>
  <c r="H7061" i="1"/>
  <c r="I7061" i="1" s="1"/>
  <c r="O7060" i="1"/>
  <c r="L7060" i="1"/>
  <c r="H7060" i="1"/>
  <c r="I7060" i="1" s="1"/>
  <c r="O7059" i="1"/>
  <c r="L7059" i="1"/>
  <c r="H7059" i="1"/>
  <c r="I7059" i="1" s="1"/>
  <c r="O7058" i="1"/>
  <c r="L7058" i="1"/>
  <c r="H7058" i="1"/>
  <c r="I7058" i="1" s="1"/>
  <c r="O7057" i="1"/>
  <c r="L7057" i="1"/>
  <c r="H7057" i="1"/>
  <c r="I7057" i="1" s="1"/>
  <c r="O7056" i="1"/>
  <c r="L7056" i="1"/>
  <c r="P7056" i="1" s="1"/>
  <c r="H7056" i="1"/>
  <c r="I7056" i="1" s="1"/>
  <c r="O7055" i="1"/>
  <c r="L7055" i="1"/>
  <c r="P7055" i="1" s="1"/>
  <c r="H7055" i="1"/>
  <c r="I7055" i="1" s="1"/>
  <c r="O7054" i="1"/>
  <c r="L7054" i="1"/>
  <c r="H7054" i="1"/>
  <c r="I7054" i="1" s="1"/>
  <c r="P7046" i="1"/>
  <c r="L7046" i="1"/>
  <c r="I7046" i="1"/>
  <c r="P7045" i="1"/>
  <c r="L7045" i="1"/>
  <c r="I7045" i="1"/>
  <c r="P7044" i="1"/>
  <c r="L7044" i="1"/>
  <c r="I7044" i="1"/>
  <c r="P7043" i="1"/>
  <c r="L7043" i="1"/>
  <c r="I7043" i="1"/>
  <c r="P7042" i="1"/>
  <c r="L7042" i="1"/>
  <c r="I7042" i="1"/>
  <c r="P7041" i="1"/>
  <c r="L7041" i="1"/>
  <c r="I7041" i="1"/>
  <c r="P7040" i="1"/>
  <c r="L7040" i="1"/>
  <c r="I7040" i="1"/>
  <c r="P7039" i="1"/>
  <c r="L7039" i="1"/>
  <c r="I7039" i="1"/>
  <c r="P7038" i="1"/>
  <c r="L7038" i="1"/>
  <c r="I7038" i="1"/>
  <c r="P7037" i="1"/>
  <c r="L7037" i="1"/>
  <c r="I7037" i="1"/>
  <c r="P7034" i="1"/>
  <c r="L7034" i="1"/>
  <c r="I7034" i="1"/>
  <c r="P7033" i="1"/>
  <c r="L7033" i="1"/>
  <c r="I7033" i="1"/>
  <c r="P7032" i="1"/>
  <c r="L7032" i="1"/>
  <c r="I7032" i="1"/>
  <c r="P7031" i="1"/>
  <c r="L7031" i="1"/>
  <c r="I7031" i="1"/>
  <c r="P7030" i="1"/>
  <c r="L7030" i="1"/>
  <c r="I7030" i="1"/>
  <c r="P7029" i="1"/>
  <c r="L7029" i="1"/>
  <c r="I7029" i="1"/>
  <c r="P7028" i="1"/>
  <c r="L7028" i="1"/>
  <c r="I7028" i="1"/>
  <c r="P7027" i="1"/>
  <c r="L7027" i="1"/>
  <c r="I7027" i="1"/>
  <c r="P7026" i="1"/>
  <c r="L7026" i="1"/>
  <c r="I7026" i="1"/>
  <c r="M7026" i="1" s="1"/>
  <c r="P7025" i="1"/>
  <c r="L7025" i="1"/>
  <c r="I7025" i="1"/>
  <c r="O7017" i="1"/>
  <c r="L7017" i="1"/>
  <c r="H7017" i="1"/>
  <c r="I7017" i="1" s="1"/>
  <c r="O7016" i="1"/>
  <c r="L7016" i="1"/>
  <c r="P7016" i="1" s="1"/>
  <c r="H7016" i="1"/>
  <c r="I7016" i="1" s="1"/>
  <c r="O7015" i="1"/>
  <c r="L7015" i="1"/>
  <c r="P7015" i="1" s="1"/>
  <c r="H7015" i="1"/>
  <c r="I7015" i="1" s="1"/>
  <c r="O7014" i="1"/>
  <c r="L7014" i="1"/>
  <c r="H7014" i="1"/>
  <c r="I7014" i="1" s="1"/>
  <c r="O7013" i="1"/>
  <c r="L7013" i="1"/>
  <c r="H7013" i="1"/>
  <c r="I7013" i="1" s="1"/>
  <c r="O7012" i="1"/>
  <c r="L7012" i="1"/>
  <c r="H7012" i="1"/>
  <c r="I7012" i="1" s="1"/>
  <c r="O7011" i="1"/>
  <c r="L7011" i="1"/>
  <c r="H7011" i="1"/>
  <c r="I7011" i="1" s="1"/>
  <c r="O7010" i="1"/>
  <c r="L7010" i="1"/>
  <c r="H7010" i="1"/>
  <c r="I7010" i="1" s="1"/>
  <c r="O7009" i="1"/>
  <c r="L7009" i="1"/>
  <c r="H7009" i="1"/>
  <c r="I7009" i="1" s="1"/>
  <c r="O7008" i="1"/>
  <c r="L7008" i="1"/>
  <c r="P7008" i="1" s="1"/>
  <c r="H7008" i="1"/>
  <c r="I7008" i="1" s="1"/>
  <c r="O7005" i="1"/>
  <c r="L7005" i="1"/>
  <c r="H7005" i="1"/>
  <c r="I7005" i="1" s="1"/>
  <c r="O7004" i="1"/>
  <c r="L7004" i="1"/>
  <c r="H7004" i="1"/>
  <c r="I7004" i="1" s="1"/>
  <c r="O7003" i="1"/>
  <c r="L7003" i="1"/>
  <c r="H7003" i="1"/>
  <c r="I7003" i="1" s="1"/>
  <c r="O7002" i="1"/>
  <c r="L7002" i="1"/>
  <c r="H7002" i="1"/>
  <c r="I7002" i="1" s="1"/>
  <c r="O7001" i="1"/>
  <c r="L7001" i="1"/>
  <c r="H7001" i="1"/>
  <c r="I7001" i="1" s="1"/>
  <c r="O7000" i="1"/>
  <c r="L7000" i="1"/>
  <c r="H7000" i="1"/>
  <c r="I7000" i="1" s="1"/>
  <c r="O6999" i="1"/>
  <c r="L6999" i="1"/>
  <c r="H6999" i="1"/>
  <c r="I6999" i="1" s="1"/>
  <c r="O6998" i="1"/>
  <c r="L6998" i="1"/>
  <c r="H6998" i="1"/>
  <c r="I6998" i="1" s="1"/>
  <c r="O6997" i="1"/>
  <c r="L6997" i="1"/>
  <c r="P6997" i="1" s="1"/>
  <c r="H6997" i="1"/>
  <c r="I6997" i="1" s="1"/>
  <c r="O6996" i="1"/>
  <c r="L6996" i="1"/>
  <c r="H6996" i="1"/>
  <c r="I6996" i="1" s="1"/>
  <c r="P6988" i="1"/>
  <c r="L6988" i="1"/>
  <c r="I6988" i="1"/>
  <c r="P6987" i="1"/>
  <c r="L6987" i="1"/>
  <c r="I6987" i="1"/>
  <c r="P6986" i="1"/>
  <c r="L6986" i="1"/>
  <c r="I6986" i="1"/>
  <c r="P6985" i="1"/>
  <c r="L6985" i="1"/>
  <c r="I6985" i="1"/>
  <c r="P6984" i="1"/>
  <c r="L6984" i="1"/>
  <c r="I6984" i="1"/>
  <c r="P6983" i="1"/>
  <c r="L6983" i="1"/>
  <c r="I6983" i="1"/>
  <c r="P6982" i="1"/>
  <c r="L6982" i="1"/>
  <c r="I6982" i="1"/>
  <c r="P6981" i="1"/>
  <c r="L6981" i="1"/>
  <c r="I6981" i="1"/>
  <c r="P6980" i="1"/>
  <c r="L6980" i="1"/>
  <c r="I6980" i="1"/>
  <c r="P6979" i="1"/>
  <c r="L6979" i="1"/>
  <c r="I6979" i="1"/>
  <c r="P6976" i="1"/>
  <c r="L6976" i="1"/>
  <c r="I6976" i="1"/>
  <c r="M6976" i="1" s="1"/>
  <c r="P6975" i="1"/>
  <c r="L6975" i="1"/>
  <c r="I6975" i="1"/>
  <c r="M6975" i="1" s="1"/>
  <c r="P6974" i="1"/>
  <c r="L6974" i="1"/>
  <c r="I6974" i="1"/>
  <c r="P6973" i="1"/>
  <c r="L6973" i="1"/>
  <c r="I6973" i="1"/>
  <c r="P6972" i="1"/>
  <c r="L6972" i="1"/>
  <c r="I6972" i="1"/>
  <c r="P6971" i="1"/>
  <c r="L6971" i="1"/>
  <c r="I6971" i="1"/>
  <c r="P6970" i="1"/>
  <c r="L6970" i="1"/>
  <c r="I6970" i="1"/>
  <c r="P6969" i="1"/>
  <c r="L6969" i="1"/>
  <c r="I6969" i="1"/>
  <c r="P6968" i="1"/>
  <c r="L6968" i="1"/>
  <c r="I6968" i="1"/>
  <c r="M6968" i="1" s="1"/>
  <c r="P6967" i="1"/>
  <c r="L6967" i="1"/>
  <c r="I6967" i="1"/>
  <c r="M6967" i="1" s="1"/>
  <c r="O6959" i="1"/>
  <c r="L6959" i="1"/>
  <c r="H6959" i="1"/>
  <c r="I6959" i="1" s="1"/>
  <c r="O6958" i="1"/>
  <c r="L6958" i="1"/>
  <c r="P6958" i="1" s="1"/>
  <c r="H6958" i="1"/>
  <c r="I6958" i="1" s="1"/>
  <c r="O6957" i="1"/>
  <c r="L6957" i="1"/>
  <c r="P6957" i="1" s="1"/>
  <c r="H6957" i="1"/>
  <c r="I6957" i="1" s="1"/>
  <c r="O6956" i="1"/>
  <c r="L6956" i="1"/>
  <c r="H6956" i="1"/>
  <c r="I6956" i="1" s="1"/>
  <c r="O6955" i="1"/>
  <c r="L6955" i="1"/>
  <c r="H6955" i="1"/>
  <c r="I6955" i="1" s="1"/>
  <c r="O6954" i="1"/>
  <c r="L6954" i="1"/>
  <c r="H6954" i="1"/>
  <c r="I6954" i="1" s="1"/>
  <c r="O6953" i="1"/>
  <c r="L6953" i="1"/>
  <c r="H6953" i="1"/>
  <c r="I6953" i="1" s="1"/>
  <c r="O6952" i="1"/>
  <c r="L6952" i="1"/>
  <c r="H6952" i="1"/>
  <c r="I6952" i="1" s="1"/>
  <c r="O6951" i="1"/>
  <c r="L6951" i="1"/>
  <c r="H6951" i="1"/>
  <c r="I6951" i="1" s="1"/>
  <c r="O6950" i="1"/>
  <c r="L6950" i="1"/>
  <c r="P6950" i="1" s="1"/>
  <c r="H6950" i="1"/>
  <c r="I6950" i="1" s="1"/>
  <c r="O6947" i="1"/>
  <c r="L6947" i="1"/>
  <c r="P6947" i="1" s="1"/>
  <c r="H6947" i="1"/>
  <c r="I6947" i="1" s="1"/>
  <c r="O6946" i="1"/>
  <c r="L6946" i="1"/>
  <c r="H6946" i="1"/>
  <c r="I6946" i="1" s="1"/>
  <c r="O6945" i="1"/>
  <c r="L6945" i="1"/>
  <c r="H6945" i="1"/>
  <c r="I6945" i="1" s="1"/>
  <c r="O6944" i="1"/>
  <c r="L6944" i="1"/>
  <c r="H6944" i="1"/>
  <c r="I6944" i="1" s="1"/>
  <c r="O6943" i="1"/>
  <c r="L6943" i="1"/>
  <c r="H6943" i="1"/>
  <c r="I6943" i="1" s="1"/>
  <c r="O6942" i="1"/>
  <c r="L6942" i="1"/>
  <c r="H6942" i="1"/>
  <c r="I6942" i="1" s="1"/>
  <c r="O6941" i="1"/>
  <c r="L6941" i="1"/>
  <c r="H6941" i="1"/>
  <c r="I6941" i="1" s="1"/>
  <c r="O6940" i="1"/>
  <c r="L6940" i="1"/>
  <c r="P6940" i="1" s="1"/>
  <c r="H6940" i="1"/>
  <c r="I6940" i="1" s="1"/>
  <c r="O6939" i="1"/>
  <c r="L6939" i="1"/>
  <c r="P6939" i="1" s="1"/>
  <c r="H6939" i="1"/>
  <c r="I6939" i="1" s="1"/>
  <c r="O6938" i="1"/>
  <c r="L6938" i="1"/>
  <c r="H6938" i="1"/>
  <c r="I6938" i="1" s="1"/>
  <c r="P6930" i="1"/>
  <c r="L6930" i="1"/>
  <c r="I6930" i="1"/>
  <c r="P6929" i="1"/>
  <c r="L6929" i="1"/>
  <c r="I6929" i="1"/>
  <c r="P6928" i="1"/>
  <c r="L6928" i="1"/>
  <c r="I6928" i="1"/>
  <c r="P6927" i="1"/>
  <c r="L6927" i="1"/>
  <c r="I6927" i="1"/>
  <c r="P6926" i="1"/>
  <c r="L6926" i="1"/>
  <c r="I6926" i="1"/>
  <c r="P6925" i="1"/>
  <c r="L6925" i="1"/>
  <c r="I6925" i="1"/>
  <c r="P6924" i="1"/>
  <c r="L6924" i="1"/>
  <c r="I6924" i="1"/>
  <c r="P6923" i="1"/>
  <c r="L6923" i="1"/>
  <c r="I6923" i="1"/>
  <c r="P6922" i="1"/>
  <c r="L6922" i="1"/>
  <c r="I6922" i="1"/>
  <c r="P6921" i="1"/>
  <c r="L6921" i="1"/>
  <c r="I6921" i="1"/>
  <c r="P6918" i="1"/>
  <c r="L6918" i="1"/>
  <c r="I6918" i="1"/>
  <c r="P6917" i="1"/>
  <c r="L6917" i="1"/>
  <c r="I6917" i="1"/>
  <c r="P6916" i="1"/>
  <c r="L6916" i="1"/>
  <c r="I6916" i="1"/>
  <c r="P6915" i="1"/>
  <c r="L6915" i="1"/>
  <c r="I6915" i="1"/>
  <c r="P6914" i="1"/>
  <c r="L6914" i="1"/>
  <c r="I6914" i="1"/>
  <c r="P6913" i="1"/>
  <c r="L6913" i="1"/>
  <c r="I6913" i="1"/>
  <c r="P6912" i="1"/>
  <c r="L6912" i="1"/>
  <c r="I6912" i="1"/>
  <c r="P6911" i="1"/>
  <c r="L6911" i="1"/>
  <c r="I6911" i="1"/>
  <c r="P6910" i="1"/>
  <c r="L6910" i="1"/>
  <c r="I6910" i="1"/>
  <c r="P6909" i="1"/>
  <c r="L6909" i="1"/>
  <c r="I6909" i="1"/>
  <c r="O6901" i="1"/>
  <c r="L6901" i="1"/>
  <c r="H6901" i="1"/>
  <c r="I6901" i="1" s="1"/>
  <c r="O6900" i="1"/>
  <c r="L6900" i="1"/>
  <c r="P6900" i="1" s="1"/>
  <c r="H6900" i="1"/>
  <c r="I6900" i="1" s="1"/>
  <c r="O6899" i="1"/>
  <c r="L6899" i="1"/>
  <c r="P6899" i="1" s="1"/>
  <c r="H6899" i="1"/>
  <c r="I6899" i="1" s="1"/>
  <c r="O6898" i="1"/>
  <c r="L6898" i="1"/>
  <c r="H6898" i="1"/>
  <c r="I6898" i="1" s="1"/>
  <c r="O6897" i="1"/>
  <c r="L6897" i="1"/>
  <c r="H6897" i="1"/>
  <c r="I6897" i="1" s="1"/>
  <c r="O6896" i="1"/>
  <c r="L6896" i="1"/>
  <c r="H6896" i="1"/>
  <c r="I6896" i="1" s="1"/>
  <c r="O6895" i="1"/>
  <c r="L6895" i="1"/>
  <c r="H6895" i="1"/>
  <c r="I6895" i="1" s="1"/>
  <c r="O6894" i="1"/>
  <c r="L6894" i="1"/>
  <c r="H6894" i="1"/>
  <c r="I6894" i="1" s="1"/>
  <c r="O6893" i="1"/>
  <c r="L6893" i="1"/>
  <c r="H6893" i="1"/>
  <c r="I6893" i="1" s="1"/>
  <c r="O6892" i="1"/>
  <c r="L6892" i="1"/>
  <c r="H6892" i="1"/>
  <c r="I6892" i="1" s="1"/>
  <c r="O6889" i="1"/>
  <c r="L6889" i="1"/>
  <c r="P6889" i="1" s="1"/>
  <c r="H6889" i="1"/>
  <c r="I6889" i="1" s="1"/>
  <c r="O6888" i="1"/>
  <c r="L6888" i="1"/>
  <c r="H6888" i="1"/>
  <c r="I6888" i="1" s="1"/>
  <c r="O6887" i="1"/>
  <c r="L6887" i="1"/>
  <c r="H6887" i="1"/>
  <c r="I6887" i="1" s="1"/>
  <c r="O6886" i="1"/>
  <c r="L6886" i="1"/>
  <c r="H6886" i="1"/>
  <c r="I6886" i="1" s="1"/>
  <c r="O6885" i="1"/>
  <c r="L6885" i="1"/>
  <c r="H6885" i="1"/>
  <c r="I6885" i="1" s="1"/>
  <c r="O6884" i="1"/>
  <c r="L6884" i="1"/>
  <c r="H6884" i="1"/>
  <c r="I6884" i="1" s="1"/>
  <c r="O6883" i="1"/>
  <c r="L6883" i="1"/>
  <c r="H6883" i="1"/>
  <c r="I6883" i="1" s="1"/>
  <c r="O6882" i="1"/>
  <c r="L6882" i="1"/>
  <c r="H6882" i="1"/>
  <c r="I6882" i="1" s="1"/>
  <c r="O6881" i="1"/>
  <c r="L6881" i="1"/>
  <c r="P6881" i="1" s="1"/>
  <c r="H6881" i="1"/>
  <c r="I6881" i="1" s="1"/>
  <c r="O6880" i="1"/>
  <c r="L6880" i="1"/>
  <c r="H6880" i="1"/>
  <c r="I6880" i="1" s="1"/>
  <c r="L6871" i="1"/>
  <c r="M6871" i="1" s="1"/>
  <c r="L6870" i="1"/>
  <c r="M6870" i="1" s="1"/>
  <c r="L6869" i="1"/>
  <c r="M6869" i="1" s="1"/>
  <c r="L6868" i="1"/>
  <c r="M6868" i="1" s="1"/>
  <c r="L6867" i="1"/>
  <c r="M6867" i="1" s="1"/>
  <c r="L6866" i="1"/>
  <c r="M6866" i="1" s="1"/>
  <c r="L6865" i="1"/>
  <c r="M6865" i="1" s="1"/>
  <c r="L6864" i="1"/>
  <c r="M6864" i="1" s="1"/>
  <c r="P6863" i="1"/>
  <c r="L6863" i="1"/>
  <c r="I6863" i="1"/>
  <c r="P6860" i="1"/>
  <c r="L6860" i="1"/>
  <c r="I6860" i="1"/>
  <c r="P6859" i="1"/>
  <c r="L6859" i="1"/>
  <c r="I6859" i="1"/>
  <c r="P6858" i="1"/>
  <c r="L6858" i="1"/>
  <c r="I6858" i="1"/>
  <c r="P6857" i="1"/>
  <c r="L6857" i="1"/>
  <c r="I6857" i="1"/>
  <c r="P6856" i="1"/>
  <c r="L6856" i="1"/>
  <c r="I6856" i="1"/>
  <c r="P6855" i="1"/>
  <c r="L6855" i="1"/>
  <c r="I6855" i="1"/>
  <c r="P6854" i="1"/>
  <c r="L6854" i="1"/>
  <c r="I6854" i="1"/>
  <c r="P6853" i="1"/>
  <c r="L6853" i="1"/>
  <c r="I6853" i="1"/>
  <c r="P6852" i="1"/>
  <c r="L6852" i="1"/>
  <c r="I6852" i="1"/>
  <c r="P6851" i="1"/>
  <c r="L6851" i="1"/>
  <c r="I6851" i="1"/>
  <c r="O6785" i="1"/>
  <c r="L6785" i="1"/>
  <c r="H6785" i="1"/>
  <c r="I6785" i="1" s="1"/>
  <c r="O6784" i="1"/>
  <c r="L6784" i="1"/>
  <c r="H6784" i="1"/>
  <c r="I6784" i="1" s="1"/>
  <c r="O6783" i="1"/>
  <c r="L6783" i="1"/>
  <c r="H6783" i="1"/>
  <c r="I6783" i="1" s="1"/>
  <c r="O6782" i="1"/>
  <c r="L6782" i="1"/>
  <c r="P6782" i="1" s="1"/>
  <c r="H6782" i="1"/>
  <c r="I6782" i="1" s="1"/>
  <c r="O6781" i="1"/>
  <c r="L6781" i="1"/>
  <c r="H6781" i="1"/>
  <c r="I6781" i="1" s="1"/>
  <c r="O6780" i="1"/>
  <c r="L6780" i="1"/>
  <c r="H6780" i="1"/>
  <c r="I6780" i="1" s="1"/>
  <c r="O6779" i="1"/>
  <c r="L6779" i="1"/>
  <c r="H6779" i="1"/>
  <c r="I6779" i="1" s="1"/>
  <c r="O6778" i="1"/>
  <c r="L6778" i="1"/>
  <c r="H6778" i="1"/>
  <c r="I6778" i="1" s="1"/>
  <c r="O6777" i="1"/>
  <c r="L6777" i="1"/>
  <c r="H6777" i="1"/>
  <c r="I6777" i="1" s="1"/>
  <c r="O6776" i="1"/>
  <c r="L6776" i="1"/>
  <c r="H6776" i="1"/>
  <c r="I6776" i="1" s="1"/>
  <c r="O6773" i="1"/>
  <c r="L6773" i="1"/>
  <c r="H6773" i="1"/>
  <c r="I6773" i="1" s="1"/>
  <c r="O6772" i="1"/>
  <c r="L6772" i="1"/>
  <c r="P6772" i="1" s="1"/>
  <c r="H6772" i="1"/>
  <c r="I6772" i="1" s="1"/>
  <c r="O6771" i="1"/>
  <c r="L6771" i="1"/>
  <c r="H6771" i="1"/>
  <c r="I6771" i="1" s="1"/>
  <c r="O6770" i="1"/>
  <c r="L6770" i="1"/>
  <c r="H6770" i="1"/>
  <c r="I6770" i="1" s="1"/>
  <c r="O6769" i="1"/>
  <c r="L6769" i="1"/>
  <c r="H6769" i="1"/>
  <c r="I6769" i="1" s="1"/>
  <c r="O6768" i="1"/>
  <c r="L6768" i="1"/>
  <c r="H6768" i="1"/>
  <c r="I6768" i="1" s="1"/>
  <c r="O6767" i="1"/>
  <c r="L6767" i="1"/>
  <c r="H6767" i="1"/>
  <c r="I6767" i="1" s="1"/>
  <c r="O6766" i="1"/>
  <c r="L6766" i="1"/>
  <c r="H6766" i="1"/>
  <c r="I6766" i="1" s="1"/>
  <c r="O6765" i="1"/>
  <c r="L6765" i="1"/>
  <c r="H6765" i="1"/>
  <c r="I6765" i="1" s="1"/>
  <c r="O6764" i="1"/>
  <c r="L6764" i="1"/>
  <c r="P6764" i="1" s="1"/>
  <c r="H6764" i="1"/>
  <c r="I6764" i="1" s="1"/>
  <c r="P6756" i="1"/>
  <c r="L6756" i="1"/>
  <c r="P6755" i="1"/>
  <c r="L6755" i="1"/>
  <c r="P6754" i="1"/>
  <c r="L6754" i="1"/>
  <c r="M6754" i="1" s="1"/>
  <c r="P6753" i="1"/>
  <c r="L6753" i="1"/>
  <c r="M6753" i="1" s="1"/>
  <c r="P6752" i="1"/>
  <c r="L6752" i="1"/>
  <c r="M6752" i="1" s="1"/>
  <c r="P6751" i="1"/>
  <c r="L6751" i="1"/>
  <c r="P6750" i="1"/>
  <c r="L6750" i="1"/>
  <c r="P6749" i="1"/>
  <c r="L6749" i="1"/>
  <c r="P6748" i="1"/>
  <c r="L6748" i="1"/>
  <c r="P6747" i="1"/>
  <c r="L6747" i="1"/>
  <c r="P6744" i="1"/>
  <c r="L6744" i="1"/>
  <c r="P6743" i="1"/>
  <c r="L6743" i="1"/>
  <c r="P6742" i="1"/>
  <c r="L6742" i="1"/>
  <c r="P6741" i="1"/>
  <c r="L6741" i="1"/>
  <c r="P6740" i="1"/>
  <c r="L6740" i="1"/>
  <c r="P6739" i="1"/>
  <c r="L6739" i="1"/>
  <c r="P6738" i="1"/>
  <c r="L6738" i="1"/>
  <c r="P6737" i="1"/>
  <c r="L6737" i="1"/>
  <c r="P6736" i="1"/>
  <c r="L6736" i="1"/>
  <c r="P6735" i="1"/>
  <c r="L6735" i="1"/>
  <c r="O6843" i="1"/>
  <c r="L6843" i="1"/>
  <c r="H6843" i="1"/>
  <c r="I6843" i="1" s="1"/>
  <c r="O6842" i="1"/>
  <c r="L6842" i="1"/>
  <c r="P6842" i="1" s="1"/>
  <c r="H6842" i="1"/>
  <c r="I6842" i="1" s="1"/>
  <c r="O6841" i="1"/>
  <c r="L6841" i="1"/>
  <c r="H6841" i="1"/>
  <c r="I6841" i="1" s="1"/>
  <c r="O6840" i="1"/>
  <c r="L6840" i="1"/>
  <c r="H6840" i="1"/>
  <c r="I6840" i="1" s="1"/>
  <c r="O6839" i="1"/>
  <c r="L6839" i="1"/>
  <c r="H6839" i="1"/>
  <c r="I6839" i="1" s="1"/>
  <c r="O6838" i="1"/>
  <c r="L6838" i="1"/>
  <c r="H6838" i="1"/>
  <c r="I6838" i="1" s="1"/>
  <c r="O6837" i="1"/>
  <c r="L6837" i="1"/>
  <c r="H6837" i="1"/>
  <c r="I6837" i="1" s="1"/>
  <c r="O6836" i="1"/>
  <c r="L6836" i="1"/>
  <c r="H6836" i="1"/>
  <c r="I6836" i="1" s="1"/>
  <c r="O6835" i="1"/>
  <c r="L6835" i="1"/>
  <c r="H6835" i="1"/>
  <c r="I6835" i="1" s="1"/>
  <c r="O6834" i="1"/>
  <c r="L6834" i="1"/>
  <c r="P6834" i="1" s="1"/>
  <c r="H6834" i="1"/>
  <c r="I6834" i="1" s="1"/>
  <c r="O6831" i="1"/>
  <c r="L6831" i="1"/>
  <c r="H6831" i="1"/>
  <c r="I6831" i="1" s="1"/>
  <c r="O6830" i="1"/>
  <c r="L6830" i="1"/>
  <c r="H6830" i="1"/>
  <c r="I6830" i="1" s="1"/>
  <c r="O6829" i="1"/>
  <c r="L6829" i="1"/>
  <c r="H6829" i="1"/>
  <c r="I6829" i="1" s="1"/>
  <c r="O6828" i="1"/>
  <c r="L6828" i="1"/>
  <c r="H6828" i="1"/>
  <c r="I6828" i="1" s="1"/>
  <c r="O6827" i="1"/>
  <c r="L6827" i="1"/>
  <c r="H6827" i="1"/>
  <c r="I6827" i="1" s="1"/>
  <c r="O6826" i="1"/>
  <c r="L6826" i="1"/>
  <c r="H6826" i="1"/>
  <c r="I6826" i="1" s="1"/>
  <c r="O6825" i="1"/>
  <c r="L6825" i="1"/>
  <c r="H6825" i="1"/>
  <c r="I6825" i="1" s="1"/>
  <c r="O6824" i="1"/>
  <c r="L6824" i="1"/>
  <c r="P6824" i="1" s="1"/>
  <c r="H6824" i="1"/>
  <c r="I6824" i="1" s="1"/>
  <c r="O6823" i="1"/>
  <c r="L6823" i="1"/>
  <c r="H6823" i="1"/>
  <c r="I6823" i="1" s="1"/>
  <c r="O6822" i="1"/>
  <c r="L6822" i="1"/>
  <c r="H6822" i="1"/>
  <c r="I6822" i="1" s="1"/>
  <c r="P6814" i="1"/>
  <c r="L6814" i="1"/>
  <c r="I6814" i="1"/>
  <c r="P6813" i="1"/>
  <c r="L6813" i="1"/>
  <c r="I6813" i="1"/>
  <c r="P6812" i="1"/>
  <c r="L6812" i="1"/>
  <c r="I6812" i="1"/>
  <c r="P6811" i="1"/>
  <c r="L6811" i="1"/>
  <c r="I6811" i="1"/>
  <c r="P6810" i="1"/>
  <c r="L6810" i="1"/>
  <c r="I6810" i="1"/>
  <c r="P6809" i="1"/>
  <c r="L6809" i="1"/>
  <c r="I6809" i="1"/>
  <c r="P6808" i="1"/>
  <c r="L6808" i="1"/>
  <c r="I6808" i="1"/>
  <c r="P6807" i="1"/>
  <c r="L6807" i="1"/>
  <c r="I6807" i="1"/>
  <c r="P6806" i="1"/>
  <c r="L6806" i="1"/>
  <c r="I6806" i="1"/>
  <c r="P6805" i="1"/>
  <c r="L6805" i="1"/>
  <c r="I6805" i="1"/>
  <c r="P6802" i="1"/>
  <c r="L6802" i="1"/>
  <c r="I6802" i="1"/>
  <c r="P6801" i="1"/>
  <c r="L6801" i="1"/>
  <c r="I6801" i="1"/>
  <c r="P6800" i="1"/>
  <c r="L6800" i="1"/>
  <c r="I6800" i="1"/>
  <c r="P6799" i="1"/>
  <c r="L6799" i="1"/>
  <c r="I6799" i="1"/>
  <c r="P6798" i="1"/>
  <c r="L6798" i="1"/>
  <c r="I6798" i="1"/>
  <c r="P6797" i="1"/>
  <c r="L6797" i="1"/>
  <c r="I6797" i="1"/>
  <c r="P6796" i="1"/>
  <c r="L6796" i="1"/>
  <c r="I6796" i="1"/>
  <c r="P6795" i="1"/>
  <c r="L6795" i="1"/>
  <c r="I6795" i="1"/>
  <c r="P6794" i="1"/>
  <c r="L6794" i="1"/>
  <c r="I6794" i="1"/>
  <c r="P6793" i="1"/>
  <c r="L6793" i="1"/>
  <c r="I6793" i="1"/>
  <c r="O5972" i="1"/>
  <c r="L5972" i="1"/>
  <c r="H5972" i="1"/>
  <c r="I5972" i="1" s="1"/>
  <c r="O5971" i="1"/>
  <c r="L5971" i="1"/>
  <c r="H5971" i="1"/>
  <c r="I5971" i="1" s="1"/>
  <c r="O5970" i="1"/>
  <c r="L5970" i="1"/>
  <c r="H5970" i="1"/>
  <c r="I5970" i="1" s="1"/>
  <c r="O5969" i="1"/>
  <c r="L5969" i="1"/>
  <c r="H5969" i="1"/>
  <c r="I5969" i="1" s="1"/>
  <c r="O5968" i="1"/>
  <c r="L5968" i="1"/>
  <c r="H5968" i="1"/>
  <c r="I5968" i="1" s="1"/>
  <c r="O5967" i="1"/>
  <c r="L5967" i="1"/>
  <c r="H5967" i="1"/>
  <c r="I5967" i="1" s="1"/>
  <c r="O5966" i="1"/>
  <c r="L5966" i="1"/>
  <c r="H5966" i="1"/>
  <c r="I5966" i="1" s="1"/>
  <c r="O5965" i="1"/>
  <c r="L5965" i="1"/>
  <c r="P5965" i="1" s="1"/>
  <c r="H5965" i="1"/>
  <c r="I5965" i="1" s="1"/>
  <c r="O5964" i="1"/>
  <c r="L5964" i="1"/>
  <c r="H5964" i="1"/>
  <c r="I5964" i="1" s="1"/>
  <c r="O5961" i="1"/>
  <c r="L5961" i="1"/>
  <c r="P5961" i="1" s="1"/>
  <c r="H5961" i="1"/>
  <c r="I5961" i="1" s="1"/>
  <c r="O5960" i="1"/>
  <c r="L5960" i="1"/>
  <c r="H5960" i="1"/>
  <c r="I5960" i="1" s="1"/>
  <c r="O5959" i="1"/>
  <c r="L5959" i="1"/>
  <c r="H5959" i="1"/>
  <c r="I5959" i="1" s="1"/>
  <c r="O5958" i="1"/>
  <c r="L5958" i="1"/>
  <c r="H5958" i="1"/>
  <c r="I5958" i="1" s="1"/>
  <c r="O5957" i="1"/>
  <c r="L5957" i="1"/>
  <c r="H5957" i="1"/>
  <c r="I5957" i="1" s="1"/>
  <c r="O5956" i="1"/>
  <c r="L5956" i="1"/>
  <c r="P5956" i="1" s="1"/>
  <c r="H5956" i="1"/>
  <c r="I5956" i="1" s="1"/>
  <c r="O5955" i="1"/>
  <c r="L5955" i="1"/>
  <c r="P5955" i="1" s="1"/>
  <c r="H5955" i="1"/>
  <c r="I5955" i="1" s="1"/>
  <c r="O5954" i="1"/>
  <c r="L5954" i="1"/>
  <c r="H5954" i="1"/>
  <c r="I5954" i="1" s="1"/>
  <c r="O5953" i="1"/>
  <c r="L5953" i="1"/>
  <c r="H5953" i="1"/>
  <c r="I5953" i="1" s="1"/>
  <c r="O5952" i="1"/>
  <c r="L5952" i="1"/>
  <c r="H5952" i="1"/>
  <c r="I5952" i="1" s="1"/>
  <c r="P5944" i="1"/>
  <c r="I5944" i="1"/>
  <c r="P5943" i="1"/>
  <c r="L5943" i="1"/>
  <c r="I5943" i="1"/>
  <c r="P5942" i="1"/>
  <c r="L5942" i="1"/>
  <c r="I5942" i="1"/>
  <c r="P5941" i="1"/>
  <c r="L5941" i="1"/>
  <c r="I5941" i="1"/>
  <c r="P5940" i="1"/>
  <c r="L5940" i="1"/>
  <c r="I5940" i="1"/>
  <c r="P5939" i="1"/>
  <c r="L5939" i="1"/>
  <c r="I5939" i="1"/>
  <c r="P5938" i="1"/>
  <c r="L5938" i="1"/>
  <c r="I5938" i="1"/>
  <c r="P5937" i="1"/>
  <c r="L5937" i="1"/>
  <c r="I5937" i="1"/>
  <c r="P5936" i="1"/>
  <c r="L5936" i="1"/>
  <c r="I5936" i="1"/>
  <c r="P5935" i="1"/>
  <c r="L5935" i="1"/>
  <c r="I5935" i="1"/>
  <c r="P5932" i="1"/>
  <c r="I5932" i="1"/>
  <c r="I5931" i="1"/>
  <c r="P5930" i="1"/>
  <c r="L5930" i="1"/>
  <c r="I5930" i="1"/>
  <c r="I5929" i="1"/>
  <c r="P5928" i="1"/>
  <c r="L5928" i="1"/>
  <c r="I5928" i="1"/>
  <c r="I5927" i="1"/>
  <c r="P5926" i="1"/>
  <c r="L5926" i="1"/>
  <c r="I5926" i="1"/>
  <c r="I5925" i="1"/>
  <c r="P5924" i="1"/>
  <c r="L5924" i="1"/>
  <c r="I5924" i="1"/>
  <c r="I5923" i="1"/>
  <c r="O5915" i="1"/>
  <c r="L5915" i="1"/>
  <c r="H5915" i="1"/>
  <c r="I5915" i="1" s="1"/>
  <c r="O5914" i="1"/>
  <c r="L5914" i="1"/>
  <c r="H5914" i="1"/>
  <c r="I5914" i="1" s="1"/>
  <c r="O5913" i="1"/>
  <c r="L5913" i="1"/>
  <c r="H5913" i="1"/>
  <c r="I5913" i="1" s="1"/>
  <c r="O5912" i="1"/>
  <c r="L5912" i="1"/>
  <c r="P5912" i="1" s="1"/>
  <c r="H5912" i="1"/>
  <c r="I5912" i="1" s="1"/>
  <c r="O5911" i="1"/>
  <c r="L5911" i="1"/>
  <c r="P5911" i="1" s="1"/>
  <c r="H5911" i="1"/>
  <c r="I5911" i="1" s="1"/>
  <c r="O5910" i="1"/>
  <c r="L5910" i="1"/>
  <c r="H5910" i="1"/>
  <c r="I5910" i="1" s="1"/>
  <c r="O5909" i="1"/>
  <c r="L5909" i="1"/>
  <c r="H5909" i="1"/>
  <c r="I5909" i="1" s="1"/>
  <c r="O5908" i="1"/>
  <c r="L5908" i="1"/>
  <c r="H5908" i="1"/>
  <c r="I5908" i="1" s="1"/>
  <c r="O5907" i="1"/>
  <c r="L5907" i="1"/>
  <c r="H5907" i="1"/>
  <c r="I5907" i="1" s="1"/>
  <c r="O5906" i="1"/>
  <c r="L5906" i="1"/>
  <c r="H5906" i="1"/>
  <c r="I5906" i="1" s="1"/>
  <c r="O5903" i="1"/>
  <c r="L5903" i="1"/>
  <c r="H5903" i="1"/>
  <c r="I5903" i="1" s="1"/>
  <c r="O5902" i="1"/>
  <c r="L5902" i="1"/>
  <c r="P5902" i="1" s="1"/>
  <c r="H5902" i="1"/>
  <c r="I5902" i="1" s="1"/>
  <c r="O5901" i="1"/>
  <c r="L5901" i="1"/>
  <c r="P5901" i="1" s="1"/>
  <c r="H5901" i="1"/>
  <c r="I5901" i="1" s="1"/>
  <c r="O5900" i="1"/>
  <c r="L5900" i="1"/>
  <c r="H5900" i="1"/>
  <c r="I5900" i="1" s="1"/>
  <c r="O5899" i="1"/>
  <c r="L5899" i="1"/>
  <c r="H5899" i="1"/>
  <c r="I5899" i="1" s="1"/>
  <c r="O5898" i="1"/>
  <c r="L5898" i="1"/>
  <c r="H5898" i="1"/>
  <c r="I5898" i="1" s="1"/>
  <c r="O5897" i="1"/>
  <c r="L5897" i="1"/>
  <c r="H5897" i="1"/>
  <c r="I5897" i="1" s="1"/>
  <c r="O5896" i="1"/>
  <c r="L5896" i="1"/>
  <c r="H5896" i="1"/>
  <c r="I5896" i="1" s="1"/>
  <c r="O5895" i="1"/>
  <c r="L5895" i="1"/>
  <c r="H5895" i="1"/>
  <c r="I5895" i="1" s="1"/>
  <c r="O5894" i="1"/>
  <c r="L5894" i="1"/>
  <c r="P5894" i="1" s="1"/>
  <c r="H5894" i="1"/>
  <c r="I5894" i="1" s="1"/>
  <c r="P5886" i="1"/>
  <c r="L5886" i="1"/>
  <c r="I5886" i="1"/>
  <c r="P5885" i="1"/>
  <c r="L5885" i="1"/>
  <c r="I5885" i="1"/>
  <c r="P5884" i="1"/>
  <c r="L5884" i="1"/>
  <c r="I5884" i="1"/>
  <c r="P5883" i="1"/>
  <c r="L5883" i="1"/>
  <c r="I5883" i="1"/>
  <c r="P5882" i="1"/>
  <c r="L5882" i="1"/>
  <c r="I5882" i="1"/>
  <c r="P5881" i="1"/>
  <c r="L5881" i="1"/>
  <c r="I5881" i="1"/>
  <c r="P5880" i="1"/>
  <c r="L5880" i="1"/>
  <c r="I5880" i="1"/>
  <c r="P5879" i="1"/>
  <c r="L5879" i="1"/>
  <c r="I5879" i="1"/>
  <c r="P5878" i="1"/>
  <c r="L5878" i="1"/>
  <c r="I5878" i="1"/>
  <c r="P5877" i="1"/>
  <c r="L5877" i="1"/>
  <c r="I5877" i="1"/>
  <c r="P5874" i="1"/>
  <c r="L5874" i="1"/>
  <c r="I5874" i="1"/>
  <c r="P5873" i="1"/>
  <c r="L5873" i="1"/>
  <c r="I5873" i="1"/>
  <c r="P5872" i="1"/>
  <c r="L5872" i="1"/>
  <c r="I5872" i="1"/>
  <c r="P5871" i="1"/>
  <c r="L5871" i="1"/>
  <c r="I5871" i="1"/>
  <c r="P5870" i="1"/>
  <c r="L5870" i="1"/>
  <c r="I5870" i="1"/>
  <c r="P5869" i="1"/>
  <c r="L5869" i="1"/>
  <c r="I5869" i="1"/>
  <c r="P5868" i="1"/>
  <c r="L5868" i="1"/>
  <c r="I5868" i="1"/>
  <c r="P5867" i="1"/>
  <c r="L5867" i="1"/>
  <c r="I5867" i="1"/>
  <c r="P5866" i="1"/>
  <c r="L5866" i="1"/>
  <c r="I5866" i="1"/>
  <c r="P5865" i="1"/>
  <c r="L5865" i="1"/>
  <c r="I5865" i="1"/>
  <c r="O5857" i="1"/>
  <c r="L5857" i="1"/>
  <c r="H5857" i="1"/>
  <c r="I5857" i="1" s="1"/>
  <c r="O5856" i="1"/>
  <c r="L5856" i="1"/>
  <c r="H5856" i="1"/>
  <c r="I5856" i="1" s="1"/>
  <c r="O5855" i="1"/>
  <c r="L5855" i="1"/>
  <c r="H5855" i="1"/>
  <c r="I5855" i="1" s="1"/>
  <c r="O5854" i="1"/>
  <c r="L5854" i="1"/>
  <c r="P5854" i="1" s="1"/>
  <c r="H5854" i="1"/>
  <c r="I5854" i="1" s="1"/>
  <c r="O5853" i="1"/>
  <c r="L5853" i="1"/>
  <c r="P5853" i="1" s="1"/>
  <c r="H5853" i="1"/>
  <c r="I5853" i="1" s="1"/>
  <c r="O5852" i="1"/>
  <c r="L5852" i="1"/>
  <c r="H5852" i="1"/>
  <c r="I5852" i="1" s="1"/>
  <c r="O5851" i="1"/>
  <c r="L5851" i="1"/>
  <c r="H5851" i="1"/>
  <c r="I5851" i="1" s="1"/>
  <c r="O5850" i="1"/>
  <c r="L5850" i="1"/>
  <c r="H5850" i="1"/>
  <c r="I5850" i="1" s="1"/>
  <c r="O5849" i="1"/>
  <c r="L5849" i="1"/>
  <c r="H5849" i="1"/>
  <c r="I5849" i="1" s="1"/>
  <c r="O5848" i="1"/>
  <c r="L5848" i="1"/>
  <c r="H5848" i="1"/>
  <c r="I5848" i="1" s="1"/>
  <c r="O5845" i="1"/>
  <c r="L5845" i="1"/>
  <c r="H5845" i="1"/>
  <c r="I5845" i="1" s="1"/>
  <c r="O5844" i="1"/>
  <c r="L5844" i="1"/>
  <c r="P5844" i="1" s="1"/>
  <c r="H5844" i="1"/>
  <c r="I5844" i="1" s="1"/>
  <c r="O5843" i="1"/>
  <c r="L5843" i="1"/>
  <c r="P5843" i="1" s="1"/>
  <c r="H5843" i="1"/>
  <c r="I5843" i="1" s="1"/>
  <c r="O5842" i="1"/>
  <c r="L5842" i="1"/>
  <c r="H5842" i="1"/>
  <c r="I5842" i="1" s="1"/>
  <c r="O5841" i="1"/>
  <c r="L5841" i="1"/>
  <c r="H5841" i="1"/>
  <c r="I5841" i="1" s="1"/>
  <c r="O5840" i="1"/>
  <c r="L5840" i="1"/>
  <c r="H5840" i="1"/>
  <c r="I5840" i="1" s="1"/>
  <c r="O5839" i="1"/>
  <c r="L5839" i="1"/>
  <c r="H5839" i="1"/>
  <c r="I5839" i="1" s="1"/>
  <c r="O5838" i="1"/>
  <c r="L5838" i="1"/>
  <c r="H5838" i="1"/>
  <c r="I5838" i="1" s="1"/>
  <c r="O5837" i="1"/>
  <c r="L5837" i="1"/>
  <c r="H5837" i="1"/>
  <c r="I5837" i="1" s="1"/>
  <c r="O5836" i="1"/>
  <c r="L5836" i="1"/>
  <c r="P5836" i="1" s="1"/>
  <c r="H5836" i="1"/>
  <c r="I5836" i="1" s="1"/>
  <c r="P5828" i="1"/>
  <c r="L5828" i="1"/>
  <c r="I5828" i="1"/>
  <c r="P5827" i="1"/>
  <c r="L5827" i="1"/>
  <c r="I5827" i="1"/>
  <c r="P5826" i="1"/>
  <c r="L5826" i="1"/>
  <c r="I5826" i="1"/>
  <c r="P5825" i="1"/>
  <c r="L5825" i="1"/>
  <c r="I5825" i="1"/>
  <c r="P5824" i="1"/>
  <c r="L5824" i="1"/>
  <c r="I5824" i="1"/>
  <c r="P5823" i="1"/>
  <c r="L5823" i="1"/>
  <c r="I5823" i="1"/>
  <c r="P5822" i="1"/>
  <c r="L5822" i="1"/>
  <c r="I5822" i="1"/>
  <c r="P5821" i="1"/>
  <c r="L5821" i="1"/>
  <c r="I5821" i="1"/>
  <c r="P5820" i="1"/>
  <c r="L5820" i="1"/>
  <c r="I5820" i="1"/>
  <c r="P5819" i="1"/>
  <c r="L5819" i="1"/>
  <c r="I5819" i="1"/>
  <c r="P5816" i="1"/>
  <c r="L5816" i="1"/>
  <c r="I5816" i="1"/>
  <c r="P5815" i="1"/>
  <c r="L5815" i="1"/>
  <c r="I5815" i="1"/>
  <c r="P5814" i="1"/>
  <c r="L5814" i="1"/>
  <c r="I5814" i="1"/>
  <c r="P5813" i="1"/>
  <c r="L5813" i="1"/>
  <c r="I5813" i="1"/>
  <c r="P5812" i="1"/>
  <c r="L5812" i="1"/>
  <c r="I5812" i="1"/>
  <c r="P5811" i="1"/>
  <c r="L5811" i="1"/>
  <c r="I5811" i="1"/>
  <c r="P5810" i="1"/>
  <c r="L5810" i="1"/>
  <c r="I5810" i="1"/>
  <c r="P5809" i="1"/>
  <c r="L5809" i="1"/>
  <c r="I5809" i="1"/>
  <c r="P5808" i="1"/>
  <c r="L5808" i="1"/>
  <c r="I5808" i="1"/>
  <c r="P5807" i="1"/>
  <c r="L5807" i="1"/>
  <c r="I5807" i="1"/>
  <c r="O5799" i="1"/>
  <c r="L5799" i="1"/>
  <c r="H5799" i="1"/>
  <c r="I5799" i="1" s="1"/>
  <c r="O5798" i="1"/>
  <c r="L5798" i="1"/>
  <c r="H5798" i="1"/>
  <c r="I5798" i="1" s="1"/>
  <c r="O5797" i="1"/>
  <c r="L5797" i="1"/>
  <c r="H5797" i="1"/>
  <c r="I5797" i="1" s="1"/>
  <c r="O5796" i="1"/>
  <c r="L5796" i="1"/>
  <c r="H5796" i="1"/>
  <c r="I5796" i="1" s="1"/>
  <c r="O5795" i="1"/>
  <c r="L5795" i="1"/>
  <c r="P5795" i="1" s="1"/>
  <c r="H5795" i="1"/>
  <c r="I5795" i="1" s="1"/>
  <c r="O5794" i="1"/>
  <c r="L5794" i="1"/>
  <c r="H5794" i="1"/>
  <c r="I5794" i="1" s="1"/>
  <c r="O5793" i="1"/>
  <c r="L5793" i="1"/>
  <c r="H5793" i="1"/>
  <c r="I5793" i="1" s="1"/>
  <c r="O5792" i="1"/>
  <c r="L5792" i="1"/>
  <c r="H5792" i="1"/>
  <c r="I5792" i="1" s="1"/>
  <c r="O5791" i="1"/>
  <c r="L5791" i="1"/>
  <c r="H5791" i="1"/>
  <c r="I5791" i="1" s="1"/>
  <c r="O5790" i="1"/>
  <c r="L5790" i="1"/>
  <c r="H5790" i="1"/>
  <c r="I5790" i="1" s="1"/>
  <c r="O5787" i="1"/>
  <c r="L5787" i="1"/>
  <c r="H5787" i="1"/>
  <c r="I5787" i="1" s="1"/>
  <c r="O5786" i="1"/>
  <c r="L5786" i="1"/>
  <c r="H5786" i="1"/>
  <c r="I5786" i="1" s="1"/>
  <c r="O5785" i="1"/>
  <c r="L5785" i="1"/>
  <c r="P5785" i="1" s="1"/>
  <c r="H5785" i="1"/>
  <c r="I5785" i="1" s="1"/>
  <c r="O5784" i="1"/>
  <c r="L5784" i="1"/>
  <c r="H5784" i="1"/>
  <c r="I5784" i="1" s="1"/>
  <c r="O5783" i="1"/>
  <c r="L5783" i="1"/>
  <c r="H5783" i="1"/>
  <c r="I5783" i="1" s="1"/>
  <c r="O5782" i="1"/>
  <c r="L5782" i="1"/>
  <c r="H5782" i="1"/>
  <c r="I5782" i="1" s="1"/>
  <c r="O5781" i="1"/>
  <c r="L5781" i="1"/>
  <c r="H5781" i="1"/>
  <c r="I5781" i="1" s="1"/>
  <c r="O5780" i="1"/>
  <c r="L5780" i="1"/>
  <c r="H5780" i="1"/>
  <c r="I5780" i="1" s="1"/>
  <c r="O5779" i="1"/>
  <c r="L5779" i="1"/>
  <c r="H5779" i="1"/>
  <c r="I5779" i="1" s="1"/>
  <c r="O5778" i="1"/>
  <c r="L5778" i="1"/>
  <c r="H5778" i="1"/>
  <c r="I5778" i="1" s="1"/>
  <c r="P5770" i="1"/>
  <c r="L5770" i="1"/>
  <c r="I5770" i="1"/>
  <c r="P5769" i="1"/>
  <c r="L5769" i="1"/>
  <c r="I5769" i="1"/>
  <c r="P5768" i="1"/>
  <c r="L5768" i="1"/>
  <c r="I5768" i="1"/>
  <c r="P5767" i="1"/>
  <c r="L5767" i="1"/>
  <c r="I5767" i="1"/>
  <c r="P5766" i="1"/>
  <c r="L5766" i="1"/>
  <c r="I5766" i="1"/>
  <c r="P5765" i="1"/>
  <c r="L5765" i="1"/>
  <c r="I5765" i="1"/>
  <c r="P5764" i="1"/>
  <c r="L5764" i="1"/>
  <c r="I5764" i="1"/>
  <c r="P5763" i="1"/>
  <c r="L5763" i="1"/>
  <c r="I5763" i="1"/>
  <c r="P5762" i="1"/>
  <c r="L5762" i="1"/>
  <c r="I5762" i="1"/>
  <c r="P5761" i="1"/>
  <c r="L5761" i="1"/>
  <c r="I5761" i="1"/>
  <c r="P5758" i="1"/>
  <c r="L5758" i="1"/>
  <c r="I5758" i="1"/>
  <c r="P5757" i="1"/>
  <c r="L5757" i="1"/>
  <c r="I5757" i="1"/>
  <c r="P5756" i="1"/>
  <c r="L5756" i="1"/>
  <c r="I5756" i="1"/>
  <c r="P5755" i="1"/>
  <c r="L5755" i="1"/>
  <c r="I5755" i="1"/>
  <c r="P5754" i="1"/>
  <c r="L5754" i="1"/>
  <c r="I5754" i="1"/>
  <c r="P5753" i="1"/>
  <c r="L5753" i="1"/>
  <c r="I5753" i="1"/>
  <c r="P5752" i="1"/>
  <c r="L5752" i="1"/>
  <c r="I5752" i="1"/>
  <c r="P5751" i="1"/>
  <c r="L5751" i="1"/>
  <c r="I5751" i="1"/>
  <c r="P5750" i="1"/>
  <c r="L5750" i="1"/>
  <c r="I5750" i="1"/>
  <c r="P5749" i="1"/>
  <c r="L5749" i="1"/>
  <c r="I5749" i="1"/>
  <c r="O5741" i="1"/>
  <c r="L5741" i="1"/>
  <c r="H5741" i="1"/>
  <c r="I5741" i="1" s="1"/>
  <c r="O5740" i="1"/>
  <c r="L5740" i="1"/>
  <c r="H5740" i="1"/>
  <c r="I5740" i="1" s="1"/>
  <c r="O5739" i="1"/>
  <c r="L5739" i="1"/>
  <c r="H5739" i="1"/>
  <c r="I5739" i="1" s="1"/>
  <c r="O5738" i="1"/>
  <c r="L5738" i="1"/>
  <c r="H5738" i="1"/>
  <c r="I5738" i="1" s="1"/>
  <c r="O5737" i="1"/>
  <c r="L5737" i="1"/>
  <c r="P5737" i="1" s="1"/>
  <c r="H5737" i="1"/>
  <c r="I5737" i="1" s="1"/>
  <c r="O5736" i="1"/>
  <c r="L5736" i="1"/>
  <c r="H5736" i="1"/>
  <c r="I5736" i="1" s="1"/>
  <c r="O5735" i="1"/>
  <c r="L5735" i="1"/>
  <c r="H5735" i="1"/>
  <c r="I5735" i="1" s="1"/>
  <c r="O5734" i="1"/>
  <c r="L5734" i="1"/>
  <c r="H5734" i="1"/>
  <c r="I5734" i="1" s="1"/>
  <c r="O5733" i="1"/>
  <c r="L5733" i="1"/>
  <c r="H5733" i="1"/>
  <c r="I5733" i="1" s="1"/>
  <c r="O5732" i="1"/>
  <c r="L5732" i="1"/>
  <c r="H5732" i="1"/>
  <c r="I5732" i="1" s="1"/>
  <c r="O5729" i="1"/>
  <c r="L5729" i="1"/>
  <c r="H5729" i="1"/>
  <c r="I5729" i="1" s="1"/>
  <c r="O5728" i="1"/>
  <c r="L5728" i="1"/>
  <c r="P5728" i="1" s="1"/>
  <c r="H5728" i="1"/>
  <c r="I5728" i="1" s="1"/>
  <c r="O5727" i="1"/>
  <c r="L5727" i="1"/>
  <c r="P5727" i="1" s="1"/>
  <c r="H5727" i="1"/>
  <c r="I5727" i="1" s="1"/>
  <c r="O5726" i="1"/>
  <c r="L5726" i="1"/>
  <c r="H5726" i="1"/>
  <c r="I5726" i="1" s="1"/>
  <c r="O5725" i="1"/>
  <c r="L5725" i="1"/>
  <c r="H5725" i="1"/>
  <c r="I5725" i="1" s="1"/>
  <c r="O5724" i="1"/>
  <c r="L5724" i="1"/>
  <c r="H5724" i="1"/>
  <c r="I5724" i="1" s="1"/>
  <c r="O5723" i="1"/>
  <c r="L5723" i="1"/>
  <c r="H5723" i="1"/>
  <c r="I5723" i="1" s="1"/>
  <c r="O5722" i="1"/>
  <c r="L5722" i="1"/>
  <c r="H5722" i="1"/>
  <c r="I5722" i="1" s="1"/>
  <c r="O5721" i="1"/>
  <c r="L5721" i="1"/>
  <c r="H5721" i="1"/>
  <c r="I5721" i="1" s="1"/>
  <c r="O5720" i="1"/>
  <c r="L5720" i="1"/>
  <c r="P5720" i="1" s="1"/>
  <c r="H5720" i="1"/>
  <c r="I5720" i="1" s="1"/>
  <c r="P5712" i="1"/>
  <c r="L5712" i="1"/>
  <c r="I5712" i="1"/>
  <c r="P5711" i="1"/>
  <c r="L5711" i="1"/>
  <c r="I5711" i="1"/>
  <c r="P5710" i="1"/>
  <c r="L5710" i="1"/>
  <c r="I5710" i="1"/>
  <c r="P5709" i="1"/>
  <c r="L5709" i="1"/>
  <c r="I5709" i="1"/>
  <c r="P5708" i="1"/>
  <c r="L5708" i="1"/>
  <c r="I5708" i="1"/>
  <c r="P5707" i="1"/>
  <c r="L5707" i="1"/>
  <c r="I5707" i="1"/>
  <c r="P5706" i="1"/>
  <c r="L5706" i="1"/>
  <c r="I5706" i="1"/>
  <c r="P5705" i="1"/>
  <c r="L5705" i="1"/>
  <c r="I5705" i="1"/>
  <c r="P5704" i="1"/>
  <c r="L5704" i="1"/>
  <c r="I5704" i="1"/>
  <c r="P5703" i="1"/>
  <c r="L5703" i="1"/>
  <c r="I5703" i="1"/>
  <c r="P5700" i="1"/>
  <c r="L5700" i="1"/>
  <c r="I5700" i="1"/>
  <c r="P5699" i="1"/>
  <c r="L5699" i="1"/>
  <c r="I5699" i="1"/>
  <c r="P5698" i="1"/>
  <c r="L5698" i="1"/>
  <c r="I5698" i="1"/>
  <c r="P5697" i="1"/>
  <c r="L5697" i="1"/>
  <c r="I5697" i="1"/>
  <c r="P5696" i="1"/>
  <c r="L5696" i="1"/>
  <c r="I5696" i="1"/>
  <c r="P5695" i="1"/>
  <c r="L5695" i="1"/>
  <c r="I5695" i="1"/>
  <c r="P5694" i="1"/>
  <c r="L5694" i="1"/>
  <c r="I5694" i="1"/>
  <c r="P5693" i="1"/>
  <c r="L5693" i="1"/>
  <c r="I5693" i="1"/>
  <c r="P5692" i="1"/>
  <c r="L5692" i="1"/>
  <c r="I5692" i="1"/>
  <c r="P5691" i="1"/>
  <c r="L5691" i="1"/>
  <c r="I5691" i="1"/>
  <c r="O5683" i="1"/>
  <c r="L5683" i="1"/>
  <c r="H5683" i="1"/>
  <c r="I5683" i="1" s="1"/>
  <c r="O5682" i="1"/>
  <c r="L5682" i="1"/>
  <c r="H5682" i="1"/>
  <c r="I5682" i="1" s="1"/>
  <c r="O5681" i="1"/>
  <c r="L5681" i="1"/>
  <c r="H5681" i="1"/>
  <c r="I5681" i="1" s="1"/>
  <c r="O5680" i="1"/>
  <c r="L5680" i="1"/>
  <c r="H5680" i="1"/>
  <c r="I5680" i="1" s="1"/>
  <c r="O5679" i="1"/>
  <c r="L5679" i="1"/>
  <c r="P5679" i="1" s="1"/>
  <c r="H5679" i="1"/>
  <c r="I5679" i="1" s="1"/>
  <c r="O5678" i="1"/>
  <c r="L5678" i="1"/>
  <c r="H5678" i="1"/>
  <c r="I5678" i="1" s="1"/>
  <c r="O5677" i="1"/>
  <c r="L5677" i="1"/>
  <c r="H5677" i="1"/>
  <c r="I5677" i="1" s="1"/>
  <c r="O5676" i="1"/>
  <c r="L5676" i="1"/>
  <c r="H5676" i="1"/>
  <c r="I5676" i="1" s="1"/>
  <c r="O5675" i="1"/>
  <c r="L5675" i="1"/>
  <c r="H5675" i="1"/>
  <c r="I5675" i="1" s="1"/>
  <c r="O5674" i="1"/>
  <c r="L5674" i="1"/>
  <c r="H5674" i="1"/>
  <c r="I5674" i="1" s="1"/>
  <c r="O5671" i="1"/>
  <c r="L5671" i="1"/>
  <c r="H5671" i="1"/>
  <c r="I5671" i="1" s="1"/>
  <c r="O5670" i="1"/>
  <c r="L5670" i="1"/>
  <c r="H5670" i="1"/>
  <c r="I5670" i="1" s="1"/>
  <c r="O5669" i="1"/>
  <c r="L5669" i="1"/>
  <c r="P5669" i="1" s="1"/>
  <c r="H5669" i="1"/>
  <c r="I5669" i="1" s="1"/>
  <c r="O5668" i="1"/>
  <c r="L5668" i="1"/>
  <c r="H5668" i="1"/>
  <c r="I5668" i="1" s="1"/>
  <c r="O5667" i="1"/>
  <c r="L5667" i="1"/>
  <c r="P5667" i="1" s="1"/>
  <c r="H5667" i="1"/>
  <c r="I5667" i="1" s="1"/>
  <c r="O5666" i="1"/>
  <c r="L5666" i="1"/>
  <c r="H5666" i="1"/>
  <c r="I5666" i="1" s="1"/>
  <c r="O5665" i="1"/>
  <c r="L5665" i="1"/>
  <c r="H5665" i="1"/>
  <c r="I5665" i="1" s="1"/>
  <c r="O5664" i="1"/>
  <c r="L5664" i="1"/>
  <c r="H5664" i="1"/>
  <c r="I5664" i="1" s="1"/>
  <c r="O5663" i="1"/>
  <c r="L5663" i="1"/>
  <c r="H5663" i="1"/>
  <c r="I5663" i="1" s="1"/>
  <c r="O5662" i="1"/>
  <c r="L5662" i="1"/>
  <c r="P5662" i="1" s="1"/>
  <c r="H5662" i="1"/>
  <c r="I5662" i="1" s="1"/>
  <c r="P5654" i="1"/>
  <c r="L5654" i="1"/>
  <c r="I5654" i="1"/>
  <c r="P5653" i="1"/>
  <c r="L5653" i="1"/>
  <c r="I5653" i="1"/>
  <c r="P5652" i="1"/>
  <c r="L5652" i="1"/>
  <c r="I5652" i="1"/>
  <c r="P5651" i="1"/>
  <c r="L5651" i="1"/>
  <c r="I5651" i="1"/>
  <c r="P5650" i="1"/>
  <c r="L5650" i="1"/>
  <c r="I5650" i="1"/>
  <c r="P5649" i="1"/>
  <c r="L5649" i="1"/>
  <c r="I5649" i="1"/>
  <c r="P5648" i="1"/>
  <c r="L5648" i="1"/>
  <c r="I5648" i="1"/>
  <c r="P5647" i="1"/>
  <c r="L5647" i="1"/>
  <c r="I5647" i="1"/>
  <c r="P5646" i="1"/>
  <c r="L5646" i="1"/>
  <c r="I5646" i="1"/>
  <c r="P5645" i="1"/>
  <c r="L5645" i="1"/>
  <c r="I5645" i="1"/>
  <c r="P5642" i="1"/>
  <c r="L5642" i="1"/>
  <c r="I5642" i="1"/>
  <c r="P5641" i="1"/>
  <c r="L5641" i="1"/>
  <c r="I5641" i="1"/>
  <c r="P5640" i="1"/>
  <c r="L5640" i="1"/>
  <c r="I5640" i="1"/>
  <c r="P5639" i="1"/>
  <c r="L5639" i="1"/>
  <c r="I5639" i="1"/>
  <c r="P5638" i="1"/>
  <c r="L5638" i="1"/>
  <c r="I5638" i="1"/>
  <c r="P5637" i="1"/>
  <c r="L5637" i="1"/>
  <c r="I5637" i="1"/>
  <c r="P5636" i="1"/>
  <c r="L5636" i="1"/>
  <c r="I5636" i="1"/>
  <c r="P5635" i="1"/>
  <c r="L5635" i="1"/>
  <c r="I5635" i="1"/>
  <c r="P5634" i="1"/>
  <c r="L5634" i="1"/>
  <c r="I5634" i="1"/>
  <c r="P5633" i="1"/>
  <c r="L5633" i="1"/>
  <c r="I5633" i="1"/>
  <c r="O5625" i="1"/>
  <c r="L5625" i="1"/>
  <c r="H5625" i="1"/>
  <c r="I5625" i="1" s="1"/>
  <c r="O5624" i="1"/>
  <c r="L5624" i="1"/>
  <c r="H5624" i="1"/>
  <c r="I5624" i="1" s="1"/>
  <c r="O5623" i="1"/>
  <c r="L5623" i="1"/>
  <c r="H5623" i="1"/>
  <c r="I5623" i="1" s="1"/>
  <c r="O5622" i="1"/>
  <c r="L5622" i="1"/>
  <c r="H5622" i="1"/>
  <c r="I5622" i="1" s="1"/>
  <c r="O5621" i="1"/>
  <c r="L5621" i="1"/>
  <c r="P5621" i="1" s="1"/>
  <c r="H5621" i="1"/>
  <c r="I5621" i="1" s="1"/>
  <c r="O5620" i="1"/>
  <c r="L5620" i="1"/>
  <c r="H5620" i="1"/>
  <c r="I5620" i="1" s="1"/>
  <c r="O5619" i="1"/>
  <c r="L5619" i="1"/>
  <c r="H5619" i="1"/>
  <c r="I5619" i="1" s="1"/>
  <c r="O5618" i="1"/>
  <c r="L5618" i="1"/>
  <c r="H5618" i="1"/>
  <c r="I5618" i="1" s="1"/>
  <c r="O5617" i="1"/>
  <c r="L5617" i="1"/>
  <c r="H5617" i="1"/>
  <c r="I5617" i="1" s="1"/>
  <c r="O5616" i="1"/>
  <c r="L5616" i="1"/>
  <c r="H5616" i="1"/>
  <c r="I5616" i="1" s="1"/>
  <c r="O5613" i="1"/>
  <c r="L5613" i="1"/>
  <c r="H5613" i="1"/>
  <c r="I5613" i="1" s="1"/>
  <c r="O5612" i="1"/>
  <c r="L5612" i="1"/>
  <c r="H5612" i="1"/>
  <c r="I5612" i="1" s="1"/>
  <c r="O5611" i="1"/>
  <c r="L5611" i="1"/>
  <c r="P5611" i="1" s="1"/>
  <c r="H5611" i="1"/>
  <c r="I5611" i="1" s="1"/>
  <c r="O5610" i="1"/>
  <c r="L5610" i="1"/>
  <c r="H5610" i="1"/>
  <c r="I5610" i="1" s="1"/>
  <c r="O5609" i="1"/>
  <c r="L5609" i="1"/>
  <c r="H5609" i="1"/>
  <c r="I5609" i="1" s="1"/>
  <c r="O5608" i="1"/>
  <c r="L5608" i="1"/>
  <c r="H5608" i="1"/>
  <c r="I5608" i="1" s="1"/>
  <c r="O5607" i="1"/>
  <c r="L5607" i="1"/>
  <c r="H5607" i="1"/>
  <c r="I5607" i="1" s="1"/>
  <c r="O5606" i="1"/>
  <c r="L5606" i="1"/>
  <c r="H5606" i="1"/>
  <c r="I5606" i="1" s="1"/>
  <c r="O5605" i="1"/>
  <c r="L5605" i="1"/>
  <c r="H5605" i="1"/>
  <c r="I5605" i="1" s="1"/>
  <c r="O5604" i="1"/>
  <c r="L5604" i="1"/>
  <c r="H5604" i="1"/>
  <c r="I5604" i="1" s="1"/>
  <c r="P5596" i="1"/>
  <c r="L5596" i="1"/>
  <c r="I5596" i="1"/>
  <c r="P5595" i="1"/>
  <c r="L5595" i="1"/>
  <c r="I5595" i="1"/>
  <c r="P5594" i="1"/>
  <c r="L5594" i="1"/>
  <c r="I5594" i="1"/>
  <c r="P5593" i="1"/>
  <c r="L5593" i="1"/>
  <c r="I5593" i="1"/>
  <c r="P5592" i="1"/>
  <c r="L5592" i="1"/>
  <c r="I5592" i="1"/>
  <c r="P5591" i="1"/>
  <c r="L5591" i="1"/>
  <c r="I5591" i="1"/>
  <c r="P5590" i="1"/>
  <c r="L5590" i="1"/>
  <c r="I5590" i="1"/>
  <c r="P5589" i="1"/>
  <c r="L5589" i="1"/>
  <c r="I5589" i="1"/>
  <c r="P5588" i="1"/>
  <c r="L5588" i="1"/>
  <c r="I5588" i="1"/>
  <c r="P5587" i="1"/>
  <c r="L5587" i="1"/>
  <c r="I5587" i="1"/>
  <c r="P5584" i="1"/>
  <c r="L5584" i="1"/>
  <c r="I5584" i="1"/>
  <c r="P5583" i="1"/>
  <c r="L5583" i="1"/>
  <c r="I5583" i="1"/>
  <c r="P5582" i="1"/>
  <c r="L5582" i="1"/>
  <c r="I5582" i="1"/>
  <c r="P5581" i="1"/>
  <c r="L5581" i="1"/>
  <c r="I5581" i="1"/>
  <c r="P5580" i="1"/>
  <c r="L5580" i="1"/>
  <c r="I5580" i="1"/>
  <c r="P5579" i="1"/>
  <c r="L5579" i="1"/>
  <c r="I5579" i="1"/>
  <c r="P5578" i="1"/>
  <c r="L5578" i="1"/>
  <c r="I5578" i="1"/>
  <c r="P5577" i="1"/>
  <c r="L5577" i="1"/>
  <c r="I5577" i="1"/>
  <c r="P5576" i="1"/>
  <c r="L5576" i="1"/>
  <c r="I5576" i="1"/>
  <c r="P5575" i="1"/>
  <c r="L5575" i="1"/>
  <c r="I5575" i="1"/>
  <c r="E5509" i="1"/>
  <c r="E5508" i="1"/>
  <c r="E5507" i="1"/>
  <c r="E5506" i="1"/>
  <c r="E5505" i="1"/>
  <c r="E5504" i="1"/>
  <c r="E5503" i="1"/>
  <c r="E5502" i="1"/>
  <c r="E5501" i="1"/>
  <c r="E5500" i="1"/>
  <c r="E5497" i="1"/>
  <c r="E5496" i="1"/>
  <c r="E5495" i="1"/>
  <c r="E5494" i="1"/>
  <c r="E5493" i="1"/>
  <c r="H5492" i="1"/>
  <c r="E5492" i="1"/>
  <c r="O5491" i="1"/>
  <c r="H5491" i="1"/>
  <c r="E5491" i="1"/>
  <c r="O5490" i="1"/>
  <c r="H5490" i="1"/>
  <c r="E5490" i="1"/>
  <c r="O5489" i="1"/>
  <c r="H5489" i="1"/>
  <c r="E5489" i="1"/>
  <c r="E5488" i="1"/>
  <c r="I5488" i="1" s="1"/>
  <c r="E5479" i="1"/>
  <c r="E5475" i="1"/>
  <c r="E5473" i="1"/>
  <c r="E5471" i="1"/>
  <c r="E5467" i="1"/>
  <c r="P5466" i="1"/>
  <c r="E5465" i="1"/>
  <c r="L5464" i="1"/>
  <c r="E5463" i="1"/>
  <c r="P5462" i="1"/>
  <c r="E5461" i="1"/>
  <c r="L5460" i="1"/>
  <c r="E5459" i="1"/>
  <c r="O5451" i="1"/>
  <c r="L5451" i="1"/>
  <c r="H5451" i="1"/>
  <c r="I5451" i="1" s="1"/>
  <c r="O5450" i="1"/>
  <c r="L5450" i="1"/>
  <c r="H5450" i="1"/>
  <c r="I5450" i="1" s="1"/>
  <c r="O5449" i="1"/>
  <c r="L5449" i="1"/>
  <c r="H5449" i="1"/>
  <c r="I5449" i="1" s="1"/>
  <c r="O5448" i="1"/>
  <c r="L5448" i="1"/>
  <c r="H5448" i="1"/>
  <c r="I5448" i="1" s="1"/>
  <c r="O5447" i="1"/>
  <c r="L5447" i="1"/>
  <c r="P5447" i="1" s="1"/>
  <c r="H5447" i="1"/>
  <c r="I5447" i="1" s="1"/>
  <c r="O5446" i="1"/>
  <c r="L5446" i="1"/>
  <c r="H5446" i="1"/>
  <c r="I5446" i="1" s="1"/>
  <c r="O5445" i="1"/>
  <c r="L5445" i="1"/>
  <c r="P5445" i="1" s="1"/>
  <c r="H5445" i="1"/>
  <c r="I5445" i="1" s="1"/>
  <c r="O5444" i="1"/>
  <c r="L5444" i="1"/>
  <c r="H5444" i="1"/>
  <c r="I5444" i="1" s="1"/>
  <c r="O5443" i="1"/>
  <c r="L5443" i="1"/>
  <c r="H5443" i="1"/>
  <c r="I5443" i="1" s="1"/>
  <c r="O5442" i="1"/>
  <c r="L5442" i="1"/>
  <c r="H5442" i="1"/>
  <c r="I5442" i="1" s="1"/>
  <c r="O5439" i="1"/>
  <c r="L5439" i="1"/>
  <c r="H5439" i="1"/>
  <c r="I5439" i="1" s="1"/>
  <c r="O5438" i="1"/>
  <c r="L5438" i="1"/>
  <c r="P5438" i="1" s="1"/>
  <c r="H5438" i="1"/>
  <c r="I5438" i="1" s="1"/>
  <c r="O5437" i="1"/>
  <c r="L5437" i="1"/>
  <c r="P5437" i="1" s="1"/>
  <c r="H5437" i="1"/>
  <c r="I5437" i="1" s="1"/>
  <c r="O5436" i="1"/>
  <c r="L5436" i="1"/>
  <c r="H5436" i="1"/>
  <c r="I5436" i="1" s="1"/>
  <c r="O5435" i="1"/>
  <c r="L5435" i="1"/>
  <c r="H5435" i="1"/>
  <c r="I5435" i="1" s="1"/>
  <c r="O5434" i="1"/>
  <c r="L5434" i="1"/>
  <c r="H5434" i="1"/>
  <c r="I5434" i="1" s="1"/>
  <c r="O5433" i="1"/>
  <c r="L5433" i="1"/>
  <c r="H5433" i="1"/>
  <c r="I5433" i="1" s="1"/>
  <c r="O5432" i="1"/>
  <c r="L5432" i="1"/>
  <c r="H5432" i="1"/>
  <c r="I5432" i="1" s="1"/>
  <c r="O5431" i="1"/>
  <c r="L5431" i="1"/>
  <c r="H5431" i="1"/>
  <c r="I5431" i="1" s="1"/>
  <c r="O5430" i="1"/>
  <c r="L5430" i="1"/>
  <c r="P5430" i="1" s="1"/>
  <c r="H5430" i="1"/>
  <c r="I5430" i="1" s="1"/>
  <c r="P5422" i="1"/>
  <c r="L5422" i="1"/>
  <c r="I5422" i="1"/>
  <c r="P5421" i="1"/>
  <c r="L5421" i="1"/>
  <c r="I5421" i="1"/>
  <c r="P5420" i="1"/>
  <c r="L5420" i="1"/>
  <c r="I5420" i="1"/>
  <c r="P5419" i="1"/>
  <c r="L5419" i="1"/>
  <c r="I5419" i="1"/>
  <c r="P5418" i="1"/>
  <c r="L5418" i="1"/>
  <c r="I5418" i="1"/>
  <c r="P5417" i="1"/>
  <c r="L5417" i="1"/>
  <c r="I5417" i="1"/>
  <c r="P5416" i="1"/>
  <c r="L5416" i="1"/>
  <c r="I5416" i="1"/>
  <c r="P5415" i="1"/>
  <c r="L5415" i="1"/>
  <c r="I5415" i="1"/>
  <c r="P5414" i="1"/>
  <c r="L5414" i="1"/>
  <c r="I5414" i="1"/>
  <c r="P5413" i="1"/>
  <c r="L5413" i="1"/>
  <c r="I5413" i="1"/>
  <c r="P5410" i="1"/>
  <c r="L5410" i="1"/>
  <c r="I5410" i="1"/>
  <c r="P5409" i="1"/>
  <c r="L5409" i="1"/>
  <c r="I5409" i="1"/>
  <c r="P5408" i="1"/>
  <c r="L5408" i="1"/>
  <c r="I5408" i="1"/>
  <c r="P5407" i="1"/>
  <c r="L5407" i="1"/>
  <c r="I5407" i="1"/>
  <c r="P5406" i="1"/>
  <c r="L5406" i="1"/>
  <c r="I5406" i="1"/>
  <c r="P5405" i="1"/>
  <c r="L5405" i="1"/>
  <c r="I5405" i="1"/>
  <c r="P5404" i="1"/>
  <c r="L5404" i="1"/>
  <c r="I5404" i="1"/>
  <c r="P5403" i="1"/>
  <c r="L5403" i="1"/>
  <c r="I5403" i="1"/>
  <c r="P5402" i="1"/>
  <c r="L5402" i="1"/>
  <c r="I5402" i="1"/>
  <c r="P5401" i="1"/>
  <c r="L5401" i="1"/>
  <c r="I5401" i="1"/>
  <c r="O5393" i="1"/>
  <c r="L5393" i="1"/>
  <c r="H5393" i="1"/>
  <c r="I5393" i="1" s="1"/>
  <c r="O5392" i="1"/>
  <c r="L5392" i="1"/>
  <c r="H5392" i="1"/>
  <c r="I5392" i="1" s="1"/>
  <c r="O5391" i="1"/>
  <c r="L5391" i="1"/>
  <c r="H5391" i="1"/>
  <c r="I5391" i="1" s="1"/>
  <c r="O5390" i="1"/>
  <c r="L5390" i="1"/>
  <c r="P5390" i="1" s="1"/>
  <c r="H5390" i="1"/>
  <c r="I5390" i="1" s="1"/>
  <c r="O5389" i="1"/>
  <c r="L5389" i="1"/>
  <c r="P5389" i="1" s="1"/>
  <c r="H5389" i="1"/>
  <c r="I5389" i="1" s="1"/>
  <c r="O5388" i="1"/>
  <c r="L5388" i="1"/>
  <c r="H5388" i="1"/>
  <c r="I5388" i="1" s="1"/>
  <c r="O5387" i="1"/>
  <c r="L5387" i="1"/>
  <c r="H5387" i="1"/>
  <c r="I5387" i="1" s="1"/>
  <c r="O5386" i="1"/>
  <c r="L5386" i="1"/>
  <c r="H5386" i="1"/>
  <c r="I5386" i="1" s="1"/>
  <c r="O5385" i="1"/>
  <c r="L5385" i="1"/>
  <c r="H5385" i="1"/>
  <c r="I5385" i="1" s="1"/>
  <c r="O5384" i="1"/>
  <c r="L5384" i="1"/>
  <c r="H5384" i="1"/>
  <c r="I5384" i="1" s="1"/>
  <c r="O5381" i="1"/>
  <c r="L5381" i="1"/>
  <c r="H5381" i="1"/>
  <c r="I5381" i="1" s="1"/>
  <c r="O5380" i="1"/>
  <c r="L5380" i="1"/>
  <c r="P5380" i="1" s="1"/>
  <c r="H5380" i="1"/>
  <c r="I5380" i="1" s="1"/>
  <c r="O5379" i="1"/>
  <c r="L5379" i="1"/>
  <c r="P5379" i="1" s="1"/>
  <c r="H5379" i="1"/>
  <c r="I5379" i="1" s="1"/>
  <c r="O5378" i="1"/>
  <c r="L5378" i="1"/>
  <c r="H5378" i="1"/>
  <c r="I5378" i="1" s="1"/>
  <c r="O5377" i="1"/>
  <c r="L5377" i="1"/>
  <c r="H5377" i="1"/>
  <c r="I5377" i="1" s="1"/>
  <c r="O5376" i="1"/>
  <c r="L5376" i="1"/>
  <c r="H5376" i="1"/>
  <c r="I5376" i="1" s="1"/>
  <c r="O5375" i="1"/>
  <c r="L5375" i="1"/>
  <c r="H5375" i="1"/>
  <c r="I5375" i="1" s="1"/>
  <c r="O5374" i="1"/>
  <c r="L5374" i="1"/>
  <c r="H5374" i="1"/>
  <c r="I5374" i="1" s="1"/>
  <c r="O5373" i="1"/>
  <c r="L5373" i="1"/>
  <c r="H5373" i="1"/>
  <c r="I5373" i="1" s="1"/>
  <c r="O5372" i="1"/>
  <c r="L5372" i="1"/>
  <c r="P5372" i="1" s="1"/>
  <c r="H5372" i="1"/>
  <c r="I5372" i="1" s="1"/>
  <c r="P5364" i="1"/>
  <c r="L5364" i="1"/>
  <c r="I5364" i="1"/>
  <c r="P5363" i="1"/>
  <c r="L5363" i="1"/>
  <c r="I5363" i="1"/>
  <c r="P5362" i="1"/>
  <c r="L5362" i="1"/>
  <c r="I5362" i="1"/>
  <c r="P5361" i="1"/>
  <c r="L5361" i="1"/>
  <c r="I5361" i="1"/>
  <c r="P5360" i="1"/>
  <c r="L5360" i="1"/>
  <c r="I5360" i="1"/>
  <c r="P5359" i="1"/>
  <c r="L5359" i="1"/>
  <c r="I5359" i="1"/>
  <c r="P5358" i="1"/>
  <c r="L5358" i="1"/>
  <c r="I5358" i="1"/>
  <c r="P5357" i="1"/>
  <c r="L5357" i="1"/>
  <c r="I5357" i="1"/>
  <c r="P5356" i="1"/>
  <c r="L5356" i="1"/>
  <c r="I5356" i="1"/>
  <c r="P5355" i="1"/>
  <c r="L5355" i="1"/>
  <c r="I5355" i="1"/>
  <c r="P5352" i="1"/>
  <c r="L5352" i="1"/>
  <c r="I5352" i="1"/>
  <c r="P5351" i="1"/>
  <c r="L5351" i="1"/>
  <c r="I5351" i="1"/>
  <c r="P5350" i="1"/>
  <c r="L5350" i="1"/>
  <c r="I5350" i="1"/>
  <c r="P5349" i="1"/>
  <c r="L5349" i="1"/>
  <c r="I5349" i="1"/>
  <c r="P5348" i="1"/>
  <c r="L5348" i="1"/>
  <c r="I5348" i="1"/>
  <c r="P5347" i="1"/>
  <c r="L5347" i="1"/>
  <c r="I5347" i="1"/>
  <c r="P5346" i="1"/>
  <c r="L5346" i="1"/>
  <c r="I5346" i="1"/>
  <c r="P5345" i="1"/>
  <c r="L5345" i="1"/>
  <c r="I5345" i="1"/>
  <c r="P5344" i="1"/>
  <c r="L5344" i="1"/>
  <c r="I5344" i="1"/>
  <c r="P5343" i="1"/>
  <c r="L5343" i="1"/>
  <c r="I5343" i="1"/>
  <c r="O5335" i="1"/>
  <c r="L5335" i="1"/>
  <c r="H5335" i="1"/>
  <c r="I5335" i="1" s="1"/>
  <c r="O5334" i="1"/>
  <c r="L5334" i="1"/>
  <c r="H5334" i="1"/>
  <c r="I5334" i="1" s="1"/>
  <c r="O5333" i="1"/>
  <c r="L5333" i="1"/>
  <c r="H5333" i="1"/>
  <c r="I5333" i="1" s="1"/>
  <c r="O5332" i="1"/>
  <c r="L5332" i="1"/>
  <c r="P5332" i="1" s="1"/>
  <c r="H5332" i="1"/>
  <c r="I5332" i="1" s="1"/>
  <c r="O5331" i="1"/>
  <c r="L5331" i="1"/>
  <c r="P5331" i="1" s="1"/>
  <c r="H5331" i="1"/>
  <c r="I5331" i="1" s="1"/>
  <c r="O5330" i="1"/>
  <c r="L5330" i="1"/>
  <c r="H5330" i="1"/>
  <c r="I5330" i="1" s="1"/>
  <c r="O5329" i="1"/>
  <c r="L5329" i="1"/>
  <c r="H5329" i="1"/>
  <c r="I5329" i="1" s="1"/>
  <c r="O5328" i="1"/>
  <c r="L5328" i="1"/>
  <c r="H5328" i="1"/>
  <c r="I5328" i="1" s="1"/>
  <c r="O5327" i="1"/>
  <c r="L5327" i="1"/>
  <c r="H5327" i="1"/>
  <c r="I5327" i="1" s="1"/>
  <c r="O5326" i="1"/>
  <c r="L5326" i="1"/>
  <c r="H5326" i="1"/>
  <c r="I5326" i="1" s="1"/>
  <c r="O5323" i="1"/>
  <c r="L5323" i="1"/>
  <c r="H5323" i="1"/>
  <c r="I5323" i="1" s="1"/>
  <c r="O5322" i="1"/>
  <c r="L5322" i="1"/>
  <c r="P5322" i="1" s="1"/>
  <c r="H5322" i="1"/>
  <c r="I5322" i="1" s="1"/>
  <c r="O5321" i="1"/>
  <c r="L5321" i="1"/>
  <c r="P5321" i="1" s="1"/>
  <c r="H5321" i="1"/>
  <c r="I5321" i="1" s="1"/>
  <c r="O5320" i="1"/>
  <c r="L5320" i="1"/>
  <c r="H5320" i="1"/>
  <c r="I5320" i="1" s="1"/>
  <c r="O5319" i="1"/>
  <c r="L5319" i="1"/>
  <c r="H5319" i="1"/>
  <c r="I5319" i="1" s="1"/>
  <c r="O5318" i="1"/>
  <c r="L5318" i="1"/>
  <c r="H5318" i="1"/>
  <c r="I5318" i="1" s="1"/>
  <c r="O5317" i="1"/>
  <c r="L5317" i="1"/>
  <c r="H5317" i="1"/>
  <c r="I5317" i="1" s="1"/>
  <c r="O5316" i="1"/>
  <c r="L5316" i="1"/>
  <c r="H5316" i="1"/>
  <c r="I5316" i="1" s="1"/>
  <c r="O5315" i="1"/>
  <c r="L5315" i="1"/>
  <c r="H5315" i="1"/>
  <c r="I5315" i="1" s="1"/>
  <c r="O5314" i="1"/>
  <c r="L5314" i="1"/>
  <c r="P5314" i="1" s="1"/>
  <c r="H5314" i="1"/>
  <c r="I5314" i="1" s="1"/>
  <c r="P5306" i="1"/>
  <c r="L5306" i="1"/>
  <c r="I5306" i="1"/>
  <c r="P5305" i="1"/>
  <c r="L5305" i="1"/>
  <c r="I5305" i="1"/>
  <c r="P5304" i="1"/>
  <c r="L5304" i="1"/>
  <c r="I5304" i="1"/>
  <c r="P5303" i="1"/>
  <c r="L5303" i="1"/>
  <c r="I5303" i="1"/>
  <c r="P5302" i="1"/>
  <c r="L5302" i="1"/>
  <c r="I5302" i="1"/>
  <c r="P5301" i="1"/>
  <c r="L5301" i="1"/>
  <c r="I5301" i="1"/>
  <c r="P5300" i="1"/>
  <c r="L5300" i="1"/>
  <c r="I5300" i="1"/>
  <c r="P5299" i="1"/>
  <c r="L5299" i="1"/>
  <c r="I5299" i="1"/>
  <c r="P5298" i="1"/>
  <c r="L5298" i="1"/>
  <c r="I5298" i="1"/>
  <c r="P5297" i="1"/>
  <c r="L5297" i="1"/>
  <c r="I5297" i="1"/>
  <c r="P5294" i="1"/>
  <c r="L5294" i="1"/>
  <c r="I5294" i="1"/>
  <c r="P5293" i="1"/>
  <c r="L5293" i="1"/>
  <c r="I5293" i="1"/>
  <c r="P5292" i="1"/>
  <c r="L5292" i="1"/>
  <c r="I5292" i="1"/>
  <c r="P5291" i="1"/>
  <c r="L5291" i="1"/>
  <c r="I5291" i="1"/>
  <c r="P5290" i="1"/>
  <c r="L5290" i="1"/>
  <c r="I5290" i="1"/>
  <c r="P5289" i="1"/>
  <c r="L5289" i="1"/>
  <c r="I5289" i="1"/>
  <c r="P5288" i="1"/>
  <c r="L5288" i="1"/>
  <c r="I5288" i="1"/>
  <c r="P5287" i="1"/>
  <c r="L5287" i="1"/>
  <c r="I5287" i="1"/>
  <c r="P5286" i="1"/>
  <c r="L5286" i="1"/>
  <c r="I5286" i="1"/>
  <c r="P5285" i="1"/>
  <c r="L5285" i="1"/>
  <c r="I5285" i="1"/>
  <c r="O5277" i="1"/>
  <c r="L5277" i="1"/>
  <c r="H5277" i="1"/>
  <c r="I5277" i="1" s="1"/>
  <c r="O5276" i="1"/>
  <c r="L5276" i="1"/>
  <c r="H5276" i="1"/>
  <c r="I5276" i="1" s="1"/>
  <c r="O5275" i="1"/>
  <c r="L5275" i="1"/>
  <c r="H5275" i="1"/>
  <c r="I5275" i="1" s="1"/>
  <c r="O5274" i="1"/>
  <c r="L5274" i="1"/>
  <c r="P5274" i="1" s="1"/>
  <c r="H5274" i="1"/>
  <c r="I5274" i="1" s="1"/>
  <c r="O5273" i="1"/>
  <c r="L5273" i="1"/>
  <c r="P5273" i="1" s="1"/>
  <c r="H5273" i="1"/>
  <c r="I5273" i="1" s="1"/>
  <c r="O5272" i="1"/>
  <c r="L5272" i="1"/>
  <c r="H5272" i="1"/>
  <c r="I5272" i="1" s="1"/>
  <c r="O5271" i="1"/>
  <c r="L5271" i="1"/>
  <c r="H5271" i="1"/>
  <c r="I5271" i="1" s="1"/>
  <c r="O5270" i="1"/>
  <c r="L5270" i="1"/>
  <c r="H5270" i="1"/>
  <c r="I5270" i="1" s="1"/>
  <c r="O5269" i="1"/>
  <c r="L5269" i="1"/>
  <c r="H5269" i="1"/>
  <c r="I5269" i="1" s="1"/>
  <c r="O5268" i="1"/>
  <c r="L5268" i="1"/>
  <c r="H5268" i="1"/>
  <c r="I5268" i="1" s="1"/>
  <c r="O5265" i="1"/>
  <c r="L5265" i="1"/>
  <c r="H5265" i="1"/>
  <c r="I5265" i="1" s="1"/>
  <c r="O5264" i="1"/>
  <c r="L5264" i="1"/>
  <c r="P5264" i="1" s="1"/>
  <c r="H5264" i="1"/>
  <c r="I5264" i="1" s="1"/>
  <c r="O5263" i="1"/>
  <c r="L5263" i="1"/>
  <c r="P5263" i="1" s="1"/>
  <c r="H5263" i="1"/>
  <c r="I5263" i="1" s="1"/>
  <c r="O5262" i="1"/>
  <c r="L5262" i="1"/>
  <c r="H5262" i="1"/>
  <c r="I5262" i="1" s="1"/>
  <c r="O5261" i="1"/>
  <c r="L5261" i="1"/>
  <c r="H5261" i="1"/>
  <c r="I5261" i="1" s="1"/>
  <c r="O5260" i="1"/>
  <c r="L5260" i="1"/>
  <c r="H5260" i="1"/>
  <c r="I5260" i="1" s="1"/>
  <c r="O5259" i="1"/>
  <c r="L5259" i="1"/>
  <c r="H5259" i="1"/>
  <c r="I5259" i="1" s="1"/>
  <c r="O5258" i="1"/>
  <c r="L5258" i="1"/>
  <c r="H5258" i="1"/>
  <c r="I5258" i="1" s="1"/>
  <c r="O5257" i="1"/>
  <c r="L5257" i="1"/>
  <c r="H5257" i="1"/>
  <c r="I5257" i="1" s="1"/>
  <c r="O5256" i="1"/>
  <c r="L5256" i="1"/>
  <c r="P5256" i="1" s="1"/>
  <c r="H5256" i="1"/>
  <c r="I5256" i="1" s="1"/>
  <c r="P5248" i="1"/>
  <c r="L5248" i="1"/>
  <c r="I5248" i="1"/>
  <c r="P5247" i="1"/>
  <c r="L5247" i="1"/>
  <c r="I5247" i="1"/>
  <c r="P5246" i="1"/>
  <c r="L5246" i="1"/>
  <c r="I5246" i="1"/>
  <c r="P5245" i="1"/>
  <c r="L5245" i="1"/>
  <c r="I5245" i="1"/>
  <c r="P5244" i="1"/>
  <c r="L5244" i="1"/>
  <c r="I5244" i="1"/>
  <c r="P5243" i="1"/>
  <c r="L5243" i="1"/>
  <c r="I5243" i="1"/>
  <c r="P5242" i="1"/>
  <c r="L5242" i="1"/>
  <c r="I5242" i="1"/>
  <c r="P5241" i="1"/>
  <c r="L5241" i="1"/>
  <c r="I5241" i="1"/>
  <c r="P5240" i="1"/>
  <c r="L5240" i="1"/>
  <c r="I5240" i="1"/>
  <c r="P5239" i="1"/>
  <c r="L5239" i="1"/>
  <c r="I5239" i="1"/>
  <c r="P5236" i="1"/>
  <c r="L5236" i="1"/>
  <c r="I5236" i="1"/>
  <c r="P5235" i="1"/>
  <c r="L5235" i="1"/>
  <c r="I5235" i="1"/>
  <c r="P5234" i="1"/>
  <c r="L5234" i="1"/>
  <c r="I5234" i="1"/>
  <c r="P5233" i="1"/>
  <c r="L5233" i="1"/>
  <c r="I5233" i="1"/>
  <c r="P5232" i="1"/>
  <c r="L5232" i="1"/>
  <c r="I5232" i="1"/>
  <c r="P5231" i="1"/>
  <c r="L5231" i="1"/>
  <c r="I5231" i="1"/>
  <c r="P5230" i="1"/>
  <c r="L5230" i="1"/>
  <c r="I5230" i="1"/>
  <c r="P5229" i="1"/>
  <c r="L5229" i="1"/>
  <c r="I5229" i="1"/>
  <c r="P5228" i="1"/>
  <c r="L5228" i="1"/>
  <c r="I5228" i="1"/>
  <c r="P5227" i="1"/>
  <c r="L5227" i="1"/>
  <c r="I5227" i="1"/>
  <c r="L5045" i="1"/>
  <c r="E5045" i="1"/>
  <c r="L5044" i="1"/>
  <c r="E5044" i="1"/>
  <c r="L5043" i="1"/>
  <c r="E5043" i="1"/>
  <c r="L5042" i="1"/>
  <c r="E5042" i="1"/>
  <c r="L5041" i="1"/>
  <c r="E5041" i="1"/>
  <c r="L5040" i="1"/>
  <c r="E5040" i="1"/>
  <c r="L5039" i="1"/>
  <c r="E5039" i="1"/>
  <c r="L5038" i="1"/>
  <c r="E5038" i="1"/>
  <c r="L5037" i="1"/>
  <c r="E5037" i="1"/>
  <c r="L5036" i="1"/>
  <c r="E5036" i="1"/>
  <c r="L5033" i="1"/>
  <c r="E5033" i="1"/>
  <c r="L5032" i="1"/>
  <c r="E5032" i="1"/>
  <c r="L5031" i="1"/>
  <c r="H5031" i="1"/>
  <c r="E5031" i="1"/>
  <c r="I5031" i="1" s="1"/>
  <c r="L5030" i="1"/>
  <c r="E5030" i="1"/>
  <c r="L5029" i="1"/>
  <c r="H5029" i="1"/>
  <c r="E5029" i="1"/>
  <c r="L5028" i="1"/>
  <c r="E5028" i="1"/>
  <c r="H5027" i="1"/>
  <c r="E5027" i="1"/>
  <c r="L5026" i="1"/>
  <c r="L5025" i="1"/>
  <c r="H5025" i="1"/>
  <c r="E5025" i="1"/>
  <c r="L5024" i="1"/>
  <c r="E5024" i="1"/>
  <c r="L5016" i="1"/>
  <c r="L5015" i="1"/>
  <c r="L5014" i="1"/>
  <c r="E5014" i="1"/>
  <c r="E5013" i="1"/>
  <c r="P5012" i="1"/>
  <c r="L5012" i="1"/>
  <c r="E5012" i="1"/>
  <c r="E5011" i="1"/>
  <c r="L5010" i="1"/>
  <c r="L5009" i="1"/>
  <c r="E5009" i="1"/>
  <c r="L5008" i="1"/>
  <c r="E5008" i="1"/>
  <c r="L5007" i="1"/>
  <c r="E5007" i="1"/>
  <c r="L5003" i="1"/>
  <c r="L5002" i="1"/>
  <c r="E5002" i="1"/>
  <c r="L5001" i="1"/>
  <c r="E5001" i="1"/>
  <c r="L5000" i="1"/>
  <c r="E5000" i="1"/>
  <c r="L4999" i="1"/>
  <c r="E4999" i="1"/>
  <c r="L4998" i="1"/>
  <c r="E4998" i="1"/>
  <c r="L4997" i="1"/>
  <c r="E4997" i="1"/>
  <c r="P4996" i="1"/>
  <c r="L4996" i="1"/>
  <c r="L4995" i="1"/>
  <c r="E4995" i="1"/>
  <c r="O4987" i="1"/>
  <c r="L4987" i="1"/>
  <c r="H4987" i="1"/>
  <c r="I4987" i="1" s="1"/>
  <c r="O4986" i="1"/>
  <c r="L4986" i="1"/>
  <c r="H4986" i="1"/>
  <c r="I4986" i="1" s="1"/>
  <c r="O4985" i="1"/>
  <c r="L4985" i="1"/>
  <c r="P4985" i="1" s="1"/>
  <c r="H4985" i="1"/>
  <c r="I4985" i="1" s="1"/>
  <c r="O4984" i="1"/>
  <c r="L4984" i="1"/>
  <c r="P4984" i="1" s="1"/>
  <c r="H4984" i="1"/>
  <c r="I4984" i="1" s="1"/>
  <c r="O4983" i="1"/>
  <c r="L4983" i="1"/>
  <c r="H4983" i="1"/>
  <c r="I4983" i="1" s="1"/>
  <c r="O4982" i="1"/>
  <c r="L4982" i="1"/>
  <c r="H4982" i="1"/>
  <c r="I4982" i="1" s="1"/>
  <c r="O4981" i="1"/>
  <c r="L4981" i="1"/>
  <c r="H4981" i="1"/>
  <c r="I4981" i="1" s="1"/>
  <c r="O4980" i="1"/>
  <c r="L4980" i="1"/>
  <c r="H4980" i="1"/>
  <c r="I4980" i="1" s="1"/>
  <c r="O4979" i="1"/>
  <c r="L4979" i="1"/>
  <c r="H4979" i="1"/>
  <c r="I4979" i="1" s="1"/>
  <c r="O4978" i="1"/>
  <c r="L4978" i="1"/>
  <c r="H4978" i="1"/>
  <c r="I4978" i="1" s="1"/>
  <c r="O4975" i="1"/>
  <c r="L4975" i="1"/>
  <c r="P4975" i="1" s="1"/>
  <c r="H4975" i="1"/>
  <c r="I4975" i="1" s="1"/>
  <c r="O4974" i="1"/>
  <c r="L4974" i="1"/>
  <c r="H4974" i="1"/>
  <c r="I4974" i="1" s="1"/>
  <c r="O4973" i="1"/>
  <c r="L4973" i="1"/>
  <c r="H4973" i="1"/>
  <c r="I4973" i="1" s="1"/>
  <c r="O4972" i="1"/>
  <c r="L4972" i="1"/>
  <c r="H4972" i="1"/>
  <c r="I4972" i="1" s="1"/>
  <c r="O4971" i="1"/>
  <c r="L4971" i="1"/>
  <c r="H4971" i="1"/>
  <c r="I4971" i="1" s="1"/>
  <c r="O4970" i="1"/>
  <c r="L4970" i="1"/>
  <c r="H4970" i="1"/>
  <c r="I4970" i="1" s="1"/>
  <c r="O4969" i="1"/>
  <c r="L4969" i="1"/>
  <c r="H4969" i="1"/>
  <c r="I4969" i="1" s="1"/>
  <c r="O4968" i="1"/>
  <c r="L4968" i="1"/>
  <c r="H4968" i="1"/>
  <c r="I4968" i="1" s="1"/>
  <c r="O4967" i="1"/>
  <c r="L4967" i="1"/>
  <c r="P4967" i="1" s="1"/>
  <c r="H4967" i="1"/>
  <c r="I4967" i="1" s="1"/>
  <c r="O4966" i="1"/>
  <c r="L4966" i="1"/>
  <c r="P4966" i="1" s="1"/>
  <c r="H4966" i="1"/>
  <c r="I4966" i="1" s="1"/>
  <c r="P4958" i="1"/>
  <c r="L4958" i="1"/>
  <c r="I4958" i="1"/>
  <c r="P4957" i="1"/>
  <c r="L4957" i="1"/>
  <c r="I4957" i="1"/>
  <c r="P4956" i="1"/>
  <c r="L4956" i="1"/>
  <c r="I4956" i="1"/>
  <c r="P4955" i="1"/>
  <c r="L4955" i="1"/>
  <c r="I4955" i="1"/>
  <c r="P4954" i="1"/>
  <c r="L4954" i="1"/>
  <c r="I4954" i="1"/>
  <c r="P4953" i="1"/>
  <c r="L4953" i="1"/>
  <c r="I4953" i="1"/>
  <c r="P4952" i="1"/>
  <c r="L4952" i="1"/>
  <c r="I4952" i="1"/>
  <c r="P4951" i="1"/>
  <c r="L4951" i="1"/>
  <c r="I4951" i="1"/>
  <c r="P4950" i="1"/>
  <c r="L4950" i="1"/>
  <c r="I4950" i="1"/>
  <c r="P4949" i="1"/>
  <c r="L4949" i="1"/>
  <c r="I4949" i="1"/>
  <c r="P4946" i="1"/>
  <c r="L4946" i="1"/>
  <c r="I4946" i="1"/>
  <c r="P4945" i="1"/>
  <c r="L4945" i="1"/>
  <c r="I4945" i="1"/>
  <c r="P4944" i="1"/>
  <c r="L4944" i="1"/>
  <c r="I4944" i="1"/>
  <c r="P4943" i="1"/>
  <c r="L4943" i="1"/>
  <c r="I4943" i="1"/>
  <c r="P4942" i="1"/>
  <c r="L4942" i="1"/>
  <c r="I4942" i="1"/>
  <c r="P4941" i="1"/>
  <c r="L4941" i="1"/>
  <c r="I4941" i="1"/>
  <c r="P4940" i="1"/>
  <c r="L4940" i="1"/>
  <c r="I4940" i="1"/>
  <c r="P4939" i="1"/>
  <c r="L4939" i="1"/>
  <c r="I4939" i="1"/>
  <c r="P4938" i="1"/>
  <c r="L4938" i="1"/>
  <c r="I4938" i="1"/>
  <c r="P4937" i="1"/>
  <c r="L4937" i="1"/>
  <c r="I4937" i="1"/>
  <c r="O4929" i="1"/>
  <c r="L4929" i="1"/>
  <c r="H4929" i="1"/>
  <c r="I4929" i="1" s="1"/>
  <c r="O4928" i="1"/>
  <c r="L4928" i="1"/>
  <c r="H4928" i="1"/>
  <c r="I4928" i="1" s="1"/>
  <c r="O4927" i="1"/>
  <c r="L4927" i="1"/>
  <c r="P4927" i="1" s="1"/>
  <c r="H4927" i="1"/>
  <c r="I4927" i="1" s="1"/>
  <c r="O4926" i="1"/>
  <c r="L4926" i="1"/>
  <c r="H4926" i="1"/>
  <c r="I4926" i="1" s="1"/>
  <c r="O4925" i="1"/>
  <c r="L4925" i="1"/>
  <c r="H4925" i="1"/>
  <c r="I4925" i="1" s="1"/>
  <c r="O4924" i="1"/>
  <c r="L4924" i="1"/>
  <c r="H4924" i="1"/>
  <c r="I4924" i="1" s="1"/>
  <c r="O4923" i="1"/>
  <c r="L4923" i="1"/>
  <c r="H4923" i="1"/>
  <c r="I4923" i="1" s="1"/>
  <c r="O4922" i="1"/>
  <c r="L4922" i="1"/>
  <c r="H4922" i="1"/>
  <c r="I4922" i="1" s="1"/>
  <c r="O4921" i="1"/>
  <c r="L4921" i="1"/>
  <c r="H4921" i="1"/>
  <c r="I4921" i="1" s="1"/>
  <c r="O4920" i="1"/>
  <c r="L4920" i="1"/>
  <c r="H4920" i="1"/>
  <c r="I4920" i="1" s="1"/>
  <c r="O4917" i="1"/>
  <c r="L4917" i="1"/>
  <c r="P4917" i="1" s="1"/>
  <c r="H4917" i="1"/>
  <c r="I4917" i="1" s="1"/>
  <c r="O4916" i="1"/>
  <c r="L4916" i="1"/>
  <c r="P4916" i="1" s="1"/>
  <c r="H4916" i="1"/>
  <c r="I4916" i="1" s="1"/>
  <c r="O4915" i="1"/>
  <c r="L4915" i="1"/>
  <c r="H4915" i="1"/>
  <c r="I4915" i="1" s="1"/>
  <c r="O4914" i="1"/>
  <c r="L4914" i="1"/>
  <c r="H4914" i="1"/>
  <c r="I4914" i="1" s="1"/>
  <c r="O4913" i="1"/>
  <c r="L4913" i="1"/>
  <c r="H4913" i="1"/>
  <c r="I4913" i="1" s="1"/>
  <c r="O4912" i="1"/>
  <c r="L4912" i="1"/>
  <c r="H4912" i="1"/>
  <c r="I4912" i="1" s="1"/>
  <c r="O4911" i="1"/>
  <c r="L4911" i="1"/>
  <c r="H4911" i="1"/>
  <c r="I4911" i="1" s="1"/>
  <c r="O4910" i="1"/>
  <c r="L4910" i="1"/>
  <c r="H4910" i="1"/>
  <c r="I4910" i="1" s="1"/>
  <c r="O4909" i="1"/>
  <c r="L4909" i="1"/>
  <c r="P4909" i="1" s="1"/>
  <c r="H4909" i="1"/>
  <c r="I4909" i="1" s="1"/>
  <c r="O4908" i="1"/>
  <c r="L4908" i="1"/>
  <c r="P4908" i="1" s="1"/>
  <c r="H4908" i="1"/>
  <c r="I4908" i="1" s="1"/>
  <c r="P4900" i="1"/>
  <c r="L4900" i="1"/>
  <c r="I4900" i="1"/>
  <c r="P4899" i="1"/>
  <c r="L4899" i="1"/>
  <c r="I4899" i="1"/>
  <c r="P4898" i="1"/>
  <c r="L4898" i="1"/>
  <c r="I4898" i="1"/>
  <c r="P4897" i="1"/>
  <c r="L4897" i="1"/>
  <c r="I4897" i="1"/>
  <c r="P4896" i="1"/>
  <c r="L4896" i="1"/>
  <c r="I4896" i="1"/>
  <c r="P4895" i="1"/>
  <c r="L4895" i="1"/>
  <c r="I4895" i="1"/>
  <c r="P4894" i="1"/>
  <c r="L4894" i="1"/>
  <c r="I4894" i="1"/>
  <c r="P4893" i="1"/>
  <c r="L4893" i="1"/>
  <c r="I4893" i="1"/>
  <c r="P4892" i="1"/>
  <c r="L4892" i="1"/>
  <c r="I4892" i="1"/>
  <c r="P4891" i="1"/>
  <c r="L4891" i="1"/>
  <c r="I4891" i="1"/>
  <c r="P4888" i="1"/>
  <c r="L4888" i="1"/>
  <c r="I4888" i="1"/>
  <c r="P4887" i="1"/>
  <c r="L4887" i="1"/>
  <c r="I4887" i="1"/>
  <c r="P4886" i="1"/>
  <c r="L4886" i="1"/>
  <c r="I4886" i="1"/>
  <c r="P4885" i="1"/>
  <c r="L4885" i="1"/>
  <c r="I4885" i="1"/>
  <c r="P4884" i="1"/>
  <c r="L4884" i="1"/>
  <c r="I4884" i="1"/>
  <c r="P4883" i="1"/>
  <c r="L4883" i="1"/>
  <c r="I4883" i="1"/>
  <c r="P4882" i="1"/>
  <c r="L4882" i="1"/>
  <c r="I4882" i="1"/>
  <c r="P4881" i="1"/>
  <c r="L4881" i="1"/>
  <c r="I4881" i="1"/>
  <c r="P4880" i="1"/>
  <c r="L4880" i="1"/>
  <c r="I4880" i="1"/>
  <c r="P4879" i="1"/>
  <c r="L4879" i="1"/>
  <c r="I4879" i="1"/>
  <c r="O4871" i="1"/>
  <c r="L4871" i="1"/>
  <c r="H4871" i="1"/>
  <c r="I4871" i="1" s="1"/>
  <c r="O4870" i="1"/>
  <c r="L4870" i="1"/>
  <c r="H4870" i="1"/>
  <c r="I4870" i="1" s="1"/>
  <c r="O4869" i="1"/>
  <c r="L4869" i="1"/>
  <c r="P4869" i="1" s="1"/>
  <c r="H4869" i="1"/>
  <c r="I4869" i="1" s="1"/>
  <c r="O4868" i="1"/>
  <c r="L4868" i="1"/>
  <c r="P4868" i="1" s="1"/>
  <c r="H4868" i="1"/>
  <c r="I4868" i="1" s="1"/>
  <c r="O4867" i="1"/>
  <c r="L4867" i="1"/>
  <c r="H4867" i="1"/>
  <c r="I4867" i="1" s="1"/>
  <c r="O4866" i="1"/>
  <c r="L4866" i="1"/>
  <c r="H4866" i="1"/>
  <c r="I4866" i="1" s="1"/>
  <c r="O4865" i="1"/>
  <c r="L4865" i="1"/>
  <c r="H4865" i="1"/>
  <c r="I4865" i="1" s="1"/>
  <c r="O4864" i="1"/>
  <c r="L4864" i="1"/>
  <c r="H4864" i="1"/>
  <c r="I4864" i="1" s="1"/>
  <c r="O4863" i="1"/>
  <c r="L4863" i="1"/>
  <c r="H4863" i="1"/>
  <c r="I4863" i="1" s="1"/>
  <c r="O4862" i="1"/>
  <c r="L4862" i="1"/>
  <c r="H4862" i="1"/>
  <c r="I4862" i="1" s="1"/>
  <c r="O4859" i="1"/>
  <c r="L4859" i="1"/>
  <c r="P4859" i="1" s="1"/>
  <c r="H4859" i="1"/>
  <c r="I4859" i="1" s="1"/>
  <c r="O4858" i="1"/>
  <c r="L4858" i="1"/>
  <c r="P4858" i="1" s="1"/>
  <c r="H4858" i="1"/>
  <c r="I4858" i="1" s="1"/>
  <c r="O4857" i="1"/>
  <c r="L4857" i="1"/>
  <c r="H4857" i="1"/>
  <c r="I4857" i="1" s="1"/>
  <c r="O4856" i="1"/>
  <c r="L4856" i="1"/>
  <c r="H4856" i="1"/>
  <c r="I4856" i="1" s="1"/>
  <c r="O4855" i="1"/>
  <c r="L4855" i="1"/>
  <c r="H4855" i="1"/>
  <c r="I4855" i="1" s="1"/>
  <c r="O4854" i="1"/>
  <c r="L4854" i="1"/>
  <c r="H4854" i="1"/>
  <c r="I4854" i="1" s="1"/>
  <c r="O4853" i="1"/>
  <c r="L4853" i="1"/>
  <c r="H4853" i="1"/>
  <c r="I4853" i="1" s="1"/>
  <c r="O4852" i="1"/>
  <c r="L4852" i="1"/>
  <c r="H4852" i="1"/>
  <c r="I4852" i="1" s="1"/>
  <c r="O4851" i="1"/>
  <c r="L4851" i="1"/>
  <c r="H4851" i="1"/>
  <c r="I4851" i="1" s="1"/>
  <c r="O4850" i="1"/>
  <c r="L4850" i="1"/>
  <c r="P4850" i="1" s="1"/>
  <c r="H4850" i="1"/>
  <c r="I4850" i="1" s="1"/>
  <c r="P4842" i="1"/>
  <c r="L4842" i="1"/>
  <c r="I4842" i="1"/>
  <c r="P4841" i="1"/>
  <c r="L4841" i="1"/>
  <c r="I4841" i="1"/>
  <c r="P4840" i="1"/>
  <c r="L4840" i="1"/>
  <c r="I4840" i="1"/>
  <c r="P4839" i="1"/>
  <c r="L4839" i="1"/>
  <c r="I4839" i="1"/>
  <c r="P4838" i="1"/>
  <c r="L4838" i="1"/>
  <c r="I4838" i="1"/>
  <c r="M4838" i="1" s="1"/>
  <c r="P4837" i="1"/>
  <c r="L4837" i="1"/>
  <c r="I4837" i="1"/>
  <c r="P4836" i="1"/>
  <c r="L4836" i="1"/>
  <c r="I4836" i="1"/>
  <c r="P4835" i="1"/>
  <c r="L4835" i="1"/>
  <c r="I4835" i="1"/>
  <c r="P4834" i="1"/>
  <c r="L4834" i="1"/>
  <c r="I4834" i="1"/>
  <c r="P4833" i="1"/>
  <c r="L4833" i="1"/>
  <c r="I4833" i="1"/>
  <c r="P4830" i="1"/>
  <c r="L4830" i="1"/>
  <c r="I4830" i="1"/>
  <c r="P4829" i="1"/>
  <c r="L4829" i="1"/>
  <c r="I4829" i="1"/>
  <c r="P4828" i="1"/>
  <c r="L4828" i="1"/>
  <c r="I4828" i="1"/>
  <c r="P4827" i="1"/>
  <c r="L4827" i="1"/>
  <c r="I4827" i="1"/>
  <c r="P4826" i="1"/>
  <c r="L4826" i="1"/>
  <c r="I4826" i="1"/>
  <c r="P4825" i="1"/>
  <c r="L4825" i="1"/>
  <c r="I4825" i="1"/>
  <c r="P4824" i="1"/>
  <c r="L4824" i="1"/>
  <c r="I4824" i="1"/>
  <c r="P4823" i="1"/>
  <c r="L4823" i="1"/>
  <c r="I4823" i="1"/>
  <c r="P4822" i="1"/>
  <c r="L4822" i="1"/>
  <c r="I4822" i="1"/>
  <c r="P4821" i="1"/>
  <c r="L4821" i="1"/>
  <c r="I4821" i="1"/>
  <c r="O4813" i="1"/>
  <c r="L4813" i="1"/>
  <c r="H4813" i="1"/>
  <c r="I4813" i="1" s="1"/>
  <c r="O4812" i="1"/>
  <c r="L4812" i="1"/>
  <c r="H4812" i="1"/>
  <c r="I4812" i="1" s="1"/>
  <c r="O4811" i="1"/>
  <c r="L4811" i="1"/>
  <c r="H4811" i="1"/>
  <c r="I4811" i="1" s="1"/>
  <c r="O4810" i="1"/>
  <c r="L4810" i="1"/>
  <c r="P4810" i="1" s="1"/>
  <c r="H4810" i="1"/>
  <c r="I4810" i="1" s="1"/>
  <c r="O4809" i="1"/>
  <c r="L4809" i="1"/>
  <c r="H4809" i="1"/>
  <c r="I4809" i="1" s="1"/>
  <c r="O4808" i="1"/>
  <c r="L4808" i="1"/>
  <c r="H4808" i="1"/>
  <c r="I4808" i="1" s="1"/>
  <c r="O4807" i="1"/>
  <c r="L4807" i="1"/>
  <c r="H4807" i="1"/>
  <c r="I4807" i="1" s="1"/>
  <c r="O4806" i="1"/>
  <c r="L4806" i="1"/>
  <c r="H4806" i="1"/>
  <c r="I4806" i="1" s="1"/>
  <c r="O4805" i="1"/>
  <c r="L4805" i="1"/>
  <c r="H4805" i="1"/>
  <c r="I4805" i="1" s="1"/>
  <c r="O4804" i="1"/>
  <c r="L4804" i="1"/>
  <c r="H4804" i="1"/>
  <c r="I4804" i="1" s="1"/>
  <c r="O4801" i="1"/>
  <c r="L4801" i="1"/>
  <c r="P4801" i="1" s="1"/>
  <c r="H4801" i="1"/>
  <c r="I4801" i="1" s="1"/>
  <c r="O4800" i="1"/>
  <c r="L4800" i="1"/>
  <c r="P4800" i="1" s="1"/>
  <c r="H4800" i="1"/>
  <c r="I4800" i="1" s="1"/>
  <c r="O4799" i="1"/>
  <c r="L4799" i="1"/>
  <c r="H4799" i="1"/>
  <c r="I4799" i="1" s="1"/>
  <c r="O4798" i="1"/>
  <c r="L4798" i="1"/>
  <c r="H4798" i="1"/>
  <c r="I4798" i="1" s="1"/>
  <c r="O4797" i="1"/>
  <c r="L4797" i="1"/>
  <c r="H4797" i="1"/>
  <c r="I4797" i="1" s="1"/>
  <c r="O4796" i="1"/>
  <c r="L4796" i="1"/>
  <c r="H4796" i="1"/>
  <c r="I4796" i="1" s="1"/>
  <c r="O4795" i="1"/>
  <c r="L4795" i="1"/>
  <c r="H4795" i="1"/>
  <c r="I4795" i="1" s="1"/>
  <c r="O4794" i="1"/>
  <c r="L4794" i="1"/>
  <c r="H4794" i="1"/>
  <c r="I4794" i="1" s="1"/>
  <c r="O4793" i="1"/>
  <c r="L4793" i="1"/>
  <c r="P4793" i="1" s="1"/>
  <c r="H4793" i="1"/>
  <c r="I4793" i="1" s="1"/>
  <c r="O4792" i="1"/>
  <c r="L4792" i="1"/>
  <c r="P4792" i="1" s="1"/>
  <c r="H4792" i="1"/>
  <c r="I4792" i="1" s="1"/>
  <c r="P4784" i="1"/>
  <c r="L4784" i="1"/>
  <c r="I4784" i="1"/>
  <c r="P4783" i="1"/>
  <c r="L4783" i="1"/>
  <c r="I4783" i="1"/>
  <c r="P4782" i="1"/>
  <c r="L4782" i="1"/>
  <c r="I4782" i="1"/>
  <c r="P4781" i="1"/>
  <c r="L4781" i="1"/>
  <c r="I4781" i="1"/>
  <c r="P4780" i="1"/>
  <c r="L4780" i="1"/>
  <c r="I4780" i="1"/>
  <c r="P4779" i="1"/>
  <c r="L4779" i="1"/>
  <c r="I4779" i="1"/>
  <c r="P4778" i="1"/>
  <c r="L4778" i="1"/>
  <c r="I4778" i="1"/>
  <c r="P4777" i="1"/>
  <c r="L4777" i="1"/>
  <c r="I4777" i="1"/>
  <c r="P4776" i="1"/>
  <c r="L4776" i="1"/>
  <c r="I4776" i="1"/>
  <c r="P4775" i="1"/>
  <c r="L4775" i="1"/>
  <c r="I4775" i="1"/>
  <c r="P4772" i="1"/>
  <c r="L4772" i="1"/>
  <c r="I4772" i="1"/>
  <c r="P4771" i="1"/>
  <c r="L4771" i="1"/>
  <c r="I4771" i="1"/>
  <c r="P4770" i="1"/>
  <c r="L4770" i="1"/>
  <c r="I4770" i="1"/>
  <c r="P4769" i="1"/>
  <c r="L4769" i="1"/>
  <c r="I4769" i="1"/>
  <c r="P4768" i="1"/>
  <c r="L4768" i="1"/>
  <c r="I4768" i="1"/>
  <c r="P4767" i="1"/>
  <c r="L4767" i="1"/>
  <c r="I4767" i="1"/>
  <c r="P4766" i="1"/>
  <c r="L4766" i="1"/>
  <c r="I4766" i="1"/>
  <c r="P4765" i="1"/>
  <c r="L4765" i="1"/>
  <c r="I4765" i="1"/>
  <c r="P4764" i="1"/>
  <c r="L4764" i="1"/>
  <c r="I4764" i="1"/>
  <c r="P4763" i="1"/>
  <c r="L4763" i="1"/>
  <c r="I4763" i="1"/>
  <c r="O4755" i="1"/>
  <c r="L4755" i="1"/>
  <c r="H4755" i="1"/>
  <c r="I4755" i="1" s="1"/>
  <c r="O4754" i="1"/>
  <c r="L4754" i="1"/>
  <c r="H4754" i="1"/>
  <c r="I4754" i="1" s="1"/>
  <c r="O4753" i="1"/>
  <c r="L4753" i="1"/>
  <c r="H4753" i="1"/>
  <c r="I4753" i="1" s="1"/>
  <c r="O4752" i="1"/>
  <c r="L4752" i="1"/>
  <c r="P4752" i="1" s="1"/>
  <c r="H4752" i="1"/>
  <c r="I4752" i="1" s="1"/>
  <c r="O4751" i="1"/>
  <c r="L4751" i="1"/>
  <c r="H4751" i="1"/>
  <c r="I4751" i="1" s="1"/>
  <c r="O4750" i="1"/>
  <c r="L4750" i="1"/>
  <c r="P4750" i="1" s="1"/>
  <c r="H4750" i="1"/>
  <c r="I4750" i="1" s="1"/>
  <c r="O4749" i="1"/>
  <c r="L4749" i="1"/>
  <c r="H4749" i="1"/>
  <c r="I4749" i="1" s="1"/>
  <c r="O4748" i="1"/>
  <c r="L4748" i="1"/>
  <c r="H4748" i="1"/>
  <c r="I4748" i="1" s="1"/>
  <c r="O4747" i="1"/>
  <c r="L4747" i="1"/>
  <c r="H4747" i="1"/>
  <c r="I4747" i="1" s="1"/>
  <c r="O4746" i="1"/>
  <c r="L4746" i="1"/>
  <c r="H4746" i="1"/>
  <c r="I4746" i="1" s="1"/>
  <c r="O4743" i="1"/>
  <c r="L4743" i="1"/>
  <c r="P4743" i="1" s="1"/>
  <c r="H4743" i="1"/>
  <c r="I4743" i="1" s="1"/>
  <c r="O4742" i="1"/>
  <c r="L4742" i="1"/>
  <c r="P4742" i="1" s="1"/>
  <c r="H4742" i="1"/>
  <c r="I4742" i="1" s="1"/>
  <c r="O4741" i="1"/>
  <c r="L4741" i="1"/>
  <c r="H4741" i="1"/>
  <c r="I4741" i="1" s="1"/>
  <c r="O4740" i="1"/>
  <c r="L4740" i="1"/>
  <c r="H4740" i="1"/>
  <c r="I4740" i="1" s="1"/>
  <c r="O4739" i="1"/>
  <c r="L4739" i="1"/>
  <c r="H4739" i="1"/>
  <c r="I4739" i="1" s="1"/>
  <c r="O4738" i="1"/>
  <c r="L4738" i="1"/>
  <c r="H4738" i="1"/>
  <c r="I4738" i="1" s="1"/>
  <c r="O4737" i="1"/>
  <c r="L4737" i="1"/>
  <c r="H4737" i="1"/>
  <c r="I4737" i="1" s="1"/>
  <c r="O4736" i="1"/>
  <c r="L4736" i="1"/>
  <c r="H4736" i="1"/>
  <c r="I4736" i="1" s="1"/>
  <c r="O4735" i="1"/>
  <c r="L4735" i="1"/>
  <c r="P4735" i="1" s="1"/>
  <c r="H4735" i="1"/>
  <c r="I4735" i="1" s="1"/>
  <c r="O4734" i="1"/>
  <c r="L4734" i="1"/>
  <c r="H4734" i="1"/>
  <c r="I4734" i="1" s="1"/>
  <c r="P4726" i="1"/>
  <c r="L4726" i="1"/>
  <c r="I4726" i="1"/>
  <c r="P4725" i="1"/>
  <c r="L4725" i="1"/>
  <c r="I4725" i="1"/>
  <c r="P4724" i="1"/>
  <c r="L4724" i="1"/>
  <c r="I4724" i="1"/>
  <c r="P4723" i="1"/>
  <c r="L4723" i="1"/>
  <c r="I4723" i="1"/>
  <c r="P4722" i="1"/>
  <c r="L4722" i="1"/>
  <c r="I4722" i="1"/>
  <c r="P4721" i="1"/>
  <c r="L4721" i="1"/>
  <c r="I4721" i="1"/>
  <c r="P4720" i="1"/>
  <c r="L4720" i="1"/>
  <c r="I4720" i="1"/>
  <c r="P4719" i="1"/>
  <c r="L4719" i="1"/>
  <c r="I4719" i="1"/>
  <c r="P4718" i="1"/>
  <c r="L4718" i="1"/>
  <c r="I4718" i="1"/>
  <c r="P4717" i="1"/>
  <c r="L4717" i="1"/>
  <c r="I4717" i="1"/>
  <c r="P4714" i="1"/>
  <c r="L4714" i="1"/>
  <c r="I4714" i="1"/>
  <c r="P4713" i="1"/>
  <c r="L4713" i="1"/>
  <c r="I4713" i="1"/>
  <c r="P4712" i="1"/>
  <c r="L4712" i="1"/>
  <c r="I4712" i="1"/>
  <c r="P4711" i="1"/>
  <c r="L4711" i="1"/>
  <c r="I4711" i="1"/>
  <c r="P4710" i="1"/>
  <c r="L4710" i="1"/>
  <c r="I4710" i="1"/>
  <c r="P4709" i="1"/>
  <c r="L4709" i="1"/>
  <c r="I4709" i="1"/>
  <c r="P4708" i="1"/>
  <c r="L4708" i="1"/>
  <c r="I4708" i="1"/>
  <c r="P4707" i="1"/>
  <c r="L4707" i="1"/>
  <c r="I4707" i="1"/>
  <c r="P4706" i="1"/>
  <c r="L4706" i="1"/>
  <c r="I4706" i="1"/>
  <c r="P4705" i="1"/>
  <c r="L4705" i="1"/>
  <c r="I4705" i="1"/>
  <c r="O4697" i="1"/>
  <c r="L4697" i="1"/>
  <c r="H4697" i="1"/>
  <c r="I4697" i="1" s="1"/>
  <c r="O4696" i="1"/>
  <c r="L4696" i="1"/>
  <c r="H4696" i="1"/>
  <c r="I4696" i="1" s="1"/>
  <c r="O4695" i="1"/>
  <c r="L4695" i="1"/>
  <c r="P4695" i="1" s="1"/>
  <c r="H4695" i="1"/>
  <c r="I4695" i="1" s="1"/>
  <c r="O4694" i="1"/>
  <c r="L4694" i="1"/>
  <c r="P4694" i="1" s="1"/>
  <c r="H4694" i="1"/>
  <c r="I4694" i="1" s="1"/>
  <c r="O4693" i="1"/>
  <c r="L4693" i="1"/>
  <c r="H4693" i="1"/>
  <c r="I4693" i="1" s="1"/>
  <c r="O4692" i="1"/>
  <c r="L4692" i="1"/>
  <c r="H4692" i="1"/>
  <c r="I4692" i="1" s="1"/>
  <c r="O4691" i="1"/>
  <c r="L4691" i="1"/>
  <c r="H4691" i="1"/>
  <c r="I4691" i="1" s="1"/>
  <c r="O4690" i="1"/>
  <c r="L4690" i="1"/>
  <c r="H4690" i="1"/>
  <c r="I4690" i="1" s="1"/>
  <c r="O4689" i="1"/>
  <c r="L4689" i="1"/>
  <c r="H4689" i="1"/>
  <c r="I4689" i="1" s="1"/>
  <c r="O4688" i="1"/>
  <c r="L4688" i="1"/>
  <c r="H4688" i="1"/>
  <c r="I4688" i="1" s="1"/>
  <c r="O4685" i="1"/>
  <c r="L4685" i="1"/>
  <c r="P4685" i="1" s="1"/>
  <c r="H4685" i="1"/>
  <c r="I4685" i="1" s="1"/>
  <c r="O4684" i="1"/>
  <c r="L4684" i="1"/>
  <c r="P4684" i="1" s="1"/>
  <c r="H4684" i="1"/>
  <c r="I4684" i="1" s="1"/>
  <c r="O4683" i="1"/>
  <c r="L4683" i="1"/>
  <c r="H4683" i="1"/>
  <c r="I4683" i="1" s="1"/>
  <c r="O4682" i="1"/>
  <c r="L4682" i="1"/>
  <c r="H4682" i="1"/>
  <c r="I4682" i="1" s="1"/>
  <c r="O4681" i="1"/>
  <c r="L4681" i="1"/>
  <c r="H4681" i="1"/>
  <c r="I4681" i="1" s="1"/>
  <c r="O4680" i="1"/>
  <c r="L4680" i="1"/>
  <c r="H4680" i="1"/>
  <c r="I4680" i="1" s="1"/>
  <c r="O4679" i="1"/>
  <c r="L4679" i="1"/>
  <c r="H4679" i="1"/>
  <c r="I4679" i="1" s="1"/>
  <c r="O4678" i="1"/>
  <c r="L4678" i="1"/>
  <c r="H4678" i="1"/>
  <c r="I4678" i="1" s="1"/>
  <c r="O4677" i="1"/>
  <c r="L4677" i="1"/>
  <c r="P4677" i="1" s="1"/>
  <c r="H4677" i="1"/>
  <c r="I4677" i="1" s="1"/>
  <c r="O4676" i="1"/>
  <c r="L4676" i="1"/>
  <c r="P4676" i="1" s="1"/>
  <c r="H4676" i="1"/>
  <c r="I4676" i="1" s="1"/>
  <c r="P4668" i="1"/>
  <c r="L4668" i="1"/>
  <c r="I4668" i="1"/>
  <c r="P4667" i="1"/>
  <c r="L4667" i="1"/>
  <c r="I4667" i="1"/>
  <c r="P4666" i="1"/>
  <c r="L4666" i="1"/>
  <c r="I4666" i="1"/>
  <c r="P4665" i="1"/>
  <c r="L4665" i="1"/>
  <c r="I4665" i="1"/>
  <c r="P4664" i="1"/>
  <c r="L4664" i="1"/>
  <c r="I4664" i="1"/>
  <c r="P4663" i="1"/>
  <c r="L4663" i="1"/>
  <c r="I4663" i="1"/>
  <c r="P4662" i="1"/>
  <c r="L4662" i="1"/>
  <c r="I4662" i="1"/>
  <c r="P4661" i="1"/>
  <c r="L4661" i="1"/>
  <c r="I4661" i="1"/>
  <c r="P4660" i="1"/>
  <c r="L4660" i="1"/>
  <c r="I4660" i="1"/>
  <c r="P4659" i="1"/>
  <c r="L4659" i="1"/>
  <c r="I4659" i="1"/>
  <c r="P4656" i="1"/>
  <c r="L4656" i="1"/>
  <c r="I4656" i="1"/>
  <c r="P4655" i="1"/>
  <c r="L4655" i="1"/>
  <c r="I4655" i="1"/>
  <c r="P4654" i="1"/>
  <c r="L4654" i="1"/>
  <c r="I4654" i="1"/>
  <c r="P4653" i="1"/>
  <c r="L4653" i="1"/>
  <c r="I4653" i="1"/>
  <c r="P4652" i="1"/>
  <c r="L4652" i="1"/>
  <c r="I4652" i="1"/>
  <c r="P4651" i="1"/>
  <c r="L4651" i="1"/>
  <c r="I4651" i="1"/>
  <c r="P4650" i="1"/>
  <c r="L4650" i="1"/>
  <c r="I4650" i="1"/>
  <c r="P4649" i="1"/>
  <c r="L4649" i="1"/>
  <c r="I4649" i="1"/>
  <c r="P4648" i="1"/>
  <c r="L4648" i="1"/>
  <c r="I4648" i="1"/>
  <c r="P4647" i="1"/>
  <c r="L4647" i="1"/>
  <c r="I4647" i="1"/>
  <c r="O4639" i="1"/>
  <c r="L4639" i="1"/>
  <c r="H4639" i="1"/>
  <c r="I4639" i="1" s="1"/>
  <c r="O4638" i="1"/>
  <c r="L4638" i="1"/>
  <c r="H4638" i="1"/>
  <c r="I4638" i="1" s="1"/>
  <c r="O4637" i="1"/>
  <c r="L4637" i="1"/>
  <c r="H4637" i="1"/>
  <c r="I4637" i="1" s="1"/>
  <c r="O4636" i="1"/>
  <c r="L4636" i="1"/>
  <c r="P4636" i="1" s="1"/>
  <c r="H4636" i="1"/>
  <c r="I4636" i="1" s="1"/>
  <c r="O4635" i="1"/>
  <c r="L4635" i="1"/>
  <c r="H4635" i="1"/>
  <c r="I4635" i="1" s="1"/>
  <c r="O4634" i="1"/>
  <c r="L4634" i="1"/>
  <c r="P4634" i="1" s="1"/>
  <c r="H4634" i="1"/>
  <c r="I4634" i="1" s="1"/>
  <c r="O4633" i="1"/>
  <c r="L4633" i="1"/>
  <c r="H4633" i="1"/>
  <c r="I4633" i="1" s="1"/>
  <c r="O4632" i="1"/>
  <c r="L4632" i="1"/>
  <c r="H4632" i="1"/>
  <c r="I4632" i="1" s="1"/>
  <c r="O4631" i="1"/>
  <c r="L4631" i="1"/>
  <c r="H4631" i="1"/>
  <c r="I4631" i="1" s="1"/>
  <c r="O4630" i="1"/>
  <c r="L4630" i="1"/>
  <c r="H4630" i="1"/>
  <c r="I4630" i="1" s="1"/>
  <c r="O4627" i="1"/>
  <c r="L4627" i="1"/>
  <c r="P4627" i="1" s="1"/>
  <c r="H4627" i="1"/>
  <c r="I4627" i="1" s="1"/>
  <c r="O4626" i="1"/>
  <c r="L4626" i="1"/>
  <c r="P4626" i="1" s="1"/>
  <c r="H4626" i="1"/>
  <c r="I4626" i="1" s="1"/>
  <c r="O4625" i="1"/>
  <c r="L4625" i="1"/>
  <c r="H4625" i="1"/>
  <c r="I4625" i="1" s="1"/>
  <c r="O4624" i="1"/>
  <c r="L4624" i="1"/>
  <c r="H4624" i="1"/>
  <c r="I4624" i="1" s="1"/>
  <c r="O4623" i="1"/>
  <c r="L4623" i="1"/>
  <c r="H4623" i="1"/>
  <c r="I4623" i="1" s="1"/>
  <c r="O4622" i="1"/>
  <c r="L4622" i="1"/>
  <c r="H4622" i="1"/>
  <c r="I4622" i="1" s="1"/>
  <c r="O4621" i="1"/>
  <c r="L4621" i="1"/>
  <c r="H4621" i="1"/>
  <c r="I4621" i="1" s="1"/>
  <c r="O4620" i="1"/>
  <c r="L4620" i="1"/>
  <c r="H4620" i="1"/>
  <c r="I4620" i="1" s="1"/>
  <c r="O4619" i="1"/>
  <c r="L4619" i="1"/>
  <c r="P4619" i="1" s="1"/>
  <c r="H4619" i="1"/>
  <c r="I4619" i="1" s="1"/>
  <c r="O4618" i="1"/>
  <c r="L4618" i="1"/>
  <c r="P4618" i="1" s="1"/>
  <c r="H4618" i="1"/>
  <c r="I4618" i="1" s="1"/>
  <c r="P4610" i="1"/>
  <c r="L4610" i="1"/>
  <c r="I4610" i="1"/>
  <c r="P4609" i="1"/>
  <c r="L4609" i="1"/>
  <c r="I4609" i="1"/>
  <c r="P4608" i="1"/>
  <c r="L4608" i="1"/>
  <c r="I4608" i="1"/>
  <c r="P4607" i="1"/>
  <c r="L4607" i="1"/>
  <c r="I4607" i="1"/>
  <c r="P4606" i="1"/>
  <c r="L4606" i="1"/>
  <c r="I4606" i="1"/>
  <c r="P4605" i="1"/>
  <c r="L4605" i="1"/>
  <c r="I4605" i="1"/>
  <c r="P4604" i="1"/>
  <c r="L4604" i="1"/>
  <c r="I4604" i="1"/>
  <c r="P4603" i="1"/>
  <c r="L4603" i="1"/>
  <c r="I4603" i="1"/>
  <c r="P4602" i="1"/>
  <c r="L4602" i="1"/>
  <c r="I4602" i="1"/>
  <c r="P4601" i="1"/>
  <c r="L4601" i="1"/>
  <c r="M4601" i="1" s="1"/>
  <c r="I4601" i="1"/>
  <c r="P4598" i="1"/>
  <c r="L4598" i="1"/>
  <c r="I4598" i="1"/>
  <c r="P4597" i="1"/>
  <c r="L4597" i="1"/>
  <c r="I4597" i="1"/>
  <c r="P4596" i="1"/>
  <c r="L4596" i="1"/>
  <c r="I4596" i="1"/>
  <c r="P4595" i="1"/>
  <c r="L4595" i="1"/>
  <c r="I4595" i="1"/>
  <c r="P4594" i="1"/>
  <c r="L4594" i="1"/>
  <c r="I4594" i="1"/>
  <c r="P4593" i="1"/>
  <c r="L4593" i="1"/>
  <c r="I4593" i="1"/>
  <c r="P4592" i="1"/>
  <c r="L4592" i="1"/>
  <c r="I4592" i="1"/>
  <c r="P4591" i="1"/>
  <c r="L4591" i="1"/>
  <c r="I4591" i="1"/>
  <c r="P4590" i="1"/>
  <c r="L4590" i="1"/>
  <c r="I4590" i="1"/>
  <c r="P4589" i="1"/>
  <c r="L4589" i="1"/>
  <c r="I4589" i="1"/>
  <c r="O4581" i="1"/>
  <c r="L4581" i="1"/>
  <c r="H4581" i="1"/>
  <c r="I4581" i="1" s="1"/>
  <c r="O4580" i="1"/>
  <c r="L4580" i="1"/>
  <c r="H4580" i="1"/>
  <c r="I4580" i="1" s="1"/>
  <c r="O4579" i="1"/>
  <c r="L4579" i="1"/>
  <c r="H4579" i="1"/>
  <c r="I4579" i="1" s="1"/>
  <c r="O4578" i="1"/>
  <c r="L4578" i="1"/>
  <c r="P4578" i="1" s="1"/>
  <c r="H4578" i="1"/>
  <c r="I4578" i="1" s="1"/>
  <c r="O4577" i="1"/>
  <c r="L4577" i="1"/>
  <c r="H4577" i="1"/>
  <c r="I4577" i="1" s="1"/>
  <c r="O4576" i="1"/>
  <c r="L4576" i="1"/>
  <c r="P4576" i="1" s="1"/>
  <c r="H4576" i="1"/>
  <c r="I4576" i="1" s="1"/>
  <c r="O4575" i="1"/>
  <c r="L4575" i="1"/>
  <c r="H4575" i="1"/>
  <c r="I4575" i="1" s="1"/>
  <c r="O4574" i="1"/>
  <c r="L4574" i="1"/>
  <c r="H4574" i="1"/>
  <c r="I4574" i="1" s="1"/>
  <c r="O4573" i="1"/>
  <c r="L4573" i="1"/>
  <c r="H4573" i="1"/>
  <c r="I4573" i="1" s="1"/>
  <c r="O4572" i="1"/>
  <c r="L4572" i="1"/>
  <c r="H4572" i="1"/>
  <c r="I4572" i="1" s="1"/>
  <c r="O4569" i="1"/>
  <c r="L4569" i="1"/>
  <c r="P4569" i="1" s="1"/>
  <c r="H4569" i="1"/>
  <c r="I4569" i="1" s="1"/>
  <c r="O4568" i="1"/>
  <c r="L4568" i="1"/>
  <c r="P4568" i="1" s="1"/>
  <c r="H4568" i="1"/>
  <c r="I4568" i="1" s="1"/>
  <c r="O4567" i="1"/>
  <c r="L4567" i="1"/>
  <c r="H4567" i="1"/>
  <c r="I4567" i="1" s="1"/>
  <c r="O4566" i="1"/>
  <c r="L4566" i="1"/>
  <c r="P4566" i="1" s="1"/>
  <c r="H4566" i="1"/>
  <c r="I4566" i="1" s="1"/>
  <c r="O4565" i="1"/>
  <c r="L4565" i="1"/>
  <c r="H4565" i="1"/>
  <c r="I4565" i="1" s="1"/>
  <c r="O4564" i="1"/>
  <c r="L4564" i="1"/>
  <c r="H4564" i="1"/>
  <c r="I4564" i="1" s="1"/>
  <c r="O4563" i="1"/>
  <c r="L4563" i="1"/>
  <c r="H4563" i="1"/>
  <c r="I4563" i="1" s="1"/>
  <c r="O4562" i="1"/>
  <c r="L4562" i="1"/>
  <c r="H4562" i="1"/>
  <c r="I4562" i="1" s="1"/>
  <c r="O4561" i="1"/>
  <c r="L4561" i="1"/>
  <c r="H4561" i="1"/>
  <c r="I4561" i="1" s="1"/>
  <c r="O4560" i="1"/>
  <c r="L4560" i="1"/>
  <c r="P4560" i="1" s="1"/>
  <c r="H4560" i="1"/>
  <c r="I4560" i="1" s="1"/>
  <c r="P4552" i="1"/>
  <c r="L4552" i="1"/>
  <c r="I4552" i="1"/>
  <c r="P4551" i="1"/>
  <c r="L4551" i="1"/>
  <c r="I4551" i="1"/>
  <c r="P4550" i="1"/>
  <c r="L4550" i="1"/>
  <c r="I4550" i="1"/>
  <c r="P4549" i="1"/>
  <c r="L4549" i="1"/>
  <c r="I4549" i="1"/>
  <c r="P4548" i="1"/>
  <c r="L4548" i="1"/>
  <c r="I4548" i="1"/>
  <c r="P4547" i="1"/>
  <c r="L4547" i="1"/>
  <c r="I4547" i="1"/>
  <c r="P4546" i="1"/>
  <c r="L4546" i="1"/>
  <c r="I4546" i="1"/>
  <c r="P4545" i="1"/>
  <c r="L4545" i="1"/>
  <c r="I4545" i="1"/>
  <c r="P4544" i="1"/>
  <c r="L4544" i="1"/>
  <c r="I4544" i="1"/>
  <c r="P4543" i="1"/>
  <c r="L4543" i="1"/>
  <c r="I4543" i="1"/>
  <c r="P4540" i="1"/>
  <c r="L4540" i="1"/>
  <c r="I4540" i="1"/>
  <c r="P4539" i="1"/>
  <c r="L4539" i="1"/>
  <c r="I4539" i="1"/>
  <c r="P4538" i="1"/>
  <c r="L4538" i="1"/>
  <c r="I4538" i="1"/>
  <c r="P4537" i="1"/>
  <c r="L4537" i="1"/>
  <c r="I4537" i="1"/>
  <c r="P4536" i="1"/>
  <c r="L4536" i="1"/>
  <c r="I4536" i="1"/>
  <c r="P4535" i="1"/>
  <c r="L4535" i="1"/>
  <c r="I4535" i="1"/>
  <c r="P4534" i="1"/>
  <c r="L4534" i="1"/>
  <c r="I4534" i="1"/>
  <c r="P4533" i="1"/>
  <c r="L4533" i="1"/>
  <c r="I4533" i="1"/>
  <c r="P4532" i="1"/>
  <c r="L4532" i="1"/>
  <c r="I4532" i="1"/>
  <c r="P4531" i="1"/>
  <c r="L4531" i="1"/>
  <c r="I4531" i="1"/>
  <c r="O4523" i="1"/>
  <c r="L4523" i="1"/>
  <c r="H4523" i="1"/>
  <c r="I4523" i="1" s="1"/>
  <c r="O4522" i="1"/>
  <c r="L4522" i="1"/>
  <c r="H4522" i="1"/>
  <c r="I4522" i="1" s="1"/>
  <c r="O4521" i="1"/>
  <c r="L4521" i="1"/>
  <c r="P4521" i="1" s="1"/>
  <c r="H4521" i="1"/>
  <c r="I4521" i="1" s="1"/>
  <c r="O4520" i="1"/>
  <c r="L4520" i="1"/>
  <c r="H4520" i="1"/>
  <c r="I4520" i="1" s="1"/>
  <c r="O4519" i="1"/>
  <c r="L4519" i="1"/>
  <c r="H4519" i="1"/>
  <c r="I4519" i="1" s="1"/>
  <c r="O4518" i="1"/>
  <c r="L4518" i="1"/>
  <c r="H4518" i="1"/>
  <c r="I4518" i="1" s="1"/>
  <c r="O4517" i="1"/>
  <c r="L4517" i="1"/>
  <c r="H4517" i="1"/>
  <c r="I4517" i="1" s="1"/>
  <c r="O4516" i="1"/>
  <c r="L4516" i="1"/>
  <c r="H4516" i="1"/>
  <c r="I4516" i="1" s="1"/>
  <c r="O4515" i="1"/>
  <c r="L4515" i="1"/>
  <c r="H4515" i="1"/>
  <c r="I4515" i="1" s="1"/>
  <c r="O4514" i="1"/>
  <c r="L4514" i="1"/>
  <c r="H4514" i="1"/>
  <c r="I4514" i="1" s="1"/>
  <c r="O4511" i="1"/>
  <c r="L4511" i="1"/>
  <c r="P4511" i="1" s="1"/>
  <c r="H4511" i="1"/>
  <c r="I4511" i="1" s="1"/>
  <c r="O4510" i="1"/>
  <c r="L4510" i="1"/>
  <c r="H4510" i="1"/>
  <c r="I4510" i="1" s="1"/>
  <c r="O4509" i="1"/>
  <c r="L4509" i="1"/>
  <c r="H4509" i="1"/>
  <c r="I4509" i="1" s="1"/>
  <c r="O4508" i="1"/>
  <c r="L4508" i="1"/>
  <c r="H4508" i="1"/>
  <c r="I4508" i="1" s="1"/>
  <c r="O4507" i="1"/>
  <c r="L4507" i="1"/>
  <c r="H4507" i="1"/>
  <c r="I4507" i="1" s="1"/>
  <c r="O4506" i="1"/>
  <c r="L4506" i="1"/>
  <c r="H4506" i="1"/>
  <c r="I4506" i="1" s="1"/>
  <c r="O4505" i="1"/>
  <c r="L4505" i="1"/>
  <c r="H4505" i="1"/>
  <c r="I4505" i="1" s="1"/>
  <c r="O4504" i="1"/>
  <c r="L4504" i="1"/>
  <c r="H4504" i="1"/>
  <c r="I4504" i="1" s="1"/>
  <c r="O4503" i="1"/>
  <c r="L4503" i="1"/>
  <c r="P4503" i="1" s="1"/>
  <c r="H4503" i="1"/>
  <c r="I4503" i="1" s="1"/>
  <c r="O4502" i="1"/>
  <c r="L4502" i="1"/>
  <c r="H4502" i="1"/>
  <c r="I4502" i="1" s="1"/>
  <c r="P4494" i="1"/>
  <c r="L4494" i="1"/>
  <c r="I4494" i="1"/>
  <c r="P4493" i="1"/>
  <c r="L4493" i="1"/>
  <c r="I4493" i="1"/>
  <c r="P4492" i="1"/>
  <c r="L4492" i="1"/>
  <c r="I4492" i="1"/>
  <c r="P4491" i="1"/>
  <c r="L4491" i="1"/>
  <c r="I4491" i="1"/>
  <c r="P4490" i="1"/>
  <c r="L4490" i="1"/>
  <c r="I4490" i="1"/>
  <c r="P4489" i="1"/>
  <c r="L4489" i="1"/>
  <c r="I4489" i="1"/>
  <c r="P4488" i="1"/>
  <c r="L4488" i="1"/>
  <c r="I4488" i="1"/>
  <c r="P4487" i="1"/>
  <c r="L4487" i="1"/>
  <c r="I4487" i="1"/>
  <c r="P4486" i="1"/>
  <c r="L4486" i="1"/>
  <c r="I4486" i="1"/>
  <c r="P4485" i="1"/>
  <c r="L4485" i="1"/>
  <c r="I4485" i="1"/>
  <c r="P4482" i="1"/>
  <c r="L4482" i="1"/>
  <c r="I4482" i="1"/>
  <c r="P4481" i="1"/>
  <c r="L4481" i="1"/>
  <c r="I4481" i="1"/>
  <c r="P4480" i="1"/>
  <c r="L4480" i="1"/>
  <c r="I4480" i="1"/>
  <c r="P4479" i="1"/>
  <c r="L4479" i="1"/>
  <c r="I4479" i="1"/>
  <c r="P4478" i="1"/>
  <c r="L4478" i="1"/>
  <c r="I4478" i="1"/>
  <c r="P4477" i="1"/>
  <c r="L4477" i="1"/>
  <c r="I4477" i="1"/>
  <c r="P4476" i="1"/>
  <c r="L4476" i="1"/>
  <c r="I4476" i="1"/>
  <c r="P4475" i="1"/>
  <c r="L4475" i="1"/>
  <c r="I4475" i="1"/>
  <c r="P4474" i="1"/>
  <c r="L4474" i="1"/>
  <c r="I4474" i="1"/>
  <c r="P4473" i="1"/>
  <c r="L4473" i="1"/>
  <c r="I4473" i="1"/>
  <c r="O4465" i="1"/>
  <c r="L4465" i="1"/>
  <c r="H4465" i="1"/>
  <c r="I4465" i="1" s="1"/>
  <c r="O4464" i="1"/>
  <c r="L4464" i="1"/>
  <c r="H4464" i="1"/>
  <c r="I4464" i="1" s="1"/>
  <c r="O4463" i="1"/>
  <c r="L4463" i="1"/>
  <c r="H4463" i="1"/>
  <c r="I4463" i="1" s="1"/>
  <c r="O4462" i="1"/>
  <c r="L4462" i="1"/>
  <c r="P4462" i="1" s="1"/>
  <c r="H4462" i="1"/>
  <c r="I4462" i="1" s="1"/>
  <c r="O4461" i="1"/>
  <c r="L4461" i="1"/>
  <c r="H4461" i="1"/>
  <c r="I4461" i="1" s="1"/>
  <c r="O4460" i="1"/>
  <c r="L4460" i="1"/>
  <c r="P4460" i="1" s="1"/>
  <c r="H4460" i="1"/>
  <c r="I4460" i="1" s="1"/>
  <c r="O4459" i="1"/>
  <c r="L4459" i="1"/>
  <c r="H4459" i="1"/>
  <c r="I4459" i="1" s="1"/>
  <c r="O4458" i="1"/>
  <c r="L4458" i="1"/>
  <c r="H4458" i="1"/>
  <c r="I4458" i="1" s="1"/>
  <c r="O4457" i="1"/>
  <c r="L4457" i="1"/>
  <c r="H4457" i="1"/>
  <c r="I4457" i="1" s="1"/>
  <c r="O4456" i="1"/>
  <c r="L4456" i="1"/>
  <c r="H4456" i="1"/>
  <c r="I4456" i="1" s="1"/>
  <c r="O4453" i="1"/>
  <c r="L4453" i="1"/>
  <c r="P4453" i="1" s="1"/>
  <c r="H4453" i="1"/>
  <c r="I4453" i="1" s="1"/>
  <c r="O4452" i="1"/>
  <c r="L4452" i="1"/>
  <c r="P4452" i="1" s="1"/>
  <c r="H4452" i="1"/>
  <c r="I4452" i="1" s="1"/>
  <c r="O4451" i="1"/>
  <c r="L4451" i="1"/>
  <c r="H4451" i="1"/>
  <c r="I4451" i="1" s="1"/>
  <c r="O4450" i="1"/>
  <c r="L4450" i="1"/>
  <c r="H4450" i="1"/>
  <c r="I4450" i="1" s="1"/>
  <c r="O4449" i="1"/>
  <c r="L4449" i="1"/>
  <c r="H4449" i="1"/>
  <c r="I4449" i="1" s="1"/>
  <c r="O4448" i="1"/>
  <c r="L4448" i="1"/>
  <c r="H4448" i="1"/>
  <c r="I4448" i="1" s="1"/>
  <c r="O4447" i="1"/>
  <c r="L4447" i="1"/>
  <c r="H4447" i="1"/>
  <c r="I4447" i="1" s="1"/>
  <c r="O4446" i="1"/>
  <c r="L4446" i="1"/>
  <c r="H4446" i="1"/>
  <c r="I4446" i="1" s="1"/>
  <c r="O4445" i="1"/>
  <c r="L4445" i="1"/>
  <c r="P4445" i="1" s="1"/>
  <c r="H4445" i="1"/>
  <c r="I4445" i="1" s="1"/>
  <c r="O4444" i="1"/>
  <c r="L4444" i="1"/>
  <c r="P4444" i="1" s="1"/>
  <c r="H4444" i="1"/>
  <c r="I4444" i="1" s="1"/>
  <c r="P4436" i="1"/>
  <c r="L4436" i="1"/>
  <c r="I4436" i="1"/>
  <c r="P4435" i="1"/>
  <c r="L4435" i="1"/>
  <c r="I4435" i="1"/>
  <c r="P4434" i="1"/>
  <c r="L4434" i="1"/>
  <c r="I4434" i="1"/>
  <c r="P4433" i="1"/>
  <c r="L4433" i="1"/>
  <c r="I4433" i="1"/>
  <c r="P4432" i="1"/>
  <c r="L4432" i="1"/>
  <c r="I4432" i="1"/>
  <c r="M4432" i="1" s="1"/>
  <c r="P4431" i="1"/>
  <c r="L4431" i="1"/>
  <c r="I4431" i="1"/>
  <c r="P4430" i="1"/>
  <c r="L4430" i="1"/>
  <c r="I4430" i="1"/>
  <c r="P4429" i="1"/>
  <c r="L4429" i="1"/>
  <c r="I4429" i="1"/>
  <c r="P4428" i="1"/>
  <c r="L4428" i="1"/>
  <c r="I4428" i="1"/>
  <c r="P4427" i="1"/>
  <c r="L4427" i="1"/>
  <c r="I4427" i="1"/>
  <c r="P4424" i="1"/>
  <c r="L4424" i="1"/>
  <c r="I4424" i="1"/>
  <c r="P4423" i="1"/>
  <c r="L4423" i="1"/>
  <c r="I4423" i="1"/>
  <c r="P4422" i="1"/>
  <c r="L4422" i="1"/>
  <c r="I4422" i="1"/>
  <c r="P4421" i="1"/>
  <c r="L4421" i="1"/>
  <c r="I4421" i="1"/>
  <c r="P4420" i="1"/>
  <c r="L4420" i="1"/>
  <c r="I4420" i="1"/>
  <c r="P4419" i="1"/>
  <c r="L4419" i="1"/>
  <c r="I4419" i="1"/>
  <c r="P4418" i="1"/>
  <c r="L4418" i="1"/>
  <c r="I4418" i="1"/>
  <c r="P4417" i="1"/>
  <c r="L4417" i="1"/>
  <c r="I4417" i="1"/>
  <c r="P4416" i="1"/>
  <c r="L4416" i="1"/>
  <c r="I4416" i="1"/>
  <c r="P4415" i="1"/>
  <c r="L4415" i="1"/>
  <c r="I4415" i="1"/>
  <c r="O4407" i="1"/>
  <c r="L4407" i="1"/>
  <c r="H4407" i="1"/>
  <c r="I4407" i="1" s="1"/>
  <c r="O4406" i="1"/>
  <c r="L4406" i="1"/>
  <c r="H4406" i="1"/>
  <c r="I4406" i="1" s="1"/>
  <c r="O4405" i="1"/>
  <c r="L4405" i="1"/>
  <c r="H4405" i="1"/>
  <c r="I4405" i="1" s="1"/>
  <c r="O4404" i="1"/>
  <c r="L4404" i="1"/>
  <c r="P4404" i="1" s="1"/>
  <c r="H4404" i="1"/>
  <c r="I4404" i="1" s="1"/>
  <c r="O4403" i="1"/>
  <c r="L4403" i="1"/>
  <c r="H4403" i="1"/>
  <c r="I4403" i="1" s="1"/>
  <c r="O4402" i="1"/>
  <c r="L4402" i="1"/>
  <c r="H4402" i="1"/>
  <c r="I4402" i="1" s="1"/>
  <c r="O4401" i="1"/>
  <c r="L4401" i="1"/>
  <c r="H4401" i="1"/>
  <c r="I4401" i="1" s="1"/>
  <c r="O4400" i="1"/>
  <c r="L4400" i="1"/>
  <c r="H4400" i="1"/>
  <c r="I4400" i="1" s="1"/>
  <c r="O4399" i="1"/>
  <c r="L4399" i="1"/>
  <c r="H4399" i="1"/>
  <c r="I4399" i="1" s="1"/>
  <c r="O4398" i="1"/>
  <c r="L4398" i="1"/>
  <c r="H4398" i="1"/>
  <c r="I4398" i="1" s="1"/>
  <c r="O4395" i="1"/>
  <c r="L4395" i="1"/>
  <c r="P4395" i="1" s="1"/>
  <c r="H4395" i="1"/>
  <c r="I4395" i="1" s="1"/>
  <c r="O4394" i="1"/>
  <c r="L4394" i="1"/>
  <c r="P4394" i="1" s="1"/>
  <c r="H4394" i="1"/>
  <c r="I4394" i="1" s="1"/>
  <c r="O4393" i="1"/>
  <c r="L4393" i="1"/>
  <c r="H4393" i="1"/>
  <c r="I4393" i="1" s="1"/>
  <c r="O4392" i="1"/>
  <c r="L4392" i="1"/>
  <c r="H4392" i="1"/>
  <c r="I4392" i="1" s="1"/>
  <c r="O4391" i="1"/>
  <c r="L4391" i="1"/>
  <c r="H4391" i="1"/>
  <c r="I4391" i="1" s="1"/>
  <c r="O4390" i="1"/>
  <c r="L4390" i="1"/>
  <c r="H4390" i="1"/>
  <c r="I4390" i="1" s="1"/>
  <c r="O4389" i="1"/>
  <c r="L4389" i="1"/>
  <c r="H4389" i="1"/>
  <c r="I4389" i="1" s="1"/>
  <c r="O4388" i="1"/>
  <c r="L4388" i="1"/>
  <c r="H4388" i="1"/>
  <c r="I4388" i="1" s="1"/>
  <c r="O4387" i="1"/>
  <c r="L4387" i="1"/>
  <c r="H4387" i="1"/>
  <c r="I4387" i="1" s="1"/>
  <c r="O4386" i="1"/>
  <c r="L4386" i="1"/>
  <c r="P4386" i="1" s="1"/>
  <c r="H4386" i="1"/>
  <c r="I4386" i="1" s="1"/>
  <c r="P4378" i="1"/>
  <c r="L4378" i="1"/>
  <c r="I4378" i="1"/>
  <c r="P4377" i="1"/>
  <c r="L4377" i="1"/>
  <c r="I4377" i="1"/>
  <c r="P4376" i="1"/>
  <c r="L4376" i="1"/>
  <c r="I4376" i="1"/>
  <c r="P4375" i="1"/>
  <c r="L4375" i="1"/>
  <c r="I4375" i="1"/>
  <c r="P4374" i="1"/>
  <c r="L4374" i="1"/>
  <c r="I4374" i="1"/>
  <c r="P4373" i="1"/>
  <c r="L4373" i="1"/>
  <c r="I4373" i="1"/>
  <c r="P4372" i="1"/>
  <c r="L4372" i="1"/>
  <c r="I4372" i="1"/>
  <c r="P4371" i="1"/>
  <c r="L4371" i="1"/>
  <c r="I4371" i="1"/>
  <c r="P4370" i="1"/>
  <c r="L4370" i="1"/>
  <c r="I4370" i="1"/>
  <c r="P4369" i="1"/>
  <c r="L4369" i="1"/>
  <c r="I4369" i="1"/>
  <c r="P4366" i="1"/>
  <c r="L4366" i="1"/>
  <c r="I4366" i="1"/>
  <c r="P4365" i="1"/>
  <c r="L4365" i="1"/>
  <c r="I4365" i="1"/>
  <c r="P4364" i="1"/>
  <c r="L4364" i="1"/>
  <c r="I4364" i="1"/>
  <c r="P4363" i="1"/>
  <c r="L4363" i="1"/>
  <c r="I4363" i="1"/>
  <c r="P4362" i="1"/>
  <c r="L4362" i="1"/>
  <c r="I4362" i="1"/>
  <c r="P4361" i="1"/>
  <c r="L4361" i="1"/>
  <c r="I4361" i="1"/>
  <c r="P4360" i="1"/>
  <c r="L4360" i="1"/>
  <c r="I4360" i="1"/>
  <c r="P4359" i="1"/>
  <c r="L4359" i="1"/>
  <c r="I4359" i="1"/>
  <c r="P4358" i="1"/>
  <c r="L4358" i="1"/>
  <c r="I4358" i="1"/>
  <c r="P4357" i="1"/>
  <c r="L4357" i="1"/>
  <c r="I4357" i="1"/>
  <c r="O4349" i="1"/>
  <c r="L4349" i="1"/>
  <c r="H4349" i="1"/>
  <c r="I4349" i="1" s="1"/>
  <c r="O4348" i="1"/>
  <c r="L4348" i="1"/>
  <c r="H4348" i="1"/>
  <c r="I4348" i="1" s="1"/>
  <c r="O4347" i="1"/>
  <c r="L4347" i="1"/>
  <c r="H4347" i="1"/>
  <c r="I4347" i="1" s="1"/>
  <c r="O4346" i="1"/>
  <c r="L4346" i="1"/>
  <c r="H4346" i="1"/>
  <c r="I4346" i="1" s="1"/>
  <c r="O4345" i="1"/>
  <c r="L4345" i="1"/>
  <c r="H4345" i="1"/>
  <c r="I4345" i="1" s="1"/>
  <c r="O4344" i="1"/>
  <c r="L4344" i="1"/>
  <c r="H4344" i="1"/>
  <c r="I4344" i="1" s="1"/>
  <c r="O4343" i="1"/>
  <c r="L4343" i="1"/>
  <c r="H4343" i="1"/>
  <c r="I4343" i="1" s="1"/>
  <c r="O4342" i="1"/>
  <c r="L4342" i="1"/>
  <c r="H4342" i="1"/>
  <c r="I4342" i="1" s="1"/>
  <c r="O4341" i="1"/>
  <c r="L4341" i="1"/>
  <c r="H4341" i="1"/>
  <c r="I4341" i="1" s="1"/>
  <c r="O4340" i="1"/>
  <c r="L4340" i="1"/>
  <c r="H4340" i="1"/>
  <c r="I4340" i="1" s="1"/>
  <c r="O4337" i="1"/>
  <c r="L4337" i="1"/>
  <c r="P4337" i="1" s="1"/>
  <c r="H4337" i="1"/>
  <c r="I4337" i="1" s="1"/>
  <c r="O4336" i="1"/>
  <c r="L4336" i="1"/>
  <c r="P4336" i="1" s="1"/>
  <c r="H4336" i="1"/>
  <c r="I4336" i="1" s="1"/>
  <c r="O4335" i="1"/>
  <c r="L4335" i="1"/>
  <c r="H4335" i="1"/>
  <c r="I4335" i="1" s="1"/>
  <c r="O4334" i="1"/>
  <c r="L4334" i="1"/>
  <c r="H4334" i="1"/>
  <c r="I4334" i="1" s="1"/>
  <c r="O4333" i="1"/>
  <c r="L4333" i="1"/>
  <c r="H4333" i="1"/>
  <c r="I4333" i="1" s="1"/>
  <c r="O4332" i="1"/>
  <c r="L4332" i="1"/>
  <c r="H4332" i="1"/>
  <c r="I4332" i="1" s="1"/>
  <c r="O4331" i="1"/>
  <c r="L4331" i="1"/>
  <c r="H4331" i="1"/>
  <c r="I4331" i="1" s="1"/>
  <c r="O4330" i="1"/>
  <c r="L4330" i="1"/>
  <c r="H4330" i="1"/>
  <c r="I4330" i="1" s="1"/>
  <c r="O4329" i="1"/>
  <c r="L4329" i="1"/>
  <c r="P4329" i="1" s="1"/>
  <c r="H4329" i="1"/>
  <c r="I4329" i="1" s="1"/>
  <c r="O4328" i="1"/>
  <c r="L4328" i="1"/>
  <c r="P4328" i="1" s="1"/>
  <c r="H4328" i="1"/>
  <c r="I4328" i="1" s="1"/>
  <c r="P4320" i="1"/>
  <c r="L4320" i="1"/>
  <c r="I4320" i="1"/>
  <c r="P4319" i="1"/>
  <c r="L4319" i="1"/>
  <c r="I4319" i="1"/>
  <c r="P4318" i="1"/>
  <c r="L4318" i="1"/>
  <c r="I4318" i="1"/>
  <c r="P4317" i="1"/>
  <c r="L4317" i="1"/>
  <c r="I4317" i="1"/>
  <c r="P4316" i="1"/>
  <c r="L4316" i="1"/>
  <c r="I4316" i="1"/>
  <c r="P4315" i="1"/>
  <c r="L4315" i="1"/>
  <c r="I4315" i="1"/>
  <c r="P4314" i="1"/>
  <c r="L4314" i="1"/>
  <c r="I4314" i="1"/>
  <c r="P4313" i="1"/>
  <c r="L4313" i="1"/>
  <c r="I4313" i="1"/>
  <c r="P4312" i="1"/>
  <c r="L4312" i="1"/>
  <c r="I4312" i="1"/>
  <c r="P4311" i="1"/>
  <c r="L4311" i="1"/>
  <c r="I4311" i="1"/>
  <c r="P4308" i="1"/>
  <c r="L4308" i="1"/>
  <c r="I4308" i="1"/>
  <c r="P4307" i="1"/>
  <c r="L4307" i="1"/>
  <c r="I4307" i="1"/>
  <c r="P4306" i="1"/>
  <c r="L4306" i="1"/>
  <c r="I4306" i="1"/>
  <c r="P4305" i="1"/>
  <c r="L4305" i="1"/>
  <c r="I4305" i="1"/>
  <c r="P4304" i="1"/>
  <c r="L4304" i="1"/>
  <c r="I4304" i="1"/>
  <c r="P4303" i="1"/>
  <c r="L4303" i="1"/>
  <c r="I4303" i="1"/>
  <c r="P4302" i="1"/>
  <c r="L4302" i="1"/>
  <c r="I4302" i="1"/>
  <c r="P4301" i="1"/>
  <c r="L4301" i="1"/>
  <c r="I4301" i="1"/>
  <c r="P4300" i="1"/>
  <c r="L4300" i="1"/>
  <c r="I4300" i="1"/>
  <c r="P4299" i="1"/>
  <c r="L4299" i="1"/>
  <c r="I4299" i="1"/>
  <c r="O4291" i="1"/>
  <c r="L4291" i="1"/>
  <c r="H4291" i="1"/>
  <c r="I4291" i="1" s="1"/>
  <c r="O4290" i="1"/>
  <c r="L4290" i="1"/>
  <c r="H4290" i="1"/>
  <c r="I4290" i="1" s="1"/>
  <c r="O4289" i="1"/>
  <c r="L4289" i="1"/>
  <c r="H4289" i="1"/>
  <c r="I4289" i="1" s="1"/>
  <c r="O4288" i="1"/>
  <c r="L4288" i="1"/>
  <c r="P4288" i="1" s="1"/>
  <c r="H4288" i="1"/>
  <c r="I4288" i="1" s="1"/>
  <c r="O4287" i="1"/>
  <c r="L4287" i="1"/>
  <c r="H4287" i="1"/>
  <c r="I4287" i="1" s="1"/>
  <c r="O4286" i="1"/>
  <c r="L4286" i="1"/>
  <c r="P4286" i="1" s="1"/>
  <c r="H4286" i="1"/>
  <c r="I4286" i="1" s="1"/>
  <c r="O4285" i="1"/>
  <c r="L4285" i="1"/>
  <c r="H4285" i="1"/>
  <c r="I4285" i="1" s="1"/>
  <c r="O4284" i="1"/>
  <c r="L4284" i="1"/>
  <c r="H4284" i="1"/>
  <c r="I4284" i="1" s="1"/>
  <c r="O4283" i="1"/>
  <c r="L4283" i="1"/>
  <c r="H4283" i="1"/>
  <c r="I4283" i="1" s="1"/>
  <c r="O4282" i="1"/>
  <c r="L4282" i="1"/>
  <c r="H4282" i="1"/>
  <c r="I4282" i="1" s="1"/>
  <c r="O4279" i="1"/>
  <c r="L4279" i="1"/>
  <c r="P4279" i="1" s="1"/>
  <c r="H4279" i="1"/>
  <c r="I4279" i="1" s="1"/>
  <c r="O4278" i="1"/>
  <c r="L4278" i="1"/>
  <c r="P4278" i="1" s="1"/>
  <c r="H4278" i="1"/>
  <c r="I4278" i="1" s="1"/>
  <c r="O4277" i="1"/>
  <c r="L4277" i="1"/>
  <c r="H4277" i="1"/>
  <c r="I4277" i="1" s="1"/>
  <c r="O4276" i="1"/>
  <c r="L4276" i="1"/>
  <c r="H4276" i="1"/>
  <c r="I4276" i="1" s="1"/>
  <c r="O4275" i="1"/>
  <c r="L4275" i="1"/>
  <c r="H4275" i="1"/>
  <c r="I4275" i="1" s="1"/>
  <c r="O4274" i="1"/>
  <c r="L4274" i="1"/>
  <c r="H4274" i="1"/>
  <c r="I4274" i="1" s="1"/>
  <c r="O4273" i="1"/>
  <c r="L4273" i="1"/>
  <c r="H4273" i="1"/>
  <c r="I4273" i="1" s="1"/>
  <c r="O4272" i="1"/>
  <c r="L4272" i="1"/>
  <c r="H4272" i="1"/>
  <c r="I4272" i="1" s="1"/>
  <c r="O4271" i="1"/>
  <c r="L4271" i="1"/>
  <c r="P4271" i="1" s="1"/>
  <c r="H4271" i="1"/>
  <c r="I4271" i="1" s="1"/>
  <c r="O4270" i="1"/>
  <c r="L4270" i="1"/>
  <c r="P4270" i="1" s="1"/>
  <c r="H4270" i="1"/>
  <c r="I4270" i="1" s="1"/>
  <c r="P4262" i="1"/>
  <c r="L4262" i="1"/>
  <c r="I4262" i="1"/>
  <c r="P4261" i="1"/>
  <c r="L4261" i="1"/>
  <c r="I4261" i="1"/>
  <c r="P4260" i="1"/>
  <c r="L4260" i="1"/>
  <c r="I4260" i="1"/>
  <c r="P4259" i="1"/>
  <c r="L4259" i="1"/>
  <c r="I4259" i="1"/>
  <c r="M4259" i="1" s="1"/>
  <c r="P4258" i="1"/>
  <c r="L4258" i="1"/>
  <c r="I4258" i="1"/>
  <c r="M4258" i="1" s="1"/>
  <c r="P4257" i="1"/>
  <c r="L4257" i="1"/>
  <c r="I4257" i="1"/>
  <c r="P4256" i="1"/>
  <c r="L4256" i="1"/>
  <c r="I4256" i="1"/>
  <c r="P4255" i="1"/>
  <c r="L4255" i="1"/>
  <c r="I4255" i="1"/>
  <c r="P4254" i="1"/>
  <c r="L4254" i="1"/>
  <c r="I4254" i="1"/>
  <c r="P4253" i="1"/>
  <c r="L4253" i="1"/>
  <c r="I4253" i="1"/>
  <c r="P4250" i="1"/>
  <c r="L4250" i="1"/>
  <c r="I4250" i="1"/>
  <c r="P4249" i="1"/>
  <c r="L4249" i="1"/>
  <c r="I4249" i="1"/>
  <c r="P4248" i="1"/>
  <c r="L4248" i="1"/>
  <c r="I4248" i="1"/>
  <c r="P4247" i="1"/>
  <c r="L4247" i="1"/>
  <c r="I4247" i="1"/>
  <c r="P4246" i="1"/>
  <c r="L4246" i="1"/>
  <c r="I4246" i="1"/>
  <c r="P4245" i="1"/>
  <c r="L4245" i="1"/>
  <c r="I4245" i="1"/>
  <c r="P4244" i="1"/>
  <c r="L4244" i="1"/>
  <c r="I4244" i="1"/>
  <c r="P4243" i="1"/>
  <c r="L4243" i="1"/>
  <c r="I4243" i="1"/>
  <c r="P4242" i="1"/>
  <c r="L4242" i="1"/>
  <c r="I4242" i="1"/>
  <c r="P4241" i="1"/>
  <c r="L4241" i="1"/>
  <c r="I4241" i="1"/>
  <c r="O4233" i="1"/>
  <c r="L4233" i="1"/>
  <c r="H4233" i="1"/>
  <c r="I4233" i="1" s="1"/>
  <c r="O4232" i="1"/>
  <c r="L4232" i="1"/>
  <c r="H4232" i="1"/>
  <c r="I4232" i="1" s="1"/>
  <c r="O4231" i="1"/>
  <c r="L4231" i="1"/>
  <c r="P4231" i="1" s="1"/>
  <c r="H4231" i="1"/>
  <c r="I4231" i="1" s="1"/>
  <c r="O4230" i="1"/>
  <c r="L4230" i="1"/>
  <c r="H4230" i="1"/>
  <c r="I4230" i="1" s="1"/>
  <c r="O4229" i="1"/>
  <c r="L4229" i="1"/>
  <c r="H4229" i="1"/>
  <c r="I4229" i="1" s="1"/>
  <c r="O4228" i="1"/>
  <c r="L4228" i="1"/>
  <c r="H4228" i="1"/>
  <c r="I4228" i="1" s="1"/>
  <c r="O4227" i="1"/>
  <c r="L4227" i="1"/>
  <c r="H4227" i="1"/>
  <c r="I4227" i="1" s="1"/>
  <c r="O4226" i="1"/>
  <c r="L4226" i="1"/>
  <c r="H4226" i="1"/>
  <c r="I4226" i="1" s="1"/>
  <c r="O4225" i="1"/>
  <c r="L4225" i="1"/>
  <c r="H4225" i="1"/>
  <c r="I4225" i="1" s="1"/>
  <c r="O4224" i="1"/>
  <c r="L4224" i="1"/>
  <c r="H4224" i="1"/>
  <c r="I4224" i="1" s="1"/>
  <c r="O4221" i="1"/>
  <c r="L4221" i="1"/>
  <c r="P4221" i="1" s="1"/>
  <c r="H4221" i="1"/>
  <c r="I4221" i="1" s="1"/>
  <c r="O4220" i="1"/>
  <c r="L4220" i="1"/>
  <c r="P4220" i="1" s="1"/>
  <c r="H4220" i="1"/>
  <c r="I4220" i="1" s="1"/>
  <c r="O4219" i="1"/>
  <c r="L4219" i="1"/>
  <c r="H4219" i="1"/>
  <c r="I4219" i="1" s="1"/>
  <c r="O4218" i="1"/>
  <c r="L4218" i="1"/>
  <c r="H4218" i="1"/>
  <c r="I4218" i="1" s="1"/>
  <c r="O4217" i="1"/>
  <c r="L4217" i="1"/>
  <c r="H4217" i="1"/>
  <c r="I4217" i="1" s="1"/>
  <c r="O4216" i="1"/>
  <c r="L4216" i="1"/>
  <c r="H4216" i="1"/>
  <c r="I4216" i="1" s="1"/>
  <c r="O4215" i="1"/>
  <c r="L4215" i="1"/>
  <c r="H4215" i="1"/>
  <c r="I4215" i="1" s="1"/>
  <c r="O4214" i="1"/>
  <c r="L4214" i="1"/>
  <c r="H4214" i="1"/>
  <c r="I4214" i="1" s="1"/>
  <c r="O4213" i="1"/>
  <c r="L4213" i="1"/>
  <c r="P4213" i="1" s="1"/>
  <c r="H4213" i="1"/>
  <c r="I4213" i="1" s="1"/>
  <c r="O4212" i="1"/>
  <c r="L4212" i="1"/>
  <c r="H4212" i="1"/>
  <c r="I4212" i="1" s="1"/>
  <c r="P4204" i="1"/>
  <c r="L4204" i="1"/>
  <c r="I4204" i="1"/>
  <c r="P4203" i="1"/>
  <c r="L4203" i="1"/>
  <c r="I4203" i="1"/>
  <c r="P4202" i="1"/>
  <c r="L4202" i="1"/>
  <c r="I4202" i="1"/>
  <c r="P4201" i="1"/>
  <c r="L4201" i="1"/>
  <c r="I4201" i="1"/>
  <c r="P4200" i="1"/>
  <c r="L4200" i="1"/>
  <c r="I4200" i="1"/>
  <c r="P4199" i="1"/>
  <c r="L4199" i="1"/>
  <c r="I4199" i="1"/>
  <c r="P4198" i="1"/>
  <c r="L4198" i="1"/>
  <c r="I4198" i="1"/>
  <c r="P4197" i="1"/>
  <c r="L4197" i="1"/>
  <c r="I4197" i="1"/>
  <c r="P4196" i="1"/>
  <c r="L4196" i="1"/>
  <c r="I4196" i="1"/>
  <c r="P4195" i="1"/>
  <c r="L4195" i="1"/>
  <c r="I4195" i="1"/>
  <c r="P4192" i="1"/>
  <c r="L4192" i="1"/>
  <c r="I4192" i="1"/>
  <c r="P4191" i="1"/>
  <c r="L4191" i="1"/>
  <c r="I4191" i="1"/>
  <c r="P4190" i="1"/>
  <c r="L4190" i="1"/>
  <c r="I4190" i="1"/>
  <c r="P4189" i="1"/>
  <c r="L4189" i="1"/>
  <c r="I4189" i="1"/>
  <c r="P4188" i="1"/>
  <c r="L4188" i="1"/>
  <c r="I4188" i="1"/>
  <c r="P4187" i="1"/>
  <c r="L4187" i="1"/>
  <c r="I4187" i="1"/>
  <c r="P4186" i="1"/>
  <c r="L4186" i="1"/>
  <c r="I4186" i="1"/>
  <c r="P4185" i="1"/>
  <c r="L4185" i="1"/>
  <c r="I4185" i="1"/>
  <c r="P4184" i="1"/>
  <c r="L4184" i="1"/>
  <c r="I4184" i="1"/>
  <c r="P4183" i="1"/>
  <c r="L4183" i="1"/>
  <c r="I4183" i="1"/>
  <c r="O4175" i="1"/>
  <c r="L4175" i="1"/>
  <c r="H4175" i="1"/>
  <c r="I4175" i="1" s="1"/>
  <c r="O4174" i="1"/>
  <c r="L4174" i="1"/>
  <c r="H4174" i="1"/>
  <c r="I4174" i="1" s="1"/>
  <c r="O4173" i="1"/>
  <c r="L4173" i="1"/>
  <c r="P4173" i="1" s="1"/>
  <c r="H4173" i="1"/>
  <c r="I4173" i="1" s="1"/>
  <c r="O4172" i="1"/>
  <c r="L4172" i="1"/>
  <c r="P4172" i="1" s="1"/>
  <c r="H4172" i="1"/>
  <c r="I4172" i="1" s="1"/>
  <c r="O4171" i="1"/>
  <c r="L4171" i="1"/>
  <c r="H4171" i="1"/>
  <c r="I4171" i="1" s="1"/>
  <c r="O4170" i="1"/>
  <c r="L4170" i="1"/>
  <c r="H4170" i="1"/>
  <c r="I4170" i="1" s="1"/>
  <c r="O4169" i="1"/>
  <c r="L4169" i="1"/>
  <c r="H4169" i="1"/>
  <c r="I4169" i="1" s="1"/>
  <c r="O4168" i="1"/>
  <c r="L4168" i="1"/>
  <c r="H4168" i="1"/>
  <c r="I4168" i="1" s="1"/>
  <c r="O4167" i="1"/>
  <c r="L4167" i="1"/>
  <c r="H4167" i="1"/>
  <c r="I4167" i="1" s="1"/>
  <c r="O4166" i="1"/>
  <c r="L4166" i="1"/>
  <c r="H4166" i="1"/>
  <c r="I4166" i="1" s="1"/>
  <c r="O4163" i="1"/>
  <c r="L4163" i="1"/>
  <c r="P4163" i="1" s="1"/>
  <c r="H4163" i="1"/>
  <c r="I4163" i="1" s="1"/>
  <c r="O4162" i="1"/>
  <c r="L4162" i="1"/>
  <c r="P4162" i="1" s="1"/>
  <c r="H4162" i="1"/>
  <c r="I4162" i="1" s="1"/>
  <c r="O4161" i="1"/>
  <c r="L4161" i="1"/>
  <c r="H4161" i="1"/>
  <c r="I4161" i="1" s="1"/>
  <c r="O4160" i="1"/>
  <c r="L4160" i="1"/>
  <c r="H4160" i="1"/>
  <c r="I4160" i="1" s="1"/>
  <c r="O4159" i="1"/>
  <c r="L4159" i="1"/>
  <c r="H4159" i="1"/>
  <c r="I4159" i="1" s="1"/>
  <c r="O4158" i="1"/>
  <c r="L4158" i="1"/>
  <c r="H4158" i="1"/>
  <c r="I4158" i="1" s="1"/>
  <c r="O4157" i="1"/>
  <c r="L4157" i="1"/>
  <c r="H4157" i="1"/>
  <c r="I4157" i="1" s="1"/>
  <c r="O4156" i="1"/>
  <c r="L4156" i="1"/>
  <c r="H4156" i="1"/>
  <c r="I4156" i="1" s="1"/>
  <c r="O4155" i="1"/>
  <c r="L4155" i="1"/>
  <c r="P4155" i="1" s="1"/>
  <c r="H4155" i="1"/>
  <c r="I4155" i="1" s="1"/>
  <c r="O4154" i="1"/>
  <c r="L4154" i="1"/>
  <c r="P4154" i="1" s="1"/>
  <c r="H4154" i="1"/>
  <c r="I4154" i="1" s="1"/>
  <c r="P4146" i="1"/>
  <c r="L4146" i="1"/>
  <c r="I4146" i="1"/>
  <c r="P4145" i="1"/>
  <c r="L4145" i="1"/>
  <c r="I4145" i="1"/>
  <c r="P4144" i="1"/>
  <c r="L4144" i="1"/>
  <c r="I4144" i="1"/>
  <c r="P4143" i="1"/>
  <c r="L4143" i="1"/>
  <c r="I4143" i="1"/>
  <c r="P4142" i="1"/>
  <c r="L4142" i="1"/>
  <c r="I4142" i="1"/>
  <c r="P4141" i="1"/>
  <c r="L4141" i="1"/>
  <c r="I4141" i="1"/>
  <c r="P4140" i="1"/>
  <c r="L4140" i="1"/>
  <c r="I4140" i="1"/>
  <c r="P4139" i="1"/>
  <c r="L4139" i="1"/>
  <c r="I4139" i="1"/>
  <c r="P4138" i="1"/>
  <c r="L4138" i="1"/>
  <c r="I4138" i="1"/>
  <c r="P4137" i="1"/>
  <c r="L4137" i="1"/>
  <c r="I4137" i="1"/>
  <c r="P4134" i="1"/>
  <c r="L4134" i="1"/>
  <c r="I4134" i="1"/>
  <c r="P4133" i="1"/>
  <c r="L4133" i="1"/>
  <c r="I4133" i="1"/>
  <c r="P4132" i="1"/>
  <c r="L4132" i="1"/>
  <c r="I4132" i="1"/>
  <c r="P4131" i="1"/>
  <c r="L4131" i="1"/>
  <c r="I4131" i="1"/>
  <c r="P4130" i="1"/>
  <c r="L4130" i="1"/>
  <c r="I4130" i="1"/>
  <c r="P4129" i="1"/>
  <c r="L4129" i="1"/>
  <c r="I4129" i="1"/>
  <c r="P4128" i="1"/>
  <c r="L4128" i="1"/>
  <c r="I4128" i="1"/>
  <c r="P4127" i="1"/>
  <c r="L4127" i="1"/>
  <c r="I4127" i="1"/>
  <c r="P4126" i="1"/>
  <c r="L4126" i="1"/>
  <c r="I4126" i="1"/>
  <c r="P4125" i="1"/>
  <c r="L4125" i="1"/>
  <c r="I4125" i="1"/>
  <c r="O4117" i="1"/>
  <c r="L4117" i="1"/>
  <c r="H4117" i="1"/>
  <c r="I4117" i="1" s="1"/>
  <c r="O4116" i="1"/>
  <c r="L4116" i="1"/>
  <c r="H4116" i="1"/>
  <c r="I4116" i="1" s="1"/>
  <c r="O4115" i="1"/>
  <c r="L4115" i="1"/>
  <c r="H4115" i="1"/>
  <c r="I4115" i="1" s="1"/>
  <c r="O4114" i="1"/>
  <c r="L4114" i="1"/>
  <c r="P4114" i="1" s="1"/>
  <c r="H4114" i="1"/>
  <c r="I4114" i="1" s="1"/>
  <c r="O4113" i="1"/>
  <c r="L4113" i="1"/>
  <c r="H4113" i="1"/>
  <c r="I4113" i="1" s="1"/>
  <c r="O4112" i="1"/>
  <c r="L4112" i="1"/>
  <c r="H4112" i="1"/>
  <c r="I4112" i="1" s="1"/>
  <c r="O4111" i="1"/>
  <c r="L4111" i="1"/>
  <c r="H4111" i="1"/>
  <c r="I4111" i="1" s="1"/>
  <c r="O4110" i="1"/>
  <c r="L4110" i="1"/>
  <c r="H4110" i="1"/>
  <c r="I4110" i="1" s="1"/>
  <c r="O4109" i="1"/>
  <c r="L4109" i="1"/>
  <c r="H4109" i="1"/>
  <c r="I4109" i="1" s="1"/>
  <c r="O4108" i="1"/>
  <c r="L4108" i="1"/>
  <c r="H4108" i="1"/>
  <c r="I4108" i="1" s="1"/>
  <c r="O4105" i="1"/>
  <c r="L4105" i="1"/>
  <c r="P4105" i="1" s="1"/>
  <c r="H4105" i="1"/>
  <c r="I4105" i="1" s="1"/>
  <c r="O4104" i="1"/>
  <c r="L4104" i="1"/>
  <c r="P4104" i="1" s="1"/>
  <c r="H4104" i="1"/>
  <c r="I4104" i="1" s="1"/>
  <c r="O4103" i="1"/>
  <c r="L4103" i="1"/>
  <c r="H4103" i="1"/>
  <c r="I4103" i="1" s="1"/>
  <c r="O4102" i="1"/>
  <c r="L4102" i="1"/>
  <c r="H4102" i="1"/>
  <c r="I4102" i="1" s="1"/>
  <c r="O4101" i="1"/>
  <c r="L4101" i="1"/>
  <c r="H4101" i="1"/>
  <c r="I4101" i="1" s="1"/>
  <c r="O4100" i="1"/>
  <c r="L4100" i="1"/>
  <c r="H4100" i="1"/>
  <c r="I4100" i="1" s="1"/>
  <c r="O4099" i="1"/>
  <c r="L4099" i="1"/>
  <c r="H4099" i="1"/>
  <c r="I4099" i="1" s="1"/>
  <c r="O4098" i="1"/>
  <c r="L4098" i="1"/>
  <c r="H4098" i="1"/>
  <c r="I4098" i="1" s="1"/>
  <c r="O4097" i="1"/>
  <c r="L4097" i="1"/>
  <c r="P4097" i="1" s="1"/>
  <c r="H4097" i="1"/>
  <c r="I4097" i="1" s="1"/>
  <c r="O4096" i="1"/>
  <c r="L4096" i="1"/>
  <c r="P4096" i="1" s="1"/>
  <c r="H4096" i="1"/>
  <c r="I4096" i="1" s="1"/>
  <c r="P4088" i="1"/>
  <c r="L4088" i="1"/>
  <c r="I4088" i="1"/>
  <c r="P4087" i="1"/>
  <c r="L4087" i="1"/>
  <c r="I4087" i="1"/>
  <c r="P4086" i="1"/>
  <c r="L4086" i="1"/>
  <c r="I4086" i="1"/>
  <c r="P4085" i="1"/>
  <c r="L4085" i="1"/>
  <c r="I4085" i="1"/>
  <c r="P4084" i="1"/>
  <c r="L4084" i="1"/>
  <c r="I4084" i="1"/>
  <c r="P4083" i="1"/>
  <c r="L4083" i="1"/>
  <c r="I4083" i="1"/>
  <c r="P4082" i="1"/>
  <c r="L4082" i="1"/>
  <c r="I4082" i="1"/>
  <c r="P4081" i="1"/>
  <c r="L4081" i="1"/>
  <c r="I4081" i="1"/>
  <c r="P4080" i="1"/>
  <c r="L4080" i="1"/>
  <c r="I4080" i="1"/>
  <c r="P4079" i="1"/>
  <c r="L4079" i="1"/>
  <c r="I4079" i="1"/>
  <c r="P4076" i="1"/>
  <c r="L4076" i="1"/>
  <c r="I4076" i="1"/>
  <c r="P4075" i="1"/>
  <c r="L4075" i="1"/>
  <c r="I4075" i="1"/>
  <c r="P4074" i="1"/>
  <c r="L4074" i="1"/>
  <c r="I4074" i="1"/>
  <c r="P4073" i="1"/>
  <c r="L4073" i="1"/>
  <c r="I4073" i="1"/>
  <c r="P4072" i="1"/>
  <c r="L4072" i="1"/>
  <c r="I4072" i="1"/>
  <c r="P4071" i="1"/>
  <c r="L4071" i="1"/>
  <c r="I4071" i="1"/>
  <c r="P4070" i="1"/>
  <c r="L4070" i="1"/>
  <c r="I4070" i="1"/>
  <c r="P4069" i="1"/>
  <c r="L4069" i="1"/>
  <c r="I4069" i="1"/>
  <c r="P4068" i="1"/>
  <c r="L4068" i="1"/>
  <c r="I4068" i="1"/>
  <c r="P4067" i="1"/>
  <c r="L4067" i="1"/>
  <c r="I4067" i="1"/>
  <c r="O4059" i="1"/>
  <c r="L4059" i="1"/>
  <c r="H4059" i="1"/>
  <c r="I4059" i="1" s="1"/>
  <c r="O4058" i="1"/>
  <c r="L4058" i="1"/>
  <c r="H4058" i="1"/>
  <c r="I4058" i="1" s="1"/>
  <c r="O4057" i="1"/>
  <c r="L4057" i="1"/>
  <c r="H4057" i="1"/>
  <c r="I4057" i="1" s="1"/>
  <c r="O4056" i="1"/>
  <c r="L4056" i="1"/>
  <c r="P4056" i="1" s="1"/>
  <c r="H4056" i="1"/>
  <c r="I4056" i="1" s="1"/>
  <c r="O4055" i="1"/>
  <c r="L4055" i="1"/>
  <c r="H4055" i="1"/>
  <c r="I4055" i="1" s="1"/>
  <c r="O4054" i="1"/>
  <c r="L4054" i="1"/>
  <c r="H4054" i="1"/>
  <c r="I4054" i="1" s="1"/>
  <c r="O4053" i="1"/>
  <c r="L4053" i="1"/>
  <c r="H4053" i="1"/>
  <c r="I4053" i="1" s="1"/>
  <c r="O4052" i="1"/>
  <c r="L4052" i="1"/>
  <c r="H4052" i="1"/>
  <c r="I4052" i="1" s="1"/>
  <c r="O4051" i="1"/>
  <c r="L4051" i="1"/>
  <c r="H4051" i="1"/>
  <c r="I4051" i="1" s="1"/>
  <c r="O4050" i="1"/>
  <c r="L4050" i="1"/>
  <c r="H4050" i="1"/>
  <c r="I4050" i="1" s="1"/>
  <c r="O4047" i="1"/>
  <c r="L4047" i="1"/>
  <c r="H4047" i="1"/>
  <c r="I4047" i="1" s="1"/>
  <c r="O4046" i="1"/>
  <c r="L4046" i="1"/>
  <c r="H4046" i="1"/>
  <c r="I4046" i="1" s="1"/>
  <c r="O4045" i="1"/>
  <c r="L4045" i="1"/>
  <c r="H4045" i="1"/>
  <c r="I4045" i="1" s="1"/>
  <c r="O4044" i="1"/>
  <c r="L4044" i="1"/>
  <c r="H4044" i="1"/>
  <c r="I4044" i="1" s="1"/>
  <c r="O4043" i="1"/>
  <c r="L4043" i="1"/>
  <c r="H4043" i="1"/>
  <c r="I4043" i="1" s="1"/>
  <c r="O4042" i="1"/>
  <c r="L4042" i="1"/>
  <c r="H4042" i="1"/>
  <c r="I4042" i="1" s="1"/>
  <c r="O4041" i="1"/>
  <c r="L4041" i="1"/>
  <c r="H4041" i="1"/>
  <c r="I4041" i="1" s="1"/>
  <c r="O4040" i="1"/>
  <c r="L4040" i="1"/>
  <c r="H4040" i="1"/>
  <c r="I4040" i="1" s="1"/>
  <c r="O4039" i="1"/>
  <c r="L4039" i="1"/>
  <c r="P4039" i="1" s="1"/>
  <c r="H4039" i="1"/>
  <c r="I4039" i="1" s="1"/>
  <c r="O4038" i="1"/>
  <c r="L4038" i="1"/>
  <c r="H4038" i="1"/>
  <c r="I4038" i="1" s="1"/>
  <c r="P4030" i="1"/>
  <c r="L4030" i="1"/>
  <c r="I4030" i="1"/>
  <c r="P4029" i="1"/>
  <c r="L4029" i="1"/>
  <c r="I4029" i="1"/>
  <c r="P4028" i="1"/>
  <c r="L4028" i="1"/>
  <c r="I4028" i="1"/>
  <c r="P4027" i="1"/>
  <c r="L4027" i="1"/>
  <c r="I4027" i="1"/>
  <c r="P4026" i="1"/>
  <c r="L4026" i="1"/>
  <c r="I4026" i="1"/>
  <c r="P4025" i="1"/>
  <c r="L4025" i="1"/>
  <c r="I4025" i="1"/>
  <c r="P4024" i="1"/>
  <c r="L4024" i="1"/>
  <c r="I4024" i="1"/>
  <c r="P4023" i="1"/>
  <c r="L4023" i="1"/>
  <c r="I4023" i="1"/>
  <c r="P4022" i="1"/>
  <c r="L4022" i="1"/>
  <c r="I4022" i="1"/>
  <c r="P4021" i="1"/>
  <c r="L4021" i="1"/>
  <c r="I4021" i="1"/>
  <c r="P4018" i="1"/>
  <c r="L4018" i="1"/>
  <c r="I4018" i="1"/>
  <c r="P4017" i="1"/>
  <c r="L4017" i="1"/>
  <c r="I4017" i="1"/>
  <c r="P4016" i="1"/>
  <c r="L4016" i="1"/>
  <c r="I4016" i="1"/>
  <c r="P4015" i="1"/>
  <c r="L4015" i="1"/>
  <c r="I4015" i="1"/>
  <c r="P4014" i="1"/>
  <c r="L4014" i="1"/>
  <c r="I4014" i="1"/>
  <c r="P4013" i="1"/>
  <c r="L4013" i="1"/>
  <c r="I4013" i="1"/>
  <c r="P4012" i="1"/>
  <c r="L4012" i="1"/>
  <c r="I4012" i="1"/>
  <c r="P4011" i="1"/>
  <c r="L4011" i="1"/>
  <c r="I4011" i="1"/>
  <c r="P4010" i="1"/>
  <c r="L4010" i="1"/>
  <c r="I4010" i="1"/>
  <c r="P4009" i="1"/>
  <c r="L4009" i="1"/>
  <c r="I4009" i="1"/>
  <c r="O4001" i="1"/>
  <c r="L4001" i="1"/>
  <c r="H4001" i="1"/>
  <c r="I4001" i="1" s="1"/>
  <c r="O4000" i="1"/>
  <c r="L4000" i="1"/>
  <c r="H4000" i="1"/>
  <c r="I4000" i="1" s="1"/>
  <c r="O3999" i="1"/>
  <c r="L3999" i="1"/>
  <c r="H3999" i="1"/>
  <c r="I3999" i="1" s="1"/>
  <c r="O3998" i="1"/>
  <c r="L3998" i="1"/>
  <c r="H3998" i="1"/>
  <c r="I3998" i="1" s="1"/>
  <c r="O3997" i="1"/>
  <c r="L3997" i="1"/>
  <c r="H3997" i="1"/>
  <c r="I3997" i="1" s="1"/>
  <c r="O3996" i="1"/>
  <c r="L3996" i="1"/>
  <c r="H3996" i="1"/>
  <c r="I3996" i="1" s="1"/>
  <c r="O3995" i="1"/>
  <c r="L3995" i="1"/>
  <c r="H3995" i="1"/>
  <c r="I3995" i="1" s="1"/>
  <c r="O3994" i="1"/>
  <c r="L3994" i="1"/>
  <c r="H3994" i="1"/>
  <c r="I3994" i="1" s="1"/>
  <c r="O3993" i="1"/>
  <c r="L3993" i="1"/>
  <c r="H3993" i="1"/>
  <c r="I3993" i="1" s="1"/>
  <c r="O3992" i="1"/>
  <c r="L3992" i="1"/>
  <c r="H3992" i="1"/>
  <c r="I3992" i="1" s="1"/>
  <c r="O3989" i="1"/>
  <c r="L3989" i="1"/>
  <c r="P3989" i="1" s="1"/>
  <c r="H3989" i="1"/>
  <c r="I3989" i="1" s="1"/>
  <c r="O3988" i="1"/>
  <c r="L3988" i="1"/>
  <c r="H3988" i="1"/>
  <c r="I3988" i="1" s="1"/>
  <c r="O3987" i="1"/>
  <c r="L3987" i="1"/>
  <c r="H3987" i="1"/>
  <c r="I3987" i="1" s="1"/>
  <c r="O3986" i="1"/>
  <c r="L3986" i="1"/>
  <c r="H3986" i="1"/>
  <c r="I3986" i="1" s="1"/>
  <c r="O3985" i="1"/>
  <c r="L3985" i="1"/>
  <c r="H3985" i="1"/>
  <c r="I3985" i="1" s="1"/>
  <c r="O3984" i="1"/>
  <c r="L3984" i="1"/>
  <c r="H3984" i="1"/>
  <c r="I3984" i="1" s="1"/>
  <c r="O3983" i="1"/>
  <c r="L3983" i="1"/>
  <c r="H3983" i="1"/>
  <c r="I3983" i="1" s="1"/>
  <c r="O3982" i="1"/>
  <c r="L3982" i="1"/>
  <c r="H3982" i="1"/>
  <c r="I3982" i="1" s="1"/>
  <c r="O3981" i="1"/>
  <c r="L3981" i="1"/>
  <c r="P3981" i="1" s="1"/>
  <c r="H3981" i="1"/>
  <c r="I3981" i="1" s="1"/>
  <c r="O3980" i="1"/>
  <c r="L3980" i="1"/>
  <c r="H3980" i="1"/>
  <c r="I3980" i="1" s="1"/>
  <c r="P3972" i="1"/>
  <c r="L3972" i="1"/>
  <c r="I3972" i="1"/>
  <c r="P3971" i="1"/>
  <c r="L3971" i="1"/>
  <c r="I3971" i="1"/>
  <c r="P3970" i="1"/>
  <c r="L3970" i="1"/>
  <c r="I3970" i="1"/>
  <c r="P3969" i="1"/>
  <c r="L3969" i="1"/>
  <c r="I3969" i="1"/>
  <c r="P3968" i="1"/>
  <c r="L3968" i="1"/>
  <c r="I3968" i="1"/>
  <c r="P3967" i="1"/>
  <c r="L3967" i="1"/>
  <c r="I3967" i="1"/>
  <c r="P3966" i="1"/>
  <c r="L3966" i="1"/>
  <c r="I3966" i="1"/>
  <c r="P3965" i="1"/>
  <c r="L3965" i="1"/>
  <c r="I3965" i="1"/>
  <c r="P3964" i="1"/>
  <c r="L3964" i="1"/>
  <c r="I3964" i="1"/>
  <c r="P3963" i="1"/>
  <c r="L3963" i="1"/>
  <c r="I3963" i="1"/>
  <c r="P3960" i="1"/>
  <c r="L3960" i="1"/>
  <c r="I3960" i="1"/>
  <c r="P3959" i="1"/>
  <c r="L3959" i="1"/>
  <c r="I3959" i="1"/>
  <c r="P3958" i="1"/>
  <c r="L3958" i="1"/>
  <c r="I3958" i="1"/>
  <c r="P3957" i="1"/>
  <c r="L3957" i="1"/>
  <c r="I3957" i="1"/>
  <c r="P3956" i="1"/>
  <c r="L3956" i="1"/>
  <c r="I3956" i="1"/>
  <c r="P3955" i="1"/>
  <c r="L3955" i="1"/>
  <c r="I3955" i="1"/>
  <c r="P3954" i="1"/>
  <c r="L3954" i="1"/>
  <c r="I3954" i="1"/>
  <c r="P3953" i="1"/>
  <c r="L3953" i="1"/>
  <c r="I3953" i="1"/>
  <c r="P3952" i="1"/>
  <c r="L3952" i="1"/>
  <c r="I3952" i="1"/>
  <c r="P3951" i="1"/>
  <c r="L3951" i="1"/>
  <c r="I3951" i="1"/>
  <c r="O3943" i="1"/>
  <c r="L3943" i="1"/>
  <c r="H3943" i="1"/>
  <c r="I3943" i="1" s="1"/>
  <c r="O3942" i="1"/>
  <c r="L3942" i="1"/>
  <c r="H3942" i="1"/>
  <c r="I3942" i="1" s="1"/>
  <c r="O3941" i="1"/>
  <c r="L3941" i="1"/>
  <c r="H3941" i="1"/>
  <c r="I3941" i="1" s="1"/>
  <c r="O3940" i="1"/>
  <c r="L3940" i="1"/>
  <c r="H3940" i="1"/>
  <c r="I3940" i="1" s="1"/>
  <c r="O3939" i="1"/>
  <c r="L3939" i="1"/>
  <c r="H3939" i="1"/>
  <c r="I3939" i="1" s="1"/>
  <c r="O3938" i="1"/>
  <c r="L3938" i="1"/>
  <c r="H3938" i="1"/>
  <c r="I3938" i="1" s="1"/>
  <c r="O3937" i="1"/>
  <c r="L3937" i="1"/>
  <c r="H3937" i="1"/>
  <c r="I3937" i="1" s="1"/>
  <c r="O3936" i="1"/>
  <c r="L3936" i="1"/>
  <c r="H3936" i="1"/>
  <c r="I3936" i="1" s="1"/>
  <c r="O3935" i="1"/>
  <c r="L3935" i="1"/>
  <c r="H3935" i="1"/>
  <c r="I3935" i="1" s="1"/>
  <c r="O3934" i="1"/>
  <c r="L3934" i="1"/>
  <c r="H3934" i="1"/>
  <c r="I3934" i="1" s="1"/>
  <c r="O3931" i="1"/>
  <c r="L3931" i="1"/>
  <c r="P3931" i="1" s="1"/>
  <c r="H3931" i="1"/>
  <c r="I3931" i="1" s="1"/>
  <c r="O3930" i="1"/>
  <c r="L3930" i="1"/>
  <c r="H3930" i="1"/>
  <c r="I3930" i="1" s="1"/>
  <c r="O3929" i="1"/>
  <c r="L3929" i="1"/>
  <c r="H3929" i="1"/>
  <c r="I3929" i="1" s="1"/>
  <c r="O3928" i="1"/>
  <c r="L3928" i="1"/>
  <c r="H3928" i="1"/>
  <c r="I3928" i="1" s="1"/>
  <c r="O3927" i="1"/>
  <c r="L3927" i="1"/>
  <c r="H3927" i="1"/>
  <c r="I3927" i="1" s="1"/>
  <c r="O3926" i="1"/>
  <c r="L3926" i="1"/>
  <c r="H3926" i="1"/>
  <c r="I3926" i="1" s="1"/>
  <c r="O3925" i="1"/>
  <c r="L3925" i="1"/>
  <c r="H3925" i="1"/>
  <c r="I3925" i="1" s="1"/>
  <c r="O3924" i="1"/>
  <c r="L3924" i="1"/>
  <c r="H3924" i="1"/>
  <c r="I3924" i="1" s="1"/>
  <c r="O3923" i="1"/>
  <c r="L3923" i="1"/>
  <c r="P3923" i="1" s="1"/>
  <c r="H3923" i="1"/>
  <c r="I3923" i="1" s="1"/>
  <c r="O3922" i="1"/>
  <c r="L3922" i="1"/>
  <c r="H3922" i="1"/>
  <c r="I3922" i="1" s="1"/>
  <c r="P3914" i="1"/>
  <c r="L3914" i="1"/>
  <c r="I3914" i="1"/>
  <c r="P3913" i="1"/>
  <c r="L3913" i="1"/>
  <c r="I3913" i="1"/>
  <c r="P3912" i="1"/>
  <c r="L3912" i="1"/>
  <c r="I3912" i="1"/>
  <c r="P3911" i="1"/>
  <c r="L3911" i="1"/>
  <c r="I3911" i="1"/>
  <c r="P3910" i="1"/>
  <c r="L3910" i="1"/>
  <c r="I3910" i="1"/>
  <c r="P3909" i="1"/>
  <c r="L3909" i="1"/>
  <c r="I3909" i="1"/>
  <c r="P3908" i="1"/>
  <c r="L3908" i="1"/>
  <c r="I3908" i="1"/>
  <c r="P3907" i="1"/>
  <c r="L3907" i="1"/>
  <c r="I3907" i="1"/>
  <c r="P3906" i="1"/>
  <c r="L3906" i="1"/>
  <c r="I3906" i="1"/>
  <c r="P3905" i="1"/>
  <c r="L3905" i="1"/>
  <c r="I3905" i="1"/>
  <c r="P3902" i="1"/>
  <c r="L3902" i="1"/>
  <c r="I3902" i="1"/>
  <c r="P3901" i="1"/>
  <c r="L3901" i="1"/>
  <c r="I3901" i="1"/>
  <c r="P3900" i="1"/>
  <c r="L3900" i="1"/>
  <c r="I3900" i="1"/>
  <c r="P3899" i="1"/>
  <c r="L3899" i="1"/>
  <c r="I3899" i="1"/>
  <c r="P3898" i="1"/>
  <c r="L3898" i="1"/>
  <c r="I3898" i="1"/>
  <c r="P3897" i="1"/>
  <c r="L3897" i="1"/>
  <c r="I3897" i="1"/>
  <c r="P3896" i="1"/>
  <c r="L3896" i="1"/>
  <c r="I3896" i="1"/>
  <c r="P3895" i="1"/>
  <c r="L3895" i="1"/>
  <c r="I3895" i="1"/>
  <c r="P3894" i="1"/>
  <c r="L3894" i="1"/>
  <c r="I3894" i="1"/>
  <c r="P3893" i="1"/>
  <c r="L3893" i="1"/>
  <c r="I3893" i="1"/>
  <c r="O3885" i="1"/>
  <c r="L3885" i="1"/>
  <c r="H3885" i="1"/>
  <c r="I3885" i="1" s="1"/>
  <c r="O3884" i="1"/>
  <c r="L3884" i="1"/>
  <c r="H3884" i="1"/>
  <c r="I3884" i="1" s="1"/>
  <c r="O3883" i="1"/>
  <c r="L3883" i="1"/>
  <c r="P3883" i="1" s="1"/>
  <c r="H3883" i="1"/>
  <c r="I3883" i="1" s="1"/>
  <c r="O3882" i="1"/>
  <c r="L3882" i="1"/>
  <c r="H3882" i="1"/>
  <c r="I3882" i="1" s="1"/>
  <c r="O3881" i="1"/>
  <c r="L3881" i="1"/>
  <c r="H3881" i="1"/>
  <c r="I3881" i="1" s="1"/>
  <c r="O3880" i="1"/>
  <c r="L3880" i="1"/>
  <c r="H3880" i="1"/>
  <c r="I3880" i="1" s="1"/>
  <c r="O3879" i="1"/>
  <c r="L3879" i="1"/>
  <c r="H3879" i="1"/>
  <c r="I3879" i="1" s="1"/>
  <c r="O3878" i="1"/>
  <c r="L3878" i="1"/>
  <c r="H3878" i="1"/>
  <c r="I3878" i="1" s="1"/>
  <c r="O3877" i="1"/>
  <c r="L3877" i="1"/>
  <c r="H3877" i="1"/>
  <c r="I3877" i="1" s="1"/>
  <c r="O3876" i="1"/>
  <c r="L3876" i="1"/>
  <c r="H3876" i="1"/>
  <c r="I3876" i="1" s="1"/>
  <c r="O3873" i="1"/>
  <c r="L3873" i="1"/>
  <c r="P3873" i="1" s="1"/>
  <c r="H3873" i="1"/>
  <c r="I3873" i="1" s="1"/>
  <c r="O3872" i="1"/>
  <c r="L3872" i="1"/>
  <c r="H3872" i="1"/>
  <c r="I3872" i="1" s="1"/>
  <c r="O3871" i="1"/>
  <c r="L3871" i="1"/>
  <c r="H3871" i="1"/>
  <c r="I3871" i="1" s="1"/>
  <c r="O3870" i="1"/>
  <c r="L3870" i="1"/>
  <c r="H3870" i="1"/>
  <c r="I3870" i="1" s="1"/>
  <c r="O3869" i="1"/>
  <c r="L3869" i="1"/>
  <c r="H3869" i="1"/>
  <c r="I3869" i="1" s="1"/>
  <c r="O3868" i="1"/>
  <c r="L3868" i="1"/>
  <c r="H3868" i="1"/>
  <c r="I3868" i="1" s="1"/>
  <c r="O3867" i="1"/>
  <c r="L3867" i="1"/>
  <c r="H3867" i="1"/>
  <c r="I3867" i="1" s="1"/>
  <c r="O3866" i="1"/>
  <c r="L3866" i="1"/>
  <c r="H3866" i="1"/>
  <c r="I3866" i="1" s="1"/>
  <c r="O3865" i="1"/>
  <c r="L3865" i="1"/>
  <c r="P3865" i="1" s="1"/>
  <c r="H3865" i="1"/>
  <c r="I3865" i="1" s="1"/>
  <c r="O3864" i="1"/>
  <c r="L3864" i="1"/>
  <c r="H3864" i="1"/>
  <c r="I3864" i="1" s="1"/>
  <c r="P3856" i="1"/>
  <c r="L3856" i="1"/>
  <c r="I3856" i="1"/>
  <c r="P3855" i="1"/>
  <c r="L3855" i="1"/>
  <c r="I3855" i="1"/>
  <c r="P3854" i="1"/>
  <c r="L3854" i="1"/>
  <c r="I3854" i="1"/>
  <c r="P3853" i="1"/>
  <c r="L3853" i="1"/>
  <c r="I3853" i="1"/>
  <c r="P3852" i="1"/>
  <c r="L3852" i="1"/>
  <c r="I3852" i="1"/>
  <c r="P3851" i="1"/>
  <c r="L3851" i="1"/>
  <c r="I3851" i="1"/>
  <c r="P3850" i="1"/>
  <c r="L3850" i="1"/>
  <c r="I3850" i="1"/>
  <c r="P3849" i="1"/>
  <c r="L3849" i="1"/>
  <c r="I3849" i="1"/>
  <c r="P3848" i="1"/>
  <c r="L3848" i="1"/>
  <c r="I3848" i="1"/>
  <c r="P3847" i="1"/>
  <c r="L3847" i="1"/>
  <c r="I3847" i="1"/>
  <c r="P3844" i="1"/>
  <c r="L3844" i="1"/>
  <c r="I3844" i="1"/>
  <c r="P3843" i="1"/>
  <c r="L3843" i="1"/>
  <c r="I3843" i="1"/>
  <c r="P3842" i="1"/>
  <c r="L3842" i="1"/>
  <c r="I3842" i="1"/>
  <c r="P3841" i="1"/>
  <c r="L3841" i="1"/>
  <c r="I3841" i="1"/>
  <c r="P3840" i="1"/>
  <c r="L3840" i="1"/>
  <c r="I3840" i="1"/>
  <c r="P3839" i="1"/>
  <c r="L3839" i="1"/>
  <c r="I3839" i="1"/>
  <c r="P3838" i="1"/>
  <c r="L3838" i="1"/>
  <c r="I3838" i="1"/>
  <c r="P3837" i="1"/>
  <c r="L3837" i="1"/>
  <c r="I3837" i="1"/>
  <c r="P3836" i="1"/>
  <c r="L3836" i="1"/>
  <c r="I3836" i="1"/>
  <c r="P3835" i="1"/>
  <c r="L3835" i="1"/>
  <c r="I3835" i="1"/>
  <c r="O3827" i="1"/>
  <c r="L3827" i="1"/>
  <c r="H3827" i="1"/>
  <c r="I3827" i="1" s="1"/>
  <c r="O3826" i="1"/>
  <c r="L3826" i="1"/>
  <c r="H3826" i="1"/>
  <c r="I3826" i="1" s="1"/>
  <c r="O3825" i="1"/>
  <c r="L3825" i="1"/>
  <c r="P3825" i="1" s="1"/>
  <c r="H3825" i="1"/>
  <c r="I3825" i="1" s="1"/>
  <c r="O3824" i="1"/>
  <c r="L3824" i="1"/>
  <c r="H3824" i="1"/>
  <c r="I3824" i="1" s="1"/>
  <c r="O3823" i="1"/>
  <c r="L3823" i="1"/>
  <c r="H3823" i="1"/>
  <c r="I3823" i="1" s="1"/>
  <c r="O3822" i="1"/>
  <c r="L3822" i="1"/>
  <c r="H3822" i="1"/>
  <c r="I3822" i="1" s="1"/>
  <c r="O3821" i="1"/>
  <c r="L3821" i="1"/>
  <c r="H3821" i="1"/>
  <c r="I3821" i="1" s="1"/>
  <c r="O3820" i="1"/>
  <c r="L3820" i="1"/>
  <c r="H3820" i="1"/>
  <c r="I3820" i="1" s="1"/>
  <c r="O3819" i="1"/>
  <c r="L3819" i="1"/>
  <c r="H3819" i="1"/>
  <c r="I3819" i="1" s="1"/>
  <c r="O3818" i="1"/>
  <c r="L3818" i="1"/>
  <c r="H3818" i="1"/>
  <c r="I3818" i="1" s="1"/>
  <c r="O3815" i="1"/>
  <c r="L3815" i="1"/>
  <c r="P3815" i="1" s="1"/>
  <c r="H3815" i="1"/>
  <c r="I3815" i="1" s="1"/>
  <c r="O3814" i="1"/>
  <c r="L3814" i="1"/>
  <c r="H3814" i="1"/>
  <c r="I3814" i="1" s="1"/>
  <c r="O3813" i="1"/>
  <c r="L3813" i="1"/>
  <c r="H3813" i="1"/>
  <c r="I3813" i="1" s="1"/>
  <c r="O3812" i="1"/>
  <c r="L3812" i="1"/>
  <c r="H3812" i="1"/>
  <c r="I3812" i="1" s="1"/>
  <c r="O3811" i="1"/>
  <c r="L3811" i="1"/>
  <c r="H3811" i="1"/>
  <c r="I3811" i="1" s="1"/>
  <c r="O3810" i="1"/>
  <c r="L3810" i="1"/>
  <c r="H3810" i="1"/>
  <c r="I3810" i="1" s="1"/>
  <c r="O3809" i="1"/>
  <c r="L3809" i="1"/>
  <c r="H3809" i="1"/>
  <c r="I3809" i="1" s="1"/>
  <c r="O3808" i="1"/>
  <c r="L3808" i="1"/>
  <c r="H3808" i="1"/>
  <c r="I3808" i="1" s="1"/>
  <c r="O3807" i="1"/>
  <c r="L3807" i="1"/>
  <c r="P3807" i="1" s="1"/>
  <c r="H3807" i="1"/>
  <c r="I3807" i="1" s="1"/>
  <c r="O3806" i="1"/>
  <c r="L3806" i="1"/>
  <c r="P3806" i="1" s="1"/>
  <c r="H3806" i="1"/>
  <c r="I3806" i="1" s="1"/>
  <c r="P3798" i="1"/>
  <c r="L3798" i="1"/>
  <c r="I3798" i="1"/>
  <c r="P3797" i="1"/>
  <c r="L3797" i="1"/>
  <c r="I3797" i="1"/>
  <c r="P3796" i="1"/>
  <c r="L3796" i="1"/>
  <c r="I3796" i="1"/>
  <c r="P3795" i="1"/>
  <c r="L3795" i="1"/>
  <c r="I3795" i="1"/>
  <c r="P3794" i="1"/>
  <c r="L3794" i="1"/>
  <c r="I3794" i="1"/>
  <c r="P3793" i="1"/>
  <c r="L3793" i="1"/>
  <c r="I3793" i="1"/>
  <c r="P3792" i="1"/>
  <c r="L3792" i="1"/>
  <c r="I3792" i="1"/>
  <c r="P3791" i="1"/>
  <c r="L3791" i="1"/>
  <c r="I3791" i="1"/>
  <c r="P3790" i="1"/>
  <c r="L3790" i="1"/>
  <c r="I3790" i="1"/>
  <c r="P3789" i="1"/>
  <c r="L3789" i="1"/>
  <c r="I3789" i="1"/>
  <c r="P3786" i="1"/>
  <c r="L3786" i="1"/>
  <c r="I3786" i="1"/>
  <c r="P3785" i="1"/>
  <c r="L3785" i="1"/>
  <c r="I3785" i="1"/>
  <c r="P3784" i="1"/>
  <c r="L3784" i="1"/>
  <c r="I3784" i="1"/>
  <c r="P3783" i="1"/>
  <c r="L3783" i="1"/>
  <c r="I3783" i="1"/>
  <c r="P3782" i="1"/>
  <c r="L3782" i="1"/>
  <c r="I3782" i="1"/>
  <c r="P3781" i="1"/>
  <c r="L3781" i="1"/>
  <c r="I3781" i="1"/>
  <c r="P3780" i="1"/>
  <c r="L3780" i="1"/>
  <c r="I3780" i="1"/>
  <c r="P3779" i="1"/>
  <c r="L3779" i="1"/>
  <c r="I3779" i="1"/>
  <c r="P3778" i="1"/>
  <c r="L3778" i="1"/>
  <c r="I3778" i="1"/>
  <c r="P3777" i="1"/>
  <c r="L3777" i="1"/>
  <c r="I3777" i="1"/>
  <c r="O3769" i="1"/>
  <c r="L3769" i="1"/>
  <c r="H3769" i="1"/>
  <c r="I3769" i="1" s="1"/>
  <c r="O3768" i="1"/>
  <c r="L3768" i="1"/>
  <c r="H3768" i="1"/>
  <c r="I3768" i="1" s="1"/>
  <c r="O3767" i="1"/>
  <c r="L3767" i="1"/>
  <c r="P3767" i="1" s="1"/>
  <c r="H3767" i="1"/>
  <c r="I3767" i="1" s="1"/>
  <c r="O3766" i="1"/>
  <c r="L3766" i="1"/>
  <c r="P3766" i="1" s="1"/>
  <c r="H3766" i="1"/>
  <c r="I3766" i="1" s="1"/>
  <c r="O3765" i="1"/>
  <c r="L3765" i="1"/>
  <c r="H3765" i="1"/>
  <c r="I3765" i="1" s="1"/>
  <c r="O3764" i="1"/>
  <c r="L3764" i="1"/>
  <c r="H3764" i="1"/>
  <c r="I3764" i="1" s="1"/>
  <c r="O3763" i="1"/>
  <c r="L3763" i="1"/>
  <c r="H3763" i="1"/>
  <c r="I3763" i="1" s="1"/>
  <c r="O3762" i="1"/>
  <c r="L3762" i="1"/>
  <c r="H3762" i="1"/>
  <c r="I3762" i="1" s="1"/>
  <c r="O3761" i="1"/>
  <c r="L3761" i="1"/>
  <c r="H3761" i="1"/>
  <c r="I3761" i="1" s="1"/>
  <c r="O3760" i="1"/>
  <c r="L3760" i="1"/>
  <c r="H3760" i="1"/>
  <c r="I3760" i="1" s="1"/>
  <c r="O3757" i="1"/>
  <c r="L3757" i="1"/>
  <c r="P3757" i="1" s="1"/>
  <c r="H3757" i="1"/>
  <c r="I3757" i="1" s="1"/>
  <c r="O3756" i="1"/>
  <c r="L3756" i="1"/>
  <c r="P3756" i="1" s="1"/>
  <c r="H3756" i="1"/>
  <c r="I3756" i="1" s="1"/>
  <c r="O3755" i="1"/>
  <c r="L3755" i="1"/>
  <c r="H3755" i="1"/>
  <c r="I3755" i="1" s="1"/>
  <c r="O3754" i="1"/>
  <c r="L3754" i="1"/>
  <c r="H3754" i="1"/>
  <c r="I3754" i="1" s="1"/>
  <c r="O3753" i="1"/>
  <c r="L3753" i="1"/>
  <c r="H3753" i="1"/>
  <c r="I3753" i="1" s="1"/>
  <c r="O3752" i="1"/>
  <c r="L3752" i="1"/>
  <c r="H3752" i="1"/>
  <c r="I3752" i="1" s="1"/>
  <c r="O3751" i="1"/>
  <c r="L3751" i="1"/>
  <c r="H3751" i="1"/>
  <c r="I3751" i="1" s="1"/>
  <c r="O3750" i="1"/>
  <c r="L3750" i="1"/>
  <c r="H3750" i="1"/>
  <c r="I3750" i="1" s="1"/>
  <c r="O3749" i="1"/>
  <c r="L3749" i="1"/>
  <c r="P3749" i="1" s="1"/>
  <c r="H3749" i="1"/>
  <c r="I3749" i="1" s="1"/>
  <c r="O3748" i="1"/>
  <c r="L3748" i="1"/>
  <c r="P3748" i="1" s="1"/>
  <c r="H3748" i="1"/>
  <c r="I3748" i="1" s="1"/>
  <c r="P3740" i="1"/>
  <c r="L3740" i="1"/>
  <c r="I3740" i="1"/>
  <c r="P3739" i="1"/>
  <c r="L3739" i="1"/>
  <c r="I3739" i="1"/>
  <c r="P3738" i="1"/>
  <c r="L3738" i="1"/>
  <c r="I3738" i="1"/>
  <c r="P3737" i="1"/>
  <c r="L3737" i="1"/>
  <c r="I3737" i="1"/>
  <c r="P3736" i="1"/>
  <c r="L3736" i="1"/>
  <c r="I3736" i="1"/>
  <c r="P3735" i="1"/>
  <c r="L3735" i="1"/>
  <c r="I3735" i="1"/>
  <c r="P3734" i="1"/>
  <c r="L3734" i="1"/>
  <c r="I3734" i="1"/>
  <c r="P3733" i="1"/>
  <c r="L3733" i="1"/>
  <c r="I3733" i="1"/>
  <c r="P3732" i="1"/>
  <c r="L3732" i="1"/>
  <c r="I3732" i="1"/>
  <c r="P3731" i="1"/>
  <c r="L3731" i="1"/>
  <c r="I3731" i="1"/>
  <c r="P3728" i="1"/>
  <c r="L3728" i="1"/>
  <c r="I3728" i="1"/>
  <c r="P3727" i="1"/>
  <c r="L3727" i="1"/>
  <c r="I3727" i="1"/>
  <c r="P3726" i="1"/>
  <c r="L3726" i="1"/>
  <c r="I3726" i="1"/>
  <c r="P3725" i="1"/>
  <c r="L3725" i="1"/>
  <c r="I3725" i="1"/>
  <c r="P3724" i="1"/>
  <c r="L3724" i="1"/>
  <c r="I3724" i="1"/>
  <c r="P3723" i="1"/>
  <c r="L3723" i="1"/>
  <c r="I3723" i="1"/>
  <c r="P3722" i="1"/>
  <c r="L3722" i="1"/>
  <c r="I3722" i="1"/>
  <c r="P3721" i="1"/>
  <c r="L3721" i="1"/>
  <c r="I3721" i="1"/>
  <c r="P3720" i="1"/>
  <c r="L3720" i="1"/>
  <c r="I3720" i="1"/>
  <c r="P3719" i="1"/>
  <c r="L3719" i="1"/>
  <c r="I3719" i="1"/>
  <c r="L3711" i="1"/>
  <c r="P3711" i="1" s="1"/>
  <c r="H3711" i="1"/>
  <c r="I3711" i="1" s="1"/>
  <c r="L3710" i="1"/>
  <c r="P3710" i="1" s="1"/>
  <c r="H3710" i="1"/>
  <c r="I3710" i="1" s="1"/>
  <c r="L3709" i="1"/>
  <c r="P3709" i="1" s="1"/>
  <c r="H3709" i="1"/>
  <c r="I3709" i="1" s="1"/>
  <c r="L3708" i="1"/>
  <c r="P3708" i="1" s="1"/>
  <c r="H3708" i="1"/>
  <c r="I3708" i="1" s="1"/>
  <c r="L3707" i="1"/>
  <c r="P3707" i="1" s="1"/>
  <c r="H3707" i="1"/>
  <c r="I3707" i="1" s="1"/>
  <c r="L3706" i="1"/>
  <c r="P3706" i="1" s="1"/>
  <c r="H3706" i="1"/>
  <c r="I3706" i="1" s="1"/>
  <c r="L3705" i="1"/>
  <c r="P3705" i="1" s="1"/>
  <c r="H3705" i="1"/>
  <c r="I3705" i="1" s="1"/>
  <c r="O3704" i="1"/>
  <c r="L3704" i="1"/>
  <c r="P3704" i="1" s="1"/>
  <c r="H3704" i="1"/>
  <c r="I3704" i="1" s="1"/>
  <c r="O3703" i="1"/>
  <c r="L3703" i="1"/>
  <c r="P3703" i="1" s="1"/>
  <c r="H3703" i="1"/>
  <c r="I3703" i="1" s="1"/>
  <c r="O3702" i="1"/>
  <c r="L3702" i="1"/>
  <c r="H3702" i="1"/>
  <c r="I3702" i="1" s="1"/>
  <c r="O3699" i="1"/>
  <c r="L3699" i="1"/>
  <c r="H3699" i="1"/>
  <c r="I3699" i="1" s="1"/>
  <c r="O3698" i="1"/>
  <c r="L3698" i="1"/>
  <c r="H3698" i="1"/>
  <c r="I3698" i="1" s="1"/>
  <c r="O3697" i="1"/>
  <c r="L3697" i="1"/>
  <c r="H3697" i="1"/>
  <c r="I3697" i="1" s="1"/>
  <c r="O3696" i="1"/>
  <c r="L3696" i="1"/>
  <c r="H3696" i="1"/>
  <c r="I3696" i="1" s="1"/>
  <c r="O3695" i="1"/>
  <c r="L3695" i="1"/>
  <c r="H3695" i="1"/>
  <c r="I3695" i="1" s="1"/>
  <c r="O3694" i="1"/>
  <c r="L3694" i="1"/>
  <c r="P3694" i="1" s="1"/>
  <c r="H3694" i="1"/>
  <c r="I3694" i="1" s="1"/>
  <c r="O3693" i="1"/>
  <c r="L3693" i="1"/>
  <c r="P3693" i="1" s="1"/>
  <c r="H3693" i="1"/>
  <c r="I3693" i="1" s="1"/>
  <c r="O3692" i="1"/>
  <c r="L3692" i="1"/>
  <c r="H3692" i="1"/>
  <c r="I3692" i="1" s="1"/>
  <c r="O3691" i="1"/>
  <c r="L3691" i="1"/>
  <c r="H3691" i="1"/>
  <c r="I3691" i="1" s="1"/>
  <c r="O3690" i="1"/>
  <c r="L3690" i="1"/>
  <c r="H3690" i="1"/>
  <c r="I3690" i="1" s="1"/>
  <c r="P3682" i="1"/>
  <c r="L3682" i="1"/>
  <c r="I3682" i="1"/>
  <c r="P3681" i="1"/>
  <c r="L3681" i="1"/>
  <c r="I3681" i="1"/>
  <c r="P3680" i="1"/>
  <c r="L3680" i="1"/>
  <c r="I3680" i="1"/>
  <c r="P3679" i="1"/>
  <c r="L3679" i="1"/>
  <c r="I3679" i="1"/>
  <c r="P3678" i="1"/>
  <c r="L3678" i="1"/>
  <c r="I3678" i="1"/>
  <c r="P3677" i="1"/>
  <c r="L3677" i="1"/>
  <c r="I3677" i="1"/>
  <c r="P3676" i="1"/>
  <c r="L3676" i="1"/>
  <c r="I3676" i="1"/>
  <c r="P3675" i="1"/>
  <c r="L3675" i="1"/>
  <c r="I3675" i="1"/>
  <c r="P3674" i="1"/>
  <c r="L3674" i="1"/>
  <c r="I3674" i="1"/>
  <c r="P3673" i="1"/>
  <c r="L3673" i="1"/>
  <c r="I3673" i="1"/>
  <c r="P3670" i="1"/>
  <c r="L3670" i="1"/>
  <c r="I3670" i="1"/>
  <c r="P3669" i="1"/>
  <c r="L3669" i="1"/>
  <c r="I3669" i="1"/>
  <c r="P3668" i="1"/>
  <c r="L3668" i="1"/>
  <c r="I3668" i="1"/>
  <c r="P3667" i="1"/>
  <c r="L3667" i="1"/>
  <c r="I3667" i="1"/>
  <c r="P3666" i="1"/>
  <c r="L3666" i="1"/>
  <c r="I3666" i="1"/>
  <c r="P3665" i="1"/>
  <c r="L3665" i="1"/>
  <c r="I3665" i="1"/>
  <c r="P3664" i="1"/>
  <c r="L3664" i="1"/>
  <c r="I3664" i="1"/>
  <c r="P3663" i="1"/>
  <c r="L3663" i="1"/>
  <c r="I3663" i="1"/>
  <c r="P3662" i="1"/>
  <c r="L3662" i="1"/>
  <c r="I3662" i="1"/>
  <c r="P3661" i="1"/>
  <c r="L3661" i="1"/>
  <c r="I3661" i="1"/>
  <c r="O3653" i="1"/>
  <c r="L3653" i="1"/>
  <c r="H3653" i="1"/>
  <c r="I3653" i="1" s="1"/>
  <c r="O3652" i="1"/>
  <c r="L3652" i="1"/>
  <c r="H3652" i="1"/>
  <c r="I3652" i="1" s="1"/>
  <c r="O3651" i="1"/>
  <c r="L3651" i="1"/>
  <c r="H3651" i="1"/>
  <c r="I3651" i="1" s="1"/>
  <c r="O3650" i="1"/>
  <c r="L3650" i="1"/>
  <c r="H3650" i="1"/>
  <c r="I3650" i="1" s="1"/>
  <c r="O3649" i="1"/>
  <c r="L3649" i="1"/>
  <c r="H3649" i="1"/>
  <c r="I3649" i="1" s="1"/>
  <c r="O3648" i="1"/>
  <c r="L3648" i="1"/>
  <c r="H3648" i="1"/>
  <c r="I3648" i="1" s="1"/>
  <c r="O3647" i="1"/>
  <c r="L3647" i="1"/>
  <c r="H3647" i="1"/>
  <c r="I3647" i="1" s="1"/>
  <c r="O3646" i="1"/>
  <c r="L3646" i="1"/>
  <c r="P3646" i="1" s="1"/>
  <c r="H3646" i="1"/>
  <c r="I3646" i="1" s="1"/>
  <c r="O3645" i="1"/>
  <c r="L3645" i="1"/>
  <c r="H3645" i="1"/>
  <c r="I3645" i="1" s="1"/>
  <c r="O3644" i="1"/>
  <c r="L3644" i="1"/>
  <c r="H3644" i="1"/>
  <c r="I3644" i="1" s="1"/>
  <c r="O3641" i="1"/>
  <c r="L3641" i="1"/>
  <c r="H3641" i="1"/>
  <c r="I3641" i="1" s="1"/>
  <c r="O3640" i="1"/>
  <c r="L3640" i="1"/>
  <c r="H3640" i="1"/>
  <c r="I3640" i="1" s="1"/>
  <c r="O3639" i="1"/>
  <c r="L3639" i="1"/>
  <c r="H3639" i="1"/>
  <c r="I3639" i="1" s="1"/>
  <c r="O3638" i="1"/>
  <c r="L3638" i="1"/>
  <c r="H3638" i="1"/>
  <c r="I3638" i="1" s="1"/>
  <c r="O3637" i="1"/>
  <c r="L3637" i="1"/>
  <c r="H3637" i="1"/>
  <c r="I3637" i="1" s="1"/>
  <c r="O3636" i="1"/>
  <c r="L3636" i="1"/>
  <c r="P3636" i="1" s="1"/>
  <c r="H3636" i="1"/>
  <c r="I3636" i="1" s="1"/>
  <c r="O3635" i="1"/>
  <c r="L3635" i="1"/>
  <c r="P3635" i="1" s="1"/>
  <c r="H3635" i="1"/>
  <c r="I3635" i="1" s="1"/>
  <c r="O3634" i="1"/>
  <c r="L3634" i="1"/>
  <c r="H3634" i="1"/>
  <c r="I3634" i="1" s="1"/>
  <c r="O3633" i="1"/>
  <c r="L3633" i="1"/>
  <c r="H3633" i="1"/>
  <c r="I3633" i="1" s="1"/>
  <c r="O3632" i="1"/>
  <c r="L3632" i="1"/>
  <c r="H3632" i="1"/>
  <c r="I3632" i="1" s="1"/>
  <c r="P3624" i="1"/>
  <c r="L3624" i="1"/>
  <c r="I3624" i="1"/>
  <c r="P3623" i="1"/>
  <c r="L3623" i="1"/>
  <c r="I3623" i="1"/>
  <c r="P3622" i="1"/>
  <c r="L3622" i="1"/>
  <c r="I3622" i="1"/>
  <c r="P3621" i="1"/>
  <c r="L3621" i="1"/>
  <c r="I3621" i="1"/>
  <c r="P3620" i="1"/>
  <c r="L3620" i="1"/>
  <c r="I3620" i="1"/>
  <c r="P3619" i="1"/>
  <c r="L3619" i="1"/>
  <c r="I3619" i="1"/>
  <c r="P3618" i="1"/>
  <c r="L3618" i="1"/>
  <c r="I3618" i="1"/>
  <c r="P3617" i="1"/>
  <c r="L3617" i="1"/>
  <c r="I3617" i="1"/>
  <c r="P3616" i="1"/>
  <c r="L3616" i="1"/>
  <c r="I3616" i="1"/>
  <c r="P3615" i="1"/>
  <c r="L3615" i="1"/>
  <c r="I3615" i="1"/>
  <c r="P3612" i="1"/>
  <c r="L3612" i="1"/>
  <c r="I3612" i="1"/>
  <c r="P3611" i="1"/>
  <c r="L3611" i="1"/>
  <c r="I3611" i="1"/>
  <c r="P3610" i="1"/>
  <c r="L3610" i="1"/>
  <c r="I3610" i="1"/>
  <c r="P3609" i="1"/>
  <c r="L3609" i="1"/>
  <c r="I3609" i="1"/>
  <c r="P3608" i="1"/>
  <c r="L3608" i="1"/>
  <c r="I3608" i="1"/>
  <c r="P3607" i="1"/>
  <c r="L3607" i="1"/>
  <c r="I3607" i="1"/>
  <c r="P3606" i="1"/>
  <c r="L3606" i="1"/>
  <c r="I3606" i="1"/>
  <c r="P3605" i="1"/>
  <c r="L3605" i="1"/>
  <c r="I3605" i="1"/>
  <c r="P3604" i="1"/>
  <c r="L3604" i="1"/>
  <c r="I3604" i="1"/>
  <c r="P3603" i="1"/>
  <c r="L3603" i="1"/>
  <c r="I3603" i="1"/>
  <c r="O3595" i="1"/>
  <c r="L3595" i="1"/>
  <c r="P3595" i="1" s="1"/>
  <c r="H3595" i="1"/>
  <c r="I3595" i="1" s="1"/>
  <c r="O3594" i="1"/>
  <c r="L3594" i="1"/>
  <c r="H3594" i="1"/>
  <c r="I3594" i="1" s="1"/>
  <c r="O3593" i="1"/>
  <c r="L3593" i="1"/>
  <c r="P3593" i="1" s="1"/>
  <c r="H3593" i="1"/>
  <c r="I3593" i="1" s="1"/>
  <c r="O3592" i="1"/>
  <c r="L3592" i="1"/>
  <c r="H3592" i="1"/>
  <c r="I3592" i="1" s="1"/>
  <c r="O3591" i="1"/>
  <c r="L3591" i="1"/>
  <c r="H3591" i="1"/>
  <c r="I3591" i="1" s="1"/>
  <c r="O3590" i="1"/>
  <c r="L3590" i="1"/>
  <c r="H3590" i="1"/>
  <c r="I3590" i="1" s="1"/>
  <c r="O3589" i="1"/>
  <c r="L3589" i="1"/>
  <c r="H3589" i="1"/>
  <c r="I3589" i="1" s="1"/>
  <c r="O3588" i="1"/>
  <c r="L3588" i="1"/>
  <c r="H3588" i="1"/>
  <c r="I3588" i="1" s="1"/>
  <c r="O3587" i="1"/>
  <c r="L3587" i="1"/>
  <c r="H3587" i="1"/>
  <c r="I3587" i="1" s="1"/>
  <c r="O3586" i="1"/>
  <c r="L3586" i="1"/>
  <c r="H3586" i="1"/>
  <c r="I3586" i="1" s="1"/>
  <c r="O3583" i="1"/>
  <c r="L3583" i="1"/>
  <c r="H3583" i="1"/>
  <c r="I3583" i="1" s="1"/>
  <c r="O3582" i="1"/>
  <c r="L3582" i="1"/>
  <c r="H3582" i="1"/>
  <c r="I3582" i="1" s="1"/>
  <c r="O3581" i="1"/>
  <c r="L3581" i="1"/>
  <c r="H3581" i="1"/>
  <c r="I3581" i="1" s="1"/>
  <c r="O3580" i="1"/>
  <c r="L3580" i="1"/>
  <c r="H3580" i="1"/>
  <c r="I3580" i="1" s="1"/>
  <c r="O3579" i="1"/>
  <c r="L3579" i="1"/>
  <c r="H3579" i="1"/>
  <c r="I3579" i="1" s="1"/>
  <c r="O3578" i="1"/>
  <c r="L3578" i="1"/>
  <c r="P3578" i="1" s="1"/>
  <c r="H3578" i="1"/>
  <c r="I3578" i="1" s="1"/>
  <c r="O3577" i="1"/>
  <c r="L3577" i="1"/>
  <c r="H3577" i="1"/>
  <c r="I3577" i="1" s="1"/>
  <c r="O3576" i="1"/>
  <c r="L3576" i="1"/>
  <c r="H3576" i="1"/>
  <c r="I3576" i="1" s="1"/>
  <c r="O3575" i="1"/>
  <c r="L3575" i="1"/>
  <c r="H3575" i="1"/>
  <c r="I3575" i="1" s="1"/>
  <c r="O3574" i="1"/>
  <c r="L3574" i="1"/>
  <c r="H3574" i="1"/>
  <c r="I3574" i="1" s="1"/>
  <c r="P3566" i="1"/>
  <c r="L3566" i="1"/>
  <c r="I3566" i="1"/>
  <c r="P3565" i="1"/>
  <c r="L3565" i="1"/>
  <c r="I3565" i="1"/>
  <c r="P3564" i="1"/>
  <c r="L3564" i="1"/>
  <c r="I3564" i="1"/>
  <c r="P3563" i="1"/>
  <c r="L3563" i="1"/>
  <c r="I3563" i="1"/>
  <c r="P3562" i="1"/>
  <c r="L3562" i="1"/>
  <c r="I3562" i="1"/>
  <c r="P3561" i="1"/>
  <c r="L3561" i="1"/>
  <c r="I3561" i="1"/>
  <c r="P3560" i="1"/>
  <c r="L3560" i="1"/>
  <c r="I3560" i="1"/>
  <c r="P3559" i="1"/>
  <c r="L3559" i="1"/>
  <c r="I3559" i="1"/>
  <c r="P3558" i="1"/>
  <c r="L3558" i="1"/>
  <c r="I3558" i="1"/>
  <c r="P3557" i="1"/>
  <c r="L3557" i="1"/>
  <c r="I3557" i="1"/>
  <c r="P3554" i="1"/>
  <c r="L3554" i="1"/>
  <c r="M3554" i="1" s="1"/>
  <c r="P3553" i="1"/>
  <c r="L3553" i="1"/>
  <c r="I3553" i="1"/>
  <c r="P3552" i="1"/>
  <c r="L3552" i="1"/>
  <c r="I3552" i="1"/>
  <c r="P3551" i="1"/>
  <c r="L3551" i="1"/>
  <c r="I3551" i="1"/>
  <c r="P3550" i="1"/>
  <c r="L3550" i="1"/>
  <c r="I3550" i="1"/>
  <c r="P3549" i="1"/>
  <c r="L3549" i="1"/>
  <c r="I3549" i="1"/>
  <c r="P3548" i="1"/>
  <c r="L3548" i="1"/>
  <c r="I3548" i="1"/>
  <c r="P3547" i="1"/>
  <c r="L3547" i="1"/>
  <c r="I3547" i="1"/>
  <c r="P3546" i="1"/>
  <c r="L3546" i="1"/>
  <c r="I3546" i="1"/>
  <c r="P3545" i="1"/>
  <c r="L3545" i="1"/>
  <c r="I3545" i="1"/>
  <c r="O3537" i="1"/>
  <c r="L3537" i="1"/>
  <c r="H3537" i="1"/>
  <c r="I3537" i="1" s="1"/>
  <c r="O3536" i="1"/>
  <c r="L3536" i="1"/>
  <c r="H3536" i="1"/>
  <c r="I3536" i="1" s="1"/>
  <c r="O3535" i="1"/>
  <c r="L3535" i="1"/>
  <c r="P3535" i="1" s="1"/>
  <c r="H3535" i="1"/>
  <c r="I3535" i="1" s="1"/>
  <c r="O3534" i="1"/>
  <c r="L3534" i="1"/>
  <c r="H3534" i="1"/>
  <c r="I3534" i="1" s="1"/>
  <c r="O3533" i="1"/>
  <c r="L3533" i="1"/>
  <c r="H3533" i="1"/>
  <c r="I3533" i="1" s="1"/>
  <c r="O3532" i="1"/>
  <c r="L3532" i="1"/>
  <c r="H3532" i="1"/>
  <c r="I3532" i="1" s="1"/>
  <c r="O3531" i="1"/>
  <c r="L3531" i="1"/>
  <c r="H3531" i="1"/>
  <c r="I3531" i="1" s="1"/>
  <c r="O3530" i="1"/>
  <c r="L3530" i="1"/>
  <c r="H3530" i="1"/>
  <c r="I3530" i="1" s="1"/>
  <c r="O3529" i="1"/>
  <c r="L3529" i="1"/>
  <c r="H3529" i="1"/>
  <c r="I3529" i="1" s="1"/>
  <c r="O3528" i="1"/>
  <c r="L3528" i="1"/>
  <c r="H3528" i="1"/>
  <c r="I3528" i="1" s="1"/>
  <c r="O3525" i="1"/>
  <c r="L3525" i="1"/>
  <c r="P3525" i="1" s="1"/>
  <c r="H3525" i="1"/>
  <c r="I3525" i="1" s="1"/>
  <c r="O3524" i="1"/>
  <c r="L3524" i="1"/>
  <c r="H3524" i="1"/>
  <c r="I3524" i="1" s="1"/>
  <c r="O3523" i="1"/>
  <c r="L3523" i="1"/>
  <c r="H3523" i="1"/>
  <c r="I3523" i="1" s="1"/>
  <c r="O3522" i="1"/>
  <c r="L3522" i="1"/>
  <c r="H3522" i="1"/>
  <c r="I3522" i="1" s="1"/>
  <c r="O3521" i="1"/>
  <c r="L3521" i="1"/>
  <c r="H3521" i="1"/>
  <c r="I3521" i="1" s="1"/>
  <c r="O3520" i="1"/>
  <c r="L3520" i="1"/>
  <c r="H3520" i="1"/>
  <c r="I3520" i="1" s="1"/>
  <c r="O3519" i="1"/>
  <c r="L3519" i="1"/>
  <c r="H3519" i="1"/>
  <c r="I3519" i="1" s="1"/>
  <c r="O3518" i="1"/>
  <c r="L3518" i="1"/>
  <c r="H3518" i="1"/>
  <c r="I3518" i="1" s="1"/>
  <c r="O3517" i="1"/>
  <c r="L3517" i="1"/>
  <c r="P3517" i="1" s="1"/>
  <c r="H3517" i="1"/>
  <c r="I3517" i="1" s="1"/>
  <c r="O3516" i="1"/>
  <c r="L3516" i="1"/>
  <c r="H3516" i="1"/>
  <c r="I3516" i="1" s="1"/>
  <c r="P3508" i="1"/>
  <c r="L3508" i="1"/>
  <c r="I3508" i="1"/>
  <c r="P3507" i="1"/>
  <c r="L3507" i="1"/>
  <c r="I3507" i="1"/>
  <c r="P3506" i="1"/>
  <c r="L3506" i="1"/>
  <c r="I3506" i="1"/>
  <c r="P3505" i="1"/>
  <c r="L3505" i="1"/>
  <c r="I3505" i="1"/>
  <c r="P3504" i="1"/>
  <c r="L3504" i="1"/>
  <c r="I3504" i="1"/>
  <c r="P3503" i="1"/>
  <c r="L3503" i="1"/>
  <c r="I3503" i="1"/>
  <c r="P3502" i="1"/>
  <c r="L3502" i="1"/>
  <c r="I3502" i="1"/>
  <c r="P3501" i="1"/>
  <c r="L3501" i="1"/>
  <c r="I3501" i="1"/>
  <c r="P3500" i="1"/>
  <c r="L3500" i="1"/>
  <c r="I3500" i="1"/>
  <c r="P3499" i="1"/>
  <c r="L3499" i="1"/>
  <c r="I3499" i="1"/>
  <c r="P3496" i="1"/>
  <c r="L3496" i="1"/>
  <c r="I3496" i="1"/>
  <c r="P3495" i="1"/>
  <c r="L3495" i="1"/>
  <c r="I3495" i="1"/>
  <c r="P3494" i="1"/>
  <c r="L3494" i="1"/>
  <c r="I3494" i="1"/>
  <c r="P3493" i="1"/>
  <c r="L3493" i="1"/>
  <c r="I3493" i="1"/>
  <c r="P3492" i="1"/>
  <c r="L3492" i="1"/>
  <c r="I3492" i="1"/>
  <c r="P3491" i="1"/>
  <c r="L3491" i="1"/>
  <c r="I3491" i="1"/>
  <c r="P3490" i="1"/>
  <c r="L3490" i="1"/>
  <c r="I3490" i="1"/>
  <c r="P3489" i="1"/>
  <c r="L3489" i="1"/>
  <c r="I3489" i="1"/>
  <c r="P3488" i="1"/>
  <c r="L3488" i="1"/>
  <c r="I3488" i="1"/>
  <c r="P3487" i="1"/>
  <c r="L3487" i="1"/>
  <c r="I3487" i="1"/>
  <c r="O3479" i="1"/>
  <c r="L3479" i="1"/>
  <c r="H3479" i="1"/>
  <c r="I3479" i="1" s="1"/>
  <c r="O3478" i="1"/>
  <c r="L3478" i="1"/>
  <c r="H3478" i="1"/>
  <c r="I3478" i="1" s="1"/>
  <c r="O3477" i="1"/>
  <c r="L3477" i="1"/>
  <c r="H3477" i="1"/>
  <c r="I3477" i="1" s="1"/>
  <c r="O3476" i="1"/>
  <c r="L3476" i="1"/>
  <c r="H3476" i="1"/>
  <c r="I3476" i="1" s="1"/>
  <c r="O3475" i="1"/>
  <c r="L3475" i="1"/>
  <c r="H3475" i="1"/>
  <c r="I3475" i="1" s="1"/>
  <c r="O3474" i="1"/>
  <c r="L3474" i="1"/>
  <c r="H3474" i="1"/>
  <c r="I3474" i="1" s="1"/>
  <c r="O3473" i="1"/>
  <c r="L3473" i="1"/>
  <c r="H3473" i="1"/>
  <c r="I3473" i="1" s="1"/>
  <c r="O3472" i="1"/>
  <c r="L3472" i="1"/>
  <c r="H3472" i="1"/>
  <c r="I3472" i="1" s="1"/>
  <c r="O3471" i="1"/>
  <c r="L3471" i="1"/>
  <c r="H3471" i="1"/>
  <c r="I3471" i="1" s="1"/>
  <c r="O3470" i="1"/>
  <c r="L3470" i="1"/>
  <c r="H3470" i="1"/>
  <c r="I3470" i="1" s="1"/>
  <c r="O3467" i="1"/>
  <c r="L3467" i="1"/>
  <c r="P3467" i="1" s="1"/>
  <c r="H3467" i="1"/>
  <c r="I3467" i="1" s="1"/>
  <c r="O3466" i="1"/>
  <c r="L3466" i="1"/>
  <c r="H3466" i="1"/>
  <c r="I3466" i="1" s="1"/>
  <c r="O3465" i="1"/>
  <c r="L3465" i="1"/>
  <c r="H3465" i="1"/>
  <c r="I3465" i="1" s="1"/>
  <c r="O3464" i="1"/>
  <c r="L3464" i="1"/>
  <c r="H3464" i="1"/>
  <c r="I3464" i="1" s="1"/>
  <c r="O3463" i="1"/>
  <c r="L3463" i="1"/>
  <c r="H3463" i="1"/>
  <c r="I3463" i="1" s="1"/>
  <c r="O3462" i="1"/>
  <c r="L3462" i="1"/>
  <c r="H3462" i="1"/>
  <c r="I3462" i="1" s="1"/>
  <c r="O3461" i="1"/>
  <c r="L3461" i="1"/>
  <c r="H3461" i="1"/>
  <c r="I3461" i="1" s="1"/>
  <c r="O3460" i="1"/>
  <c r="L3460" i="1"/>
  <c r="H3460" i="1"/>
  <c r="I3460" i="1" s="1"/>
  <c r="O3459" i="1"/>
  <c r="L3459" i="1"/>
  <c r="P3459" i="1" s="1"/>
  <c r="H3459" i="1"/>
  <c r="I3459" i="1" s="1"/>
  <c r="O3458" i="1"/>
  <c r="L3458" i="1"/>
  <c r="H3458" i="1"/>
  <c r="I3458" i="1" s="1"/>
  <c r="P3450" i="1"/>
  <c r="L3450" i="1"/>
  <c r="I3450" i="1"/>
  <c r="P3449" i="1"/>
  <c r="L3449" i="1"/>
  <c r="I3449" i="1"/>
  <c r="P3448" i="1"/>
  <c r="L3448" i="1"/>
  <c r="I3448" i="1"/>
  <c r="P3447" i="1"/>
  <c r="L3447" i="1"/>
  <c r="I3447" i="1"/>
  <c r="P3446" i="1"/>
  <c r="L3446" i="1"/>
  <c r="I3446" i="1"/>
  <c r="P3445" i="1"/>
  <c r="L3445" i="1"/>
  <c r="I3445" i="1"/>
  <c r="P3444" i="1"/>
  <c r="L3444" i="1"/>
  <c r="I3444" i="1"/>
  <c r="P3443" i="1"/>
  <c r="L3443" i="1"/>
  <c r="I3443" i="1"/>
  <c r="P3442" i="1"/>
  <c r="L3442" i="1"/>
  <c r="I3442" i="1"/>
  <c r="P3441" i="1"/>
  <c r="L3441" i="1"/>
  <c r="I3441" i="1"/>
  <c r="P3438" i="1"/>
  <c r="L3438" i="1"/>
  <c r="I3438" i="1"/>
  <c r="P3437" i="1"/>
  <c r="L3437" i="1"/>
  <c r="I3437" i="1"/>
  <c r="P3436" i="1"/>
  <c r="L3436" i="1"/>
  <c r="I3436" i="1"/>
  <c r="P3435" i="1"/>
  <c r="L3435" i="1"/>
  <c r="I3435" i="1"/>
  <c r="P3434" i="1"/>
  <c r="L3434" i="1"/>
  <c r="I3434" i="1"/>
  <c r="P3433" i="1"/>
  <c r="L3433" i="1"/>
  <c r="I3433" i="1"/>
  <c r="P3432" i="1"/>
  <c r="L3432" i="1"/>
  <c r="I3432" i="1"/>
  <c r="P3431" i="1"/>
  <c r="L3431" i="1"/>
  <c r="I3431" i="1"/>
  <c r="P3430" i="1"/>
  <c r="L3430" i="1"/>
  <c r="I3430" i="1"/>
  <c r="P3429" i="1"/>
  <c r="L3429" i="1"/>
  <c r="I3429" i="1"/>
  <c r="O3421" i="1"/>
  <c r="L3421" i="1"/>
  <c r="H3421" i="1"/>
  <c r="I3421" i="1" s="1"/>
  <c r="O3420" i="1"/>
  <c r="L3420" i="1"/>
  <c r="H3420" i="1"/>
  <c r="I3420" i="1" s="1"/>
  <c r="O3419" i="1"/>
  <c r="L3419" i="1"/>
  <c r="P3419" i="1" s="1"/>
  <c r="H3419" i="1"/>
  <c r="I3419" i="1" s="1"/>
  <c r="O3418" i="1"/>
  <c r="L3418" i="1"/>
  <c r="H3418" i="1"/>
  <c r="I3418" i="1" s="1"/>
  <c r="O3417" i="1"/>
  <c r="L3417" i="1"/>
  <c r="H3417" i="1"/>
  <c r="I3417" i="1" s="1"/>
  <c r="O3416" i="1"/>
  <c r="L3416" i="1"/>
  <c r="H3416" i="1"/>
  <c r="I3416" i="1" s="1"/>
  <c r="O3415" i="1"/>
  <c r="L3415" i="1"/>
  <c r="H3415" i="1"/>
  <c r="I3415" i="1" s="1"/>
  <c r="O3414" i="1"/>
  <c r="L3414" i="1"/>
  <c r="H3414" i="1"/>
  <c r="I3414" i="1" s="1"/>
  <c r="O3413" i="1"/>
  <c r="L3413" i="1"/>
  <c r="H3413" i="1"/>
  <c r="I3413" i="1" s="1"/>
  <c r="O3412" i="1"/>
  <c r="L3412" i="1"/>
  <c r="H3412" i="1"/>
  <c r="I3412" i="1" s="1"/>
  <c r="O3409" i="1"/>
  <c r="L3409" i="1"/>
  <c r="P3409" i="1" s="1"/>
  <c r="H3409" i="1"/>
  <c r="I3409" i="1" s="1"/>
  <c r="O3408" i="1"/>
  <c r="L3408" i="1"/>
  <c r="H3408" i="1"/>
  <c r="I3408" i="1" s="1"/>
  <c r="O3407" i="1"/>
  <c r="L3407" i="1"/>
  <c r="H3407" i="1"/>
  <c r="I3407" i="1" s="1"/>
  <c r="O3406" i="1"/>
  <c r="L3406" i="1"/>
  <c r="H3406" i="1"/>
  <c r="I3406" i="1" s="1"/>
  <c r="O3405" i="1"/>
  <c r="L3405" i="1"/>
  <c r="H3405" i="1"/>
  <c r="I3405" i="1" s="1"/>
  <c r="O3404" i="1"/>
  <c r="L3404" i="1"/>
  <c r="H3404" i="1"/>
  <c r="I3404" i="1" s="1"/>
  <c r="O3403" i="1"/>
  <c r="L3403" i="1"/>
  <c r="H3403" i="1"/>
  <c r="I3403" i="1" s="1"/>
  <c r="O3402" i="1"/>
  <c r="L3402" i="1"/>
  <c r="H3402" i="1"/>
  <c r="I3402" i="1" s="1"/>
  <c r="O3401" i="1"/>
  <c r="L3401" i="1"/>
  <c r="P3401" i="1" s="1"/>
  <c r="H3401" i="1"/>
  <c r="I3401" i="1" s="1"/>
  <c r="O3400" i="1"/>
  <c r="L3400" i="1"/>
  <c r="H3400" i="1"/>
  <c r="I3400" i="1" s="1"/>
  <c r="P3392" i="1"/>
  <c r="L3392" i="1"/>
  <c r="I3392" i="1"/>
  <c r="P3391" i="1"/>
  <c r="L3391" i="1"/>
  <c r="I3391" i="1"/>
  <c r="P3390" i="1"/>
  <c r="L3390" i="1"/>
  <c r="I3390" i="1"/>
  <c r="P3389" i="1"/>
  <c r="L3389" i="1"/>
  <c r="I3389" i="1"/>
  <c r="P3388" i="1"/>
  <c r="L3388" i="1"/>
  <c r="I3388" i="1"/>
  <c r="P3387" i="1"/>
  <c r="L3387" i="1"/>
  <c r="I3387" i="1"/>
  <c r="P3386" i="1"/>
  <c r="L3386" i="1"/>
  <c r="I3386" i="1"/>
  <c r="P3385" i="1"/>
  <c r="L3385" i="1"/>
  <c r="I3385" i="1"/>
  <c r="P3384" i="1"/>
  <c r="L3384" i="1"/>
  <c r="I3384" i="1"/>
  <c r="P3383" i="1"/>
  <c r="L3383" i="1"/>
  <c r="I3383" i="1"/>
  <c r="P3380" i="1"/>
  <c r="L3380" i="1"/>
  <c r="I3380" i="1"/>
  <c r="P3379" i="1"/>
  <c r="L3379" i="1"/>
  <c r="I3379" i="1"/>
  <c r="P3378" i="1"/>
  <c r="L3378" i="1"/>
  <c r="I3378" i="1"/>
  <c r="P3377" i="1"/>
  <c r="L3377" i="1"/>
  <c r="I3377" i="1"/>
  <c r="P3376" i="1"/>
  <c r="L3376" i="1"/>
  <c r="I3376" i="1"/>
  <c r="P3375" i="1"/>
  <c r="L3375" i="1"/>
  <c r="I3375" i="1"/>
  <c r="P3374" i="1"/>
  <c r="L3374" i="1"/>
  <c r="I3374" i="1"/>
  <c r="P3373" i="1"/>
  <c r="L3373" i="1"/>
  <c r="I3373" i="1"/>
  <c r="P3372" i="1"/>
  <c r="L3372" i="1"/>
  <c r="I3372" i="1"/>
  <c r="P3371" i="1"/>
  <c r="L3371" i="1"/>
  <c r="I3371" i="1"/>
  <c r="O3363" i="1"/>
  <c r="L3363" i="1"/>
  <c r="H3363" i="1"/>
  <c r="I3363" i="1" s="1"/>
  <c r="O3362" i="1"/>
  <c r="L3362" i="1"/>
  <c r="H3362" i="1"/>
  <c r="I3362" i="1" s="1"/>
  <c r="O3361" i="1"/>
  <c r="L3361" i="1"/>
  <c r="P3361" i="1" s="1"/>
  <c r="H3361" i="1"/>
  <c r="I3361" i="1" s="1"/>
  <c r="O3360" i="1"/>
  <c r="L3360" i="1"/>
  <c r="P3360" i="1" s="1"/>
  <c r="H3360" i="1"/>
  <c r="I3360" i="1" s="1"/>
  <c r="O3359" i="1"/>
  <c r="L3359" i="1"/>
  <c r="H3359" i="1"/>
  <c r="I3359" i="1" s="1"/>
  <c r="O3358" i="1"/>
  <c r="L3358" i="1"/>
  <c r="H3358" i="1"/>
  <c r="I3358" i="1" s="1"/>
  <c r="O3357" i="1"/>
  <c r="L3357" i="1"/>
  <c r="H3357" i="1"/>
  <c r="I3357" i="1" s="1"/>
  <c r="O3356" i="1"/>
  <c r="L3356" i="1"/>
  <c r="H3356" i="1"/>
  <c r="I3356" i="1" s="1"/>
  <c r="O3355" i="1"/>
  <c r="L3355" i="1"/>
  <c r="H3355" i="1"/>
  <c r="I3355" i="1" s="1"/>
  <c r="O3354" i="1"/>
  <c r="L3354" i="1"/>
  <c r="H3354" i="1"/>
  <c r="I3354" i="1" s="1"/>
  <c r="O3351" i="1"/>
  <c r="L3351" i="1"/>
  <c r="P3351" i="1" s="1"/>
  <c r="H3351" i="1"/>
  <c r="I3351" i="1" s="1"/>
  <c r="O3350" i="1"/>
  <c r="L3350" i="1"/>
  <c r="H3350" i="1"/>
  <c r="I3350" i="1" s="1"/>
  <c r="O3349" i="1"/>
  <c r="L3349" i="1"/>
  <c r="H3349" i="1"/>
  <c r="I3349" i="1" s="1"/>
  <c r="O3348" i="1"/>
  <c r="L3348" i="1"/>
  <c r="H3348" i="1"/>
  <c r="I3348" i="1" s="1"/>
  <c r="O3347" i="1"/>
  <c r="L3347" i="1"/>
  <c r="H3347" i="1"/>
  <c r="I3347" i="1" s="1"/>
  <c r="O3346" i="1"/>
  <c r="L3346" i="1"/>
  <c r="H3346" i="1"/>
  <c r="I3346" i="1" s="1"/>
  <c r="O3345" i="1"/>
  <c r="L3345" i="1"/>
  <c r="H3345" i="1"/>
  <c r="I3345" i="1" s="1"/>
  <c r="O3344" i="1"/>
  <c r="L3344" i="1"/>
  <c r="H3344" i="1"/>
  <c r="I3344" i="1" s="1"/>
  <c r="O3343" i="1"/>
  <c r="L3343" i="1"/>
  <c r="P3343" i="1" s="1"/>
  <c r="H3343" i="1"/>
  <c r="I3343" i="1" s="1"/>
  <c r="O3342" i="1"/>
  <c r="L3342" i="1"/>
  <c r="H3342" i="1"/>
  <c r="I3342" i="1" s="1"/>
  <c r="P3334" i="1"/>
  <c r="L3334" i="1"/>
  <c r="I3334" i="1"/>
  <c r="P3333" i="1"/>
  <c r="L3333" i="1"/>
  <c r="I3333" i="1"/>
  <c r="P3332" i="1"/>
  <c r="L3332" i="1"/>
  <c r="I3332" i="1"/>
  <c r="P3331" i="1"/>
  <c r="L3331" i="1"/>
  <c r="I3331" i="1"/>
  <c r="P3330" i="1"/>
  <c r="L3330" i="1"/>
  <c r="I3330" i="1"/>
  <c r="P3329" i="1"/>
  <c r="L3329" i="1"/>
  <c r="I3329" i="1"/>
  <c r="P3328" i="1"/>
  <c r="L3328" i="1"/>
  <c r="I3328" i="1"/>
  <c r="P3327" i="1"/>
  <c r="L3327" i="1"/>
  <c r="I3327" i="1"/>
  <c r="P3326" i="1"/>
  <c r="L3326" i="1"/>
  <c r="I3326" i="1"/>
  <c r="P3325" i="1"/>
  <c r="L3325" i="1"/>
  <c r="I3325" i="1"/>
  <c r="P3322" i="1"/>
  <c r="L3322" i="1"/>
  <c r="I3322" i="1"/>
  <c r="P3321" i="1"/>
  <c r="L3321" i="1"/>
  <c r="I3321" i="1"/>
  <c r="P3320" i="1"/>
  <c r="L3320" i="1"/>
  <c r="I3320" i="1"/>
  <c r="P3319" i="1"/>
  <c r="L3319" i="1"/>
  <c r="I3319" i="1"/>
  <c r="P3318" i="1"/>
  <c r="L3318" i="1"/>
  <c r="I3318" i="1"/>
  <c r="P3317" i="1"/>
  <c r="L3317" i="1"/>
  <c r="I3317" i="1"/>
  <c r="P3316" i="1"/>
  <c r="L3316" i="1"/>
  <c r="I3316" i="1"/>
  <c r="P3315" i="1"/>
  <c r="L3315" i="1"/>
  <c r="I3315" i="1"/>
  <c r="P3314" i="1"/>
  <c r="L3314" i="1"/>
  <c r="I3314" i="1"/>
  <c r="P3313" i="1"/>
  <c r="L3313" i="1"/>
  <c r="I3313" i="1"/>
  <c r="O3305" i="1"/>
  <c r="L3305" i="1"/>
  <c r="H3305" i="1"/>
  <c r="I3305" i="1" s="1"/>
  <c r="O3304" i="1"/>
  <c r="L3304" i="1"/>
  <c r="H3304" i="1"/>
  <c r="I3304" i="1" s="1"/>
  <c r="O3303" i="1"/>
  <c r="L3303" i="1"/>
  <c r="P3303" i="1" s="1"/>
  <c r="H3303" i="1"/>
  <c r="I3303" i="1" s="1"/>
  <c r="O3302" i="1"/>
  <c r="L3302" i="1"/>
  <c r="P3302" i="1" s="1"/>
  <c r="H3302" i="1"/>
  <c r="I3302" i="1" s="1"/>
  <c r="O3301" i="1"/>
  <c r="L3301" i="1"/>
  <c r="H3301" i="1"/>
  <c r="I3301" i="1" s="1"/>
  <c r="O3300" i="1"/>
  <c r="L3300" i="1"/>
  <c r="H3300" i="1"/>
  <c r="I3300" i="1" s="1"/>
  <c r="O3299" i="1"/>
  <c r="L3299" i="1"/>
  <c r="H3299" i="1"/>
  <c r="I3299" i="1" s="1"/>
  <c r="O3298" i="1"/>
  <c r="L3298" i="1"/>
  <c r="H3298" i="1"/>
  <c r="I3298" i="1" s="1"/>
  <c r="O3297" i="1"/>
  <c r="L3297" i="1"/>
  <c r="H3297" i="1"/>
  <c r="I3297" i="1" s="1"/>
  <c r="O3296" i="1"/>
  <c r="L3296" i="1"/>
  <c r="H3296" i="1"/>
  <c r="I3296" i="1" s="1"/>
  <c r="O3293" i="1"/>
  <c r="L3293" i="1"/>
  <c r="P3293" i="1" s="1"/>
  <c r="H3293" i="1"/>
  <c r="I3293" i="1" s="1"/>
  <c r="O3292" i="1"/>
  <c r="L3292" i="1"/>
  <c r="P3292" i="1" s="1"/>
  <c r="H3292" i="1"/>
  <c r="I3292" i="1" s="1"/>
  <c r="O3291" i="1"/>
  <c r="L3291" i="1"/>
  <c r="H3291" i="1"/>
  <c r="I3291" i="1" s="1"/>
  <c r="O3290" i="1"/>
  <c r="L3290" i="1"/>
  <c r="H3290" i="1"/>
  <c r="I3290" i="1" s="1"/>
  <c r="O3289" i="1"/>
  <c r="L3289" i="1"/>
  <c r="H3289" i="1"/>
  <c r="I3289" i="1" s="1"/>
  <c r="O3288" i="1"/>
  <c r="L3288" i="1"/>
  <c r="H3288" i="1"/>
  <c r="I3288" i="1" s="1"/>
  <c r="O3287" i="1"/>
  <c r="L3287" i="1"/>
  <c r="H3287" i="1"/>
  <c r="I3287" i="1" s="1"/>
  <c r="O3286" i="1"/>
  <c r="L3286" i="1"/>
  <c r="H3286" i="1"/>
  <c r="I3286" i="1" s="1"/>
  <c r="O3285" i="1"/>
  <c r="L3285" i="1"/>
  <c r="P3285" i="1" s="1"/>
  <c r="H3285" i="1"/>
  <c r="I3285" i="1" s="1"/>
  <c r="O3284" i="1"/>
  <c r="L3284" i="1"/>
  <c r="P3284" i="1" s="1"/>
  <c r="H3284" i="1"/>
  <c r="I3284" i="1" s="1"/>
  <c r="P3276" i="1"/>
  <c r="L3276" i="1"/>
  <c r="I3276" i="1"/>
  <c r="P3275" i="1"/>
  <c r="L3275" i="1"/>
  <c r="I3275" i="1"/>
  <c r="P3274" i="1"/>
  <c r="L3274" i="1"/>
  <c r="I3274" i="1"/>
  <c r="P3273" i="1"/>
  <c r="L3273" i="1"/>
  <c r="I3273" i="1"/>
  <c r="P3272" i="1"/>
  <c r="L3272" i="1"/>
  <c r="I3272" i="1"/>
  <c r="P3271" i="1"/>
  <c r="L3271" i="1"/>
  <c r="I3271" i="1"/>
  <c r="P3270" i="1"/>
  <c r="L3270" i="1"/>
  <c r="I3270" i="1"/>
  <c r="P3269" i="1"/>
  <c r="L3269" i="1"/>
  <c r="I3269" i="1"/>
  <c r="P3268" i="1"/>
  <c r="L3268" i="1"/>
  <c r="I3268" i="1"/>
  <c r="P3267" i="1"/>
  <c r="L3267" i="1"/>
  <c r="I3267" i="1"/>
  <c r="P3264" i="1"/>
  <c r="L3264" i="1"/>
  <c r="I3264" i="1"/>
  <c r="P3263" i="1"/>
  <c r="L3263" i="1"/>
  <c r="I3263" i="1"/>
  <c r="P3262" i="1"/>
  <c r="L3262" i="1"/>
  <c r="I3262" i="1"/>
  <c r="P3261" i="1"/>
  <c r="L3261" i="1"/>
  <c r="I3261" i="1"/>
  <c r="P3260" i="1"/>
  <c r="L3260" i="1"/>
  <c r="I3260" i="1"/>
  <c r="P3259" i="1"/>
  <c r="L3259" i="1"/>
  <c r="I3259" i="1"/>
  <c r="P3258" i="1"/>
  <c r="L3258" i="1"/>
  <c r="I3258" i="1"/>
  <c r="P3257" i="1"/>
  <c r="L3257" i="1"/>
  <c r="I3257" i="1"/>
  <c r="P3256" i="1"/>
  <c r="L3256" i="1"/>
  <c r="I3256" i="1"/>
  <c r="P3255" i="1"/>
  <c r="L3255" i="1"/>
  <c r="I3255" i="1"/>
  <c r="O3247" i="1"/>
  <c r="L3247" i="1"/>
  <c r="H3247" i="1"/>
  <c r="I3247" i="1" s="1"/>
  <c r="O3246" i="1"/>
  <c r="L3246" i="1"/>
  <c r="H3246" i="1"/>
  <c r="I3246" i="1" s="1"/>
  <c r="O3245" i="1"/>
  <c r="L3245" i="1"/>
  <c r="P3245" i="1" s="1"/>
  <c r="H3245" i="1"/>
  <c r="I3245" i="1" s="1"/>
  <c r="O3244" i="1"/>
  <c r="L3244" i="1"/>
  <c r="H3244" i="1"/>
  <c r="I3244" i="1" s="1"/>
  <c r="O3243" i="1"/>
  <c r="L3243" i="1"/>
  <c r="H3243" i="1"/>
  <c r="I3243" i="1" s="1"/>
  <c r="O3242" i="1"/>
  <c r="L3242" i="1"/>
  <c r="H3242" i="1"/>
  <c r="I3242" i="1" s="1"/>
  <c r="O3241" i="1"/>
  <c r="L3241" i="1"/>
  <c r="H3241" i="1"/>
  <c r="I3241" i="1" s="1"/>
  <c r="O3240" i="1"/>
  <c r="L3240" i="1"/>
  <c r="H3240" i="1"/>
  <c r="I3240" i="1" s="1"/>
  <c r="O3239" i="1"/>
  <c r="L3239" i="1"/>
  <c r="H3239" i="1"/>
  <c r="I3239" i="1" s="1"/>
  <c r="O3238" i="1"/>
  <c r="L3238" i="1"/>
  <c r="H3238" i="1"/>
  <c r="I3238" i="1" s="1"/>
  <c r="O3235" i="1"/>
  <c r="L3235" i="1"/>
  <c r="H3235" i="1"/>
  <c r="I3235" i="1" s="1"/>
  <c r="O3234" i="1"/>
  <c r="L3234" i="1"/>
  <c r="H3234" i="1"/>
  <c r="I3234" i="1" s="1"/>
  <c r="O3233" i="1"/>
  <c r="L3233" i="1"/>
  <c r="H3233" i="1"/>
  <c r="I3233" i="1" s="1"/>
  <c r="O3232" i="1"/>
  <c r="L3232" i="1"/>
  <c r="H3232" i="1"/>
  <c r="I3232" i="1" s="1"/>
  <c r="O3231" i="1"/>
  <c r="L3231" i="1"/>
  <c r="H3231" i="1"/>
  <c r="I3231" i="1" s="1"/>
  <c r="O3230" i="1"/>
  <c r="L3230" i="1"/>
  <c r="H3230" i="1"/>
  <c r="I3230" i="1" s="1"/>
  <c r="O3229" i="1"/>
  <c r="L3229" i="1"/>
  <c r="H3229" i="1"/>
  <c r="I3229" i="1" s="1"/>
  <c r="O3228" i="1"/>
  <c r="L3228" i="1"/>
  <c r="H3228" i="1"/>
  <c r="I3228" i="1" s="1"/>
  <c r="O3227" i="1"/>
  <c r="L3227" i="1"/>
  <c r="P3227" i="1" s="1"/>
  <c r="H3227" i="1"/>
  <c r="I3227" i="1" s="1"/>
  <c r="O3226" i="1"/>
  <c r="L3226" i="1"/>
  <c r="H3226" i="1"/>
  <c r="I3226" i="1" s="1"/>
  <c r="P3218" i="1"/>
  <c r="L3218" i="1"/>
  <c r="I3218" i="1"/>
  <c r="P3217" i="1"/>
  <c r="L3217" i="1"/>
  <c r="I3217" i="1"/>
  <c r="P3216" i="1"/>
  <c r="L3216" i="1"/>
  <c r="I3216" i="1"/>
  <c r="P3215" i="1"/>
  <c r="L3215" i="1"/>
  <c r="I3215" i="1"/>
  <c r="P3214" i="1"/>
  <c r="L3214" i="1"/>
  <c r="I3214" i="1"/>
  <c r="P3213" i="1"/>
  <c r="L3213" i="1"/>
  <c r="I3213" i="1"/>
  <c r="P3212" i="1"/>
  <c r="L3212" i="1"/>
  <c r="I3212" i="1"/>
  <c r="P3211" i="1"/>
  <c r="L3211" i="1"/>
  <c r="I3211" i="1"/>
  <c r="P3210" i="1"/>
  <c r="L3210" i="1"/>
  <c r="I3210" i="1"/>
  <c r="P3209" i="1"/>
  <c r="L3209" i="1"/>
  <c r="I3209" i="1"/>
  <c r="P3206" i="1"/>
  <c r="L3206" i="1"/>
  <c r="I3206" i="1"/>
  <c r="P3205" i="1"/>
  <c r="L3205" i="1"/>
  <c r="I3205" i="1"/>
  <c r="P3204" i="1"/>
  <c r="L3204" i="1"/>
  <c r="I3204" i="1"/>
  <c r="P3203" i="1"/>
  <c r="L3203" i="1"/>
  <c r="I3203" i="1"/>
  <c r="P3202" i="1"/>
  <c r="L3202" i="1"/>
  <c r="I3202" i="1"/>
  <c r="P3201" i="1"/>
  <c r="L3201" i="1"/>
  <c r="I3201" i="1"/>
  <c r="P3200" i="1"/>
  <c r="L3200" i="1"/>
  <c r="I3200" i="1"/>
  <c r="P3199" i="1"/>
  <c r="L3199" i="1"/>
  <c r="I3199" i="1"/>
  <c r="P3198" i="1"/>
  <c r="L3198" i="1"/>
  <c r="I3198" i="1"/>
  <c r="P3197" i="1"/>
  <c r="L3197" i="1"/>
  <c r="I3197" i="1"/>
  <c r="O3189" i="1"/>
  <c r="L3189" i="1"/>
  <c r="H3189" i="1"/>
  <c r="I3189" i="1" s="1"/>
  <c r="O3188" i="1"/>
  <c r="L3188" i="1"/>
  <c r="H3188" i="1"/>
  <c r="I3188" i="1" s="1"/>
  <c r="O3187" i="1"/>
  <c r="L3187" i="1"/>
  <c r="P3187" i="1" s="1"/>
  <c r="H3187" i="1"/>
  <c r="I3187" i="1" s="1"/>
  <c r="O3186" i="1"/>
  <c r="L3186" i="1"/>
  <c r="H3186" i="1"/>
  <c r="I3186" i="1" s="1"/>
  <c r="O3185" i="1"/>
  <c r="L3185" i="1"/>
  <c r="H3185" i="1"/>
  <c r="I3185" i="1" s="1"/>
  <c r="O3184" i="1"/>
  <c r="L3184" i="1"/>
  <c r="H3184" i="1"/>
  <c r="I3184" i="1" s="1"/>
  <c r="O3183" i="1"/>
  <c r="L3183" i="1"/>
  <c r="H3183" i="1"/>
  <c r="I3183" i="1" s="1"/>
  <c r="O3182" i="1"/>
  <c r="L3182" i="1"/>
  <c r="H3182" i="1"/>
  <c r="I3182" i="1" s="1"/>
  <c r="O3181" i="1"/>
  <c r="L3181" i="1"/>
  <c r="H3181" i="1"/>
  <c r="I3181" i="1" s="1"/>
  <c r="O3180" i="1"/>
  <c r="L3180" i="1"/>
  <c r="H3180" i="1"/>
  <c r="I3180" i="1" s="1"/>
  <c r="O3177" i="1"/>
  <c r="L3177" i="1"/>
  <c r="P3177" i="1" s="1"/>
  <c r="H3177" i="1"/>
  <c r="I3177" i="1" s="1"/>
  <c r="O3176" i="1"/>
  <c r="L3176" i="1"/>
  <c r="H3176" i="1"/>
  <c r="I3176" i="1" s="1"/>
  <c r="O3175" i="1"/>
  <c r="L3175" i="1"/>
  <c r="H3175" i="1"/>
  <c r="I3175" i="1" s="1"/>
  <c r="O3174" i="1"/>
  <c r="L3174" i="1"/>
  <c r="H3174" i="1"/>
  <c r="I3174" i="1" s="1"/>
  <c r="O3173" i="1"/>
  <c r="L3173" i="1"/>
  <c r="H3173" i="1"/>
  <c r="I3173" i="1" s="1"/>
  <c r="O3172" i="1"/>
  <c r="L3172" i="1"/>
  <c r="H3172" i="1"/>
  <c r="I3172" i="1" s="1"/>
  <c r="O3171" i="1"/>
  <c r="L3171" i="1"/>
  <c r="H3171" i="1"/>
  <c r="I3171" i="1" s="1"/>
  <c r="O3170" i="1"/>
  <c r="L3170" i="1"/>
  <c r="H3170" i="1"/>
  <c r="I3170" i="1" s="1"/>
  <c r="O3169" i="1"/>
  <c r="L3169" i="1"/>
  <c r="P3169" i="1" s="1"/>
  <c r="H3169" i="1"/>
  <c r="I3169" i="1" s="1"/>
  <c r="O3168" i="1"/>
  <c r="L3168" i="1"/>
  <c r="H3168" i="1"/>
  <c r="I3168" i="1" s="1"/>
  <c r="P3160" i="1"/>
  <c r="L3160" i="1"/>
  <c r="I3160" i="1"/>
  <c r="P3159" i="1"/>
  <c r="L3159" i="1"/>
  <c r="I3159" i="1"/>
  <c r="P3158" i="1"/>
  <c r="L3158" i="1"/>
  <c r="I3158" i="1"/>
  <c r="P3157" i="1"/>
  <c r="L3157" i="1"/>
  <c r="I3157" i="1"/>
  <c r="P3156" i="1"/>
  <c r="L3156" i="1"/>
  <c r="I3156" i="1"/>
  <c r="P3155" i="1"/>
  <c r="L3155" i="1"/>
  <c r="I3155" i="1"/>
  <c r="P3154" i="1"/>
  <c r="L3154" i="1"/>
  <c r="I3154" i="1"/>
  <c r="P3153" i="1"/>
  <c r="L3153" i="1"/>
  <c r="I3153" i="1"/>
  <c r="P3152" i="1"/>
  <c r="L3152" i="1"/>
  <c r="I3152" i="1"/>
  <c r="P3151" i="1"/>
  <c r="L3151" i="1"/>
  <c r="I3151" i="1"/>
  <c r="P3148" i="1"/>
  <c r="L3148" i="1"/>
  <c r="I3148" i="1"/>
  <c r="P3147" i="1"/>
  <c r="L3147" i="1"/>
  <c r="I3147" i="1"/>
  <c r="P3146" i="1"/>
  <c r="L3146" i="1"/>
  <c r="I3146" i="1"/>
  <c r="P3145" i="1"/>
  <c r="L3145" i="1"/>
  <c r="I3145" i="1"/>
  <c r="P3144" i="1"/>
  <c r="L3144" i="1"/>
  <c r="I3144" i="1"/>
  <c r="P3143" i="1"/>
  <c r="L3143" i="1"/>
  <c r="I3143" i="1"/>
  <c r="P3142" i="1"/>
  <c r="L3142" i="1"/>
  <c r="I3142" i="1"/>
  <c r="P3141" i="1"/>
  <c r="L3141" i="1"/>
  <c r="I3141" i="1"/>
  <c r="P3140" i="1"/>
  <c r="L3140" i="1"/>
  <c r="I3140" i="1"/>
  <c r="P3139" i="1"/>
  <c r="L3139" i="1"/>
  <c r="I3139" i="1"/>
  <c r="O3015" i="1"/>
  <c r="L3015" i="1"/>
  <c r="H3015" i="1"/>
  <c r="I3015" i="1" s="1"/>
  <c r="O3014" i="1"/>
  <c r="L3014" i="1"/>
  <c r="H3014" i="1"/>
  <c r="I3014" i="1" s="1"/>
  <c r="O3013" i="1"/>
  <c r="L3013" i="1"/>
  <c r="H3013" i="1"/>
  <c r="I3013" i="1" s="1"/>
  <c r="O3012" i="1"/>
  <c r="L3012" i="1"/>
  <c r="H3012" i="1"/>
  <c r="I3012" i="1" s="1"/>
  <c r="O3011" i="1"/>
  <c r="L3011" i="1"/>
  <c r="H3011" i="1"/>
  <c r="I3011" i="1" s="1"/>
  <c r="O3010" i="1"/>
  <c r="L3010" i="1"/>
  <c r="H3010" i="1"/>
  <c r="I3010" i="1" s="1"/>
  <c r="O3009" i="1"/>
  <c r="L3009" i="1"/>
  <c r="H3009" i="1"/>
  <c r="I3009" i="1" s="1"/>
  <c r="O3008" i="1"/>
  <c r="L3008" i="1"/>
  <c r="H3008" i="1"/>
  <c r="I3008" i="1" s="1"/>
  <c r="O3007" i="1"/>
  <c r="L3007" i="1"/>
  <c r="H3007" i="1"/>
  <c r="I3007" i="1" s="1"/>
  <c r="O3006" i="1"/>
  <c r="L3006" i="1"/>
  <c r="H3006" i="1"/>
  <c r="I3006" i="1" s="1"/>
  <c r="O3003" i="1"/>
  <c r="L3003" i="1"/>
  <c r="P3003" i="1" s="1"/>
  <c r="H3003" i="1"/>
  <c r="I3003" i="1" s="1"/>
  <c r="O3002" i="1"/>
  <c r="L3002" i="1"/>
  <c r="H3002" i="1"/>
  <c r="I3002" i="1" s="1"/>
  <c r="O3001" i="1"/>
  <c r="L3001" i="1"/>
  <c r="H3001" i="1"/>
  <c r="I3001" i="1" s="1"/>
  <c r="O3000" i="1"/>
  <c r="L3000" i="1"/>
  <c r="H3000" i="1"/>
  <c r="I3000" i="1" s="1"/>
  <c r="O2999" i="1"/>
  <c r="L2999" i="1"/>
  <c r="H2999" i="1"/>
  <c r="I2999" i="1" s="1"/>
  <c r="O2998" i="1"/>
  <c r="L2998" i="1"/>
  <c r="H2998" i="1"/>
  <c r="I2998" i="1" s="1"/>
  <c r="O2997" i="1"/>
  <c r="L2997" i="1"/>
  <c r="H2997" i="1"/>
  <c r="I2997" i="1" s="1"/>
  <c r="O2996" i="1"/>
  <c r="L2996" i="1"/>
  <c r="H2996" i="1"/>
  <c r="I2996" i="1" s="1"/>
  <c r="O2995" i="1"/>
  <c r="L2995" i="1"/>
  <c r="P2995" i="1" s="1"/>
  <c r="H2995" i="1"/>
  <c r="I2995" i="1" s="1"/>
  <c r="O2994" i="1"/>
  <c r="L2994" i="1"/>
  <c r="H2994" i="1"/>
  <c r="I2994" i="1" s="1"/>
  <c r="P2986" i="1"/>
  <c r="L2986" i="1"/>
  <c r="I2986" i="1"/>
  <c r="P2985" i="1"/>
  <c r="L2985" i="1"/>
  <c r="I2985" i="1"/>
  <c r="P2984" i="1"/>
  <c r="L2984" i="1"/>
  <c r="I2984" i="1"/>
  <c r="P2983" i="1"/>
  <c r="L2983" i="1"/>
  <c r="I2983" i="1"/>
  <c r="P2982" i="1"/>
  <c r="L2982" i="1"/>
  <c r="I2982" i="1"/>
  <c r="P2981" i="1"/>
  <c r="L2981" i="1"/>
  <c r="I2981" i="1"/>
  <c r="P2980" i="1"/>
  <c r="L2980" i="1"/>
  <c r="I2980" i="1"/>
  <c r="P2979" i="1"/>
  <c r="L2979" i="1"/>
  <c r="I2979" i="1"/>
  <c r="P2978" i="1"/>
  <c r="L2978" i="1"/>
  <c r="I2978" i="1"/>
  <c r="P2977" i="1"/>
  <c r="L2977" i="1"/>
  <c r="I2977" i="1"/>
  <c r="P2974" i="1"/>
  <c r="L2974" i="1"/>
  <c r="I2974" i="1"/>
  <c r="P2973" i="1"/>
  <c r="L2973" i="1"/>
  <c r="I2973" i="1"/>
  <c r="P2972" i="1"/>
  <c r="L2972" i="1"/>
  <c r="I2972" i="1"/>
  <c r="P2971" i="1"/>
  <c r="L2971" i="1"/>
  <c r="I2971" i="1"/>
  <c r="P2970" i="1"/>
  <c r="L2970" i="1"/>
  <c r="I2970" i="1"/>
  <c r="P2969" i="1"/>
  <c r="L2969" i="1"/>
  <c r="I2969" i="1"/>
  <c r="P2968" i="1"/>
  <c r="L2968" i="1"/>
  <c r="I2968" i="1"/>
  <c r="P2967" i="1"/>
  <c r="L2967" i="1"/>
  <c r="I2967" i="1"/>
  <c r="P2966" i="1"/>
  <c r="L2966" i="1"/>
  <c r="I2966" i="1"/>
  <c r="P2965" i="1"/>
  <c r="L2965" i="1"/>
  <c r="I2965" i="1"/>
  <c r="O2957" i="1"/>
  <c r="L2957" i="1"/>
  <c r="H2957" i="1"/>
  <c r="I2957" i="1" s="1"/>
  <c r="O2956" i="1"/>
  <c r="L2956" i="1"/>
  <c r="H2956" i="1"/>
  <c r="I2956" i="1" s="1"/>
  <c r="O2955" i="1"/>
  <c r="L2955" i="1"/>
  <c r="P2955" i="1" s="1"/>
  <c r="H2955" i="1"/>
  <c r="I2955" i="1" s="1"/>
  <c r="O2954" i="1"/>
  <c r="L2954" i="1"/>
  <c r="P2954" i="1" s="1"/>
  <c r="H2954" i="1"/>
  <c r="I2954" i="1" s="1"/>
  <c r="O2953" i="1"/>
  <c r="L2953" i="1"/>
  <c r="H2953" i="1"/>
  <c r="I2953" i="1" s="1"/>
  <c r="O2952" i="1"/>
  <c r="L2952" i="1"/>
  <c r="H2952" i="1"/>
  <c r="I2952" i="1" s="1"/>
  <c r="O2951" i="1"/>
  <c r="L2951" i="1"/>
  <c r="H2951" i="1"/>
  <c r="I2951" i="1" s="1"/>
  <c r="O2950" i="1"/>
  <c r="L2950" i="1"/>
  <c r="H2950" i="1"/>
  <c r="I2950" i="1" s="1"/>
  <c r="O2949" i="1"/>
  <c r="L2949" i="1"/>
  <c r="H2949" i="1"/>
  <c r="I2949" i="1" s="1"/>
  <c r="O2948" i="1"/>
  <c r="L2948" i="1"/>
  <c r="H2948" i="1"/>
  <c r="I2948" i="1" s="1"/>
  <c r="O2945" i="1"/>
  <c r="L2945" i="1"/>
  <c r="P2945" i="1" s="1"/>
  <c r="H2945" i="1"/>
  <c r="I2945" i="1" s="1"/>
  <c r="O2944" i="1"/>
  <c r="L2944" i="1"/>
  <c r="P2944" i="1" s="1"/>
  <c r="H2944" i="1"/>
  <c r="I2944" i="1" s="1"/>
  <c r="O2943" i="1"/>
  <c r="L2943" i="1"/>
  <c r="H2943" i="1"/>
  <c r="I2943" i="1" s="1"/>
  <c r="O2942" i="1"/>
  <c r="L2942" i="1"/>
  <c r="H2942" i="1"/>
  <c r="I2942" i="1" s="1"/>
  <c r="O2941" i="1"/>
  <c r="L2941" i="1"/>
  <c r="H2941" i="1"/>
  <c r="I2941" i="1" s="1"/>
  <c r="O2940" i="1"/>
  <c r="L2940" i="1"/>
  <c r="H2940" i="1"/>
  <c r="I2940" i="1" s="1"/>
  <c r="O2939" i="1"/>
  <c r="L2939" i="1"/>
  <c r="H2939" i="1"/>
  <c r="I2939" i="1" s="1"/>
  <c r="O2938" i="1"/>
  <c r="L2938" i="1"/>
  <c r="H2938" i="1"/>
  <c r="I2938" i="1" s="1"/>
  <c r="O2937" i="1"/>
  <c r="L2937" i="1"/>
  <c r="P2937" i="1" s="1"/>
  <c r="H2937" i="1"/>
  <c r="I2937" i="1" s="1"/>
  <c r="O2936" i="1"/>
  <c r="L2936" i="1"/>
  <c r="H2936" i="1"/>
  <c r="I2936" i="1" s="1"/>
  <c r="P2928" i="1"/>
  <c r="L2928" i="1"/>
  <c r="I2928" i="1"/>
  <c r="P2927" i="1"/>
  <c r="L2927" i="1"/>
  <c r="I2927" i="1"/>
  <c r="P2926" i="1"/>
  <c r="L2926" i="1"/>
  <c r="I2926" i="1"/>
  <c r="P2925" i="1"/>
  <c r="L2925" i="1"/>
  <c r="I2925" i="1"/>
  <c r="P2924" i="1"/>
  <c r="L2924" i="1"/>
  <c r="I2924" i="1"/>
  <c r="P2923" i="1"/>
  <c r="L2923" i="1"/>
  <c r="I2923" i="1"/>
  <c r="P2922" i="1"/>
  <c r="L2922" i="1"/>
  <c r="I2922" i="1"/>
  <c r="P2921" i="1"/>
  <c r="L2921" i="1"/>
  <c r="I2921" i="1"/>
  <c r="P2920" i="1"/>
  <c r="L2920" i="1"/>
  <c r="I2920" i="1"/>
  <c r="P2919" i="1"/>
  <c r="L2919" i="1"/>
  <c r="I2919" i="1"/>
  <c r="P2916" i="1"/>
  <c r="L2916" i="1"/>
  <c r="I2916" i="1"/>
  <c r="P2915" i="1"/>
  <c r="L2915" i="1"/>
  <c r="I2915" i="1"/>
  <c r="P2914" i="1"/>
  <c r="L2914" i="1"/>
  <c r="I2914" i="1"/>
  <c r="P2913" i="1"/>
  <c r="L2913" i="1"/>
  <c r="I2913" i="1"/>
  <c r="P2912" i="1"/>
  <c r="L2912" i="1"/>
  <c r="I2912" i="1"/>
  <c r="P2911" i="1"/>
  <c r="L2911" i="1"/>
  <c r="I2911" i="1"/>
  <c r="P2910" i="1"/>
  <c r="L2910" i="1"/>
  <c r="I2910" i="1"/>
  <c r="P2909" i="1"/>
  <c r="L2909" i="1"/>
  <c r="I2909" i="1"/>
  <c r="P2908" i="1"/>
  <c r="L2908" i="1"/>
  <c r="I2908" i="1"/>
  <c r="P2907" i="1"/>
  <c r="L2907" i="1"/>
  <c r="I2907" i="1"/>
  <c r="O2899" i="1"/>
  <c r="L2899" i="1"/>
  <c r="H2899" i="1"/>
  <c r="I2899" i="1" s="1"/>
  <c r="O2898" i="1"/>
  <c r="L2898" i="1"/>
  <c r="H2898" i="1"/>
  <c r="I2898" i="1" s="1"/>
  <c r="O2897" i="1"/>
  <c r="L2897" i="1"/>
  <c r="P2897" i="1" s="1"/>
  <c r="H2897" i="1"/>
  <c r="I2897" i="1" s="1"/>
  <c r="O2896" i="1"/>
  <c r="L2896" i="1"/>
  <c r="H2896" i="1"/>
  <c r="I2896" i="1" s="1"/>
  <c r="O2895" i="1"/>
  <c r="L2895" i="1"/>
  <c r="H2895" i="1"/>
  <c r="I2895" i="1" s="1"/>
  <c r="O2894" i="1"/>
  <c r="L2894" i="1"/>
  <c r="H2894" i="1"/>
  <c r="I2894" i="1" s="1"/>
  <c r="O2893" i="1"/>
  <c r="L2893" i="1"/>
  <c r="H2893" i="1"/>
  <c r="I2893" i="1" s="1"/>
  <c r="O2892" i="1"/>
  <c r="L2892" i="1"/>
  <c r="H2892" i="1"/>
  <c r="I2892" i="1" s="1"/>
  <c r="O2891" i="1"/>
  <c r="L2891" i="1"/>
  <c r="H2891" i="1"/>
  <c r="I2891" i="1" s="1"/>
  <c r="O2890" i="1"/>
  <c r="L2890" i="1"/>
  <c r="H2890" i="1"/>
  <c r="I2890" i="1" s="1"/>
  <c r="O2887" i="1"/>
  <c r="L2887" i="1"/>
  <c r="P2887" i="1" s="1"/>
  <c r="H2887" i="1"/>
  <c r="I2887" i="1" s="1"/>
  <c r="O2886" i="1"/>
  <c r="L2886" i="1"/>
  <c r="H2886" i="1"/>
  <c r="I2886" i="1" s="1"/>
  <c r="O2885" i="1"/>
  <c r="L2885" i="1"/>
  <c r="H2885" i="1"/>
  <c r="I2885" i="1" s="1"/>
  <c r="O2884" i="1"/>
  <c r="L2884" i="1"/>
  <c r="H2884" i="1"/>
  <c r="I2884" i="1" s="1"/>
  <c r="O2883" i="1"/>
  <c r="L2883" i="1"/>
  <c r="H2883" i="1"/>
  <c r="I2883" i="1" s="1"/>
  <c r="O2882" i="1"/>
  <c r="L2882" i="1"/>
  <c r="H2882" i="1"/>
  <c r="I2882" i="1" s="1"/>
  <c r="O2881" i="1"/>
  <c r="L2881" i="1"/>
  <c r="H2881" i="1"/>
  <c r="I2881" i="1" s="1"/>
  <c r="O2880" i="1"/>
  <c r="L2880" i="1"/>
  <c r="H2880" i="1"/>
  <c r="I2880" i="1" s="1"/>
  <c r="O2879" i="1"/>
  <c r="L2879" i="1"/>
  <c r="P2879" i="1" s="1"/>
  <c r="H2879" i="1"/>
  <c r="I2879" i="1" s="1"/>
  <c r="O2878" i="1"/>
  <c r="L2878" i="1"/>
  <c r="H2878" i="1"/>
  <c r="I2878" i="1" s="1"/>
  <c r="P2870" i="1"/>
  <c r="L2870" i="1"/>
  <c r="I2870" i="1"/>
  <c r="P2869" i="1"/>
  <c r="L2869" i="1"/>
  <c r="I2869" i="1"/>
  <c r="P2868" i="1"/>
  <c r="L2868" i="1"/>
  <c r="I2868" i="1"/>
  <c r="P2867" i="1"/>
  <c r="L2867" i="1"/>
  <c r="I2867" i="1"/>
  <c r="P2866" i="1"/>
  <c r="L2866" i="1"/>
  <c r="I2866" i="1"/>
  <c r="P2865" i="1"/>
  <c r="L2865" i="1"/>
  <c r="I2865" i="1"/>
  <c r="P2864" i="1"/>
  <c r="L2864" i="1"/>
  <c r="I2864" i="1"/>
  <c r="P2863" i="1"/>
  <c r="L2863" i="1"/>
  <c r="I2863" i="1"/>
  <c r="P2862" i="1"/>
  <c r="L2862" i="1"/>
  <c r="I2862" i="1"/>
  <c r="P2861" i="1"/>
  <c r="L2861" i="1"/>
  <c r="I2861" i="1"/>
  <c r="P2858" i="1"/>
  <c r="L2858" i="1"/>
  <c r="I2858" i="1"/>
  <c r="P2857" i="1"/>
  <c r="L2857" i="1"/>
  <c r="I2857" i="1"/>
  <c r="P2856" i="1"/>
  <c r="L2856" i="1"/>
  <c r="I2856" i="1"/>
  <c r="P2855" i="1"/>
  <c r="L2855" i="1"/>
  <c r="I2855" i="1"/>
  <c r="P2854" i="1"/>
  <c r="L2854" i="1"/>
  <c r="I2854" i="1"/>
  <c r="P2853" i="1"/>
  <c r="L2853" i="1"/>
  <c r="I2853" i="1"/>
  <c r="P2852" i="1"/>
  <c r="L2852" i="1"/>
  <c r="I2852" i="1"/>
  <c r="P2851" i="1"/>
  <c r="L2851" i="1"/>
  <c r="I2851" i="1"/>
  <c r="P2850" i="1"/>
  <c r="L2850" i="1"/>
  <c r="I2850" i="1"/>
  <c r="P2849" i="1"/>
  <c r="L2849" i="1"/>
  <c r="I2849" i="1"/>
  <c r="E1797" i="1"/>
  <c r="E1796" i="1"/>
  <c r="E1795" i="1"/>
  <c r="E1794" i="1"/>
  <c r="E1793" i="1"/>
  <c r="E1792" i="1"/>
  <c r="E1791" i="1"/>
  <c r="E1790" i="1"/>
  <c r="E1789" i="1"/>
  <c r="E1788" i="1"/>
  <c r="E1785" i="1"/>
  <c r="E1784" i="1"/>
  <c r="E1783" i="1"/>
  <c r="E1782" i="1"/>
  <c r="E1781" i="1"/>
  <c r="E1780" i="1"/>
  <c r="E1779" i="1"/>
  <c r="E1778" i="1"/>
  <c r="E1777" i="1"/>
  <c r="E1776" i="1"/>
  <c r="P1767" i="1"/>
  <c r="E1767" i="1"/>
  <c r="E1766" i="1"/>
  <c r="L1761" i="1"/>
  <c r="E1761" i="1"/>
  <c r="P1759" i="1"/>
  <c r="E1756" i="1"/>
  <c r="E1753" i="1"/>
  <c r="E1751" i="1"/>
  <c r="E1748" i="1"/>
  <c r="O1739" i="1"/>
  <c r="L1739" i="1"/>
  <c r="P1739" i="1" s="1"/>
  <c r="H1739" i="1"/>
  <c r="I1739" i="1" s="1"/>
  <c r="O1738" i="1"/>
  <c r="L1738" i="1"/>
  <c r="H1738" i="1"/>
  <c r="I1738" i="1" s="1"/>
  <c r="O1737" i="1"/>
  <c r="L1737" i="1"/>
  <c r="H1737" i="1"/>
  <c r="I1737" i="1" s="1"/>
  <c r="O1736" i="1"/>
  <c r="L1736" i="1"/>
  <c r="H1736" i="1"/>
  <c r="I1736" i="1" s="1"/>
  <c r="O1735" i="1"/>
  <c r="L1735" i="1"/>
  <c r="H1735" i="1"/>
  <c r="I1735" i="1" s="1"/>
  <c r="O1734" i="1"/>
  <c r="L1734" i="1"/>
  <c r="H1734" i="1"/>
  <c r="I1734" i="1" s="1"/>
  <c r="O1733" i="1"/>
  <c r="L1733" i="1"/>
  <c r="H1733" i="1"/>
  <c r="I1733" i="1" s="1"/>
  <c r="O1732" i="1"/>
  <c r="L1732" i="1"/>
  <c r="H1732" i="1"/>
  <c r="I1732" i="1" s="1"/>
  <c r="O1731" i="1"/>
  <c r="L1731" i="1"/>
  <c r="P1731" i="1" s="1"/>
  <c r="H1731" i="1"/>
  <c r="I1731" i="1" s="1"/>
  <c r="O1730" i="1"/>
  <c r="L1730" i="1"/>
  <c r="H1730" i="1"/>
  <c r="I1730" i="1" s="1"/>
  <c r="O1727" i="1"/>
  <c r="L1727" i="1"/>
  <c r="H1727" i="1"/>
  <c r="I1727" i="1" s="1"/>
  <c r="O1726" i="1"/>
  <c r="L1726" i="1"/>
  <c r="P1726" i="1" s="1"/>
  <c r="H1726" i="1"/>
  <c r="I1726" i="1" s="1"/>
  <c r="O1725" i="1"/>
  <c r="L1725" i="1"/>
  <c r="H1725" i="1"/>
  <c r="I1725" i="1" s="1"/>
  <c r="O1724" i="1"/>
  <c r="L1724" i="1"/>
  <c r="H1724" i="1"/>
  <c r="I1724" i="1" s="1"/>
  <c r="O1723" i="1"/>
  <c r="L1723" i="1"/>
  <c r="H1723" i="1"/>
  <c r="I1723" i="1" s="1"/>
  <c r="O1722" i="1"/>
  <c r="L1722" i="1"/>
  <c r="H1722" i="1"/>
  <c r="I1722" i="1" s="1"/>
  <c r="O1721" i="1"/>
  <c r="L1721" i="1"/>
  <c r="H1721" i="1"/>
  <c r="I1721" i="1" s="1"/>
  <c r="O1720" i="1"/>
  <c r="L1720" i="1"/>
  <c r="H1720" i="1"/>
  <c r="I1720" i="1" s="1"/>
  <c r="O1719" i="1"/>
  <c r="L1719" i="1"/>
  <c r="H1719" i="1"/>
  <c r="I1719" i="1" s="1"/>
  <c r="O1718" i="1"/>
  <c r="L1718" i="1"/>
  <c r="H1718" i="1"/>
  <c r="I1718" i="1" s="1"/>
  <c r="P1710" i="1"/>
  <c r="L1710" i="1"/>
  <c r="I1710" i="1"/>
  <c r="P1709" i="1"/>
  <c r="L1709" i="1"/>
  <c r="I1709" i="1"/>
  <c r="P1708" i="1"/>
  <c r="L1708" i="1"/>
  <c r="I1708" i="1"/>
  <c r="P1707" i="1"/>
  <c r="L1707" i="1"/>
  <c r="I1707" i="1"/>
  <c r="P1706" i="1"/>
  <c r="L1706" i="1"/>
  <c r="I1706" i="1"/>
  <c r="P1705" i="1"/>
  <c r="L1705" i="1"/>
  <c r="I1705" i="1"/>
  <c r="P1704" i="1"/>
  <c r="L1704" i="1"/>
  <c r="I1704" i="1"/>
  <c r="P1703" i="1"/>
  <c r="L1703" i="1"/>
  <c r="I1703" i="1"/>
  <c r="P1702" i="1"/>
  <c r="L1702" i="1"/>
  <c r="I1702" i="1"/>
  <c r="P1701" i="1"/>
  <c r="L1701" i="1"/>
  <c r="I1701" i="1"/>
  <c r="P1698" i="1"/>
  <c r="L1698" i="1"/>
  <c r="I1698" i="1"/>
  <c r="P1697" i="1"/>
  <c r="L1697" i="1"/>
  <c r="I1697" i="1"/>
  <c r="P1696" i="1"/>
  <c r="L1696" i="1"/>
  <c r="I1696" i="1"/>
  <c r="P1695" i="1"/>
  <c r="L1695" i="1"/>
  <c r="I1695" i="1"/>
  <c r="P1694" i="1"/>
  <c r="L1694" i="1"/>
  <c r="I1694" i="1"/>
  <c r="P1693" i="1"/>
  <c r="L1693" i="1"/>
  <c r="I1693" i="1"/>
  <c r="P1692" i="1"/>
  <c r="L1692" i="1"/>
  <c r="I1692" i="1"/>
  <c r="P1691" i="1"/>
  <c r="L1691" i="1"/>
  <c r="I1691" i="1"/>
  <c r="P1690" i="1"/>
  <c r="L1690" i="1"/>
  <c r="I1690" i="1"/>
  <c r="P1689" i="1"/>
  <c r="L1689" i="1"/>
  <c r="I1689" i="1"/>
  <c r="O1449" i="1"/>
  <c r="L1449" i="1"/>
  <c r="P1449" i="1" s="1"/>
  <c r="H1449" i="1"/>
  <c r="I1449" i="1" s="1"/>
  <c r="E1448" i="1"/>
  <c r="E1447" i="1"/>
  <c r="E1446" i="1"/>
  <c r="E1445" i="1"/>
  <c r="E1444" i="1"/>
  <c r="E1443" i="1"/>
  <c r="E1442" i="1"/>
  <c r="E1441" i="1"/>
  <c r="E1440" i="1"/>
  <c r="E1436" i="1"/>
  <c r="E1435" i="1"/>
  <c r="E1434" i="1"/>
  <c r="E1433" i="1"/>
  <c r="E1432" i="1"/>
  <c r="E1431" i="1"/>
  <c r="E1430" i="1"/>
  <c r="L1429" i="1"/>
  <c r="E1429" i="1"/>
  <c r="E1428" i="1"/>
  <c r="P1420" i="1"/>
  <c r="L1420" i="1"/>
  <c r="I1420" i="1"/>
  <c r="E1419" i="1"/>
  <c r="E1418" i="1"/>
  <c r="E1417" i="1"/>
  <c r="L1416" i="1"/>
  <c r="E1416" i="1"/>
  <c r="P1414" i="1"/>
  <c r="E1413" i="1"/>
  <c r="E1411" i="1"/>
  <c r="E1407" i="1"/>
  <c r="E1406" i="1"/>
  <c r="E1405" i="1"/>
  <c r="E1404" i="1"/>
  <c r="E1403" i="1"/>
  <c r="E1401" i="1"/>
  <c r="E1400" i="1"/>
  <c r="O1391" i="1"/>
  <c r="L1391" i="1"/>
  <c r="P1391" i="1" s="1"/>
  <c r="H1391" i="1"/>
  <c r="I1391" i="1" s="1"/>
  <c r="O1390" i="1"/>
  <c r="L1390" i="1"/>
  <c r="H1390" i="1"/>
  <c r="I1390" i="1" s="1"/>
  <c r="O1389" i="1"/>
  <c r="L1389" i="1"/>
  <c r="H1389" i="1"/>
  <c r="I1389" i="1" s="1"/>
  <c r="O1388" i="1"/>
  <c r="L1388" i="1"/>
  <c r="H1388" i="1"/>
  <c r="I1388" i="1" s="1"/>
  <c r="O1387" i="1"/>
  <c r="L1387" i="1"/>
  <c r="H1387" i="1"/>
  <c r="I1387" i="1" s="1"/>
  <c r="O1386" i="1"/>
  <c r="L1386" i="1"/>
  <c r="H1386" i="1"/>
  <c r="I1386" i="1" s="1"/>
  <c r="O1385" i="1"/>
  <c r="L1385" i="1"/>
  <c r="H1385" i="1"/>
  <c r="I1385" i="1" s="1"/>
  <c r="O1384" i="1"/>
  <c r="L1384" i="1"/>
  <c r="H1384" i="1"/>
  <c r="I1384" i="1" s="1"/>
  <c r="O1383" i="1"/>
  <c r="L1383" i="1"/>
  <c r="P1383" i="1" s="1"/>
  <c r="H1383" i="1"/>
  <c r="I1383" i="1" s="1"/>
  <c r="O1382" i="1"/>
  <c r="L1382" i="1"/>
  <c r="H1382" i="1"/>
  <c r="I1382" i="1" s="1"/>
  <c r="O1379" i="1"/>
  <c r="L1379" i="1"/>
  <c r="H1379" i="1"/>
  <c r="I1379" i="1" s="1"/>
  <c r="O1378" i="1"/>
  <c r="L1378" i="1"/>
  <c r="H1378" i="1"/>
  <c r="I1378" i="1" s="1"/>
  <c r="O1377" i="1"/>
  <c r="L1377" i="1"/>
  <c r="H1377" i="1"/>
  <c r="I1377" i="1" s="1"/>
  <c r="O1376" i="1"/>
  <c r="L1376" i="1"/>
  <c r="H1376" i="1"/>
  <c r="I1376" i="1" s="1"/>
  <c r="O1375" i="1"/>
  <c r="L1375" i="1"/>
  <c r="H1375" i="1"/>
  <c r="I1375" i="1" s="1"/>
  <c r="O1374" i="1"/>
  <c r="L1374" i="1"/>
  <c r="H1374" i="1"/>
  <c r="I1374" i="1" s="1"/>
  <c r="O1373" i="1"/>
  <c r="L1373" i="1"/>
  <c r="P1373" i="1" s="1"/>
  <c r="H1373" i="1"/>
  <c r="I1373" i="1" s="1"/>
  <c r="O1372" i="1"/>
  <c r="L1372" i="1"/>
  <c r="H1372" i="1"/>
  <c r="I1372" i="1" s="1"/>
  <c r="O1371" i="1"/>
  <c r="L1371" i="1"/>
  <c r="H1371" i="1"/>
  <c r="I1371" i="1" s="1"/>
  <c r="O1370" i="1"/>
  <c r="L1370" i="1"/>
  <c r="H1370" i="1"/>
  <c r="I1370" i="1" s="1"/>
  <c r="P1362" i="1"/>
  <c r="L1362" i="1"/>
  <c r="I1362" i="1"/>
  <c r="P1361" i="1"/>
  <c r="L1361" i="1"/>
  <c r="I1361" i="1"/>
  <c r="P1360" i="1"/>
  <c r="L1360" i="1"/>
  <c r="I1360" i="1"/>
  <c r="P1359" i="1"/>
  <c r="L1359" i="1"/>
  <c r="I1359" i="1"/>
  <c r="P1358" i="1"/>
  <c r="L1358" i="1"/>
  <c r="I1358" i="1"/>
  <c r="P1357" i="1"/>
  <c r="L1357" i="1"/>
  <c r="I1357" i="1"/>
  <c r="P1356" i="1"/>
  <c r="L1356" i="1"/>
  <c r="I1356" i="1"/>
  <c r="P1355" i="1"/>
  <c r="L1355" i="1"/>
  <c r="I1355" i="1"/>
  <c r="P1354" i="1"/>
  <c r="L1354" i="1"/>
  <c r="I1354" i="1"/>
  <c r="P1353" i="1"/>
  <c r="L1353" i="1"/>
  <c r="I1353" i="1"/>
  <c r="P1350" i="1"/>
  <c r="L1350" i="1"/>
  <c r="I1350" i="1"/>
  <c r="P1349" i="1"/>
  <c r="L1349" i="1"/>
  <c r="I1349" i="1"/>
  <c r="P1348" i="1"/>
  <c r="L1348" i="1"/>
  <c r="I1348" i="1"/>
  <c r="P1347" i="1"/>
  <c r="L1347" i="1"/>
  <c r="I1347" i="1"/>
  <c r="P1346" i="1"/>
  <c r="L1346" i="1"/>
  <c r="I1346" i="1"/>
  <c r="P1345" i="1"/>
  <c r="L1345" i="1"/>
  <c r="I1345" i="1"/>
  <c r="P1344" i="1"/>
  <c r="L1344" i="1"/>
  <c r="I1344" i="1"/>
  <c r="P1343" i="1"/>
  <c r="L1343" i="1"/>
  <c r="I1343" i="1"/>
  <c r="P1342" i="1"/>
  <c r="L1342" i="1"/>
  <c r="I1342" i="1"/>
  <c r="P1341" i="1"/>
  <c r="L1341" i="1"/>
  <c r="I1341" i="1"/>
  <c r="O1333" i="1"/>
  <c r="L1333" i="1"/>
  <c r="H1333" i="1"/>
  <c r="I1333" i="1" s="1"/>
  <c r="O1332" i="1"/>
  <c r="L1332" i="1"/>
  <c r="H1332" i="1"/>
  <c r="I1332" i="1" s="1"/>
  <c r="O1331" i="1"/>
  <c r="L1331" i="1"/>
  <c r="H1331" i="1"/>
  <c r="I1331" i="1" s="1"/>
  <c r="O1330" i="1"/>
  <c r="L1330" i="1"/>
  <c r="H1330" i="1"/>
  <c r="I1330" i="1" s="1"/>
  <c r="O1329" i="1"/>
  <c r="L1329" i="1"/>
  <c r="H1329" i="1"/>
  <c r="I1329" i="1" s="1"/>
  <c r="O1328" i="1"/>
  <c r="L1328" i="1"/>
  <c r="H1328" i="1"/>
  <c r="I1328" i="1" s="1"/>
  <c r="O1327" i="1"/>
  <c r="L1327" i="1"/>
  <c r="H1327" i="1"/>
  <c r="I1327" i="1" s="1"/>
  <c r="O1326" i="1"/>
  <c r="L1326" i="1"/>
  <c r="H1326" i="1"/>
  <c r="I1326" i="1" s="1"/>
  <c r="O1325" i="1"/>
  <c r="L1325" i="1"/>
  <c r="P1325" i="1" s="1"/>
  <c r="H1325" i="1"/>
  <c r="I1325" i="1" s="1"/>
  <c r="O1324" i="1"/>
  <c r="L1324" i="1"/>
  <c r="H1324" i="1"/>
  <c r="I1324" i="1" s="1"/>
  <c r="O1321" i="1"/>
  <c r="L1321" i="1"/>
  <c r="P1321" i="1" s="1"/>
  <c r="H1321" i="1"/>
  <c r="I1321" i="1" s="1"/>
  <c r="O1320" i="1"/>
  <c r="L1320" i="1"/>
  <c r="H1320" i="1"/>
  <c r="I1320" i="1" s="1"/>
  <c r="O1319" i="1"/>
  <c r="L1319" i="1"/>
  <c r="H1319" i="1"/>
  <c r="I1319" i="1" s="1"/>
  <c r="O1318" i="1"/>
  <c r="L1318" i="1"/>
  <c r="H1318" i="1"/>
  <c r="I1318" i="1" s="1"/>
  <c r="O1317" i="1"/>
  <c r="L1317" i="1"/>
  <c r="H1317" i="1"/>
  <c r="I1317" i="1" s="1"/>
  <c r="O1316" i="1"/>
  <c r="L1316" i="1"/>
  <c r="H1316" i="1"/>
  <c r="I1316" i="1" s="1"/>
  <c r="O1315" i="1"/>
  <c r="L1315" i="1"/>
  <c r="P1315" i="1" s="1"/>
  <c r="H1315" i="1"/>
  <c r="I1315" i="1" s="1"/>
  <c r="O1314" i="1"/>
  <c r="L1314" i="1"/>
  <c r="H1314" i="1"/>
  <c r="I1314" i="1" s="1"/>
  <c r="O1313" i="1"/>
  <c r="L1313" i="1"/>
  <c r="P1313" i="1" s="1"/>
  <c r="H1313" i="1"/>
  <c r="I1313" i="1" s="1"/>
  <c r="O1312" i="1"/>
  <c r="L1312" i="1"/>
  <c r="H1312" i="1"/>
  <c r="I1312" i="1" s="1"/>
  <c r="P1304" i="1"/>
  <c r="L1304" i="1"/>
  <c r="I1304" i="1"/>
  <c r="P1303" i="1"/>
  <c r="L1303" i="1"/>
  <c r="I1303" i="1"/>
  <c r="P1302" i="1"/>
  <c r="L1302" i="1"/>
  <c r="I1302" i="1"/>
  <c r="P1301" i="1"/>
  <c r="L1301" i="1"/>
  <c r="I1301" i="1"/>
  <c r="P1300" i="1"/>
  <c r="L1300" i="1"/>
  <c r="I1300" i="1"/>
  <c r="P1299" i="1"/>
  <c r="L1299" i="1"/>
  <c r="I1299" i="1"/>
  <c r="P1298" i="1"/>
  <c r="L1298" i="1"/>
  <c r="I1298" i="1"/>
  <c r="P1297" i="1"/>
  <c r="L1297" i="1"/>
  <c r="I1297" i="1"/>
  <c r="P1296" i="1"/>
  <c r="L1296" i="1"/>
  <c r="I1296" i="1"/>
  <c r="P1295" i="1"/>
  <c r="L1295" i="1"/>
  <c r="I1295" i="1"/>
  <c r="P1292" i="1"/>
  <c r="L1292" i="1"/>
  <c r="I1292" i="1"/>
  <c r="P1291" i="1"/>
  <c r="L1291" i="1"/>
  <c r="I1291" i="1"/>
  <c r="P1290" i="1"/>
  <c r="L1290" i="1"/>
  <c r="I1290" i="1"/>
  <c r="P1289" i="1"/>
  <c r="L1289" i="1"/>
  <c r="I1289" i="1"/>
  <c r="P1288" i="1"/>
  <c r="L1288" i="1"/>
  <c r="I1288" i="1"/>
  <c r="P1287" i="1"/>
  <c r="L1287" i="1"/>
  <c r="I1287" i="1"/>
  <c r="P1286" i="1"/>
  <c r="L1286" i="1"/>
  <c r="I1286" i="1"/>
  <c r="P1285" i="1"/>
  <c r="L1285" i="1"/>
  <c r="I1285" i="1"/>
  <c r="P1284" i="1"/>
  <c r="L1284" i="1"/>
  <c r="I1284" i="1"/>
  <c r="P1283" i="1"/>
  <c r="L1283" i="1"/>
  <c r="I1283" i="1"/>
  <c r="O1275" i="1"/>
  <c r="L1275" i="1"/>
  <c r="P1275" i="1" s="1"/>
  <c r="H1275" i="1"/>
  <c r="I1275" i="1" s="1"/>
  <c r="O1274" i="1"/>
  <c r="L1274" i="1"/>
  <c r="H1274" i="1"/>
  <c r="I1274" i="1" s="1"/>
  <c r="O1273" i="1"/>
  <c r="L1273" i="1"/>
  <c r="H1273" i="1"/>
  <c r="I1273" i="1" s="1"/>
  <c r="O1272" i="1"/>
  <c r="L1272" i="1"/>
  <c r="H1272" i="1"/>
  <c r="I1272" i="1" s="1"/>
  <c r="O1271" i="1"/>
  <c r="L1271" i="1"/>
  <c r="H1271" i="1"/>
  <c r="I1271" i="1" s="1"/>
  <c r="O1270" i="1"/>
  <c r="L1270" i="1"/>
  <c r="H1270" i="1"/>
  <c r="I1270" i="1" s="1"/>
  <c r="O1269" i="1"/>
  <c r="L1269" i="1"/>
  <c r="H1269" i="1"/>
  <c r="I1269" i="1" s="1"/>
  <c r="O1268" i="1"/>
  <c r="L1268" i="1"/>
  <c r="H1268" i="1"/>
  <c r="I1268" i="1" s="1"/>
  <c r="O1267" i="1"/>
  <c r="L1267" i="1"/>
  <c r="P1267" i="1" s="1"/>
  <c r="H1267" i="1"/>
  <c r="I1267" i="1" s="1"/>
  <c r="O1266" i="1"/>
  <c r="L1266" i="1"/>
  <c r="H1266" i="1"/>
  <c r="I1266" i="1" s="1"/>
  <c r="O1263" i="1"/>
  <c r="L1263" i="1"/>
  <c r="P1263" i="1" s="1"/>
  <c r="H1263" i="1"/>
  <c r="I1263" i="1" s="1"/>
  <c r="O1262" i="1"/>
  <c r="L1262" i="1"/>
  <c r="H1262" i="1"/>
  <c r="I1262" i="1" s="1"/>
  <c r="O1261" i="1"/>
  <c r="L1261" i="1"/>
  <c r="H1261" i="1"/>
  <c r="I1261" i="1" s="1"/>
  <c r="O1260" i="1"/>
  <c r="L1260" i="1"/>
  <c r="H1260" i="1"/>
  <c r="I1260" i="1" s="1"/>
  <c r="O1259" i="1"/>
  <c r="L1259" i="1"/>
  <c r="H1259" i="1"/>
  <c r="I1259" i="1" s="1"/>
  <c r="O1258" i="1"/>
  <c r="L1258" i="1"/>
  <c r="H1258" i="1"/>
  <c r="I1258" i="1" s="1"/>
  <c r="O1257" i="1"/>
  <c r="L1257" i="1"/>
  <c r="P1257" i="1" s="1"/>
  <c r="H1257" i="1"/>
  <c r="I1257" i="1" s="1"/>
  <c r="O1256" i="1"/>
  <c r="L1256" i="1"/>
  <c r="H1256" i="1"/>
  <c r="I1256" i="1" s="1"/>
  <c r="O1255" i="1"/>
  <c r="L1255" i="1"/>
  <c r="P1255" i="1" s="1"/>
  <c r="H1255" i="1"/>
  <c r="I1255" i="1" s="1"/>
  <c r="O1254" i="1"/>
  <c r="L1254" i="1"/>
  <c r="H1254" i="1"/>
  <c r="I1254" i="1" s="1"/>
  <c r="P1246" i="1"/>
  <c r="L1246" i="1"/>
  <c r="I1246" i="1"/>
  <c r="P1245" i="1"/>
  <c r="L1245" i="1"/>
  <c r="I1245" i="1"/>
  <c r="P1244" i="1"/>
  <c r="L1244" i="1"/>
  <c r="I1244" i="1"/>
  <c r="P1243" i="1"/>
  <c r="L1243" i="1"/>
  <c r="I1243" i="1"/>
  <c r="M1243" i="1" s="1"/>
  <c r="P1242" i="1"/>
  <c r="L1242" i="1"/>
  <c r="I1242" i="1"/>
  <c r="P1241" i="1"/>
  <c r="L1241" i="1"/>
  <c r="I1241" i="1"/>
  <c r="P1240" i="1"/>
  <c r="L1240" i="1"/>
  <c r="I1240" i="1"/>
  <c r="P1239" i="1"/>
  <c r="L1239" i="1"/>
  <c r="I1239" i="1"/>
  <c r="P1238" i="1"/>
  <c r="L1238" i="1"/>
  <c r="I1238" i="1"/>
  <c r="P1237" i="1"/>
  <c r="L1237" i="1"/>
  <c r="I1237" i="1"/>
  <c r="P1234" i="1"/>
  <c r="L1234" i="1"/>
  <c r="I1234" i="1"/>
  <c r="P1233" i="1"/>
  <c r="L1233" i="1"/>
  <c r="I1233" i="1"/>
  <c r="P1232" i="1"/>
  <c r="L1232" i="1"/>
  <c r="I1232" i="1"/>
  <c r="P1231" i="1"/>
  <c r="L1231" i="1"/>
  <c r="I1231" i="1"/>
  <c r="P1230" i="1"/>
  <c r="L1230" i="1"/>
  <c r="I1230" i="1"/>
  <c r="P1229" i="1"/>
  <c r="L1229" i="1"/>
  <c r="I1229" i="1"/>
  <c r="P1228" i="1"/>
  <c r="L1228" i="1"/>
  <c r="I1228" i="1"/>
  <c r="P1227" i="1"/>
  <c r="L1227" i="1"/>
  <c r="I1227" i="1"/>
  <c r="P1226" i="1"/>
  <c r="L1226" i="1"/>
  <c r="I1226" i="1"/>
  <c r="P1225" i="1"/>
  <c r="L1225" i="1"/>
  <c r="I1225" i="1"/>
  <c r="O1217" i="1"/>
  <c r="L1217" i="1"/>
  <c r="H1217" i="1"/>
  <c r="I1217" i="1" s="1"/>
  <c r="O1216" i="1"/>
  <c r="L1216" i="1"/>
  <c r="P1216" i="1" s="1"/>
  <c r="H1216" i="1"/>
  <c r="I1216" i="1" s="1"/>
  <c r="O1215" i="1"/>
  <c r="L1215" i="1"/>
  <c r="P1215" i="1" s="1"/>
  <c r="H1215" i="1"/>
  <c r="I1215" i="1" s="1"/>
  <c r="O1214" i="1"/>
  <c r="L1214" i="1"/>
  <c r="H1214" i="1"/>
  <c r="I1214" i="1" s="1"/>
  <c r="O1213" i="1"/>
  <c r="L1213" i="1"/>
  <c r="H1213" i="1"/>
  <c r="I1213" i="1" s="1"/>
  <c r="O1212" i="1"/>
  <c r="L1212" i="1"/>
  <c r="H1212" i="1"/>
  <c r="I1212" i="1" s="1"/>
  <c r="O1211" i="1"/>
  <c r="L1211" i="1"/>
  <c r="H1211" i="1"/>
  <c r="I1211" i="1" s="1"/>
  <c r="O1210" i="1"/>
  <c r="L1210" i="1"/>
  <c r="H1210" i="1"/>
  <c r="I1210" i="1" s="1"/>
  <c r="O1209" i="1"/>
  <c r="L1209" i="1"/>
  <c r="H1209" i="1"/>
  <c r="I1209" i="1" s="1"/>
  <c r="O1208" i="1"/>
  <c r="L1208" i="1"/>
  <c r="P1208" i="1" s="1"/>
  <c r="H1208" i="1"/>
  <c r="I1208" i="1" s="1"/>
  <c r="O1205" i="1"/>
  <c r="L1205" i="1"/>
  <c r="P1205" i="1" s="1"/>
  <c r="H1205" i="1"/>
  <c r="I1205" i="1" s="1"/>
  <c r="O1204" i="1"/>
  <c r="L1204" i="1"/>
  <c r="P1204" i="1" s="1"/>
  <c r="H1204" i="1"/>
  <c r="I1204" i="1" s="1"/>
  <c r="O1203" i="1"/>
  <c r="L1203" i="1"/>
  <c r="H1203" i="1"/>
  <c r="I1203" i="1" s="1"/>
  <c r="O1202" i="1"/>
  <c r="L1202" i="1"/>
  <c r="H1202" i="1"/>
  <c r="I1202" i="1" s="1"/>
  <c r="O1201" i="1"/>
  <c r="L1201" i="1"/>
  <c r="H1201" i="1"/>
  <c r="I1201" i="1" s="1"/>
  <c r="O1200" i="1"/>
  <c r="L1200" i="1"/>
  <c r="H1200" i="1"/>
  <c r="I1200" i="1" s="1"/>
  <c r="O1199" i="1"/>
  <c r="L1199" i="1"/>
  <c r="H1199" i="1"/>
  <c r="I1199" i="1" s="1"/>
  <c r="O1198" i="1"/>
  <c r="L1198" i="1"/>
  <c r="P1198" i="1" s="1"/>
  <c r="H1198" i="1"/>
  <c r="I1198" i="1" s="1"/>
  <c r="O1197" i="1"/>
  <c r="L1197" i="1"/>
  <c r="P1197" i="1" s="1"/>
  <c r="H1197" i="1"/>
  <c r="I1197" i="1" s="1"/>
  <c r="O1196" i="1"/>
  <c r="L1196" i="1"/>
  <c r="P1196" i="1" s="1"/>
  <c r="H1196" i="1"/>
  <c r="I1196" i="1" s="1"/>
  <c r="P1188" i="1"/>
  <c r="L1188" i="1"/>
  <c r="I1188" i="1"/>
  <c r="P1187" i="1"/>
  <c r="L1187" i="1"/>
  <c r="I1187" i="1"/>
  <c r="P1186" i="1"/>
  <c r="L1186" i="1"/>
  <c r="I1186" i="1"/>
  <c r="P1185" i="1"/>
  <c r="L1185" i="1"/>
  <c r="I1185" i="1"/>
  <c r="P1184" i="1"/>
  <c r="L1184" i="1"/>
  <c r="I1184" i="1"/>
  <c r="P1183" i="1"/>
  <c r="L1183" i="1"/>
  <c r="I1183" i="1"/>
  <c r="P1182" i="1"/>
  <c r="L1182" i="1"/>
  <c r="I1182" i="1"/>
  <c r="P1181" i="1"/>
  <c r="L1181" i="1"/>
  <c r="I1181" i="1"/>
  <c r="P1180" i="1"/>
  <c r="L1180" i="1"/>
  <c r="I1180" i="1"/>
  <c r="P1179" i="1"/>
  <c r="L1179" i="1"/>
  <c r="I1179" i="1"/>
  <c r="P1176" i="1"/>
  <c r="L1176" i="1"/>
  <c r="I1176" i="1"/>
  <c r="P1175" i="1"/>
  <c r="L1175" i="1"/>
  <c r="I1175" i="1"/>
  <c r="P1174" i="1"/>
  <c r="L1174" i="1"/>
  <c r="I1174" i="1"/>
  <c r="P1173" i="1"/>
  <c r="L1173" i="1"/>
  <c r="I1173" i="1"/>
  <c r="P1172" i="1"/>
  <c r="L1172" i="1"/>
  <c r="I1172" i="1"/>
  <c r="P1171" i="1"/>
  <c r="L1171" i="1"/>
  <c r="I1171" i="1"/>
  <c r="P1170" i="1"/>
  <c r="L1170" i="1"/>
  <c r="I1170" i="1"/>
  <c r="P1169" i="1"/>
  <c r="L1169" i="1"/>
  <c r="I1169" i="1"/>
  <c r="P1168" i="1"/>
  <c r="L1168" i="1"/>
  <c r="I1168" i="1"/>
  <c r="P1167" i="1"/>
  <c r="L1167" i="1"/>
  <c r="I1167" i="1"/>
  <c r="O1159" i="1"/>
  <c r="L1159" i="1"/>
  <c r="H1159" i="1"/>
  <c r="I1159" i="1" s="1"/>
  <c r="O1158" i="1"/>
  <c r="L1158" i="1"/>
  <c r="P1158" i="1" s="1"/>
  <c r="H1158" i="1"/>
  <c r="I1158" i="1" s="1"/>
  <c r="O1157" i="1"/>
  <c r="L1157" i="1"/>
  <c r="P1157" i="1" s="1"/>
  <c r="H1157" i="1"/>
  <c r="I1157" i="1" s="1"/>
  <c r="O1156" i="1"/>
  <c r="L1156" i="1"/>
  <c r="H1156" i="1"/>
  <c r="I1156" i="1" s="1"/>
  <c r="O1155" i="1"/>
  <c r="L1155" i="1"/>
  <c r="H1155" i="1"/>
  <c r="I1155" i="1" s="1"/>
  <c r="O1154" i="1"/>
  <c r="L1154" i="1"/>
  <c r="H1154" i="1"/>
  <c r="I1154" i="1" s="1"/>
  <c r="O1153" i="1"/>
  <c r="L1153" i="1"/>
  <c r="H1153" i="1"/>
  <c r="I1153" i="1" s="1"/>
  <c r="O1152" i="1"/>
  <c r="L1152" i="1"/>
  <c r="H1152" i="1"/>
  <c r="I1152" i="1" s="1"/>
  <c r="O1151" i="1"/>
  <c r="L1151" i="1"/>
  <c r="H1151" i="1"/>
  <c r="I1151" i="1" s="1"/>
  <c r="O1150" i="1"/>
  <c r="L1150" i="1"/>
  <c r="H1150" i="1"/>
  <c r="I1150" i="1" s="1"/>
  <c r="O1147" i="1"/>
  <c r="L1147" i="1"/>
  <c r="P1147" i="1" s="1"/>
  <c r="H1147" i="1"/>
  <c r="I1147" i="1" s="1"/>
  <c r="O1146" i="1"/>
  <c r="L1146" i="1"/>
  <c r="P1146" i="1" s="1"/>
  <c r="H1146" i="1"/>
  <c r="I1146" i="1" s="1"/>
  <c r="O1145" i="1"/>
  <c r="L1145" i="1"/>
  <c r="H1145" i="1"/>
  <c r="I1145" i="1" s="1"/>
  <c r="O1144" i="1"/>
  <c r="L1144" i="1"/>
  <c r="H1144" i="1"/>
  <c r="I1144" i="1" s="1"/>
  <c r="O1143" i="1"/>
  <c r="L1143" i="1"/>
  <c r="H1143" i="1"/>
  <c r="I1143" i="1" s="1"/>
  <c r="O1142" i="1"/>
  <c r="L1142" i="1"/>
  <c r="H1142" i="1"/>
  <c r="I1142" i="1" s="1"/>
  <c r="O1141" i="1"/>
  <c r="L1141" i="1"/>
  <c r="H1141" i="1"/>
  <c r="I1141" i="1" s="1"/>
  <c r="O1140" i="1"/>
  <c r="L1140" i="1"/>
  <c r="H1140" i="1"/>
  <c r="I1140" i="1" s="1"/>
  <c r="O1139" i="1"/>
  <c r="L1139" i="1"/>
  <c r="P1139" i="1" s="1"/>
  <c r="H1139" i="1"/>
  <c r="I1139" i="1" s="1"/>
  <c r="O1138" i="1"/>
  <c r="L1138" i="1"/>
  <c r="P1138" i="1" s="1"/>
  <c r="H1138" i="1"/>
  <c r="I1138" i="1" s="1"/>
  <c r="P1130" i="1"/>
  <c r="L1130" i="1"/>
  <c r="I1130" i="1"/>
  <c r="P1129" i="1"/>
  <c r="L1129" i="1"/>
  <c r="I1129" i="1"/>
  <c r="P1128" i="1"/>
  <c r="L1128" i="1"/>
  <c r="I1128" i="1"/>
  <c r="P1127" i="1"/>
  <c r="L1127" i="1"/>
  <c r="I1127" i="1"/>
  <c r="P1126" i="1"/>
  <c r="L1126" i="1"/>
  <c r="I1126" i="1"/>
  <c r="P1125" i="1"/>
  <c r="L1125" i="1"/>
  <c r="I1125" i="1"/>
  <c r="P1124" i="1"/>
  <c r="L1124" i="1"/>
  <c r="I1124" i="1"/>
  <c r="P1123" i="1"/>
  <c r="L1123" i="1"/>
  <c r="I1123" i="1"/>
  <c r="P1122" i="1"/>
  <c r="L1122" i="1"/>
  <c r="I1122" i="1"/>
  <c r="P1121" i="1"/>
  <c r="L1121" i="1"/>
  <c r="I1121" i="1"/>
  <c r="P1118" i="1"/>
  <c r="L1118" i="1"/>
  <c r="I1118" i="1"/>
  <c r="P1117" i="1"/>
  <c r="L1117" i="1"/>
  <c r="I1117" i="1"/>
  <c r="P1116" i="1"/>
  <c r="L1116" i="1"/>
  <c r="I1116" i="1"/>
  <c r="P1115" i="1"/>
  <c r="L1115" i="1"/>
  <c r="I1115" i="1"/>
  <c r="P1114" i="1"/>
  <c r="L1114" i="1"/>
  <c r="I1114" i="1"/>
  <c r="P1113" i="1"/>
  <c r="L1113" i="1"/>
  <c r="I1113" i="1"/>
  <c r="P1112" i="1"/>
  <c r="L1112" i="1"/>
  <c r="I1112" i="1"/>
  <c r="P1111" i="1"/>
  <c r="L1111" i="1"/>
  <c r="I1111" i="1"/>
  <c r="P1110" i="1"/>
  <c r="L1110" i="1"/>
  <c r="I1110" i="1"/>
  <c r="P1109" i="1"/>
  <c r="L1109" i="1"/>
  <c r="I1109" i="1"/>
  <c r="O1101" i="1"/>
  <c r="L1101" i="1"/>
  <c r="P1101" i="1" s="1"/>
  <c r="H1101" i="1"/>
  <c r="I1101" i="1" s="1"/>
  <c r="O1100" i="1"/>
  <c r="L1100" i="1"/>
  <c r="H1100" i="1"/>
  <c r="I1100" i="1" s="1"/>
  <c r="O1099" i="1"/>
  <c r="L1099" i="1"/>
  <c r="P1099" i="1" s="1"/>
  <c r="H1099" i="1"/>
  <c r="I1099" i="1" s="1"/>
  <c r="O1098" i="1"/>
  <c r="L1098" i="1"/>
  <c r="P1098" i="1" s="1"/>
  <c r="H1098" i="1"/>
  <c r="I1098" i="1" s="1"/>
  <c r="O1097" i="1"/>
  <c r="L1097" i="1"/>
  <c r="H1097" i="1"/>
  <c r="I1097" i="1" s="1"/>
  <c r="O1096" i="1"/>
  <c r="L1096" i="1"/>
  <c r="H1096" i="1"/>
  <c r="I1096" i="1" s="1"/>
  <c r="O1095" i="1"/>
  <c r="L1095" i="1"/>
  <c r="H1095" i="1"/>
  <c r="I1095" i="1" s="1"/>
  <c r="O1094" i="1"/>
  <c r="L1094" i="1"/>
  <c r="H1094" i="1"/>
  <c r="I1094" i="1" s="1"/>
  <c r="O1093" i="1"/>
  <c r="L1093" i="1"/>
  <c r="H1093" i="1"/>
  <c r="I1093" i="1" s="1"/>
  <c r="O1092" i="1"/>
  <c r="L1092" i="1"/>
  <c r="H1092" i="1"/>
  <c r="I1092" i="1" s="1"/>
  <c r="O1089" i="1"/>
  <c r="L1089" i="1"/>
  <c r="P1089" i="1" s="1"/>
  <c r="H1089" i="1"/>
  <c r="I1089" i="1" s="1"/>
  <c r="O1088" i="1"/>
  <c r="L1088" i="1"/>
  <c r="H1088" i="1"/>
  <c r="I1088" i="1" s="1"/>
  <c r="O1087" i="1"/>
  <c r="L1087" i="1"/>
  <c r="H1087" i="1"/>
  <c r="I1087" i="1" s="1"/>
  <c r="O1086" i="1"/>
  <c r="L1086" i="1"/>
  <c r="H1086" i="1"/>
  <c r="I1086" i="1" s="1"/>
  <c r="O1085" i="1"/>
  <c r="L1085" i="1"/>
  <c r="H1085" i="1"/>
  <c r="I1085" i="1" s="1"/>
  <c r="O1084" i="1"/>
  <c r="L1084" i="1"/>
  <c r="H1084" i="1"/>
  <c r="I1084" i="1" s="1"/>
  <c r="O1083" i="1"/>
  <c r="L1083" i="1"/>
  <c r="P1083" i="1" s="1"/>
  <c r="H1083" i="1"/>
  <c r="I1083" i="1" s="1"/>
  <c r="O1082" i="1"/>
  <c r="L1082" i="1"/>
  <c r="H1082" i="1"/>
  <c r="I1082" i="1" s="1"/>
  <c r="O1081" i="1"/>
  <c r="L1081" i="1"/>
  <c r="P1081" i="1" s="1"/>
  <c r="H1081" i="1"/>
  <c r="I1081" i="1" s="1"/>
  <c r="O1080" i="1"/>
  <c r="L1080" i="1"/>
  <c r="H1080" i="1"/>
  <c r="I1080" i="1" s="1"/>
  <c r="P1072" i="1"/>
  <c r="L1072" i="1"/>
  <c r="I1072" i="1"/>
  <c r="P1071" i="1"/>
  <c r="L1071" i="1"/>
  <c r="I1071" i="1"/>
  <c r="P1070" i="1"/>
  <c r="L1070" i="1"/>
  <c r="I1070" i="1"/>
  <c r="P1069" i="1"/>
  <c r="L1069" i="1"/>
  <c r="I1069" i="1"/>
  <c r="P1068" i="1"/>
  <c r="L1068" i="1"/>
  <c r="I1068" i="1"/>
  <c r="P1067" i="1"/>
  <c r="L1067" i="1"/>
  <c r="I1067" i="1"/>
  <c r="P1066" i="1"/>
  <c r="L1066" i="1"/>
  <c r="I1066" i="1"/>
  <c r="P1065" i="1"/>
  <c r="L1065" i="1"/>
  <c r="I1065" i="1"/>
  <c r="P1064" i="1"/>
  <c r="L1064" i="1"/>
  <c r="I1064" i="1"/>
  <c r="P1063" i="1"/>
  <c r="L1063" i="1"/>
  <c r="I1063" i="1"/>
  <c r="P1060" i="1"/>
  <c r="L1060" i="1"/>
  <c r="I1060" i="1"/>
  <c r="P1059" i="1"/>
  <c r="L1059" i="1"/>
  <c r="I1059" i="1"/>
  <c r="P1058" i="1"/>
  <c r="L1058" i="1"/>
  <c r="I1058" i="1"/>
  <c r="P1057" i="1"/>
  <c r="L1057" i="1"/>
  <c r="I1057" i="1"/>
  <c r="P1056" i="1"/>
  <c r="L1056" i="1"/>
  <c r="I1056" i="1"/>
  <c r="P1055" i="1"/>
  <c r="L1055" i="1"/>
  <c r="I1055" i="1"/>
  <c r="P1054" i="1"/>
  <c r="L1054" i="1"/>
  <c r="I1054" i="1"/>
  <c r="P1053" i="1"/>
  <c r="L1053" i="1"/>
  <c r="I1053" i="1"/>
  <c r="P1052" i="1"/>
  <c r="L1052" i="1"/>
  <c r="I1052" i="1"/>
  <c r="P1051" i="1"/>
  <c r="L1051" i="1"/>
  <c r="I1051" i="1"/>
  <c r="O1043" i="1"/>
  <c r="L1043" i="1"/>
  <c r="P1043" i="1" s="1"/>
  <c r="H1043" i="1"/>
  <c r="I1043" i="1" s="1"/>
  <c r="O1042" i="1"/>
  <c r="L1042" i="1"/>
  <c r="H1042" i="1"/>
  <c r="I1042" i="1" s="1"/>
  <c r="O1041" i="1"/>
  <c r="L1041" i="1"/>
  <c r="H1041" i="1"/>
  <c r="I1041" i="1" s="1"/>
  <c r="O1040" i="1"/>
  <c r="L1040" i="1"/>
  <c r="H1040" i="1"/>
  <c r="I1040" i="1" s="1"/>
  <c r="O1039" i="1"/>
  <c r="L1039" i="1"/>
  <c r="H1039" i="1"/>
  <c r="I1039" i="1" s="1"/>
  <c r="O1038" i="1"/>
  <c r="L1038" i="1"/>
  <c r="H1038" i="1"/>
  <c r="I1038" i="1" s="1"/>
  <c r="O1037" i="1"/>
  <c r="L1037" i="1"/>
  <c r="H1037" i="1"/>
  <c r="I1037" i="1" s="1"/>
  <c r="O1036" i="1"/>
  <c r="L1036" i="1"/>
  <c r="H1036" i="1"/>
  <c r="I1036" i="1" s="1"/>
  <c r="O1035" i="1"/>
  <c r="L1035" i="1"/>
  <c r="H1035" i="1"/>
  <c r="I1035" i="1" s="1"/>
  <c r="O1034" i="1"/>
  <c r="L1034" i="1"/>
  <c r="H1034" i="1"/>
  <c r="I1034" i="1" s="1"/>
  <c r="O1031" i="1"/>
  <c r="L1031" i="1"/>
  <c r="P1031" i="1" s="1"/>
  <c r="H1031" i="1"/>
  <c r="I1031" i="1" s="1"/>
  <c r="O1030" i="1"/>
  <c r="L1030" i="1"/>
  <c r="P1030" i="1" s="1"/>
  <c r="H1030" i="1"/>
  <c r="I1030" i="1" s="1"/>
  <c r="O1029" i="1"/>
  <c r="L1029" i="1"/>
  <c r="H1029" i="1"/>
  <c r="I1029" i="1" s="1"/>
  <c r="O1028" i="1"/>
  <c r="L1028" i="1"/>
  <c r="H1028" i="1"/>
  <c r="I1028" i="1" s="1"/>
  <c r="O1027" i="1"/>
  <c r="L1027" i="1"/>
  <c r="H1027" i="1"/>
  <c r="I1027" i="1" s="1"/>
  <c r="O1026" i="1"/>
  <c r="L1026" i="1"/>
  <c r="H1026" i="1"/>
  <c r="I1026" i="1" s="1"/>
  <c r="O1025" i="1"/>
  <c r="L1025" i="1"/>
  <c r="P1025" i="1" s="1"/>
  <c r="H1025" i="1"/>
  <c r="I1025" i="1" s="1"/>
  <c r="O1024" i="1"/>
  <c r="L1024" i="1"/>
  <c r="H1024" i="1"/>
  <c r="I1024" i="1" s="1"/>
  <c r="O1023" i="1"/>
  <c r="L1023" i="1"/>
  <c r="P1023" i="1" s="1"/>
  <c r="H1023" i="1"/>
  <c r="I1023" i="1" s="1"/>
  <c r="O1022" i="1"/>
  <c r="L1022" i="1"/>
  <c r="H1022" i="1"/>
  <c r="I1022" i="1" s="1"/>
  <c r="P1014" i="1"/>
  <c r="L1014" i="1"/>
  <c r="I1014" i="1"/>
  <c r="P1013" i="1"/>
  <c r="L1013" i="1"/>
  <c r="I1013" i="1"/>
  <c r="P1012" i="1"/>
  <c r="L1012" i="1"/>
  <c r="I1012" i="1"/>
  <c r="P1011" i="1"/>
  <c r="L1011" i="1"/>
  <c r="I1011" i="1"/>
  <c r="P1010" i="1"/>
  <c r="L1010" i="1"/>
  <c r="I1010" i="1"/>
  <c r="P1009" i="1"/>
  <c r="L1009" i="1"/>
  <c r="I1009" i="1"/>
  <c r="P1008" i="1"/>
  <c r="L1008" i="1"/>
  <c r="I1008" i="1"/>
  <c r="P1007" i="1"/>
  <c r="L1007" i="1"/>
  <c r="I1007" i="1"/>
  <c r="P1006" i="1"/>
  <c r="L1006" i="1"/>
  <c r="I1006" i="1"/>
  <c r="P1005" i="1"/>
  <c r="L1005" i="1"/>
  <c r="I1005" i="1"/>
  <c r="P1002" i="1"/>
  <c r="L1002" i="1"/>
  <c r="I1002" i="1"/>
  <c r="P1001" i="1"/>
  <c r="L1001" i="1"/>
  <c r="I1001" i="1"/>
  <c r="P1000" i="1"/>
  <c r="L1000" i="1"/>
  <c r="I1000" i="1"/>
  <c r="P999" i="1"/>
  <c r="L999" i="1"/>
  <c r="I999" i="1"/>
  <c r="P998" i="1"/>
  <c r="L998" i="1"/>
  <c r="I998" i="1"/>
  <c r="P997" i="1"/>
  <c r="L997" i="1"/>
  <c r="I997" i="1"/>
  <c r="P996" i="1"/>
  <c r="L996" i="1"/>
  <c r="I996" i="1"/>
  <c r="P995" i="1"/>
  <c r="L995" i="1"/>
  <c r="I995" i="1"/>
  <c r="P994" i="1"/>
  <c r="L994" i="1"/>
  <c r="I994" i="1"/>
  <c r="P993" i="1"/>
  <c r="L993" i="1"/>
  <c r="I993" i="1"/>
  <c r="O985" i="1"/>
  <c r="L985" i="1"/>
  <c r="P985" i="1" s="1"/>
  <c r="H985" i="1"/>
  <c r="I985" i="1" s="1"/>
  <c r="O984" i="1"/>
  <c r="L984" i="1"/>
  <c r="H984" i="1"/>
  <c r="I984" i="1" s="1"/>
  <c r="O983" i="1"/>
  <c r="L983" i="1"/>
  <c r="P983" i="1" s="1"/>
  <c r="H983" i="1"/>
  <c r="I983" i="1" s="1"/>
  <c r="O982" i="1"/>
  <c r="L982" i="1"/>
  <c r="H982" i="1"/>
  <c r="I982" i="1" s="1"/>
  <c r="O981" i="1"/>
  <c r="L981" i="1"/>
  <c r="H981" i="1"/>
  <c r="I981" i="1" s="1"/>
  <c r="O980" i="1"/>
  <c r="L980" i="1"/>
  <c r="H980" i="1"/>
  <c r="I980" i="1" s="1"/>
  <c r="O979" i="1"/>
  <c r="L979" i="1"/>
  <c r="H979" i="1"/>
  <c r="I979" i="1" s="1"/>
  <c r="O978" i="1"/>
  <c r="L978" i="1"/>
  <c r="H978" i="1"/>
  <c r="I978" i="1" s="1"/>
  <c r="O977" i="1"/>
  <c r="L977" i="1"/>
  <c r="P977" i="1" s="1"/>
  <c r="H977" i="1"/>
  <c r="I977" i="1" s="1"/>
  <c r="O976" i="1"/>
  <c r="L976" i="1"/>
  <c r="H976" i="1"/>
  <c r="I976" i="1" s="1"/>
  <c r="O973" i="1"/>
  <c r="L973" i="1"/>
  <c r="P973" i="1" s="1"/>
  <c r="H973" i="1"/>
  <c r="I973" i="1" s="1"/>
  <c r="O972" i="1"/>
  <c r="L972" i="1"/>
  <c r="H972" i="1"/>
  <c r="I972" i="1" s="1"/>
  <c r="O971" i="1"/>
  <c r="L971" i="1"/>
  <c r="H971" i="1"/>
  <c r="I971" i="1" s="1"/>
  <c r="O970" i="1"/>
  <c r="L970" i="1"/>
  <c r="H970" i="1"/>
  <c r="I970" i="1" s="1"/>
  <c r="O969" i="1"/>
  <c r="L969" i="1"/>
  <c r="H969" i="1"/>
  <c r="I969" i="1" s="1"/>
  <c r="O968" i="1"/>
  <c r="L968" i="1"/>
  <c r="H968" i="1"/>
  <c r="I968" i="1" s="1"/>
  <c r="O967" i="1"/>
  <c r="L967" i="1"/>
  <c r="P967" i="1" s="1"/>
  <c r="H967" i="1"/>
  <c r="I967" i="1" s="1"/>
  <c r="O966" i="1"/>
  <c r="L966" i="1"/>
  <c r="H966" i="1"/>
  <c r="I966" i="1" s="1"/>
  <c r="O965" i="1"/>
  <c r="L965" i="1"/>
  <c r="P965" i="1" s="1"/>
  <c r="H965" i="1"/>
  <c r="I965" i="1" s="1"/>
  <c r="O964" i="1"/>
  <c r="L964" i="1"/>
  <c r="H964" i="1"/>
  <c r="I964" i="1" s="1"/>
  <c r="P956" i="1"/>
  <c r="L956" i="1"/>
  <c r="I956" i="1"/>
  <c r="P955" i="1"/>
  <c r="L955" i="1"/>
  <c r="I955" i="1"/>
  <c r="P954" i="1"/>
  <c r="L954" i="1"/>
  <c r="I954" i="1"/>
  <c r="P953" i="1"/>
  <c r="L953" i="1"/>
  <c r="I953" i="1"/>
  <c r="P952" i="1"/>
  <c r="L952" i="1"/>
  <c r="I952" i="1"/>
  <c r="P951" i="1"/>
  <c r="L951" i="1"/>
  <c r="I951" i="1"/>
  <c r="P950" i="1"/>
  <c r="L950" i="1"/>
  <c r="I950" i="1"/>
  <c r="P949" i="1"/>
  <c r="L949" i="1"/>
  <c r="I949" i="1"/>
  <c r="P948" i="1"/>
  <c r="L948" i="1"/>
  <c r="I948" i="1"/>
  <c r="P947" i="1"/>
  <c r="L947" i="1"/>
  <c r="I947" i="1"/>
  <c r="P944" i="1"/>
  <c r="L944" i="1"/>
  <c r="I944" i="1"/>
  <c r="P943" i="1"/>
  <c r="L943" i="1"/>
  <c r="I943" i="1"/>
  <c r="P942" i="1"/>
  <c r="L942" i="1"/>
  <c r="I942" i="1"/>
  <c r="P941" i="1"/>
  <c r="L941" i="1"/>
  <c r="I941" i="1"/>
  <c r="P940" i="1"/>
  <c r="L940" i="1"/>
  <c r="I940" i="1"/>
  <c r="P939" i="1"/>
  <c r="L939" i="1"/>
  <c r="I939" i="1"/>
  <c r="P938" i="1"/>
  <c r="L938" i="1"/>
  <c r="I938" i="1"/>
  <c r="P937" i="1"/>
  <c r="L937" i="1"/>
  <c r="I937" i="1"/>
  <c r="P936" i="1"/>
  <c r="L936" i="1"/>
  <c r="I936" i="1"/>
  <c r="P935" i="1"/>
  <c r="L935" i="1"/>
  <c r="I935" i="1"/>
  <c r="O927" i="1"/>
  <c r="L927" i="1"/>
  <c r="P927" i="1" s="1"/>
  <c r="H927" i="1"/>
  <c r="I927" i="1" s="1"/>
  <c r="O926" i="1"/>
  <c r="L926" i="1"/>
  <c r="H926" i="1"/>
  <c r="I926" i="1" s="1"/>
  <c r="O925" i="1"/>
  <c r="L925" i="1"/>
  <c r="P925" i="1" s="1"/>
  <c r="H925" i="1"/>
  <c r="I925" i="1" s="1"/>
  <c r="O924" i="1"/>
  <c r="L924" i="1"/>
  <c r="P924" i="1" s="1"/>
  <c r="H924" i="1"/>
  <c r="I924" i="1" s="1"/>
  <c r="O923" i="1"/>
  <c r="L923" i="1"/>
  <c r="H923" i="1"/>
  <c r="I923" i="1" s="1"/>
  <c r="O922" i="1"/>
  <c r="L922" i="1"/>
  <c r="H922" i="1"/>
  <c r="I922" i="1" s="1"/>
  <c r="O921" i="1"/>
  <c r="L921" i="1"/>
  <c r="H921" i="1"/>
  <c r="I921" i="1" s="1"/>
  <c r="O920" i="1"/>
  <c r="L920" i="1"/>
  <c r="H920" i="1"/>
  <c r="I920" i="1" s="1"/>
  <c r="O919" i="1"/>
  <c r="L919" i="1"/>
  <c r="H919" i="1"/>
  <c r="I919" i="1" s="1"/>
  <c r="O918" i="1"/>
  <c r="L918" i="1"/>
  <c r="P918" i="1" s="1"/>
  <c r="H918" i="1"/>
  <c r="I918" i="1" s="1"/>
  <c r="O915" i="1"/>
  <c r="L915" i="1"/>
  <c r="P915" i="1" s="1"/>
  <c r="H915" i="1"/>
  <c r="I915" i="1" s="1"/>
  <c r="O914" i="1"/>
  <c r="L914" i="1"/>
  <c r="P914" i="1" s="1"/>
  <c r="H914" i="1"/>
  <c r="I914" i="1" s="1"/>
  <c r="O913" i="1"/>
  <c r="L913" i="1"/>
  <c r="H913" i="1"/>
  <c r="I913" i="1" s="1"/>
  <c r="O912" i="1"/>
  <c r="L912" i="1"/>
  <c r="H912" i="1"/>
  <c r="I912" i="1" s="1"/>
  <c r="O911" i="1"/>
  <c r="L911" i="1"/>
  <c r="H911" i="1"/>
  <c r="I911" i="1" s="1"/>
  <c r="O910" i="1"/>
  <c r="L910" i="1"/>
  <c r="H910" i="1"/>
  <c r="I910" i="1" s="1"/>
  <c r="O909" i="1"/>
  <c r="L909" i="1"/>
  <c r="P909" i="1" s="1"/>
  <c r="H909" i="1"/>
  <c r="I909" i="1" s="1"/>
  <c r="O908" i="1"/>
  <c r="L908" i="1"/>
  <c r="H908" i="1"/>
  <c r="I908" i="1" s="1"/>
  <c r="O907" i="1"/>
  <c r="L907" i="1"/>
  <c r="P907" i="1" s="1"/>
  <c r="H907" i="1"/>
  <c r="I907" i="1" s="1"/>
  <c r="O906" i="1"/>
  <c r="L906" i="1"/>
  <c r="P906" i="1" s="1"/>
  <c r="H906" i="1"/>
  <c r="I906" i="1" s="1"/>
  <c r="P898" i="1"/>
  <c r="L898" i="1"/>
  <c r="I898" i="1"/>
  <c r="P897" i="1"/>
  <c r="L897" i="1"/>
  <c r="I897" i="1"/>
  <c r="P896" i="1"/>
  <c r="L896" i="1"/>
  <c r="I896" i="1"/>
  <c r="P895" i="1"/>
  <c r="L895" i="1"/>
  <c r="I895" i="1"/>
  <c r="P894" i="1"/>
  <c r="L894" i="1"/>
  <c r="I894" i="1"/>
  <c r="P893" i="1"/>
  <c r="L893" i="1"/>
  <c r="I893" i="1"/>
  <c r="P892" i="1"/>
  <c r="L892" i="1"/>
  <c r="I892" i="1"/>
  <c r="P891" i="1"/>
  <c r="L891" i="1"/>
  <c r="I891" i="1"/>
  <c r="P890" i="1"/>
  <c r="L890" i="1"/>
  <c r="I890" i="1"/>
  <c r="P889" i="1"/>
  <c r="L889" i="1"/>
  <c r="I889" i="1"/>
  <c r="P886" i="1"/>
  <c r="L886" i="1"/>
  <c r="I886" i="1"/>
  <c r="P885" i="1"/>
  <c r="L885" i="1"/>
  <c r="I885" i="1"/>
  <c r="P884" i="1"/>
  <c r="L884" i="1"/>
  <c r="I884" i="1"/>
  <c r="P883" i="1"/>
  <c r="L883" i="1"/>
  <c r="I883" i="1"/>
  <c r="P882" i="1"/>
  <c r="L882" i="1"/>
  <c r="I882" i="1"/>
  <c r="P881" i="1"/>
  <c r="L881" i="1"/>
  <c r="I881" i="1"/>
  <c r="P880" i="1"/>
  <c r="L880" i="1"/>
  <c r="I880" i="1"/>
  <c r="P879" i="1"/>
  <c r="L879" i="1"/>
  <c r="I879" i="1"/>
  <c r="P878" i="1"/>
  <c r="L878" i="1"/>
  <c r="I878" i="1"/>
  <c r="P877" i="1"/>
  <c r="L877" i="1"/>
  <c r="I877" i="1"/>
  <c r="O869" i="1"/>
  <c r="L869" i="1"/>
  <c r="P869" i="1" s="1"/>
  <c r="H869" i="1"/>
  <c r="I869" i="1" s="1"/>
  <c r="O868" i="1"/>
  <c r="L868" i="1"/>
  <c r="H868" i="1"/>
  <c r="I868" i="1" s="1"/>
  <c r="O867" i="1"/>
  <c r="L867" i="1"/>
  <c r="P867" i="1" s="1"/>
  <c r="H867" i="1"/>
  <c r="I867" i="1" s="1"/>
  <c r="O866" i="1"/>
  <c r="L866" i="1"/>
  <c r="H866" i="1"/>
  <c r="I866" i="1" s="1"/>
  <c r="O865" i="1"/>
  <c r="L865" i="1"/>
  <c r="H865" i="1"/>
  <c r="I865" i="1" s="1"/>
  <c r="O864" i="1"/>
  <c r="L864" i="1"/>
  <c r="H864" i="1"/>
  <c r="I864" i="1" s="1"/>
  <c r="O863" i="1"/>
  <c r="L863" i="1"/>
  <c r="H863" i="1"/>
  <c r="I863" i="1" s="1"/>
  <c r="O862" i="1"/>
  <c r="L862" i="1"/>
  <c r="H862" i="1"/>
  <c r="I862" i="1" s="1"/>
  <c r="O861" i="1"/>
  <c r="L861" i="1"/>
  <c r="P861" i="1" s="1"/>
  <c r="H861" i="1"/>
  <c r="I861" i="1" s="1"/>
  <c r="O860" i="1"/>
  <c r="L860" i="1"/>
  <c r="H860" i="1"/>
  <c r="I860" i="1" s="1"/>
  <c r="O857" i="1"/>
  <c r="L857" i="1"/>
  <c r="P857" i="1" s="1"/>
  <c r="H857" i="1"/>
  <c r="I857" i="1" s="1"/>
  <c r="O856" i="1"/>
  <c r="L856" i="1"/>
  <c r="P856" i="1" s="1"/>
  <c r="H856" i="1"/>
  <c r="I856" i="1" s="1"/>
  <c r="O855" i="1"/>
  <c r="L855" i="1"/>
  <c r="H855" i="1"/>
  <c r="I855" i="1" s="1"/>
  <c r="O854" i="1"/>
  <c r="L854" i="1"/>
  <c r="H854" i="1"/>
  <c r="I854" i="1" s="1"/>
  <c r="O853" i="1"/>
  <c r="L853" i="1"/>
  <c r="H853" i="1"/>
  <c r="I853" i="1" s="1"/>
  <c r="O852" i="1"/>
  <c r="L852" i="1"/>
  <c r="H852" i="1"/>
  <c r="I852" i="1" s="1"/>
  <c r="O851" i="1"/>
  <c r="L851" i="1"/>
  <c r="P851" i="1" s="1"/>
  <c r="H851" i="1"/>
  <c r="I851" i="1" s="1"/>
  <c r="O850" i="1"/>
  <c r="L850" i="1"/>
  <c r="H850" i="1"/>
  <c r="I850" i="1" s="1"/>
  <c r="O849" i="1"/>
  <c r="L849" i="1"/>
  <c r="H849" i="1"/>
  <c r="I849" i="1" s="1"/>
  <c r="O848" i="1"/>
  <c r="L848" i="1"/>
  <c r="P848" i="1" s="1"/>
  <c r="H848" i="1"/>
  <c r="I848" i="1" s="1"/>
  <c r="P840" i="1"/>
  <c r="L840" i="1"/>
  <c r="I840" i="1"/>
  <c r="P839" i="1"/>
  <c r="L839" i="1"/>
  <c r="I839" i="1"/>
  <c r="P838" i="1"/>
  <c r="L838" i="1"/>
  <c r="I838" i="1"/>
  <c r="P837" i="1"/>
  <c r="L837" i="1"/>
  <c r="I837" i="1"/>
  <c r="P836" i="1"/>
  <c r="L836" i="1"/>
  <c r="I836" i="1"/>
  <c r="P835" i="1"/>
  <c r="L835" i="1"/>
  <c r="I835" i="1"/>
  <c r="P834" i="1"/>
  <c r="L834" i="1"/>
  <c r="I834" i="1"/>
  <c r="P833" i="1"/>
  <c r="L833" i="1"/>
  <c r="I833" i="1"/>
  <c r="P832" i="1"/>
  <c r="L832" i="1"/>
  <c r="I832" i="1"/>
  <c r="P831" i="1"/>
  <c r="L831" i="1"/>
  <c r="I831" i="1"/>
  <c r="P828" i="1"/>
  <c r="L828" i="1"/>
  <c r="I828" i="1"/>
  <c r="P827" i="1"/>
  <c r="L827" i="1"/>
  <c r="I827" i="1"/>
  <c r="P826" i="1"/>
  <c r="L826" i="1"/>
  <c r="I826" i="1"/>
  <c r="P825" i="1"/>
  <c r="L825" i="1"/>
  <c r="I825" i="1"/>
  <c r="P824" i="1"/>
  <c r="L824" i="1"/>
  <c r="I824" i="1"/>
  <c r="P823" i="1"/>
  <c r="L823" i="1"/>
  <c r="I823" i="1"/>
  <c r="P822" i="1"/>
  <c r="L822" i="1"/>
  <c r="I822" i="1"/>
  <c r="P821" i="1"/>
  <c r="L821" i="1"/>
  <c r="I821" i="1"/>
  <c r="P820" i="1"/>
  <c r="L820" i="1"/>
  <c r="I820" i="1"/>
  <c r="P819" i="1"/>
  <c r="L819" i="1"/>
  <c r="I819" i="1"/>
  <c r="O811" i="1"/>
  <c r="L811" i="1"/>
  <c r="H811" i="1"/>
  <c r="I811" i="1" s="1"/>
  <c r="O810" i="1"/>
  <c r="L810" i="1"/>
  <c r="H810" i="1"/>
  <c r="I810" i="1" s="1"/>
  <c r="O809" i="1"/>
  <c r="L809" i="1"/>
  <c r="H809" i="1"/>
  <c r="I809" i="1" s="1"/>
  <c r="O808" i="1"/>
  <c r="L808" i="1"/>
  <c r="P808" i="1" s="1"/>
  <c r="H808" i="1"/>
  <c r="I808" i="1" s="1"/>
  <c r="O807" i="1"/>
  <c r="L807" i="1"/>
  <c r="H807" i="1"/>
  <c r="I807" i="1" s="1"/>
  <c r="O806" i="1"/>
  <c r="L806" i="1"/>
  <c r="H806" i="1"/>
  <c r="I806" i="1" s="1"/>
  <c r="O805" i="1"/>
  <c r="L805" i="1"/>
  <c r="H805" i="1"/>
  <c r="I805" i="1" s="1"/>
  <c r="O804" i="1"/>
  <c r="L804" i="1"/>
  <c r="H804" i="1"/>
  <c r="I804" i="1" s="1"/>
  <c r="O803" i="1"/>
  <c r="L803" i="1"/>
  <c r="P803" i="1" s="1"/>
  <c r="H803" i="1"/>
  <c r="I803" i="1" s="1"/>
  <c r="O802" i="1"/>
  <c r="L802" i="1"/>
  <c r="P802" i="1" s="1"/>
  <c r="H802" i="1"/>
  <c r="I802" i="1" s="1"/>
  <c r="O799" i="1"/>
  <c r="L799" i="1"/>
  <c r="P799" i="1" s="1"/>
  <c r="H799" i="1"/>
  <c r="I799" i="1" s="1"/>
  <c r="O798" i="1"/>
  <c r="L798" i="1"/>
  <c r="H798" i="1"/>
  <c r="I798" i="1" s="1"/>
  <c r="O797" i="1"/>
  <c r="L797" i="1"/>
  <c r="H797" i="1"/>
  <c r="I797" i="1" s="1"/>
  <c r="O796" i="1"/>
  <c r="L796" i="1"/>
  <c r="H796" i="1"/>
  <c r="I796" i="1" s="1"/>
  <c r="O795" i="1"/>
  <c r="L795" i="1"/>
  <c r="H795" i="1"/>
  <c r="I795" i="1" s="1"/>
  <c r="O794" i="1"/>
  <c r="L794" i="1"/>
  <c r="H794" i="1"/>
  <c r="I794" i="1" s="1"/>
  <c r="O793" i="1"/>
  <c r="L793" i="1"/>
  <c r="H793" i="1"/>
  <c r="I793" i="1" s="1"/>
  <c r="O792" i="1"/>
  <c r="L792" i="1"/>
  <c r="P792" i="1" s="1"/>
  <c r="H792" i="1"/>
  <c r="I792" i="1" s="1"/>
  <c r="O791" i="1"/>
  <c r="L791" i="1"/>
  <c r="P791" i="1" s="1"/>
  <c r="H791" i="1"/>
  <c r="I791" i="1" s="1"/>
  <c r="O790" i="1"/>
  <c r="L790" i="1"/>
  <c r="P790" i="1" s="1"/>
  <c r="H790" i="1"/>
  <c r="I790" i="1" s="1"/>
  <c r="P782" i="1"/>
  <c r="L782" i="1"/>
  <c r="I782" i="1"/>
  <c r="P781" i="1"/>
  <c r="L781" i="1"/>
  <c r="I781" i="1"/>
  <c r="P780" i="1"/>
  <c r="L780" i="1"/>
  <c r="I780" i="1"/>
  <c r="P779" i="1"/>
  <c r="L779" i="1"/>
  <c r="I779" i="1"/>
  <c r="P778" i="1"/>
  <c r="L778" i="1"/>
  <c r="I778" i="1"/>
  <c r="P777" i="1"/>
  <c r="L777" i="1"/>
  <c r="I777" i="1"/>
  <c r="P776" i="1"/>
  <c r="L776" i="1"/>
  <c r="I776" i="1"/>
  <c r="P775" i="1"/>
  <c r="L775" i="1"/>
  <c r="I775" i="1"/>
  <c r="P774" i="1"/>
  <c r="L774" i="1"/>
  <c r="I774" i="1"/>
  <c r="P773" i="1"/>
  <c r="L773" i="1"/>
  <c r="I773" i="1"/>
  <c r="P770" i="1"/>
  <c r="L770" i="1"/>
  <c r="I770" i="1"/>
  <c r="P769" i="1"/>
  <c r="L769" i="1"/>
  <c r="I769" i="1"/>
  <c r="P768" i="1"/>
  <c r="L768" i="1"/>
  <c r="I768" i="1"/>
  <c r="P767" i="1"/>
  <c r="L767" i="1"/>
  <c r="I767" i="1"/>
  <c r="P766" i="1"/>
  <c r="L766" i="1"/>
  <c r="M766" i="1" s="1"/>
  <c r="I766" i="1"/>
  <c r="P765" i="1"/>
  <c r="L765" i="1"/>
  <c r="I765" i="1"/>
  <c r="P764" i="1"/>
  <c r="L764" i="1"/>
  <c r="I764" i="1"/>
  <c r="P763" i="1"/>
  <c r="L763" i="1"/>
  <c r="I763" i="1"/>
  <c r="P762" i="1"/>
  <c r="L762" i="1"/>
  <c r="I762" i="1"/>
  <c r="P761" i="1"/>
  <c r="L761" i="1"/>
  <c r="I761" i="1"/>
  <c r="O753" i="1"/>
  <c r="L753" i="1"/>
  <c r="H753" i="1"/>
  <c r="I753" i="1" s="1"/>
  <c r="O752" i="1"/>
  <c r="L752" i="1"/>
  <c r="H752" i="1"/>
  <c r="I752" i="1" s="1"/>
  <c r="O751" i="1"/>
  <c r="L751" i="1"/>
  <c r="P751" i="1" s="1"/>
  <c r="H751" i="1"/>
  <c r="I751" i="1" s="1"/>
  <c r="O750" i="1"/>
  <c r="L750" i="1"/>
  <c r="P750" i="1" s="1"/>
  <c r="H750" i="1"/>
  <c r="I750" i="1" s="1"/>
  <c r="O749" i="1"/>
  <c r="L749" i="1"/>
  <c r="H749" i="1"/>
  <c r="I749" i="1" s="1"/>
  <c r="O748" i="1"/>
  <c r="L748" i="1"/>
  <c r="H748" i="1"/>
  <c r="I748" i="1" s="1"/>
  <c r="O747" i="1"/>
  <c r="L747" i="1"/>
  <c r="H747" i="1"/>
  <c r="I747" i="1" s="1"/>
  <c r="O746" i="1"/>
  <c r="L746" i="1"/>
  <c r="H746" i="1"/>
  <c r="I746" i="1" s="1"/>
  <c r="O745" i="1"/>
  <c r="L745" i="1"/>
  <c r="H745" i="1"/>
  <c r="I745" i="1" s="1"/>
  <c r="O744" i="1"/>
  <c r="L744" i="1"/>
  <c r="P744" i="1" s="1"/>
  <c r="H744" i="1"/>
  <c r="I744" i="1" s="1"/>
  <c r="O741" i="1"/>
  <c r="L741" i="1"/>
  <c r="P741" i="1" s="1"/>
  <c r="H741" i="1"/>
  <c r="I741" i="1" s="1"/>
  <c r="O740" i="1"/>
  <c r="L740" i="1"/>
  <c r="P740" i="1" s="1"/>
  <c r="H740" i="1"/>
  <c r="I740" i="1" s="1"/>
  <c r="O739" i="1"/>
  <c r="L739" i="1"/>
  <c r="H739" i="1"/>
  <c r="I739" i="1" s="1"/>
  <c r="O738" i="1"/>
  <c r="L738" i="1"/>
  <c r="H738" i="1"/>
  <c r="I738" i="1" s="1"/>
  <c r="O737" i="1"/>
  <c r="L737" i="1"/>
  <c r="H737" i="1"/>
  <c r="I737" i="1" s="1"/>
  <c r="O736" i="1"/>
  <c r="L736" i="1"/>
  <c r="H736" i="1"/>
  <c r="I736" i="1" s="1"/>
  <c r="O735" i="1"/>
  <c r="L735" i="1"/>
  <c r="H735" i="1"/>
  <c r="I735" i="1" s="1"/>
  <c r="O734" i="1"/>
  <c r="L734" i="1"/>
  <c r="P734" i="1" s="1"/>
  <c r="H734" i="1"/>
  <c r="I734" i="1" s="1"/>
  <c r="O733" i="1"/>
  <c r="L733" i="1"/>
  <c r="P733" i="1" s="1"/>
  <c r="H733" i="1"/>
  <c r="I733" i="1" s="1"/>
  <c r="O732" i="1"/>
  <c r="L732" i="1"/>
  <c r="P732" i="1" s="1"/>
  <c r="H732" i="1"/>
  <c r="I732" i="1" s="1"/>
  <c r="P724" i="1"/>
  <c r="L724" i="1"/>
  <c r="I724" i="1"/>
  <c r="P723" i="1"/>
  <c r="L723" i="1"/>
  <c r="I723" i="1"/>
  <c r="P722" i="1"/>
  <c r="L722" i="1"/>
  <c r="I722" i="1"/>
  <c r="P721" i="1"/>
  <c r="L721" i="1"/>
  <c r="I721" i="1"/>
  <c r="P720" i="1"/>
  <c r="L720" i="1"/>
  <c r="I720" i="1"/>
  <c r="P719" i="1"/>
  <c r="L719" i="1"/>
  <c r="I719" i="1"/>
  <c r="P718" i="1"/>
  <c r="L718" i="1"/>
  <c r="I718" i="1"/>
  <c r="P717" i="1"/>
  <c r="L717" i="1"/>
  <c r="I717" i="1"/>
  <c r="P716" i="1"/>
  <c r="L716" i="1"/>
  <c r="I716" i="1"/>
  <c r="P715" i="1"/>
  <c r="L715" i="1"/>
  <c r="I715" i="1"/>
  <c r="P712" i="1"/>
  <c r="L712" i="1"/>
  <c r="I712" i="1"/>
  <c r="P711" i="1"/>
  <c r="L711" i="1"/>
  <c r="I711" i="1"/>
  <c r="P710" i="1"/>
  <c r="L710" i="1"/>
  <c r="I710" i="1"/>
  <c r="P709" i="1"/>
  <c r="L709" i="1"/>
  <c r="I709" i="1"/>
  <c r="P708" i="1"/>
  <c r="L708" i="1"/>
  <c r="I708" i="1"/>
  <c r="P707" i="1"/>
  <c r="L707" i="1"/>
  <c r="I707" i="1"/>
  <c r="P706" i="1"/>
  <c r="L706" i="1"/>
  <c r="I706" i="1"/>
  <c r="P705" i="1"/>
  <c r="L705" i="1"/>
  <c r="I705" i="1"/>
  <c r="P704" i="1"/>
  <c r="L704" i="1"/>
  <c r="I704" i="1"/>
  <c r="P703" i="1"/>
  <c r="L703" i="1"/>
  <c r="I703" i="1"/>
  <c r="E289" i="1"/>
  <c r="E288" i="1"/>
  <c r="E286" i="1"/>
  <c r="E277" i="1"/>
  <c r="E260" i="1"/>
  <c r="E259" i="1"/>
  <c r="E253" i="1"/>
  <c r="E248" i="1"/>
  <c r="O231" i="1"/>
  <c r="L231" i="1"/>
  <c r="H231" i="1"/>
  <c r="I231" i="1" s="1"/>
  <c r="O230" i="1"/>
  <c r="L230" i="1"/>
  <c r="P230" i="1" s="1"/>
  <c r="H230" i="1"/>
  <c r="I230" i="1" s="1"/>
  <c r="O229" i="1"/>
  <c r="L229" i="1"/>
  <c r="H229" i="1"/>
  <c r="I229" i="1" s="1"/>
  <c r="O228" i="1"/>
  <c r="L228" i="1"/>
  <c r="P228" i="1" s="1"/>
  <c r="H228" i="1"/>
  <c r="I228" i="1" s="1"/>
  <c r="O227" i="1"/>
  <c r="L227" i="1"/>
  <c r="H227" i="1"/>
  <c r="I227" i="1" s="1"/>
  <c r="O226" i="1"/>
  <c r="L226" i="1"/>
  <c r="H226" i="1"/>
  <c r="I226" i="1" s="1"/>
  <c r="O225" i="1"/>
  <c r="L225" i="1"/>
  <c r="H225" i="1"/>
  <c r="I225" i="1" s="1"/>
  <c r="O224" i="1"/>
  <c r="L224" i="1"/>
  <c r="H224" i="1"/>
  <c r="I224" i="1" s="1"/>
  <c r="O223" i="1"/>
  <c r="L223" i="1"/>
  <c r="H223" i="1"/>
  <c r="I223" i="1" s="1"/>
  <c r="O222" i="1"/>
  <c r="L222" i="1"/>
  <c r="H222" i="1"/>
  <c r="I222" i="1" s="1"/>
  <c r="O219" i="1"/>
  <c r="L219" i="1"/>
  <c r="H219" i="1"/>
  <c r="I219" i="1" s="1"/>
  <c r="O218" i="1"/>
  <c r="L218" i="1"/>
  <c r="P218" i="1" s="1"/>
  <c r="H218" i="1"/>
  <c r="I218" i="1" s="1"/>
  <c r="O217" i="1"/>
  <c r="L217" i="1"/>
  <c r="H217" i="1"/>
  <c r="I217" i="1" s="1"/>
  <c r="O216" i="1"/>
  <c r="L216" i="1"/>
  <c r="H216" i="1"/>
  <c r="I216" i="1" s="1"/>
  <c r="O215" i="1"/>
  <c r="L215" i="1"/>
  <c r="H215" i="1"/>
  <c r="I215" i="1" s="1"/>
  <c r="O214" i="1"/>
  <c r="L214" i="1"/>
  <c r="H214" i="1"/>
  <c r="I214" i="1" s="1"/>
  <c r="O213" i="1"/>
  <c r="L213" i="1"/>
  <c r="H213" i="1"/>
  <c r="I213" i="1" s="1"/>
  <c r="O212" i="1"/>
  <c r="L212" i="1"/>
  <c r="H212" i="1"/>
  <c r="I212" i="1" s="1"/>
  <c r="O211" i="1"/>
  <c r="L211" i="1"/>
  <c r="H211" i="1"/>
  <c r="I211" i="1" s="1"/>
  <c r="O210" i="1"/>
  <c r="L210" i="1"/>
  <c r="P210" i="1" s="1"/>
  <c r="H210" i="1"/>
  <c r="I210" i="1" s="1"/>
  <c r="P202" i="1"/>
  <c r="L202" i="1"/>
  <c r="I202" i="1"/>
  <c r="P201" i="1"/>
  <c r="L201" i="1"/>
  <c r="I201" i="1"/>
  <c r="P200" i="1"/>
  <c r="L200" i="1"/>
  <c r="I200" i="1"/>
  <c r="P199" i="1"/>
  <c r="L199" i="1"/>
  <c r="I199" i="1"/>
  <c r="P198" i="1"/>
  <c r="L198" i="1"/>
  <c r="I198" i="1"/>
  <c r="P197" i="1"/>
  <c r="L197" i="1"/>
  <c r="I197" i="1"/>
  <c r="P196" i="1"/>
  <c r="L196" i="1"/>
  <c r="I196" i="1"/>
  <c r="P195" i="1"/>
  <c r="L195" i="1"/>
  <c r="I195" i="1"/>
  <c r="P194" i="1"/>
  <c r="L194" i="1"/>
  <c r="I194" i="1"/>
  <c r="P193" i="1"/>
  <c r="L193" i="1"/>
  <c r="I193" i="1"/>
  <c r="P190" i="1"/>
  <c r="L190" i="1"/>
  <c r="I190" i="1"/>
  <c r="P189" i="1"/>
  <c r="L189" i="1"/>
  <c r="I189" i="1"/>
  <c r="P188" i="1"/>
  <c r="L188" i="1"/>
  <c r="I188" i="1"/>
  <c r="P187" i="1"/>
  <c r="L187" i="1"/>
  <c r="I187" i="1"/>
  <c r="P186" i="1"/>
  <c r="L186" i="1"/>
  <c r="I186" i="1"/>
  <c r="P185" i="1"/>
  <c r="L185" i="1"/>
  <c r="I185" i="1"/>
  <c r="P184" i="1"/>
  <c r="L184" i="1"/>
  <c r="I184" i="1"/>
  <c r="P183" i="1"/>
  <c r="L183" i="1"/>
  <c r="I183" i="1"/>
  <c r="P182" i="1"/>
  <c r="L182" i="1"/>
  <c r="I182" i="1"/>
  <c r="P181" i="1"/>
  <c r="L181" i="1"/>
  <c r="I181" i="1"/>
  <c r="O173" i="1"/>
  <c r="L173" i="1"/>
  <c r="H173" i="1"/>
  <c r="I173" i="1" s="1"/>
  <c r="O172" i="1"/>
  <c r="L172" i="1"/>
  <c r="H172" i="1"/>
  <c r="I172" i="1" s="1"/>
  <c r="O171" i="1"/>
  <c r="L171" i="1"/>
  <c r="H171" i="1"/>
  <c r="I171" i="1" s="1"/>
  <c r="O170" i="1"/>
  <c r="L170" i="1"/>
  <c r="P170" i="1" s="1"/>
  <c r="H170" i="1"/>
  <c r="I170" i="1" s="1"/>
  <c r="O169" i="1"/>
  <c r="L169" i="1"/>
  <c r="H169" i="1"/>
  <c r="I169" i="1" s="1"/>
  <c r="O168" i="1"/>
  <c r="L168" i="1"/>
  <c r="H168" i="1"/>
  <c r="I168" i="1" s="1"/>
  <c r="O167" i="1"/>
  <c r="L167" i="1"/>
  <c r="H167" i="1"/>
  <c r="I167" i="1" s="1"/>
  <c r="O166" i="1"/>
  <c r="L166" i="1"/>
  <c r="H166" i="1"/>
  <c r="I166" i="1" s="1"/>
  <c r="O165" i="1"/>
  <c r="L165" i="1"/>
  <c r="H165" i="1"/>
  <c r="I165" i="1" s="1"/>
  <c r="O164" i="1"/>
  <c r="L164" i="1"/>
  <c r="H164" i="1"/>
  <c r="I164" i="1" s="1"/>
  <c r="O161" i="1"/>
  <c r="L161" i="1"/>
  <c r="H161" i="1"/>
  <c r="I161" i="1" s="1"/>
  <c r="O160" i="1"/>
  <c r="L160" i="1"/>
  <c r="P160" i="1" s="1"/>
  <c r="H160" i="1"/>
  <c r="I160" i="1" s="1"/>
  <c r="O159" i="1"/>
  <c r="L159" i="1"/>
  <c r="H159" i="1"/>
  <c r="I159" i="1" s="1"/>
  <c r="O158" i="1"/>
  <c r="L158" i="1"/>
  <c r="H158" i="1"/>
  <c r="I158" i="1" s="1"/>
  <c r="O157" i="1"/>
  <c r="L157" i="1"/>
  <c r="H157" i="1"/>
  <c r="I157" i="1" s="1"/>
  <c r="O156" i="1"/>
  <c r="L156" i="1"/>
  <c r="H156" i="1"/>
  <c r="I156" i="1" s="1"/>
  <c r="O155" i="1"/>
  <c r="L155" i="1"/>
  <c r="H155" i="1"/>
  <c r="I155" i="1" s="1"/>
  <c r="O154" i="1"/>
  <c r="L154" i="1"/>
  <c r="H154" i="1"/>
  <c r="I154" i="1" s="1"/>
  <c r="O153" i="1"/>
  <c r="L153" i="1"/>
  <c r="H153" i="1"/>
  <c r="I153" i="1" s="1"/>
  <c r="O152" i="1"/>
  <c r="L152" i="1"/>
  <c r="P152" i="1" s="1"/>
  <c r="H152" i="1"/>
  <c r="I152" i="1" s="1"/>
  <c r="P144" i="1"/>
  <c r="L144" i="1"/>
  <c r="I144" i="1"/>
  <c r="P143" i="1"/>
  <c r="L143" i="1"/>
  <c r="I143" i="1"/>
  <c r="P142" i="1"/>
  <c r="L142" i="1"/>
  <c r="I142" i="1"/>
  <c r="P141" i="1"/>
  <c r="L141" i="1"/>
  <c r="I141" i="1"/>
  <c r="P140" i="1"/>
  <c r="L140" i="1"/>
  <c r="I140" i="1"/>
  <c r="P139" i="1"/>
  <c r="L139" i="1"/>
  <c r="I139" i="1"/>
  <c r="P138" i="1"/>
  <c r="L138" i="1"/>
  <c r="I138" i="1"/>
  <c r="P137" i="1"/>
  <c r="L137" i="1"/>
  <c r="I137" i="1"/>
  <c r="P136" i="1"/>
  <c r="L136" i="1"/>
  <c r="I136" i="1"/>
  <c r="P135" i="1"/>
  <c r="L135" i="1"/>
  <c r="I135" i="1"/>
  <c r="P132" i="1"/>
  <c r="L132" i="1"/>
  <c r="I132" i="1"/>
  <c r="P131" i="1"/>
  <c r="L131" i="1"/>
  <c r="I131" i="1"/>
  <c r="P130" i="1"/>
  <c r="L130" i="1"/>
  <c r="I130" i="1"/>
  <c r="M130" i="1" s="1"/>
  <c r="P129" i="1"/>
  <c r="L129" i="1"/>
  <c r="I129" i="1"/>
  <c r="P128" i="1"/>
  <c r="L128" i="1"/>
  <c r="I128" i="1"/>
  <c r="P127" i="1"/>
  <c r="L127" i="1"/>
  <c r="I127" i="1"/>
  <c r="P126" i="1"/>
  <c r="L126" i="1"/>
  <c r="I126" i="1"/>
  <c r="P125" i="1"/>
  <c r="L125" i="1"/>
  <c r="I125" i="1"/>
  <c r="P124" i="1"/>
  <c r="L124" i="1"/>
  <c r="I124" i="1"/>
  <c r="P123" i="1"/>
  <c r="L123" i="1"/>
  <c r="I123" i="1"/>
  <c r="O115" i="1"/>
  <c r="L115" i="1"/>
  <c r="H115" i="1"/>
  <c r="I115" i="1" s="1"/>
  <c r="O114" i="1"/>
  <c r="L114" i="1"/>
  <c r="H114" i="1"/>
  <c r="I114" i="1" s="1"/>
  <c r="O113" i="1"/>
  <c r="L113" i="1"/>
  <c r="H113" i="1"/>
  <c r="I113" i="1" s="1"/>
  <c r="O112" i="1"/>
  <c r="L112" i="1"/>
  <c r="P112" i="1" s="1"/>
  <c r="H112" i="1"/>
  <c r="I112" i="1" s="1"/>
  <c r="O111" i="1"/>
  <c r="L111" i="1"/>
  <c r="H111" i="1"/>
  <c r="I111" i="1" s="1"/>
  <c r="O110" i="1"/>
  <c r="L110" i="1"/>
  <c r="H110" i="1"/>
  <c r="I110" i="1" s="1"/>
  <c r="O109" i="1"/>
  <c r="L109" i="1"/>
  <c r="H109" i="1"/>
  <c r="I109" i="1" s="1"/>
  <c r="O108" i="1"/>
  <c r="L108" i="1"/>
  <c r="H108" i="1"/>
  <c r="I108" i="1" s="1"/>
  <c r="O107" i="1"/>
  <c r="L107" i="1"/>
  <c r="H107" i="1"/>
  <c r="I107" i="1" s="1"/>
  <c r="O106" i="1"/>
  <c r="L106" i="1"/>
  <c r="H106" i="1"/>
  <c r="I106" i="1" s="1"/>
  <c r="O103" i="1"/>
  <c r="L103" i="1"/>
  <c r="H103" i="1"/>
  <c r="I103" i="1" s="1"/>
  <c r="O102" i="1"/>
  <c r="L102" i="1"/>
  <c r="P102" i="1" s="1"/>
  <c r="H102" i="1"/>
  <c r="I102" i="1" s="1"/>
  <c r="O101" i="1"/>
  <c r="L101" i="1"/>
  <c r="H101" i="1"/>
  <c r="I101" i="1" s="1"/>
  <c r="O100" i="1"/>
  <c r="L100" i="1"/>
  <c r="H100" i="1"/>
  <c r="I100" i="1" s="1"/>
  <c r="O99" i="1"/>
  <c r="L99" i="1"/>
  <c r="H99" i="1"/>
  <c r="I99" i="1" s="1"/>
  <c r="O98" i="1"/>
  <c r="L98" i="1"/>
  <c r="H98" i="1"/>
  <c r="I98" i="1" s="1"/>
  <c r="O97" i="1"/>
  <c r="L97" i="1"/>
  <c r="H97" i="1"/>
  <c r="I97" i="1" s="1"/>
  <c r="O96" i="1"/>
  <c r="L96" i="1"/>
  <c r="H96" i="1"/>
  <c r="I96" i="1" s="1"/>
  <c r="O95" i="1"/>
  <c r="L95" i="1"/>
  <c r="H95" i="1"/>
  <c r="I95" i="1" s="1"/>
  <c r="O94" i="1"/>
  <c r="L94" i="1"/>
  <c r="P94" i="1" s="1"/>
  <c r="H94" i="1"/>
  <c r="I94" i="1" s="1"/>
  <c r="P86" i="1"/>
  <c r="L86" i="1"/>
  <c r="I86" i="1"/>
  <c r="P85" i="1"/>
  <c r="L85" i="1"/>
  <c r="I85" i="1"/>
  <c r="P84" i="1"/>
  <c r="L84" i="1"/>
  <c r="I84" i="1"/>
  <c r="P83" i="1"/>
  <c r="L83" i="1"/>
  <c r="I83" i="1"/>
  <c r="P82" i="1"/>
  <c r="L82" i="1"/>
  <c r="I82" i="1"/>
  <c r="P81" i="1"/>
  <c r="L81" i="1"/>
  <c r="I81" i="1"/>
  <c r="P80" i="1"/>
  <c r="L80" i="1"/>
  <c r="I80" i="1"/>
  <c r="P79" i="1"/>
  <c r="L79" i="1"/>
  <c r="I79" i="1"/>
  <c r="P78" i="1"/>
  <c r="L78" i="1"/>
  <c r="I78" i="1"/>
  <c r="P77" i="1"/>
  <c r="L77" i="1"/>
  <c r="I77" i="1"/>
  <c r="P74" i="1"/>
  <c r="L74" i="1"/>
  <c r="I74" i="1"/>
  <c r="P73" i="1"/>
  <c r="L73" i="1"/>
  <c r="I73" i="1"/>
  <c r="P72" i="1"/>
  <c r="L72" i="1"/>
  <c r="I72" i="1"/>
  <c r="P71" i="1"/>
  <c r="L71" i="1"/>
  <c r="I71" i="1"/>
  <c r="P70" i="1"/>
  <c r="L70" i="1"/>
  <c r="I70" i="1"/>
  <c r="P69" i="1"/>
  <c r="L69" i="1"/>
  <c r="I69" i="1"/>
  <c r="P68" i="1"/>
  <c r="L68" i="1"/>
  <c r="I68" i="1"/>
  <c r="P67" i="1"/>
  <c r="L67" i="1"/>
  <c r="I67" i="1"/>
  <c r="P66" i="1"/>
  <c r="L66" i="1"/>
  <c r="I66" i="1"/>
  <c r="P65" i="1"/>
  <c r="L65" i="1"/>
  <c r="I65" i="1"/>
  <c r="P214" i="1" l="1"/>
  <c r="P224" i="1"/>
  <c r="P736" i="1"/>
  <c r="P852" i="1"/>
  <c r="P862" i="1"/>
  <c r="M1286" i="1"/>
  <c r="P1316" i="1"/>
  <c r="P1374" i="1"/>
  <c r="P1722" i="1"/>
  <c r="P1732" i="1"/>
  <c r="P2938" i="1"/>
  <c r="P4174" i="1"/>
  <c r="P4214" i="1"/>
  <c r="P4224" i="1"/>
  <c r="P4232" i="1"/>
  <c r="M4260" i="1"/>
  <c r="P4272" i="1"/>
  <c r="P4282" i="1"/>
  <c r="P4290" i="1"/>
  <c r="P4330" i="1"/>
  <c r="P4340" i="1"/>
  <c r="P4348" i="1"/>
  <c r="P4388" i="1"/>
  <c r="P4398" i="1"/>
  <c r="P4406" i="1"/>
  <c r="M4424" i="1"/>
  <c r="M4434" i="1"/>
  <c r="P4464" i="1"/>
  <c r="P4504" i="1"/>
  <c r="P4514" i="1"/>
  <c r="P4522" i="1"/>
  <c r="P4572" i="1"/>
  <c r="P4862" i="1"/>
  <c r="P4870" i="1"/>
  <c r="P4978" i="1"/>
  <c r="P4986" i="1"/>
  <c r="I5025" i="1"/>
  <c r="I5029" i="1"/>
  <c r="P5257" i="1"/>
  <c r="P5265" i="1"/>
  <c r="P5315" i="1"/>
  <c r="P5323" i="1"/>
  <c r="P5333" i="1"/>
  <c r="P5373" i="1"/>
  <c r="P5381" i="1"/>
  <c r="P5391" i="1"/>
  <c r="P5431" i="1"/>
  <c r="P5439" i="1"/>
  <c r="P5449" i="1"/>
  <c r="P5613" i="1"/>
  <c r="P5623" i="1"/>
  <c r="P5663" i="1"/>
  <c r="P5729" i="1"/>
  <c r="P5845" i="1"/>
  <c r="P5895" i="1"/>
  <c r="P5903" i="1"/>
  <c r="P222" i="1"/>
  <c r="P908" i="1"/>
  <c r="M1244" i="1"/>
  <c r="P1256" i="1"/>
  <c r="P4212" i="1"/>
  <c r="P4230" i="1"/>
  <c r="M4480" i="1"/>
  <c r="P798" i="1"/>
  <c r="P866" i="1"/>
  <c r="P964" i="1"/>
  <c r="P1214" i="1"/>
  <c r="P3691" i="1"/>
  <c r="P4392" i="1"/>
  <c r="P4450" i="1"/>
  <c r="P4518" i="1"/>
  <c r="P5735" i="1"/>
  <c r="P5783" i="1"/>
  <c r="P5953" i="1"/>
  <c r="P7071" i="1"/>
  <c r="P1093" i="1"/>
  <c r="P1724" i="1"/>
  <c r="P5259" i="1"/>
  <c r="P5451" i="1"/>
  <c r="P752" i="1"/>
  <c r="P810" i="1"/>
  <c r="P850" i="1"/>
  <c r="P1266" i="1"/>
  <c r="P1274" i="1"/>
  <c r="M1284" i="1"/>
  <c r="P100" i="1"/>
  <c r="P110" i="1"/>
  <c r="M138" i="1"/>
  <c r="P158" i="1"/>
  <c r="P168" i="1"/>
  <c r="P216" i="1"/>
  <c r="P4974" i="1"/>
  <c r="P7005" i="1"/>
  <c r="P4334" i="1"/>
  <c r="P4402" i="1"/>
  <c r="P5377" i="1"/>
  <c r="P5435" i="1"/>
  <c r="I5491" i="1"/>
  <c r="P5725" i="1"/>
  <c r="P5793" i="1"/>
  <c r="P5841" i="1"/>
  <c r="P5909" i="1"/>
  <c r="P5971" i="1"/>
  <c r="P3941" i="1"/>
  <c r="I5489" i="1"/>
  <c r="P7066" i="1"/>
  <c r="P1331" i="1"/>
  <c r="P1371" i="1"/>
  <c r="P2885" i="1"/>
  <c r="P2895" i="1"/>
  <c r="P2943" i="1"/>
  <c r="P2953" i="1"/>
  <c r="P3001" i="1"/>
  <c r="P3011" i="1"/>
  <c r="P3175" i="1"/>
  <c r="P3185" i="1"/>
  <c r="P3233" i="1"/>
  <c r="P3243" i="1"/>
  <c r="P3291" i="1"/>
  <c r="P3349" i="1"/>
  <c r="P3359" i="1"/>
  <c r="P3407" i="1"/>
  <c r="P3417" i="1"/>
  <c r="P3465" i="1"/>
  <c r="P3475" i="1"/>
  <c r="P3523" i="1"/>
  <c r="P3533" i="1"/>
  <c r="P3576" i="1"/>
  <c r="P3586" i="1"/>
  <c r="P3594" i="1"/>
  <c r="P3644" i="1"/>
  <c r="P3652" i="1"/>
  <c r="P3692" i="1"/>
  <c r="P3702" i="1"/>
  <c r="P3755" i="1"/>
  <c r="P3765" i="1"/>
  <c r="P3813" i="1"/>
  <c r="P3823" i="1"/>
  <c r="P3939" i="1"/>
  <c r="P3987" i="1"/>
  <c r="P3997" i="1"/>
  <c r="P4045" i="1"/>
  <c r="P4103" i="1"/>
  <c r="P4113" i="1"/>
  <c r="P4161" i="1"/>
  <c r="P4171" i="1"/>
  <c r="P4219" i="1"/>
  <c r="P4277" i="1"/>
  <c r="P4287" i="1"/>
  <c r="P4451" i="1"/>
  <c r="P4461" i="1"/>
  <c r="P4519" i="1"/>
  <c r="P4567" i="1"/>
  <c r="P4577" i="1"/>
  <c r="P4625" i="1"/>
  <c r="P4635" i="1"/>
  <c r="P4683" i="1"/>
  <c r="P4693" i="1"/>
  <c r="P4741" i="1"/>
  <c r="P4751" i="1"/>
  <c r="P4799" i="1"/>
  <c r="P4809" i="1"/>
  <c r="P4857" i="1"/>
  <c r="P4867" i="1"/>
  <c r="P4915" i="1"/>
  <c r="P4925" i="1"/>
  <c r="P4973" i="1"/>
  <c r="P4983" i="1"/>
  <c r="I5492" i="1"/>
  <c r="P5610" i="1"/>
  <c r="P5668" i="1"/>
  <c r="P5678" i="1"/>
  <c r="P5726" i="1"/>
  <c r="P5736" i="1"/>
  <c r="P5784" i="1"/>
  <c r="P5794" i="1"/>
  <c r="P5842" i="1"/>
  <c r="P5852" i="1"/>
  <c r="P5900" i="1"/>
  <c r="P5910" i="1"/>
  <c r="P5954" i="1"/>
  <c r="P5964" i="1"/>
  <c r="P5972" i="1"/>
  <c r="P6825" i="1"/>
  <c r="P6835" i="1"/>
  <c r="P6843" i="1"/>
  <c r="P7069" i="1"/>
  <c r="P7125" i="1"/>
  <c r="P7173" i="1"/>
  <c r="P7183" i="1"/>
  <c r="P7191" i="1"/>
  <c r="P972" i="1"/>
  <c r="P982" i="1"/>
  <c r="M1242" i="1"/>
  <c r="P3699" i="1"/>
  <c r="P4508" i="1"/>
  <c r="P4624" i="1"/>
  <c r="P5609" i="1"/>
  <c r="P5677" i="1"/>
  <c r="P5851" i="1"/>
  <c r="P5899" i="1"/>
  <c r="P7073" i="1"/>
  <c r="P7113" i="1"/>
  <c r="P7117" i="1"/>
  <c r="P7129" i="1"/>
  <c r="P7177" i="1"/>
  <c r="P7187" i="1"/>
  <c r="P735" i="1"/>
  <c r="P745" i="1"/>
  <c r="P793" i="1"/>
  <c r="P919" i="1"/>
  <c r="P1217" i="1"/>
  <c r="P3477" i="1"/>
  <c r="P3999" i="1"/>
  <c r="P4047" i="1"/>
  <c r="P4289" i="1"/>
  <c r="P4347" i="1"/>
  <c r="P4387" i="1"/>
  <c r="P226" i="1"/>
  <c r="P809" i="1"/>
  <c r="P1273" i="1"/>
  <c r="P3871" i="1"/>
  <c r="P3929" i="1"/>
  <c r="P4229" i="1"/>
  <c r="M4257" i="1"/>
  <c r="P4335" i="1"/>
  <c r="P4345" i="1"/>
  <c r="P4393" i="1"/>
  <c r="P5620" i="1"/>
  <c r="P6998" i="1"/>
  <c r="P7170" i="1"/>
  <c r="P7188" i="1"/>
  <c r="P7242" i="1"/>
  <c r="P910" i="1"/>
  <c r="P2948" i="1"/>
  <c r="P2956" i="1"/>
  <c r="P5275" i="1"/>
  <c r="P5605" i="1"/>
  <c r="P979" i="1"/>
  <c r="P1037" i="1"/>
  <c r="P1143" i="1"/>
  <c r="P1153" i="1"/>
  <c r="P1259" i="1"/>
  <c r="P1317" i="1"/>
  <c r="P1327" i="1"/>
  <c r="P1375" i="1"/>
  <c r="P1385" i="1"/>
  <c r="P1723" i="1"/>
  <c r="P1733" i="1"/>
  <c r="P2881" i="1"/>
  <c r="P2891" i="1"/>
  <c r="P2899" i="1"/>
  <c r="P2939" i="1"/>
  <c r="P2949" i="1"/>
  <c r="P2957" i="1"/>
  <c r="P2997" i="1"/>
  <c r="P3007" i="1"/>
  <c r="P3015" i="1"/>
  <c r="P3171" i="1"/>
  <c r="P3181" i="1"/>
  <c r="P3189" i="1"/>
  <c r="P3229" i="1"/>
  <c r="P3239" i="1"/>
  <c r="P3247" i="1"/>
  <c r="P3287" i="1"/>
  <c r="P3297" i="1"/>
  <c r="P3305" i="1"/>
  <c r="P3345" i="1"/>
  <c r="P3355" i="1"/>
  <c r="P3413" i="1"/>
  <c r="P3421" i="1"/>
  <c r="P3461" i="1"/>
  <c r="P3471" i="1"/>
  <c r="P3479" i="1"/>
  <c r="P3519" i="1"/>
  <c r="P3529" i="1"/>
  <c r="P3809" i="1"/>
  <c r="P3819" i="1"/>
  <c r="P3827" i="1"/>
  <c r="P3867" i="1"/>
  <c r="P3877" i="1"/>
  <c r="P3885" i="1"/>
  <c r="P3925" i="1"/>
  <c r="P3935" i="1"/>
  <c r="P3943" i="1"/>
  <c r="P3983" i="1"/>
  <c r="P3993" i="1"/>
  <c r="P4001" i="1"/>
  <c r="P4041" i="1"/>
  <c r="P4051" i="1"/>
  <c r="P4059" i="1"/>
  <c r="P4099" i="1"/>
  <c r="P4109" i="1"/>
  <c r="P4117" i="1"/>
  <c r="P4157" i="1"/>
  <c r="P4167" i="1"/>
  <c r="P4175" i="1"/>
  <c r="P4871" i="1"/>
  <c r="P4911" i="1"/>
  <c r="P4969" i="1"/>
  <c r="P4979" i="1"/>
  <c r="P4987" i="1"/>
  <c r="P6769" i="1"/>
  <c r="P6779" i="1"/>
  <c r="M6855" i="1"/>
  <c r="P6886" i="1"/>
  <c r="P6896" i="1"/>
  <c r="M6914" i="1"/>
  <c r="M6924" i="1"/>
  <c r="P6944" i="1"/>
  <c r="P6954" i="1"/>
  <c r="P7002" i="1"/>
  <c r="P7012" i="1"/>
  <c r="P7060" i="1"/>
  <c r="P7070" i="1"/>
  <c r="P7126" i="1"/>
  <c r="P7174" i="1"/>
  <c r="P7184" i="1"/>
  <c r="P7240" i="1"/>
  <c r="P753" i="1"/>
  <c r="P811" i="1"/>
  <c r="P1035" i="1"/>
  <c r="M1709" i="1"/>
  <c r="P3013" i="1"/>
  <c r="P3235" i="1"/>
  <c r="P3588" i="1"/>
  <c r="P4057" i="1"/>
  <c r="P4115" i="1"/>
  <c r="P4405" i="1"/>
  <c r="P4463" i="1"/>
  <c r="P4637" i="1"/>
  <c r="P4753" i="1"/>
  <c r="P4970" i="1"/>
  <c r="P4980" i="1"/>
  <c r="P5269" i="1"/>
  <c r="P849" i="1"/>
  <c r="P1041" i="1"/>
  <c r="P3301" i="1"/>
  <c r="P3634" i="1"/>
  <c r="P101" i="1"/>
  <c r="P111" i="1"/>
  <c r="P159" i="1"/>
  <c r="P169" i="1"/>
  <c r="P217" i="1"/>
  <c r="P1145" i="1"/>
  <c r="P1155" i="1"/>
  <c r="P1319" i="1"/>
  <c r="P1377" i="1"/>
  <c r="P1387" i="1"/>
  <c r="P2999" i="1"/>
  <c r="P3173" i="1"/>
  <c r="P3183" i="1"/>
  <c r="P3231" i="1"/>
  <c r="P3241" i="1"/>
  <c r="P3463" i="1"/>
  <c r="P3473" i="1"/>
  <c r="P3521" i="1"/>
  <c r="P3531" i="1"/>
  <c r="P3574" i="1"/>
  <c r="P3582" i="1"/>
  <c r="P3592" i="1"/>
  <c r="P3632" i="1"/>
  <c r="P3640" i="1"/>
  <c r="P3650" i="1"/>
  <c r="P4739" i="1"/>
  <c r="M4956" i="1"/>
  <c r="P7246" i="1"/>
  <c r="I5490" i="1"/>
  <c r="I5027" i="1"/>
  <c r="P1202" i="1"/>
  <c r="P1212" i="1"/>
  <c r="M1230" i="1"/>
  <c r="P2880" i="1"/>
  <c r="P3246" i="1"/>
  <c r="P3344" i="1"/>
  <c r="P4754" i="1"/>
  <c r="P4910" i="1"/>
  <c r="P4920" i="1"/>
  <c r="P4928" i="1"/>
  <c r="P4968" i="1"/>
  <c r="E5026" i="1"/>
  <c r="P6826" i="1"/>
  <c r="P6836" i="1"/>
  <c r="E247" i="1"/>
  <c r="E282" i="1"/>
  <c r="E284" i="1"/>
  <c r="M1689" i="1"/>
  <c r="M1707" i="1"/>
  <c r="P2883" i="1"/>
  <c r="P2893" i="1"/>
  <c r="P2941" i="1"/>
  <c r="P2951" i="1"/>
  <c r="P3357" i="1"/>
  <c r="P3405" i="1"/>
  <c r="P3415" i="1"/>
  <c r="P3690" i="1"/>
  <c r="P3698" i="1"/>
  <c r="P3811" i="1"/>
  <c r="P3821" i="1"/>
  <c r="P3869" i="1"/>
  <c r="P3879" i="1"/>
  <c r="P3927" i="1"/>
  <c r="P3985" i="1"/>
  <c r="P3995" i="1"/>
  <c r="P4101" i="1"/>
  <c r="P4111" i="1"/>
  <c r="P4855" i="1"/>
  <c r="P4923" i="1"/>
  <c r="P4971" i="1"/>
  <c r="P4981" i="1"/>
  <c r="P98" i="1"/>
  <c r="P920" i="1"/>
  <c r="P1200" i="1"/>
  <c r="M1228" i="1"/>
  <c r="P1326" i="1"/>
  <c r="P1384" i="1"/>
  <c r="P2878" i="1"/>
  <c r="P2896" i="1"/>
  <c r="P2936" i="1"/>
  <c r="P2994" i="1"/>
  <c r="P3226" i="1"/>
  <c r="P3342" i="1"/>
  <c r="P3350" i="1"/>
  <c r="P3400" i="1"/>
  <c r="P3408" i="1"/>
  <c r="P3418" i="1"/>
  <c r="P3458" i="1"/>
  <c r="P3466" i="1"/>
  <c r="P3476" i="1"/>
  <c r="P3516" i="1"/>
  <c r="P3524" i="1"/>
  <c r="P3534" i="1"/>
  <c r="P3577" i="1"/>
  <c r="P3587" i="1"/>
  <c r="P3645" i="1"/>
  <c r="P3653" i="1"/>
  <c r="P3814" i="1"/>
  <c r="P3824" i="1"/>
  <c r="P3864" i="1"/>
  <c r="P3872" i="1"/>
  <c r="P3882" i="1"/>
  <c r="P3922" i="1"/>
  <c r="P3930" i="1"/>
  <c r="P3940" i="1"/>
  <c r="P4038" i="1"/>
  <c r="P4046" i="1"/>
  <c r="P5619" i="1"/>
  <c r="P227" i="1"/>
  <c r="P1203" i="1"/>
  <c r="P1261" i="1"/>
  <c r="P1271" i="1"/>
  <c r="E1412" i="1"/>
  <c r="P4215" i="1"/>
  <c r="P4225" i="1"/>
  <c r="P4233" i="1"/>
  <c r="M4253" i="1"/>
  <c r="M4261" i="1"/>
  <c r="P4273" i="1"/>
  <c r="P4283" i="1"/>
  <c r="P4291" i="1"/>
  <c r="P4331" i="1"/>
  <c r="P4341" i="1"/>
  <c r="P4349" i="1"/>
  <c r="P4389" i="1"/>
  <c r="P4399" i="1"/>
  <c r="P4407" i="1"/>
  <c r="P4447" i="1"/>
  <c r="P4457" i="1"/>
  <c r="P4465" i="1"/>
  <c r="P4505" i="1"/>
  <c r="P4515" i="1"/>
  <c r="P4523" i="1"/>
  <c r="P4563" i="1"/>
  <c r="P4621" i="1"/>
  <c r="P4679" i="1"/>
  <c r="P4689" i="1"/>
  <c r="P4697" i="1"/>
  <c r="P4737" i="1"/>
  <c r="P4747" i="1"/>
  <c r="P4755" i="1"/>
  <c r="P4863" i="1"/>
  <c r="P4921" i="1"/>
  <c r="P4929" i="1"/>
  <c r="P5738" i="1"/>
  <c r="P5778" i="1"/>
  <c r="P5786" i="1"/>
  <c r="P5796" i="1"/>
  <c r="P5966" i="1"/>
  <c r="P6827" i="1"/>
  <c r="P6837" i="1"/>
  <c r="P926" i="1"/>
  <c r="P966" i="1"/>
  <c r="P976" i="1"/>
  <c r="P984" i="1"/>
  <c r="P1042" i="1"/>
  <c r="P1314" i="1"/>
  <c r="P1324" i="1"/>
  <c r="P1332" i="1"/>
  <c r="P1372" i="1"/>
  <c r="P1382" i="1"/>
  <c r="P1390" i="1"/>
  <c r="E1402" i="1"/>
  <c r="M3383" i="1"/>
  <c r="P3641" i="1"/>
  <c r="P3651" i="1"/>
  <c r="P3754" i="1"/>
  <c r="P3764" i="1"/>
  <c r="P4344" i="1"/>
  <c r="P4682" i="1"/>
  <c r="P4692" i="1"/>
  <c r="P4740" i="1"/>
  <c r="P4798" i="1"/>
  <c r="P4856" i="1"/>
  <c r="P4866" i="1"/>
  <c r="P5261" i="1"/>
  <c r="P5271" i="1"/>
  <c r="M5289" i="1"/>
  <c r="P5319" i="1"/>
  <c r="P5329" i="1"/>
  <c r="P5387" i="1"/>
  <c r="P5607" i="1"/>
  <c r="P5617" i="1"/>
  <c r="P5625" i="1"/>
  <c r="P5665" i="1"/>
  <c r="P5675" i="1"/>
  <c r="P5683" i="1"/>
  <c r="P5723" i="1"/>
  <c r="P6770" i="1"/>
  <c r="P6780" i="1"/>
  <c r="P6887" i="1"/>
  <c r="P6897" i="1"/>
  <c r="P6945" i="1"/>
  <c r="P6955" i="1"/>
  <c r="P7003" i="1"/>
  <c r="P7013" i="1"/>
  <c r="P7061" i="1"/>
  <c r="M137" i="1"/>
  <c r="P157" i="1"/>
  <c r="P167" i="1"/>
  <c r="P1027" i="1"/>
  <c r="P1085" i="1"/>
  <c r="P1095" i="1"/>
  <c r="P1201" i="1"/>
  <c r="P1211" i="1"/>
  <c r="E1414" i="1"/>
  <c r="E257" i="1"/>
  <c r="P1254" i="1"/>
  <c r="P1262" i="1"/>
  <c r="P1272" i="1"/>
  <c r="P1312" i="1"/>
  <c r="P1320" i="1"/>
  <c r="E1415" i="1"/>
  <c r="P3346" i="1"/>
  <c r="P3810" i="1"/>
  <c r="P3820" i="1"/>
  <c r="P3868" i="1"/>
  <c r="P4564" i="1"/>
  <c r="M4842" i="1"/>
  <c r="P4854" i="1"/>
  <c r="P4864" i="1"/>
  <c r="P4912" i="1"/>
  <c r="P4922" i="1"/>
  <c r="E5003" i="1"/>
  <c r="P5671" i="1"/>
  <c r="P5739" i="1"/>
  <c r="P5913" i="1"/>
  <c r="M6854" i="1"/>
  <c r="P6885" i="1"/>
  <c r="P6895" i="1"/>
  <c r="P6943" i="1"/>
  <c r="P6953" i="1"/>
  <c r="P7001" i="1"/>
  <c r="P7011" i="1"/>
  <c r="P7059" i="1"/>
  <c r="P97" i="1"/>
  <c r="P107" i="1"/>
  <c r="P115" i="1"/>
  <c r="P155" i="1"/>
  <c r="P165" i="1"/>
  <c r="P1141" i="1"/>
  <c r="P1151" i="1"/>
  <c r="P1159" i="1"/>
  <c r="P1199" i="1"/>
  <c r="P1333" i="1"/>
  <c r="E5015" i="1"/>
  <c r="E5476" i="1"/>
  <c r="P5676" i="1"/>
  <c r="P5724" i="1"/>
  <c r="P5782" i="1"/>
  <c r="P5792" i="1"/>
  <c r="P5840" i="1"/>
  <c r="P5952" i="1"/>
  <c r="P5960" i="1"/>
  <c r="P5970" i="1"/>
  <c r="P6823" i="1"/>
  <c r="P6831" i="1"/>
  <c r="P6841" i="1"/>
  <c r="P6771" i="1"/>
  <c r="P6781" i="1"/>
  <c r="P6880" i="1"/>
  <c r="P6888" i="1"/>
  <c r="P6898" i="1"/>
  <c r="P6938" i="1"/>
  <c r="P6946" i="1"/>
  <c r="P6956" i="1"/>
  <c r="M6974" i="1"/>
  <c r="P7004" i="1"/>
  <c r="P7014" i="1"/>
  <c r="P7054" i="1"/>
  <c r="P7062" i="1"/>
  <c r="P7112" i="1"/>
  <c r="P7128" i="1"/>
  <c r="P7176" i="1"/>
  <c r="P7186" i="1"/>
  <c r="P108" i="1"/>
  <c r="M136" i="1"/>
  <c r="P156" i="1"/>
  <c r="P166" i="1"/>
  <c r="E1806" i="1"/>
  <c r="E240" i="1"/>
  <c r="P746" i="1"/>
  <c r="P794" i="1"/>
  <c r="P804" i="1"/>
  <c r="P968" i="1"/>
  <c r="P978" i="1"/>
  <c r="P1026" i="1"/>
  <c r="P1036" i="1"/>
  <c r="P1084" i="1"/>
  <c r="P1094" i="1"/>
  <c r="P1142" i="1"/>
  <c r="P1152" i="1"/>
  <c r="P1210" i="1"/>
  <c r="P1258" i="1"/>
  <c r="P1268" i="1"/>
  <c r="P2886" i="1"/>
  <c r="P3002" i="1"/>
  <c r="P3012" i="1"/>
  <c r="P3168" i="1"/>
  <c r="P3176" i="1"/>
  <c r="P3186" i="1"/>
  <c r="P3234" i="1"/>
  <c r="P3244" i="1"/>
  <c r="P3980" i="1"/>
  <c r="P3988" i="1"/>
  <c r="P3998" i="1"/>
  <c r="P4346" i="1"/>
  <c r="P4502" i="1"/>
  <c r="P4510" i="1"/>
  <c r="P4520" i="1"/>
  <c r="P4734" i="1"/>
  <c r="P4926" i="1"/>
  <c r="E241" i="1"/>
  <c r="E254" i="1"/>
  <c r="H289" i="1"/>
  <c r="P739" i="1"/>
  <c r="P749" i="1"/>
  <c r="P797" i="1"/>
  <c r="P807" i="1"/>
  <c r="P855" i="1"/>
  <c r="P865" i="1"/>
  <c r="P913" i="1"/>
  <c r="P923" i="1"/>
  <c r="P971" i="1"/>
  <c r="P981" i="1"/>
  <c r="P1029" i="1"/>
  <c r="P1039" i="1"/>
  <c r="P1087" i="1"/>
  <c r="P1097" i="1"/>
  <c r="P1213" i="1"/>
  <c r="P1329" i="1"/>
  <c r="P1725" i="1"/>
  <c r="P1735" i="1"/>
  <c r="E1749" i="1"/>
  <c r="E1759" i="1"/>
  <c r="P3363" i="1"/>
  <c r="P3403" i="1"/>
  <c r="P3537" i="1"/>
  <c r="P3580" i="1"/>
  <c r="P3590" i="1"/>
  <c r="P3638" i="1"/>
  <c r="P3648" i="1"/>
  <c r="P3696" i="1"/>
  <c r="P3751" i="1"/>
  <c r="P3761" i="1"/>
  <c r="P3769" i="1"/>
  <c r="P4573" i="1"/>
  <c r="P4581" i="1"/>
  <c r="P4631" i="1"/>
  <c r="P4639" i="1"/>
  <c r="P4795" i="1"/>
  <c r="P4805" i="1"/>
  <c r="P4813" i="1"/>
  <c r="P4853" i="1"/>
  <c r="P5258" i="1"/>
  <c r="P5268" i="1"/>
  <c r="P5276" i="1"/>
  <c r="P5316" i="1"/>
  <c r="P5326" i="1"/>
  <c r="P5334" i="1"/>
  <c r="P5374" i="1"/>
  <c r="P5384" i="1"/>
  <c r="P5392" i="1"/>
  <c r="M5420" i="1"/>
  <c r="P5432" i="1"/>
  <c r="P5442" i="1"/>
  <c r="P5450" i="1"/>
  <c r="E5462" i="1"/>
  <c r="E5472" i="1"/>
  <c r="E5480" i="1"/>
  <c r="P5604" i="1"/>
  <c r="P5612" i="1"/>
  <c r="P5622" i="1"/>
  <c r="P5670" i="1"/>
  <c r="P5680" i="1"/>
  <c r="M6802" i="1"/>
  <c r="P96" i="1"/>
  <c r="P106" i="1"/>
  <c r="P114" i="1"/>
  <c r="M124" i="1"/>
  <c r="M139" i="1"/>
  <c r="P154" i="1"/>
  <c r="P164" i="1"/>
  <c r="P172" i="1"/>
  <c r="P212" i="1"/>
  <c r="E1808" i="1"/>
  <c r="E242" i="1"/>
  <c r="E255" i="1"/>
  <c r="P860" i="1"/>
  <c r="P868" i="1"/>
  <c r="M896" i="1"/>
  <c r="P1024" i="1"/>
  <c r="P1034" i="1"/>
  <c r="P1082" i="1"/>
  <c r="P1092" i="1"/>
  <c r="P1100" i="1"/>
  <c r="P1140" i="1"/>
  <c r="P1150" i="1"/>
  <c r="P1720" i="1"/>
  <c r="P1730" i="1"/>
  <c r="P1738" i="1"/>
  <c r="E1750" i="1"/>
  <c r="E1760" i="1"/>
  <c r="P1761" i="1"/>
  <c r="L1763" i="1"/>
  <c r="E1768" i="1"/>
  <c r="P2884" i="1"/>
  <c r="P2894" i="1"/>
  <c r="P2942" i="1"/>
  <c r="P2952" i="1"/>
  <c r="P3000" i="1"/>
  <c r="P3010" i="1"/>
  <c r="P3174" i="1"/>
  <c r="P3184" i="1"/>
  <c r="P3232" i="1"/>
  <c r="P3242" i="1"/>
  <c r="P3290" i="1"/>
  <c r="P3300" i="1"/>
  <c r="P3348" i="1"/>
  <c r="P3358" i="1"/>
  <c r="P3406" i="1"/>
  <c r="P3416" i="1"/>
  <c r="P3464" i="1"/>
  <c r="P3474" i="1"/>
  <c r="P3522" i="1"/>
  <c r="P3532" i="1"/>
  <c r="P3575" i="1"/>
  <c r="P3583" i="1"/>
  <c r="P3633" i="1"/>
  <c r="P3812" i="1"/>
  <c r="P3822" i="1"/>
  <c r="P3870" i="1"/>
  <c r="P3880" i="1"/>
  <c r="P3928" i="1"/>
  <c r="P3938" i="1"/>
  <c r="P3986" i="1"/>
  <c r="P3996" i="1"/>
  <c r="P4044" i="1"/>
  <c r="P4054" i="1"/>
  <c r="M4079" i="1"/>
  <c r="P4102" i="1"/>
  <c r="P4112" i="1"/>
  <c r="P4160" i="1"/>
  <c r="P4170" i="1"/>
  <c r="P4218" i="1"/>
  <c r="P4228" i="1"/>
  <c r="M4256" i="1"/>
  <c r="P4276" i="1"/>
  <c r="P4808" i="1"/>
  <c r="P4914" i="1"/>
  <c r="P4924" i="1"/>
  <c r="P4972" i="1"/>
  <c r="P4982" i="1"/>
  <c r="L5027" i="1"/>
  <c r="P5733" i="1"/>
  <c r="P5741" i="1"/>
  <c r="P5781" i="1"/>
  <c r="P5791" i="1"/>
  <c r="P5799" i="1"/>
  <c r="P5839" i="1"/>
  <c r="P5849" i="1"/>
  <c r="P5857" i="1"/>
  <c r="P5897" i="1"/>
  <c r="P5907" i="1"/>
  <c r="P5915" i="1"/>
  <c r="P5959" i="1"/>
  <c r="P5969" i="1"/>
  <c r="P6822" i="1"/>
  <c r="P6830" i="1"/>
  <c r="P6840" i="1"/>
  <c r="P6767" i="1"/>
  <c r="P6777" i="1"/>
  <c r="P6785" i="1"/>
  <c r="M6853" i="1"/>
  <c r="M6863" i="1"/>
  <c r="P6884" i="1"/>
  <c r="P6894" i="1"/>
  <c r="M6930" i="1"/>
  <c r="P6942" i="1"/>
  <c r="P6952" i="1"/>
  <c r="P7000" i="1"/>
  <c r="P7010" i="1"/>
  <c r="P7058" i="1"/>
  <c r="P7068" i="1"/>
  <c r="P7124" i="1"/>
  <c r="P7182" i="1"/>
  <c r="P99" i="1"/>
  <c r="P109" i="1"/>
  <c r="P215" i="1"/>
  <c r="P225" i="1"/>
  <c r="E243" i="1"/>
  <c r="E1822" i="1"/>
  <c r="E256" i="1"/>
  <c r="P737" i="1"/>
  <c r="P747" i="1"/>
  <c r="P795" i="1"/>
  <c r="P805" i="1"/>
  <c r="P853" i="1"/>
  <c r="P863" i="1"/>
  <c r="P911" i="1"/>
  <c r="P921" i="1"/>
  <c r="P969" i="1"/>
  <c r="M1229" i="1"/>
  <c r="P1269" i="1"/>
  <c r="M1287" i="1"/>
  <c r="P4561" i="1"/>
  <c r="P4579" i="1"/>
  <c r="P4811" i="1"/>
  <c r="P4851" i="1"/>
  <c r="P5448" i="1"/>
  <c r="E5464" i="1"/>
  <c r="E5474" i="1"/>
  <c r="E244" i="1"/>
  <c r="P1022" i="1"/>
  <c r="P1040" i="1"/>
  <c r="P1080" i="1"/>
  <c r="P1088" i="1"/>
  <c r="P1156" i="1"/>
  <c r="P1330" i="1"/>
  <c r="P1370" i="1"/>
  <c r="P1378" i="1"/>
  <c r="P1388" i="1"/>
  <c r="P1718" i="1"/>
  <c r="P1736" i="1"/>
  <c r="E1752" i="1"/>
  <c r="E1762" i="1"/>
  <c r="P2882" i="1"/>
  <c r="P2892" i="1"/>
  <c r="P2940" i="1"/>
  <c r="P2950" i="1"/>
  <c r="P2998" i="1"/>
  <c r="P3008" i="1"/>
  <c r="P3172" i="1"/>
  <c r="P3182" i="1"/>
  <c r="P3230" i="1"/>
  <c r="P3240" i="1"/>
  <c r="P3288" i="1"/>
  <c r="P3298" i="1"/>
  <c r="P3356" i="1"/>
  <c r="P3404" i="1"/>
  <c r="P3414" i="1"/>
  <c r="P3462" i="1"/>
  <c r="P3472" i="1"/>
  <c r="P3520" i="1"/>
  <c r="P3530" i="1"/>
  <c r="P3581" i="1"/>
  <c r="P3591" i="1"/>
  <c r="P3639" i="1"/>
  <c r="P3649" i="1"/>
  <c r="P3697" i="1"/>
  <c r="P3752" i="1"/>
  <c r="P3762" i="1"/>
  <c r="P3878" i="1"/>
  <c r="P3926" i="1"/>
  <c r="P3936" i="1"/>
  <c r="P3984" i="1"/>
  <c r="P3994" i="1"/>
  <c r="M4009" i="1"/>
  <c r="P4042" i="1"/>
  <c r="P4052" i="1"/>
  <c r="M4067" i="1"/>
  <c r="P4100" i="1"/>
  <c r="P4110" i="1"/>
  <c r="P4158" i="1"/>
  <c r="P4168" i="1"/>
  <c r="P4216" i="1"/>
  <c r="P4226" i="1"/>
  <c r="M4254" i="1"/>
  <c r="M4262" i="1"/>
  <c r="P4274" i="1"/>
  <c r="P4284" i="1"/>
  <c r="P4332" i="1"/>
  <c r="P4342" i="1"/>
  <c r="P4390" i="1"/>
  <c r="P4400" i="1"/>
  <c r="M4428" i="1"/>
  <c r="P4448" i="1"/>
  <c r="P4458" i="1"/>
  <c r="P4506" i="1"/>
  <c r="P4516" i="1"/>
  <c r="P4574" i="1"/>
  <c r="P4622" i="1"/>
  <c r="P4632" i="1"/>
  <c r="P4680" i="1"/>
  <c r="P4690" i="1"/>
  <c r="P4738" i="1"/>
  <c r="P4748" i="1"/>
  <c r="P4796" i="1"/>
  <c r="P4806" i="1"/>
  <c r="E4996" i="1"/>
  <c r="P5277" i="1"/>
  <c r="P5317" i="1"/>
  <c r="P5327" i="1"/>
  <c r="P5335" i="1"/>
  <c r="P5375" i="1"/>
  <c r="P5385" i="1"/>
  <c r="P5393" i="1"/>
  <c r="P5433" i="1"/>
  <c r="P5443" i="1"/>
  <c r="M5648" i="1"/>
  <c r="P5681" i="1"/>
  <c r="P5721" i="1"/>
  <c r="M5764" i="1"/>
  <c r="P5779" i="1"/>
  <c r="P5787" i="1"/>
  <c r="P5797" i="1"/>
  <c r="P5837" i="1"/>
  <c r="P5855" i="1"/>
  <c r="P5957" i="1"/>
  <c r="P5967" i="1"/>
  <c r="P6828" i="1"/>
  <c r="P6838" i="1"/>
  <c r="P6765" i="1"/>
  <c r="P6773" i="1"/>
  <c r="P6783" i="1"/>
  <c r="M6851" i="1"/>
  <c r="P6882" i="1"/>
  <c r="P6892" i="1"/>
  <c r="P173" i="1"/>
  <c r="P213" i="1"/>
  <c r="P223" i="1"/>
  <c r="P231" i="1"/>
  <c r="E245" i="1"/>
  <c r="E258" i="1"/>
  <c r="P1209" i="1"/>
  <c r="M1227" i="1"/>
  <c r="M1285" i="1"/>
  <c r="P1721" i="1"/>
  <c r="E1763" i="1"/>
  <c r="P3881" i="1"/>
  <c r="P4055" i="1"/>
  <c r="P4403" i="1"/>
  <c r="P4509" i="1"/>
  <c r="L5011" i="1"/>
  <c r="E5016" i="1"/>
  <c r="P5262" i="1"/>
  <c r="P5272" i="1"/>
  <c r="P5320" i="1"/>
  <c r="P5330" i="1"/>
  <c r="P5378" i="1"/>
  <c r="P5388" i="1"/>
  <c r="M5406" i="1"/>
  <c r="M5416" i="1"/>
  <c r="P5436" i="1"/>
  <c r="P5446" i="1"/>
  <c r="E5466" i="1"/>
  <c r="P5608" i="1"/>
  <c r="P5618" i="1"/>
  <c r="P5666" i="1"/>
  <c r="P5734" i="1"/>
  <c r="P5850" i="1"/>
  <c r="P5898" i="1"/>
  <c r="P5908" i="1"/>
  <c r="P6768" i="1"/>
  <c r="P6778" i="1"/>
  <c r="E246" i="1"/>
  <c r="E251" i="1"/>
  <c r="P738" i="1"/>
  <c r="P748" i="1"/>
  <c r="P796" i="1"/>
  <c r="P806" i="1"/>
  <c r="P854" i="1"/>
  <c r="P864" i="1"/>
  <c r="M892" i="1"/>
  <c r="P912" i="1"/>
  <c r="P922" i="1"/>
  <c r="P970" i="1"/>
  <c r="P980" i="1"/>
  <c r="P1028" i="1"/>
  <c r="P1038" i="1"/>
  <c r="P1086" i="1"/>
  <c r="P1096" i="1"/>
  <c r="P1144" i="1"/>
  <c r="P1154" i="1"/>
  <c r="M1240" i="1"/>
  <c r="P1260" i="1"/>
  <c r="P1270" i="1"/>
  <c r="P1318" i="1"/>
  <c r="P1328" i="1"/>
  <c r="P1376" i="1"/>
  <c r="P1386" i="1"/>
  <c r="P1734" i="1"/>
  <c r="E1754" i="1"/>
  <c r="E1764" i="1"/>
  <c r="P2890" i="1"/>
  <c r="P2898" i="1"/>
  <c r="P2996" i="1"/>
  <c r="P3006" i="1"/>
  <c r="P3014" i="1"/>
  <c r="P3170" i="1"/>
  <c r="P3180" i="1"/>
  <c r="P3188" i="1"/>
  <c r="P3228" i="1"/>
  <c r="P3238" i="1"/>
  <c r="P3286" i="1"/>
  <c r="P3296" i="1"/>
  <c r="P3304" i="1"/>
  <c r="P3354" i="1"/>
  <c r="P3362" i="1"/>
  <c r="M3377" i="1"/>
  <c r="P3402" i="1"/>
  <c r="P3412" i="1"/>
  <c r="P3420" i="1"/>
  <c r="P3460" i="1"/>
  <c r="P3470" i="1"/>
  <c r="P3478" i="1"/>
  <c r="P3518" i="1"/>
  <c r="P3528" i="1"/>
  <c r="P3536" i="1"/>
  <c r="P3579" i="1"/>
  <c r="P3589" i="1"/>
  <c r="P3637" i="1"/>
  <c r="P3647" i="1"/>
  <c r="P3695" i="1"/>
  <c r="P3750" i="1"/>
  <c r="P3760" i="1"/>
  <c r="P3768" i="1"/>
  <c r="P3808" i="1"/>
  <c r="P3818" i="1"/>
  <c r="P3826" i="1"/>
  <c r="P3866" i="1"/>
  <c r="P3876" i="1"/>
  <c r="P3884" i="1"/>
  <c r="P3924" i="1"/>
  <c r="P3934" i="1"/>
  <c r="P3942" i="1"/>
  <c r="P3982" i="1"/>
  <c r="P3992" i="1"/>
  <c r="P4000" i="1"/>
  <c r="P4040" i="1"/>
  <c r="P4050" i="1"/>
  <c r="P4058" i="1"/>
  <c r="P4098" i="1"/>
  <c r="P4108" i="1"/>
  <c r="P4116" i="1"/>
  <c r="P4156" i="1"/>
  <c r="P4166" i="1"/>
  <c r="P4446" i="1"/>
  <c r="P4456" i="1"/>
  <c r="P4562" i="1"/>
  <c r="P4580" i="1"/>
  <c r="M4595" i="1"/>
  <c r="P4620" i="1"/>
  <c r="P4630" i="1"/>
  <c r="P4638" i="1"/>
  <c r="P4678" i="1"/>
  <c r="P4688" i="1"/>
  <c r="P4696" i="1"/>
  <c r="P4736" i="1"/>
  <c r="P4746" i="1"/>
  <c r="P4794" i="1"/>
  <c r="P4804" i="1"/>
  <c r="P4812" i="1"/>
  <c r="M4840" i="1"/>
  <c r="P4852" i="1"/>
  <c r="M4953" i="1"/>
  <c r="E5477" i="1"/>
  <c r="P6996" i="1"/>
  <c r="P7072" i="1"/>
  <c r="P95" i="1"/>
  <c r="P103" i="1"/>
  <c r="P113" i="1"/>
  <c r="M131" i="1"/>
  <c r="P153" i="1"/>
  <c r="P161" i="1"/>
  <c r="P171" i="1"/>
  <c r="P211" i="1"/>
  <c r="P219" i="1"/>
  <c r="P229" i="1"/>
  <c r="E239" i="1"/>
  <c r="E1818" i="1"/>
  <c r="E252" i="1"/>
  <c r="E268" i="1"/>
  <c r="E1835" i="1"/>
  <c r="E269" i="1"/>
  <c r="E270" i="1"/>
  <c r="E1837" i="1"/>
  <c r="E271" i="1"/>
  <c r="E272" i="1"/>
  <c r="E1839" i="1"/>
  <c r="E273" i="1"/>
  <c r="E274" i="1"/>
  <c r="E1841" i="1"/>
  <c r="E275" i="1"/>
  <c r="E276" i="1"/>
  <c r="E280" i="1"/>
  <c r="E1847" i="1"/>
  <c r="E281" i="1"/>
  <c r="E1849" i="1"/>
  <c r="E283" i="1"/>
  <c r="E1851" i="1"/>
  <c r="E285" i="1"/>
  <c r="E1853" i="1"/>
  <c r="E287" i="1"/>
  <c r="I289" i="1"/>
  <c r="M1283" i="1"/>
  <c r="P1379" i="1"/>
  <c r="P1389" i="1"/>
  <c r="E1399" i="1"/>
  <c r="P1719" i="1"/>
  <c r="P1727" i="1"/>
  <c r="P1737" i="1"/>
  <c r="E1747" i="1"/>
  <c r="E1755" i="1"/>
  <c r="E1765" i="1"/>
  <c r="P3009" i="1"/>
  <c r="P3289" i="1"/>
  <c r="P3299" i="1"/>
  <c r="P3347" i="1"/>
  <c r="P3753" i="1"/>
  <c r="P3763" i="1"/>
  <c r="P3937" i="1"/>
  <c r="P4043" i="1"/>
  <c r="P4053" i="1"/>
  <c r="P4159" i="1"/>
  <c r="P4169" i="1"/>
  <c r="P4217" i="1"/>
  <c r="P4227" i="1"/>
  <c r="M4255" i="1"/>
  <c r="P4275" i="1"/>
  <c r="P4285" i="1"/>
  <c r="P4333" i="1"/>
  <c r="P4343" i="1"/>
  <c r="P4391" i="1"/>
  <c r="P4401" i="1"/>
  <c r="P4449" i="1"/>
  <c r="P4459" i="1"/>
  <c r="P4507" i="1"/>
  <c r="P4517" i="1"/>
  <c r="P4565" i="1"/>
  <c r="P4575" i="1"/>
  <c r="P4623" i="1"/>
  <c r="P4633" i="1"/>
  <c r="P4681" i="1"/>
  <c r="P4691" i="1"/>
  <c r="P4749" i="1"/>
  <c r="P4797" i="1"/>
  <c r="P4807" i="1"/>
  <c r="P4865" i="1"/>
  <c r="P4913" i="1"/>
  <c r="I4996" i="1"/>
  <c r="E5010" i="1"/>
  <c r="L5013" i="1"/>
  <c r="P5260" i="1"/>
  <c r="P5270" i="1"/>
  <c r="P5318" i="1"/>
  <c r="P5328" i="1"/>
  <c r="P5376" i="1"/>
  <c r="P5386" i="1"/>
  <c r="M5422" i="1"/>
  <c r="P5434" i="1"/>
  <c r="P5444" i="1"/>
  <c r="E5460" i="1"/>
  <c r="E5468" i="1"/>
  <c r="E5478" i="1"/>
  <c r="P5606" i="1"/>
  <c r="P5616" i="1"/>
  <c r="P5624" i="1"/>
  <c r="P5664" i="1"/>
  <c r="P5674" i="1"/>
  <c r="P5682" i="1"/>
  <c r="P5722" i="1"/>
  <c r="P5732" i="1"/>
  <c r="P5740" i="1"/>
  <c r="P5780" i="1"/>
  <c r="P5790" i="1"/>
  <c r="P5798" i="1"/>
  <c r="P5838" i="1"/>
  <c r="P5848" i="1"/>
  <c r="P5856" i="1"/>
  <c r="P5896" i="1"/>
  <c r="P5906" i="1"/>
  <c r="P5914" i="1"/>
  <c r="P5958" i="1"/>
  <c r="P5968" i="1"/>
  <c r="P6829" i="1"/>
  <c r="P6839" i="1"/>
  <c r="P6766" i="1"/>
  <c r="P6776" i="1"/>
  <c r="P6784" i="1"/>
  <c r="M6852" i="1"/>
  <c r="M6860" i="1"/>
  <c r="P6883" i="1"/>
  <c r="P6893" i="1"/>
  <c r="P6901" i="1"/>
  <c r="P6941" i="1"/>
  <c r="P6951" i="1"/>
  <c r="P6959" i="1"/>
  <c r="P6999" i="1"/>
  <c r="P7009" i="1"/>
  <c r="P7017" i="1"/>
  <c r="P7057" i="1"/>
  <c r="P7067" i="1"/>
  <c r="P7075" i="1"/>
  <c r="P7119" i="1"/>
  <c r="P7171" i="1"/>
  <c r="P7179" i="1"/>
  <c r="P7189" i="1"/>
  <c r="P7228" i="1"/>
  <c r="P7232" i="1"/>
  <c r="P1437" i="1"/>
  <c r="H1842" i="1"/>
  <c r="M763" i="1"/>
  <c r="M819" i="1"/>
  <c r="M839" i="1"/>
  <c r="L1759" i="1"/>
  <c r="P1765" i="1"/>
  <c r="H1777" i="1"/>
  <c r="I1777" i="1" s="1"/>
  <c r="M5290" i="1"/>
  <c r="M5653" i="1"/>
  <c r="M5751" i="1"/>
  <c r="M5761" i="1"/>
  <c r="M5827" i="1"/>
  <c r="M6799" i="1"/>
  <c r="M6809" i="1"/>
  <c r="L1777" i="1"/>
  <c r="L1779" i="1"/>
  <c r="M3372" i="1"/>
  <c r="M3390" i="1"/>
  <c r="M3902" i="1"/>
  <c r="M4024" i="1"/>
  <c r="M4076" i="1"/>
  <c r="M4082" i="1"/>
  <c r="M4086" i="1"/>
  <c r="M4126" i="1"/>
  <c r="M4130" i="1"/>
  <c r="M4250" i="1"/>
  <c r="M4532" i="1"/>
  <c r="M4598" i="1"/>
  <c r="M4604" i="1"/>
  <c r="M4648" i="1"/>
  <c r="M5361" i="1"/>
  <c r="L5500" i="1"/>
  <c r="E1824" i="1"/>
  <c r="M77" i="1"/>
  <c r="I1810" i="1"/>
  <c r="P1399" i="1"/>
  <c r="I1403" i="1"/>
  <c r="P1407" i="1"/>
  <c r="L1412" i="1"/>
  <c r="P1418" i="1"/>
  <c r="M1690" i="1"/>
  <c r="M1694" i="1"/>
  <c r="M1708" i="1"/>
  <c r="M1710" i="1"/>
  <c r="P1763" i="1"/>
  <c r="L1765" i="1"/>
  <c r="M4427" i="1"/>
  <c r="M4429" i="1"/>
  <c r="M4431" i="1"/>
  <c r="M4433" i="1"/>
  <c r="M4435" i="1"/>
  <c r="M4479" i="1"/>
  <c r="M4481" i="1"/>
  <c r="M4837" i="1"/>
  <c r="M4839" i="1"/>
  <c r="M4841" i="1"/>
  <c r="P5008" i="1"/>
  <c r="O5024" i="1"/>
  <c r="P5024" i="1" s="1"/>
  <c r="O5025" i="1"/>
  <c r="P5025" i="1" s="1"/>
  <c r="O5026" i="1"/>
  <c r="P5026" i="1" s="1"/>
  <c r="O5027" i="1"/>
  <c r="O5028" i="1"/>
  <c r="P5028" i="1" s="1"/>
  <c r="O5029" i="1"/>
  <c r="P5029" i="1" s="1"/>
  <c r="O5030" i="1"/>
  <c r="P5030" i="1" s="1"/>
  <c r="O5031" i="1"/>
  <c r="P5031" i="1" s="1"/>
  <c r="O5032" i="1"/>
  <c r="P5032" i="1" s="1"/>
  <c r="O5036" i="1"/>
  <c r="P5036" i="1" s="1"/>
  <c r="M7146" i="1"/>
  <c r="H5033" i="1"/>
  <c r="I5033" i="1" s="1"/>
  <c r="O5033" i="1"/>
  <c r="P5033" i="1" s="1"/>
  <c r="E1843" i="1"/>
  <c r="M722" i="1"/>
  <c r="M4937" i="1"/>
  <c r="M4938" i="1"/>
  <c r="M7029" i="1"/>
  <c r="M7043" i="1"/>
  <c r="M4652" i="1"/>
  <c r="M4663" i="1"/>
  <c r="M4706" i="1"/>
  <c r="M4710" i="1"/>
  <c r="M5576" i="1"/>
  <c r="M5590" i="1"/>
  <c r="M5594" i="1"/>
  <c r="M5596" i="1"/>
  <c r="M5634" i="1"/>
  <c r="M5638" i="1"/>
  <c r="M5639" i="1"/>
  <c r="M5640" i="1"/>
  <c r="M5641" i="1"/>
  <c r="M5694" i="1"/>
  <c r="M5704" i="1"/>
  <c r="M941" i="1"/>
  <c r="M947" i="1"/>
  <c r="M955" i="1"/>
  <c r="M994" i="1"/>
  <c r="M1298" i="1"/>
  <c r="M1302" i="1"/>
  <c r="M1346" i="1"/>
  <c r="M5343" i="1"/>
  <c r="M5346" i="1"/>
  <c r="M7147" i="1"/>
  <c r="M7157" i="1"/>
  <c r="M7160" i="1"/>
  <c r="I7216" i="1"/>
  <c r="M78" i="1"/>
  <c r="M79" i="1"/>
  <c r="M81" i="1"/>
  <c r="M82" i="1"/>
  <c r="M83" i="1"/>
  <c r="M85" i="1"/>
  <c r="M3681" i="1"/>
  <c r="M3720" i="1"/>
  <c r="M3786" i="1"/>
  <c r="M3952" i="1"/>
  <c r="M3966" i="1"/>
  <c r="M4486" i="1"/>
  <c r="M4487" i="1"/>
  <c r="M183" i="1"/>
  <c r="M1057" i="1"/>
  <c r="M1063" i="1"/>
  <c r="M1066" i="1"/>
  <c r="M1071" i="1"/>
  <c r="M1110" i="1"/>
  <c r="M1123" i="1"/>
  <c r="L1794" i="1"/>
  <c r="L1796" i="1"/>
  <c r="M3797" i="1"/>
  <c r="M3967" i="1"/>
  <c r="M4018" i="1"/>
  <c r="L1399" i="1"/>
  <c r="I1401" i="1"/>
  <c r="I1405" i="1"/>
  <c r="L1407" i="1"/>
  <c r="P1412" i="1"/>
  <c r="I1413" i="1"/>
  <c r="L1414" i="1"/>
  <c r="P1416" i="1"/>
  <c r="I1417" i="1"/>
  <c r="L1418" i="1"/>
  <c r="O1794" i="1"/>
  <c r="O1796" i="1"/>
  <c r="H1797" i="1"/>
  <c r="I1797" i="1" s="1"/>
  <c r="O1797" i="1"/>
  <c r="M2980" i="1"/>
  <c r="M3202" i="1"/>
  <c r="M3205" i="1"/>
  <c r="M3209" i="1"/>
  <c r="M3210" i="1"/>
  <c r="M3211" i="1"/>
  <c r="M3212" i="1"/>
  <c r="M3213" i="1"/>
  <c r="M3214" i="1"/>
  <c r="M3215" i="1"/>
  <c r="M3216" i="1"/>
  <c r="M3217" i="1"/>
  <c r="M3314" i="1"/>
  <c r="M3430" i="1"/>
  <c r="M3433" i="1"/>
  <c r="M3434" i="1"/>
  <c r="M3441" i="1"/>
  <c r="M3442" i="1"/>
  <c r="M3443" i="1"/>
  <c r="M3444" i="1"/>
  <c r="M3445" i="1"/>
  <c r="M3446" i="1"/>
  <c r="M3447" i="1"/>
  <c r="M3561" i="1"/>
  <c r="M3850" i="1"/>
  <c r="M3856" i="1"/>
  <c r="M3894" i="1"/>
  <c r="M3721" i="1"/>
  <c r="M3734" i="1"/>
  <c r="M3781" i="1"/>
  <c r="M3905" i="1"/>
  <c r="M3913" i="1"/>
  <c r="M4608" i="1"/>
  <c r="I5013" i="1"/>
  <c r="M5227" i="1"/>
  <c r="M5231" i="1"/>
  <c r="O5508" i="1"/>
  <c r="M5695" i="1"/>
  <c r="M5699" i="1"/>
  <c r="I7200" i="1"/>
  <c r="M7200" i="1" s="1"/>
  <c r="I7204" i="1"/>
  <c r="M4358" i="1"/>
  <c r="M4415" i="1"/>
  <c r="M5705" i="1"/>
  <c r="M5709" i="1"/>
  <c r="M5807" i="1"/>
  <c r="M5808" i="1"/>
  <c r="M5812" i="1"/>
  <c r="M5814" i="1"/>
  <c r="M5815" i="1"/>
  <c r="M5816" i="1"/>
  <c r="M5822" i="1"/>
  <c r="M5824" i="1"/>
  <c r="M5825" i="1"/>
  <c r="M4942" i="1"/>
  <c r="M4944" i="1"/>
  <c r="M4945" i="1"/>
  <c r="M4950" i="1"/>
  <c r="M4951" i="1"/>
  <c r="M4952" i="1"/>
  <c r="I5462" i="1"/>
  <c r="I5466" i="1"/>
  <c r="M5642" i="1"/>
  <c r="M4711" i="1"/>
  <c r="M4772" i="1"/>
  <c r="M4783" i="1"/>
  <c r="M5347" i="1"/>
  <c r="I258" i="1"/>
  <c r="M68" i="1"/>
  <c r="M72" i="1"/>
  <c r="I256" i="1"/>
  <c r="M181" i="1"/>
  <c r="M182" i="1"/>
  <c r="M196" i="1"/>
  <c r="L289" i="1"/>
  <c r="M821" i="1"/>
  <c r="M822" i="1"/>
  <c r="M823" i="1"/>
  <c r="M824" i="1"/>
  <c r="M834" i="1"/>
  <c r="M836" i="1"/>
  <c r="M837" i="1"/>
  <c r="M838" i="1"/>
  <c r="M1054" i="1"/>
  <c r="M1055" i="1"/>
  <c r="M1056" i="1"/>
  <c r="M1114" i="1"/>
  <c r="M1117" i="1"/>
  <c r="M1121" i="1"/>
  <c r="M1122" i="1"/>
  <c r="M1245" i="1"/>
  <c r="M1356" i="1"/>
  <c r="M1360" i="1"/>
  <c r="M1362" i="1"/>
  <c r="H1429" i="1"/>
  <c r="I1429" i="1" s="1"/>
  <c r="O1430" i="1"/>
  <c r="H1433" i="1"/>
  <c r="I1433" i="1" s="1"/>
  <c r="O1434" i="1"/>
  <c r="P260" i="1"/>
  <c r="M704" i="1"/>
  <c r="M709" i="1"/>
  <c r="M715" i="1"/>
  <c r="M770" i="1"/>
  <c r="M778" i="1"/>
  <c r="M779" i="1"/>
  <c r="M780" i="1"/>
  <c r="M882" i="1"/>
  <c r="M938" i="1"/>
  <c r="M939" i="1"/>
  <c r="M940" i="1"/>
  <c r="M1000" i="1"/>
  <c r="M1001" i="1"/>
  <c r="M1006" i="1"/>
  <c r="M1007" i="1"/>
  <c r="M1008" i="1"/>
  <c r="M1012" i="1"/>
  <c r="M1124" i="1"/>
  <c r="M1168" i="1"/>
  <c r="M1174" i="1"/>
  <c r="M1175" i="1"/>
  <c r="M1176" i="1"/>
  <c r="M1180" i="1"/>
  <c r="M1181" i="1"/>
  <c r="M1182" i="1"/>
  <c r="M1186" i="1"/>
  <c r="L1433" i="1"/>
  <c r="M2908" i="1"/>
  <c r="M2922" i="1"/>
  <c r="M2926" i="1"/>
  <c r="M2971" i="1"/>
  <c r="M2974" i="1"/>
  <c r="M4420" i="1"/>
  <c r="M4423" i="1"/>
  <c r="M4474" i="1"/>
  <c r="I1750" i="1"/>
  <c r="M1750" i="1" s="1"/>
  <c r="I1754" i="1"/>
  <c r="I1768" i="1"/>
  <c r="L1792" i="1"/>
  <c r="M2981" i="1"/>
  <c r="M3139" i="1"/>
  <c r="M3148" i="1"/>
  <c r="M3155" i="1"/>
  <c r="M3198" i="1"/>
  <c r="M3256" i="1"/>
  <c r="M3261" i="1"/>
  <c r="M3264" i="1"/>
  <c r="M3267" i="1"/>
  <c r="M3318" i="1"/>
  <c r="M3329" i="1"/>
  <c r="M3448" i="1"/>
  <c r="M3500" i="1"/>
  <c r="M3501" i="1"/>
  <c r="M3502" i="1"/>
  <c r="M3506" i="1"/>
  <c r="M3508" i="1"/>
  <c r="M3740" i="1"/>
  <c r="M3783" i="1"/>
  <c r="M3784" i="1"/>
  <c r="M3785" i="1"/>
  <c r="M3837" i="1"/>
  <c r="M3840" i="1"/>
  <c r="M3953" i="1"/>
  <c r="M3956" i="1"/>
  <c r="M4140" i="1"/>
  <c r="M4142" i="1"/>
  <c r="M4143" i="1"/>
  <c r="M4144" i="1"/>
  <c r="M4184" i="1"/>
  <c r="M4188" i="1"/>
  <c r="M4189" i="1"/>
  <c r="M4190" i="1"/>
  <c r="M4191" i="1"/>
  <c r="M4196" i="1"/>
  <c r="M4197" i="1"/>
  <c r="M4198" i="1"/>
  <c r="M4314" i="1"/>
  <c r="M4315" i="1"/>
  <c r="M4316" i="1"/>
  <c r="M4317" i="1"/>
  <c r="M4318" i="1"/>
  <c r="M1704" i="1"/>
  <c r="M2851" i="1"/>
  <c r="M2852" i="1"/>
  <c r="M2853" i="1"/>
  <c r="M2854" i="1"/>
  <c r="M2864" i="1"/>
  <c r="M2866" i="1"/>
  <c r="M2867" i="1"/>
  <c r="M2868" i="1"/>
  <c r="M3547" i="1"/>
  <c r="M3548" i="1"/>
  <c r="M3549" i="1"/>
  <c r="M3550" i="1"/>
  <c r="M3603" i="1"/>
  <c r="M3608" i="1"/>
  <c r="M3611" i="1"/>
  <c r="M3612" i="1"/>
  <c r="M3618" i="1"/>
  <c r="M3666" i="1"/>
  <c r="M3667" i="1"/>
  <c r="M3668" i="1"/>
  <c r="M3669" i="1"/>
  <c r="M3670" i="1"/>
  <c r="M3678" i="1"/>
  <c r="M3679" i="1"/>
  <c r="M3680" i="1"/>
  <c r="M4364" i="1"/>
  <c r="M4365" i="1"/>
  <c r="M4370" i="1"/>
  <c r="M4371" i="1"/>
  <c r="M4372" i="1"/>
  <c r="M4376" i="1"/>
  <c r="M4378" i="1"/>
  <c r="M4724" i="1"/>
  <c r="M4765" i="1"/>
  <c r="M4766" i="1"/>
  <c r="M4822" i="1"/>
  <c r="M3951" i="1"/>
  <c r="M4488" i="1"/>
  <c r="M4492" i="1"/>
  <c r="M4494" i="1"/>
  <c r="M4538" i="1"/>
  <c r="M4539" i="1"/>
  <c r="M4544" i="1"/>
  <c r="M4545" i="1"/>
  <c r="M4546" i="1"/>
  <c r="M4550" i="1"/>
  <c r="M4552" i="1"/>
  <c r="M4591" i="1"/>
  <c r="M4592" i="1"/>
  <c r="M4593" i="1"/>
  <c r="M4594" i="1"/>
  <c r="M5232" i="1"/>
  <c r="M5235" i="1"/>
  <c r="M5239" i="1"/>
  <c r="M5240" i="1"/>
  <c r="M5241" i="1"/>
  <c r="M5242" i="1"/>
  <c r="M5243" i="1"/>
  <c r="M5244" i="1"/>
  <c r="M5245" i="1"/>
  <c r="M5304" i="1"/>
  <c r="M4609" i="1"/>
  <c r="M4825" i="1"/>
  <c r="M4835" i="1"/>
  <c r="M4879" i="1"/>
  <c r="M4899" i="1"/>
  <c r="I4998" i="1"/>
  <c r="I5002" i="1"/>
  <c r="I5009" i="1"/>
  <c r="M5009" i="1" s="1"/>
  <c r="O5038" i="1"/>
  <c r="P5038" i="1" s="1"/>
  <c r="O5040" i="1"/>
  <c r="P5040" i="1" s="1"/>
  <c r="O5042" i="1"/>
  <c r="P5042" i="1" s="1"/>
  <c r="O5044" i="1"/>
  <c r="P5044" i="1" s="1"/>
  <c r="M5350" i="1"/>
  <c r="M5355" i="1"/>
  <c r="M5356" i="1"/>
  <c r="M5357" i="1"/>
  <c r="L5462" i="1"/>
  <c r="P5464" i="1"/>
  <c r="L5466" i="1"/>
  <c r="P5468" i="1"/>
  <c r="I5471" i="1"/>
  <c r="L5472" i="1"/>
  <c r="P5474" i="1"/>
  <c r="I5475" i="1"/>
  <c r="L5476" i="1"/>
  <c r="P5478" i="1"/>
  <c r="I5479" i="1"/>
  <c r="L5489" i="1"/>
  <c r="P5489" i="1" s="1"/>
  <c r="L5490" i="1"/>
  <c r="P5490" i="1" s="1"/>
  <c r="L5491" i="1"/>
  <c r="P5491" i="1" s="1"/>
  <c r="L5492" i="1"/>
  <c r="L5493" i="1"/>
  <c r="L5495" i="1"/>
  <c r="P4998" i="1"/>
  <c r="P5002" i="1"/>
  <c r="P5009" i="1"/>
  <c r="M4767" i="1"/>
  <c r="M4768" i="1"/>
  <c r="I5468" i="1"/>
  <c r="M5580" i="1"/>
  <c r="M5691" i="1"/>
  <c r="M5870" i="1"/>
  <c r="M5872" i="1"/>
  <c r="M5873" i="1"/>
  <c r="M5874" i="1"/>
  <c r="M5882" i="1"/>
  <c r="M5883" i="1"/>
  <c r="M5884" i="1"/>
  <c r="M6915" i="1"/>
  <c r="M6979" i="1"/>
  <c r="M6987" i="1"/>
  <c r="M5712" i="1"/>
  <c r="M6794" i="1"/>
  <c r="M6796" i="1"/>
  <c r="M6797" i="1"/>
  <c r="M6798" i="1"/>
  <c r="M7084" i="1"/>
  <c r="M7085" i="1"/>
  <c r="M7088" i="1"/>
  <c r="M7096" i="1"/>
  <c r="M7097" i="1"/>
  <c r="M7098" i="1"/>
  <c r="M5407" i="1"/>
  <c r="M5410" i="1"/>
  <c r="M5826" i="1"/>
  <c r="M6739" i="1"/>
  <c r="M6910" i="1"/>
  <c r="M65" i="1"/>
  <c r="M66" i="1"/>
  <c r="M67" i="1"/>
  <c r="M69" i="1"/>
  <c r="M70" i="1"/>
  <c r="M71" i="1"/>
  <c r="M73" i="1"/>
  <c r="M80" i="1"/>
  <c r="M84" i="1"/>
  <c r="M86" i="1"/>
  <c r="M123" i="1"/>
  <c r="M186" i="1"/>
  <c r="M188" i="1"/>
  <c r="M189" i="1"/>
  <c r="M194" i="1"/>
  <c r="M195" i="1"/>
  <c r="M706" i="1"/>
  <c r="M707" i="1"/>
  <c r="M708" i="1"/>
  <c r="M718" i="1"/>
  <c r="M720" i="1"/>
  <c r="M721" i="1"/>
  <c r="M761" i="1"/>
  <c r="M762" i="1"/>
  <c r="M768" i="1"/>
  <c r="M769" i="1"/>
  <c r="M820" i="1"/>
  <c r="M825" i="1"/>
  <c r="M831" i="1"/>
  <c r="M877" i="1"/>
  <c r="M878" i="1"/>
  <c r="M883" i="1"/>
  <c r="M884" i="1"/>
  <c r="M885" i="1"/>
  <c r="M889" i="1"/>
  <c r="M890" i="1"/>
  <c r="M891" i="1"/>
  <c r="M936" i="1"/>
  <c r="M950" i="1"/>
  <c r="M952" i="1"/>
  <c r="M953" i="1"/>
  <c r="M954" i="1"/>
  <c r="O270" i="1"/>
  <c r="M125" i="1"/>
  <c r="M128" i="1"/>
  <c r="M142" i="1"/>
  <c r="M144" i="1"/>
  <c r="M197" i="1"/>
  <c r="M200" i="1"/>
  <c r="O274" i="1"/>
  <c r="M723" i="1"/>
  <c r="M773" i="1"/>
  <c r="M776" i="1"/>
  <c r="M781" i="1"/>
  <c r="M893" i="1"/>
  <c r="M2850" i="1"/>
  <c r="M2855" i="1"/>
  <c r="M2861" i="1"/>
  <c r="M2927" i="1"/>
  <c r="M3201" i="1"/>
  <c r="M995" i="1"/>
  <c r="M998" i="1"/>
  <c r="M1009" i="1"/>
  <c r="M1052" i="1"/>
  <c r="M1068" i="1"/>
  <c r="M1069" i="1"/>
  <c r="M1070" i="1"/>
  <c r="M1113" i="1"/>
  <c r="M1125" i="1"/>
  <c r="M1126" i="1"/>
  <c r="M1127" i="1"/>
  <c r="M1128" i="1"/>
  <c r="M1129" i="1"/>
  <c r="M1130" i="1"/>
  <c r="M1172" i="1"/>
  <c r="M1183" i="1"/>
  <c r="M1303" i="1"/>
  <c r="M1341" i="1"/>
  <c r="M1342" i="1"/>
  <c r="M1348" i="1"/>
  <c r="M1349" i="1"/>
  <c r="M1350" i="1"/>
  <c r="M1354" i="1"/>
  <c r="M1355" i="1"/>
  <c r="I1399" i="1"/>
  <c r="M1399" i="1" s="1"/>
  <c r="L1400" i="1"/>
  <c r="P1402" i="1"/>
  <c r="L1404" i="1"/>
  <c r="I1407" i="1"/>
  <c r="H1431" i="1"/>
  <c r="I1431" i="1" s="1"/>
  <c r="O1432" i="1"/>
  <c r="L1435" i="1"/>
  <c r="L1440" i="1"/>
  <c r="L1441" i="1"/>
  <c r="L1443" i="1"/>
  <c r="L1444" i="1"/>
  <c r="L1445" i="1"/>
  <c r="L1747" i="1"/>
  <c r="L1748" i="1"/>
  <c r="P1749" i="1"/>
  <c r="P1750" i="1"/>
  <c r="L1752" i="1"/>
  <c r="P1754" i="1"/>
  <c r="I1760" i="1"/>
  <c r="P1760" i="1"/>
  <c r="I1764" i="1"/>
  <c r="L1781" i="1"/>
  <c r="L1783" i="1"/>
  <c r="L1785" i="1"/>
  <c r="L1789" i="1"/>
  <c r="H1794" i="1"/>
  <c r="I1794" i="1" s="1"/>
  <c r="H1796" i="1"/>
  <c r="I1796" i="1" s="1"/>
  <c r="M2869" i="1"/>
  <c r="M2966" i="1"/>
  <c r="M2968" i="1"/>
  <c r="M2969" i="1"/>
  <c r="M2970" i="1"/>
  <c r="M2978" i="1"/>
  <c r="M2979" i="1"/>
  <c r="M3313" i="1"/>
  <c r="I1411" i="1"/>
  <c r="I1415" i="1"/>
  <c r="I1748" i="1"/>
  <c r="M1748" i="1" s="1"/>
  <c r="I1752" i="1"/>
  <c r="L1767" i="1"/>
  <c r="H1779" i="1"/>
  <c r="I1779" i="1" s="1"/>
  <c r="L1797" i="1"/>
  <c r="M2909" i="1"/>
  <c r="M2910" i="1"/>
  <c r="M2911" i="1"/>
  <c r="M2912" i="1"/>
  <c r="M2924" i="1"/>
  <c r="M2925" i="1"/>
  <c r="M2984" i="1"/>
  <c r="M2986" i="1"/>
  <c r="M3140" i="1"/>
  <c r="M3143" i="1"/>
  <c r="M3144" i="1"/>
  <c r="M3152" i="1"/>
  <c r="M3153" i="1"/>
  <c r="M3154" i="1"/>
  <c r="M3158" i="1"/>
  <c r="M3197" i="1"/>
  <c r="M3258" i="1"/>
  <c r="M3259" i="1"/>
  <c r="M3260" i="1"/>
  <c r="M3270" i="1"/>
  <c r="M3272" i="1"/>
  <c r="M3273" i="1"/>
  <c r="M3274" i="1"/>
  <c r="M3319" i="1"/>
  <c r="M3320" i="1"/>
  <c r="M3321" i="1"/>
  <c r="M3325" i="1"/>
  <c r="M3326" i="1"/>
  <c r="M993" i="1"/>
  <c r="M1109" i="1"/>
  <c r="M1167" i="1"/>
  <c r="M1226" i="1"/>
  <c r="M1234" i="1"/>
  <c r="M1237" i="1"/>
  <c r="M1288" i="1"/>
  <c r="M1289" i="1"/>
  <c r="M1290" i="1"/>
  <c r="M1291" i="1"/>
  <c r="M1299" i="1"/>
  <c r="M1300" i="1"/>
  <c r="M1301" i="1"/>
  <c r="M1357" i="1"/>
  <c r="P1400" i="1"/>
  <c r="L1402" i="1"/>
  <c r="L1406" i="1"/>
  <c r="O1428" i="1"/>
  <c r="L1431" i="1"/>
  <c r="H1435" i="1"/>
  <c r="I1435" i="1" s="1"/>
  <c r="O1436" i="1"/>
  <c r="H1440" i="1"/>
  <c r="I1440" i="1" s="1"/>
  <c r="O1440" i="1"/>
  <c r="H1441" i="1"/>
  <c r="I1441" i="1" s="1"/>
  <c r="O1442" i="1"/>
  <c r="O1443" i="1"/>
  <c r="H1444" i="1"/>
  <c r="I1444" i="1" s="1"/>
  <c r="O1444" i="1"/>
  <c r="H1445" i="1"/>
  <c r="I1445" i="1" s="1"/>
  <c r="O1446" i="1"/>
  <c r="O1448" i="1"/>
  <c r="M1693" i="1"/>
  <c r="M1697" i="1"/>
  <c r="M1701" i="1"/>
  <c r="M1702" i="1"/>
  <c r="M1703" i="1"/>
  <c r="M1705" i="1"/>
  <c r="M1706" i="1"/>
  <c r="P1747" i="1"/>
  <c r="P1748" i="1"/>
  <c r="I1749" i="1"/>
  <c r="L1750" i="1"/>
  <c r="P1752" i="1"/>
  <c r="I1753" i="1"/>
  <c r="L1754" i="1"/>
  <c r="L1760" i="1"/>
  <c r="I1762" i="1"/>
  <c r="I1766" i="1"/>
  <c r="H1781" i="1"/>
  <c r="I1781" i="1" s="1"/>
  <c r="O1782" i="1"/>
  <c r="H1783" i="1"/>
  <c r="I1783" i="1" s="1"/>
  <c r="O1784" i="1"/>
  <c r="H1785" i="1"/>
  <c r="I1785" i="1" s="1"/>
  <c r="O1788" i="1"/>
  <c r="H1789" i="1"/>
  <c r="I1789" i="1" s="1"/>
  <c r="O1790" i="1"/>
  <c r="O1792" i="1"/>
  <c r="M3327" i="1"/>
  <c r="M3328" i="1"/>
  <c r="M3332" i="1"/>
  <c r="M3334" i="1"/>
  <c r="M3391" i="1"/>
  <c r="M3429" i="1"/>
  <c r="M3546" i="1"/>
  <c r="M3604" i="1"/>
  <c r="M3607" i="1"/>
  <c r="M3617" i="1"/>
  <c r="M3621" i="1"/>
  <c r="M3622" i="1"/>
  <c r="M3661" i="1"/>
  <c r="M3662" i="1"/>
  <c r="M3735" i="1"/>
  <c r="M3738" i="1"/>
  <c r="M3835" i="1"/>
  <c r="M3836" i="1"/>
  <c r="M3842" i="1"/>
  <c r="M3843" i="1"/>
  <c r="M3848" i="1"/>
  <c r="M3849" i="1"/>
  <c r="M3910" i="1"/>
  <c r="M3911" i="1"/>
  <c r="M3912" i="1"/>
  <c r="M3970" i="1"/>
  <c r="M4010" i="1"/>
  <c r="M4013" i="1"/>
  <c r="M4014" i="1"/>
  <c r="M4026" i="1"/>
  <c r="M4027" i="1"/>
  <c r="M4028" i="1"/>
  <c r="M3275" i="1"/>
  <c r="M3374" i="1"/>
  <c r="M3375" i="1"/>
  <c r="M3376" i="1"/>
  <c r="M3386" i="1"/>
  <c r="M3388" i="1"/>
  <c r="M3389" i="1"/>
  <c r="M3488" i="1"/>
  <c r="M3489" i="1"/>
  <c r="M3490" i="1"/>
  <c r="M3491" i="1"/>
  <c r="M3492" i="1"/>
  <c r="M3724" i="1"/>
  <c r="M3726" i="1"/>
  <c r="M3727" i="1"/>
  <c r="M3732" i="1"/>
  <c r="M3733" i="1"/>
  <c r="M3782" i="1"/>
  <c r="M3792" i="1"/>
  <c r="M3794" i="1"/>
  <c r="M3795" i="1"/>
  <c r="M3796" i="1"/>
  <c r="M3851" i="1"/>
  <c r="M4087" i="1"/>
  <c r="M4134" i="1"/>
  <c r="M4137" i="1"/>
  <c r="M4145" i="1"/>
  <c r="M4430" i="1"/>
  <c r="M4029" i="1"/>
  <c r="M4199" i="1"/>
  <c r="M4202" i="1"/>
  <c r="M4359" i="1"/>
  <c r="M4362" i="1"/>
  <c r="M4373" i="1"/>
  <c r="M4478" i="1"/>
  <c r="M4836" i="1"/>
  <c r="M3437" i="1"/>
  <c r="M3449" i="1"/>
  <c r="M3493" i="1"/>
  <c r="M3496" i="1"/>
  <c r="M3503" i="1"/>
  <c r="M3558" i="1"/>
  <c r="M3559" i="1"/>
  <c r="M3560" i="1"/>
  <c r="M3564" i="1"/>
  <c r="M3566" i="1"/>
  <c r="M3676" i="1"/>
  <c r="M3719" i="1"/>
  <c r="M3777" i="1"/>
  <c r="M3778" i="1"/>
  <c r="M3779" i="1"/>
  <c r="M3780" i="1"/>
  <c r="M3893" i="1"/>
  <c r="M3898" i="1"/>
  <c r="M3899" i="1"/>
  <c r="M3900" i="1"/>
  <c r="M3901" i="1"/>
  <c r="M3958" i="1"/>
  <c r="M3959" i="1"/>
  <c r="M3964" i="1"/>
  <c r="M3965" i="1"/>
  <c r="M4068" i="1"/>
  <c r="M4069" i="1"/>
  <c r="M4070" i="1"/>
  <c r="M4071" i="1"/>
  <c r="M4072" i="1"/>
  <c r="M4084" i="1"/>
  <c r="M4085" i="1"/>
  <c r="M4125" i="1"/>
  <c r="M4127" i="1"/>
  <c r="M4128" i="1"/>
  <c r="M4129" i="1"/>
  <c r="M4242" i="1"/>
  <c r="M4243" i="1"/>
  <c r="M4244" i="1"/>
  <c r="M4245" i="1"/>
  <c r="M4246" i="1"/>
  <c r="M4299" i="1"/>
  <c r="M4300" i="1"/>
  <c r="M4304" i="1"/>
  <c r="M4305" i="1"/>
  <c r="M4306" i="1"/>
  <c r="M4307" i="1"/>
  <c r="M4308" i="1"/>
  <c r="M4533" i="1"/>
  <c r="M4536" i="1"/>
  <c r="M4714" i="1"/>
  <c r="M4718" i="1"/>
  <c r="M4719" i="1"/>
  <c r="M4720" i="1"/>
  <c r="M4489" i="1"/>
  <c r="M4547" i="1"/>
  <c r="M4590" i="1"/>
  <c r="M4606" i="1"/>
  <c r="M4607" i="1"/>
  <c r="M4647" i="1"/>
  <c r="M4721" i="1"/>
  <c r="M4764" i="1"/>
  <c r="M4778" i="1"/>
  <c r="M4780" i="1"/>
  <c r="M4781" i="1"/>
  <c r="M4782" i="1"/>
  <c r="M4821" i="1"/>
  <c r="M4880" i="1"/>
  <c r="M4881" i="1"/>
  <c r="M4882" i="1"/>
  <c r="M4883" i="1"/>
  <c r="M4887" i="1"/>
  <c r="M4891" i="1"/>
  <c r="M4892" i="1"/>
  <c r="M4893" i="1"/>
  <c r="M4357" i="1"/>
  <c r="M4416" i="1"/>
  <c r="M4417" i="1"/>
  <c r="M4418" i="1"/>
  <c r="M4419" i="1"/>
  <c r="M4421" i="1"/>
  <c r="M4422" i="1"/>
  <c r="M4473" i="1"/>
  <c r="M4531" i="1"/>
  <c r="M4653" i="1"/>
  <c r="M4654" i="1"/>
  <c r="M4655" i="1"/>
  <c r="M4660" i="1"/>
  <c r="M4661" i="1"/>
  <c r="M4662" i="1"/>
  <c r="M4666" i="1"/>
  <c r="M4708" i="1"/>
  <c r="M4709" i="1"/>
  <c r="M4826" i="1"/>
  <c r="M4829" i="1"/>
  <c r="M4833" i="1"/>
  <c r="M4834" i="1"/>
  <c r="I4997" i="1"/>
  <c r="M4997" i="1" s="1"/>
  <c r="I5000" i="1"/>
  <c r="P5000" i="1"/>
  <c r="I5001" i="1"/>
  <c r="M5002" i="1"/>
  <c r="I5008" i="1"/>
  <c r="M5008" i="1" s="1"/>
  <c r="I5012" i="1"/>
  <c r="P5015" i="1"/>
  <c r="M5228" i="1"/>
  <c r="M5291" i="1"/>
  <c r="M5292" i="1"/>
  <c r="M5293" i="1"/>
  <c r="M5300" i="1"/>
  <c r="M5302" i="1"/>
  <c r="M5303" i="1"/>
  <c r="M5348" i="1"/>
  <c r="M5349" i="1"/>
  <c r="M5414" i="1"/>
  <c r="M5415" i="1"/>
  <c r="P5460" i="1"/>
  <c r="I5461" i="1"/>
  <c r="I5474" i="1"/>
  <c r="I5478" i="1"/>
  <c r="O5492" i="1"/>
  <c r="H5493" i="1"/>
  <c r="I5493" i="1" s="1"/>
  <c r="O5493" i="1"/>
  <c r="H5494" i="1"/>
  <c r="I5494" i="1" s="1"/>
  <c r="O5494" i="1"/>
  <c r="H5495" i="1"/>
  <c r="I5495" i="1" s="1"/>
  <c r="O5495" i="1"/>
  <c r="O5496" i="1"/>
  <c r="O5500" i="1"/>
  <c r="O5502" i="1"/>
  <c r="O5504" i="1"/>
  <c r="O5506" i="1"/>
  <c r="M5582" i="1"/>
  <c r="M5583" i="1"/>
  <c r="M5588" i="1"/>
  <c r="M5589" i="1"/>
  <c r="M5706" i="1"/>
  <c r="M5708" i="1"/>
  <c r="M5710" i="1"/>
  <c r="M5865" i="1"/>
  <c r="M5866" i="1"/>
  <c r="I4995" i="1"/>
  <c r="I4999" i="1"/>
  <c r="M4999" i="1" s="1"/>
  <c r="I5014" i="1"/>
  <c r="M5014" i="1" s="1"/>
  <c r="H5038" i="1"/>
  <c r="I5038" i="1" s="1"/>
  <c r="H5040" i="1"/>
  <c r="I5040" i="1" s="1"/>
  <c r="H5042" i="1"/>
  <c r="I5042" i="1" s="1"/>
  <c r="H5044" i="1"/>
  <c r="I5044" i="1" s="1"/>
  <c r="M5246" i="1"/>
  <c r="M5247" i="1"/>
  <c r="M5305" i="1"/>
  <c r="M5351" i="1"/>
  <c r="M5358" i="1"/>
  <c r="M5359" i="1"/>
  <c r="M5360" i="1"/>
  <c r="M5417" i="1"/>
  <c r="I5459" i="1"/>
  <c r="I5463" i="1"/>
  <c r="I5467" i="1"/>
  <c r="I5472" i="1"/>
  <c r="I5476" i="1"/>
  <c r="M5591" i="1"/>
  <c r="M5633" i="1"/>
  <c r="M5649" i="1"/>
  <c r="M5650" i="1"/>
  <c r="M5651" i="1"/>
  <c r="M5652" i="1"/>
  <c r="M5692" i="1"/>
  <c r="M6744" i="1"/>
  <c r="M4939" i="1"/>
  <c r="P4995" i="1"/>
  <c r="P4999" i="1"/>
  <c r="P5003" i="1"/>
  <c r="I5007" i="1"/>
  <c r="I5010" i="1"/>
  <c r="M5010" i="1" s="1"/>
  <c r="P5010" i="1"/>
  <c r="I5011" i="1"/>
  <c r="P5014" i="1"/>
  <c r="I5015" i="1"/>
  <c r="M5015" i="1" s="1"/>
  <c r="M5285" i="1"/>
  <c r="M5286" i="1"/>
  <c r="M5287" i="1"/>
  <c r="M5288" i="1"/>
  <c r="M5344" i="1"/>
  <c r="M5345" i="1"/>
  <c r="M5362" i="1"/>
  <c r="M5363" i="1"/>
  <c r="M5402" i="1"/>
  <c r="M5404" i="1"/>
  <c r="M5405" i="1"/>
  <c r="I5460" i="1"/>
  <c r="M5460" i="1" s="1"/>
  <c r="I5464" i="1"/>
  <c r="M5464" i="1" s="1"/>
  <c r="P5472" i="1"/>
  <c r="L5474" i="1"/>
  <c r="P5476" i="1"/>
  <c r="L5478" i="1"/>
  <c r="P5480" i="1"/>
  <c r="M5575" i="1"/>
  <c r="M5696" i="1"/>
  <c r="M5698" i="1"/>
  <c r="M5700" i="1"/>
  <c r="M5749" i="1"/>
  <c r="M5750" i="1"/>
  <c r="M5754" i="1"/>
  <c r="M5756" i="1"/>
  <c r="M5757" i="1"/>
  <c r="M5758" i="1"/>
  <c r="M5766" i="1"/>
  <c r="M5767" i="1"/>
  <c r="M5768" i="1"/>
  <c r="M6912" i="1"/>
  <c r="M6913" i="1"/>
  <c r="M7142" i="1"/>
  <c r="M7143" i="1"/>
  <c r="M7144" i="1"/>
  <c r="M7145" i="1"/>
  <c r="M6736" i="1"/>
  <c r="M6740" i="1"/>
  <c r="M6741" i="1"/>
  <c r="M6742" i="1"/>
  <c r="M6743" i="1"/>
  <c r="M6859" i="1"/>
  <c r="M6918" i="1"/>
  <c r="M6922" i="1"/>
  <c r="M6923" i="1"/>
  <c r="M7030" i="1"/>
  <c r="M7034" i="1"/>
  <c r="M7039" i="1"/>
  <c r="M7040" i="1"/>
  <c r="M7044" i="1"/>
  <c r="M7150" i="1"/>
  <c r="M7154" i="1"/>
  <c r="M7155" i="1"/>
  <c r="M7156" i="1"/>
  <c r="M7162" i="1"/>
  <c r="I7212" i="1"/>
  <c r="M7212" i="1" s="1"/>
  <c r="M5769" i="1"/>
  <c r="M5819" i="1"/>
  <c r="M5867" i="1"/>
  <c r="M5877" i="1"/>
  <c r="M5880" i="1"/>
  <c r="M6806" i="1"/>
  <c r="M6807" i="1"/>
  <c r="M6808" i="1"/>
  <c r="M6812" i="1"/>
  <c r="M6814" i="1"/>
  <c r="M6747" i="1"/>
  <c r="M6750" i="1"/>
  <c r="M6755" i="1"/>
  <c r="M6925" i="1"/>
  <c r="M6928" i="1"/>
  <c r="M6972" i="1"/>
  <c r="M6984" i="1"/>
  <c r="M6985" i="1"/>
  <c r="M6986" i="1"/>
  <c r="M7099" i="1"/>
  <c r="M7204" i="1"/>
  <c r="P7219" i="1"/>
  <c r="L7220" i="1"/>
  <c r="I7208" i="1"/>
  <c r="M7208" i="1" s="1"/>
  <c r="L7249" i="1"/>
  <c r="P7220" i="1"/>
  <c r="I7220" i="1"/>
  <c r="M5937" i="1"/>
  <c r="M5941" i="1"/>
  <c r="M5939" i="1"/>
  <c r="M5943" i="1"/>
  <c r="M5935" i="1"/>
  <c r="M74" i="1"/>
  <c r="M129" i="1"/>
  <c r="M132" i="1"/>
  <c r="M135" i="1"/>
  <c r="M140" i="1"/>
  <c r="M141" i="1"/>
  <c r="M187" i="1"/>
  <c r="M190" i="1"/>
  <c r="M193" i="1"/>
  <c r="M198" i="1"/>
  <c r="M199" i="1"/>
  <c r="I240" i="1"/>
  <c r="I242" i="1"/>
  <c r="I244" i="1"/>
  <c r="I246" i="1"/>
  <c r="L248" i="1"/>
  <c r="E1817" i="1"/>
  <c r="P251" i="1"/>
  <c r="I1818" i="1"/>
  <c r="L252" i="1"/>
  <c r="E1819" i="1"/>
  <c r="P253" i="1"/>
  <c r="P1819" i="1"/>
  <c r="I1820" i="1"/>
  <c r="L254" i="1"/>
  <c r="E1821" i="1"/>
  <c r="P255" i="1"/>
  <c r="I1822" i="1"/>
  <c r="L256" i="1"/>
  <c r="E1823" i="1"/>
  <c r="P257" i="1"/>
  <c r="P1823" i="1"/>
  <c r="L258" i="1"/>
  <c r="M258" i="1" s="1"/>
  <c r="E1825" i="1"/>
  <c r="H268" i="1"/>
  <c r="L270" i="1"/>
  <c r="H272" i="1"/>
  <c r="L274" i="1"/>
  <c r="P274" i="1" s="1"/>
  <c r="H276" i="1"/>
  <c r="H277" i="1"/>
  <c r="I277" i="1" s="1"/>
  <c r="O1846" i="1"/>
  <c r="L281" i="1"/>
  <c r="E1848" i="1"/>
  <c r="O282" i="1"/>
  <c r="H283" i="1"/>
  <c r="O283" i="1"/>
  <c r="O1850" i="1"/>
  <c r="L285" i="1"/>
  <c r="E1852" i="1"/>
  <c r="O286" i="1"/>
  <c r="H287" i="1"/>
  <c r="O287" i="1"/>
  <c r="O1854" i="1"/>
  <c r="M703" i="1"/>
  <c r="M719" i="1"/>
  <c r="M767" i="1"/>
  <c r="M774" i="1"/>
  <c r="M775" i="1"/>
  <c r="M835" i="1"/>
  <c r="M840" i="1"/>
  <c r="M886" i="1"/>
  <c r="M894" i="1"/>
  <c r="M895" i="1"/>
  <c r="M937" i="1"/>
  <c r="M942" i="1"/>
  <c r="M943" i="1"/>
  <c r="M944" i="1"/>
  <c r="M948" i="1"/>
  <c r="M949" i="1"/>
  <c r="M996" i="1"/>
  <c r="M997" i="1"/>
  <c r="M1013" i="1"/>
  <c r="M1053" i="1"/>
  <c r="M1058" i="1"/>
  <c r="M1059" i="1"/>
  <c r="M1064" i="1"/>
  <c r="M1065" i="1"/>
  <c r="M1111" i="1"/>
  <c r="M1112" i="1"/>
  <c r="M1118" i="1"/>
  <c r="M1169" i="1"/>
  <c r="M1170" i="1"/>
  <c r="M1171" i="1"/>
  <c r="M1187" i="1"/>
  <c r="M1225" i="1"/>
  <c r="M1241" i="1"/>
  <c r="M1304" i="1"/>
  <c r="M1347" i="1"/>
  <c r="M1353" i="1"/>
  <c r="M1358" i="1"/>
  <c r="M1359" i="1"/>
  <c r="L1401" i="1"/>
  <c r="L1403" i="1"/>
  <c r="M1403" i="1" s="1"/>
  <c r="P1404" i="1"/>
  <c r="L1405" i="1"/>
  <c r="P1406" i="1"/>
  <c r="L1411" i="1"/>
  <c r="L1413" i="1"/>
  <c r="L1415" i="1"/>
  <c r="L1417" i="1"/>
  <c r="L1419" i="1"/>
  <c r="L1428" i="1"/>
  <c r="L1430" i="1"/>
  <c r="P1430" i="1" s="1"/>
  <c r="L1432" i="1"/>
  <c r="L1434" i="1"/>
  <c r="L1436" i="1"/>
  <c r="L1442" i="1"/>
  <c r="P1442" i="1" s="1"/>
  <c r="H1443" i="1"/>
  <c r="I1443" i="1" s="1"/>
  <c r="O1445" i="1"/>
  <c r="H1446" i="1"/>
  <c r="I1446" i="1" s="1"/>
  <c r="L1447" i="1"/>
  <c r="L1448" i="1"/>
  <c r="M1691" i="1"/>
  <c r="M1692" i="1"/>
  <c r="M1698" i="1"/>
  <c r="I1747" i="1"/>
  <c r="I1751" i="1"/>
  <c r="I1755" i="1"/>
  <c r="I1756" i="1"/>
  <c r="O1778" i="1"/>
  <c r="P239" i="1"/>
  <c r="I1806" i="1"/>
  <c r="L240" i="1"/>
  <c r="E1807" i="1"/>
  <c r="P241" i="1"/>
  <c r="P1807" i="1"/>
  <c r="I1808" i="1"/>
  <c r="L242" i="1"/>
  <c r="E1809" i="1"/>
  <c r="P243" i="1"/>
  <c r="L244" i="1"/>
  <c r="E1811" i="1"/>
  <c r="P245" i="1"/>
  <c r="P1811" i="1"/>
  <c r="I1812" i="1"/>
  <c r="L246" i="1"/>
  <c r="E1813" i="1"/>
  <c r="P247" i="1"/>
  <c r="L259" i="1"/>
  <c r="E1834" i="1"/>
  <c r="O268" i="1"/>
  <c r="H269" i="1"/>
  <c r="O269" i="1"/>
  <c r="O1836" i="1"/>
  <c r="L271" i="1"/>
  <c r="E1838" i="1"/>
  <c r="O272" i="1"/>
  <c r="H273" i="1"/>
  <c r="O273" i="1"/>
  <c r="O1840" i="1"/>
  <c r="L275" i="1"/>
  <c r="E1842" i="1"/>
  <c r="O276" i="1"/>
  <c r="H280" i="1"/>
  <c r="L282" i="1"/>
  <c r="L1848" i="1"/>
  <c r="H284" i="1"/>
  <c r="I284" i="1" s="1"/>
  <c r="L286" i="1"/>
  <c r="H288" i="1"/>
  <c r="I288" i="1" s="1"/>
  <c r="I1419" i="1"/>
  <c r="M126" i="1"/>
  <c r="M127" i="1"/>
  <c r="M143" i="1"/>
  <c r="M184" i="1"/>
  <c r="M185" i="1"/>
  <c r="M201" i="1"/>
  <c r="L251" i="1"/>
  <c r="P252" i="1"/>
  <c r="L253" i="1"/>
  <c r="P254" i="1"/>
  <c r="L255" i="1"/>
  <c r="L1821" i="1"/>
  <c r="P256" i="1"/>
  <c r="L257" i="1"/>
  <c r="L1823" i="1"/>
  <c r="P258" i="1"/>
  <c r="I259" i="1"/>
  <c r="L268" i="1"/>
  <c r="H270" i="1"/>
  <c r="H1836" i="1"/>
  <c r="L272" i="1"/>
  <c r="L1838" i="1"/>
  <c r="H274" i="1"/>
  <c r="L276" i="1"/>
  <c r="L277" i="1"/>
  <c r="E1846" i="1"/>
  <c r="O280" i="1"/>
  <c r="H281" i="1"/>
  <c r="O281" i="1"/>
  <c r="O1848" i="1"/>
  <c r="L283" i="1"/>
  <c r="E1850" i="1"/>
  <c r="O284" i="1"/>
  <c r="H285" i="1"/>
  <c r="O285" i="1"/>
  <c r="O1852" i="1"/>
  <c r="L287" i="1"/>
  <c r="E1854" i="1"/>
  <c r="O288" i="1"/>
  <c r="M705" i="1"/>
  <c r="M710" i="1"/>
  <c r="M711" i="1"/>
  <c r="M716" i="1"/>
  <c r="M717" i="1"/>
  <c r="M764" i="1"/>
  <c r="M765" i="1"/>
  <c r="M777" i="1"/>
  <c r="M782" i="1"/>
  <c r="M826" i="1"/>
  <c r="M827" i="1"/>
  <c r="M832" i="1"/>
  <c r="M833" i="1"/>
  <c r="M879" i="1"/>
  <c r="M880" i="1"/>
  <c r="M881" i="1"/>
  <c r="M897" i="1"/>
  <c r="M935" i="1"/>
  <c r="M951" i="1"/>
  <c r="M999" i="1"/>
  <c r="M1002" i="1"/>
  <c r="M1005" i="1"/>
  <c r="M1010" i="1"/>
  <c r="M1011" i="1"/>
  <c r="M1051" i="1"/>
  <c r="M1067" i="1"/>
  <c r="M1072" i="1"/>
  <c r="M1115" i="1"/>
  <c r="M1116" i="1"/>
  <c r="M1173" i="1"/>
  <c r="M1179" i="1"/>
  <c r="M1184" i="1"/>
  <c r="M1185" i="1"/>
  <c r="M1231" i="1"/>
  <c r="M1232" i="1"/>
  <c r="M1233" i="1"/>
  <c r="M1238" i="1"/>
  <c r="M1239" i="1"/>
  <c r="M1292" i="1"/>
  <c r="M1295" i="1"/>
  <c r="M1296" i="1"/>
  <c r="M1297" i="1"/>
  <c r="M1343" i="1"/>
  <c r="M1344" i="1"/>
  <c r="M1345" i="1"/>
  <c r="M1361" i="1"/>
  <c r="I1400" i="1"/>
  <c r="M1400" i="1" s="1"/>
  <c r="P1401" i="1"/>
  <c r="I1402" i="1"/>
  <c r="P1403" i="1"/>
  <c r="I1404" i="1"/>
  <c r="P1405" i="1"/>
  <c r="I1406" i="1"/>
  <c r="P1411" i="1"/>
  <c r="I1412" i="1"/>
  <c r="P1413" i="1"/>
  <c r="I1414" i="1"/>
  <c r="M1414" i="1" s="1"/>
  <c r="P1415" i="1"/>
  <c r="I1416" i="1"/>
  <c r="M1416" i="1" s="1"/>
  <c r="P1417" i="1"/>
  <c r="I1418" i="1"/>
  <c r="P1419" i="1"/>
  <c r="H1428" i="1"/>
  <c r="I1428" i="1" s="1"/>
  <c r="O1429" i="1"/>
  <c r="P1429" i="1" s="1"/>
  <c r="H1430" i="1"/>
  <c r="I1430" i="1" s="1"/>
  <c r="O1431" i="1"/>
  <c r="H1432" i="1"/>
  <c r="I1432" i="1" s="1"/>
  <c r="O1433" i="1"/>
  <c r="H1434" i="1"/>
  <c r="I1434" i="1" s="1"/>
  <c r="O1435" i="1"/>
  <c r="H1436" i="1"/>
  <c r="I1436" i="1" s="1"/>
  <c r="O1441" i="1"/>
  <c r="H1442" i="1"/>
  <c r="I1442" i="1" s="1"/>
  <c r="L1446" i="1"/>
  <c r="P1446" i="1" s="1"/>
  <c r="H1447" i="1"/>
  <c r="I1447" i="1" s="1"/>
  <c r="O1447" i="1"/>
  <c r="H1448" i="1"/>
  <c r="I1448" i="1" s="1"/>
  <c r="M1695" i="1"/>
  <c r="M1696" i="1"/>
  <c r="O1776" i="1"/>
  <c r="O1780" i="1"/>
  <c r="I239" i="1"/>
  <c r="L239" i="1"/>
  <c r="P240" i="1"/>
  <c r="I241" i="1"/>
  <c r="L241" i="1"/>
  <c r="P242" i="1"/>
  <c r="I243" i="1"/>
  <c r="L243" i="1"/>
  <c r="P244" i="1"/>
  <c r="I245" i="1"/>
  <c r="L245" i="1"/>
  <c r="P246" i="1"/>
  <c r="I247" i="1"/>
  <c r="L247" i="1"/>
  <c r="I251" i="1"/>
  <c r="P1817" i="1"/>
  <c r="I252" i="1"/>
  <c r="M252" i="1" s="1"/>
  <c r="I253" i="1"/>
  <c r="I1819" i="1"/>
  <c r="I254" i="1"/>
  <c r="M254" i="1" s="1"/>
  <c r="I255" i="1"/>
  <c r="P1821" i="1"/>
  <c r="I257" i="1"/>
  <c r="P259" i="1"/>
  <c r="H1834" i="1"/>
  <c r="O7344" i="1"/>
  <c r="O1834" i="1"/>
  <c r="L269" i="1"/>
  <c r="E1836" i="1"/>
  <c r="L1836" i="1"/>
  <c r="H271" i="1"/>
  <c r="O271" i="1"/>
  <c r="O1838" i="1"/>
  <c r="L273" i="1"/>
  <c r="E1840" i="1"/>
  <c r="L1840" i="1"/>
  <c r="H275" i="1"/>
  <c r="O275" i="1"/>
  <c r="O7352" i="1"/>
  <c r="O1842" i="1"/>
  <c r="L280" i="1"/>
  <c r="H282" i="1"/>
  <c r="L284" i="1"/>
  <c r="P284" i="1" s="1"/>
  <c r="H286" i="1"/>
  <c r="I286" i="1" s="1"/>
  <c r="L288" i="1"/>
  <c r="P1751" i="1"/>
  <c r="P1753" i="1"/>
  <c r="P1755" i="1"/>
  <c r="L1756" i="1"/>
  <c r="I1761" i="1"/>
  <c r="M1761" i="1" s="1"/>
  <c r="P1762" i="1"/>
  <c r="I1763" i="1"/>
  <c r="M1763" i="1" s="1"/>
  <c r="P1764" i="1"/>
  <c r="I1765" i="1"/>
  <c r="P1766" i="1"/>
  <c r="I1767" i="1"/>
  <c r="M1767" i="1" s="1"/>
  <c r="L1768" i="1"/>
  <c r="L1776" i="1"/>
  <c r="L1778" i="1"/>
  <c r="P1778" i="1" s="1"/>
  <c r="L1780" i="1"/>
  <c r="L1782" i="1"/>
  <c r="L1784" i="1"/>
  <c r="L1788" i="1"/>
  <c r="L1790" i="1"/>
  <c r="H1791" i="1"/>
  <c r="I1791" i="1" s="1"/>
  <c r="O1791" i="1"/>
  <c r="H1792" i="1"/>
  <c r="I1792" i="1" s="1"/>
  <c r="L1793" i="1"/>
  <c r="H1795" i="1"/>
  <c r="I1795" i="1" s="1"/>
  <c r="O1795" i="1"/>
  <c r="M2849" i="1"/>
  <c r="M2865" i="1"/>
  <c r="M2870" i="1"/>
  <c r="M2907" i="1"/>
  <c r="M2923" i="1"/>
  <c r="M2928" i="1"/>
  <c r="M2965" i="1"/>
  <c r="M2977" i="1"/>
  <c r="M2982" i="1"/>
  <c r="M2983" i="1"/>
  <c r="M3141" i="1"/>
  <c r="M3142" i="1"/>
  <c r="M3151" i="1"/>
  <c r="M3156" i="1"/>
  <c r="M3157" i="1"/>
  <c r="M3203" i="1"/>
  <c r="M3204" i="1"/>
  <c r="M3257" i="1"/>
  <c r="M3262" i="1"/>
  <c r="M3263" i="1"/>
  <c r="M3268" i="1"/>
  <c r="M3269" i="1"/>
  <c r="M3322" i="1"/>
  <c r="M3330" i="1"/>
  <c r="M3331" i="1"/>
  <c r="M3373" i="1"/>
  <c r="M3378" i="1"/>
  <c r="M3379" i="1"/>
  <c r="M3380" i="1"/>
  <c r="M3384" i="1"/>
  <c r="M3385" i="1"/>
  <c r="M3431" i="1"/>
  <c r="M3432" i="1"/>
  <c r="M3438" i="1"/>
  <c r="M3487" i="1"/>
  <c r="M3499" i="1"/>
  <c r="M3504" i="1"/>
  <c r="M3505" i="1"/>
  <c r="M3551" i="1"/>
  <c r="M3552" i="1"/>
  <c r="M3553" i="1"/>
  <c r="M3557" i="1"/>
  <c r="M3562" i="1"/>
  <c r="M3563" i="1"/>
  <c r="M3609" i="1"/>
  <c r="M3610" i="1"/>
  <c r="M3619" i="1"/>
  <c r="M3620" i="1"/>
  <c r="M3663" i="1"/>
  <c r="M3664" i="1"/>
  <c r="M3665" i="1"/>
  <c r="M3677" i="1"/>
  <c r="M3908" i="1"/>
  <c r="L1749" i="1"/>
  <c r="M1749" i="1" s="1"/>
  <c r="L1751" i="1"/>
  <c r="L1753" i="1"/>
  <c r="L1755" i="1"/>
  <c r="P1756" i="1"/>
  <c r="I1759" i="1"/>
  <c r="M1759" i="1" s="1"/>
  <c r="L1762" i="1"/>
  <c r="L1764" i="1"/>
  <c r="L1766" i="1"/>
  <c r="P1768" i="1"/>
  <c r="H1776" i="1"/>
  <c r="I1776" i="1" s="1"/>
  <c r="O1777" i="1"/>
  <c r="H1778" i="1"/>
  <c r="I1778" i="1" s="1"/>
  <c r="O1779" i="1"/>
  <c r="H1780" i="1"/>
  <c r="I1780" i="1" s="1"/>
  <c r="O1781" i="1"/>
  <c r="H1782" i="1"/>
  <c r="I1782" i="1" s="1"/>
  <c r="O1783" i="1"/>
  <c r="H1784" i="1"/>
  <c r="I1784" i="1" s="1"/>
  <c r="O1785" i="1"/>
  <c r="H1788" i="1"/>
  <c r="I1788" i="1" s="1"/>
  <c r="O1789" i="1"/>
  <c r="H1790" i="1"/>
  <c r="I1790" i="1" s="1"/>
  <c r="L1791" i="1"/>
  <c r="H1793" i="1"/>
  <c r="I1793" i="1" s="1"/>
  <c r="O1793" i="1"/>
  <c r="L1795" i="1"/>
  <c r="P1795" i="1" s="1"/>
  <c r="M2856" i="1"/>
  <c r="M2857" i="1"/>
  <c r="M2858" i="1"/>
  <c r="M2862" i="1"/>
  <c r="M2863" i="1"/>
  <c r="M2913" i="1"/>
  <c r="M2914" i="1"/>
  <c r="M2915" i="1"/>
  <c r="M2919" i="1"/>
  <c r="M2920" i="1"/>
  <c r="M2921" i="1"/>
  <c r="M2967" i="1"/>
  <c r="M2972" i="1"/>
  <c r="M2973" i="1"/>
  <c r="M2985" i="1"/>
  <c r="M3145" i="1"/>
  <c r="M3146" i="1"/>
  <c r="M3147" i="1"/>
  <c r="M3159" i="1"/>
  <c r="M3199" i="1"/>
  <c r="M3200" i="1"/>
  <c r="M3206" i="1"/>
  <c r="M3255" i="1"/>
  <c r="M3271" i="1"/>
  <c r="M3315" i="1"/>
  <c r="M3316" i="1"/>
  <c r="M3317" i="1"/>
  <c r="M3333" i="1"/>
  <c r="M3371" i="1"/>
  <c r="M3387" i="1"/>
  <c r="M3435" i="1"/>
  <c r="M3436" i="1"/>
  <c r="M3494" i="1"/>
  <c r="M3495" i="1"/>
  <c r="M3507" i="1"/>
  <c r="M3545" i="1"/>
  <c r="M3565" i="1"/>
  <c r="M3605" i="1"/>
  <c r="M3606" i="1"/>
  <c r="M3615" i="1"/>
  <c r="M3616" i="1"/>
  <c r="M3623" i="1"/>
  <c r="M3673" i="1"/>
  <c r="M3674" i="1"/>
  <c r="M3675" i="1"/>
  <c r="M3854" i="1"/>
  <c r="M3722" i="1"/>
  <c r="M3723" i="1"/>
  <c r="M3739" i="1"/>
  <c r="M3789" i="1"/>
  <c r="M3790" i="1"/>
  <c r="M3791" i="1"/>
  <c r="M3841" i="1"/>
  <c r="M3844" i="1"/>
  <c r="M3847" i="1"/>
  <c r="M3852" i="1"/>
  <c r="M3853" i="1"/>
  <c r="M3895" i="1"/>
  <c r="M3896" i="1"/>
  <c r="M3897" i="1"/>
  <c r="M3909" i="1"/>
  <c r="M3914" i="1"/>
  <c r="M3957" i="1"/>
  <c r="M3960" i="1"/>
  <c r="M3963" i="1"/>
  <c r="M3968" i="1"/>
  <c r="M3969" i="1"/>
  <c r="M4011" i="1"/>
  <c r="M4012" i="1"/>
  <c r="M4025" i="1"/>
  <c r="M4030" i="1"/>
  <c r="M4083" i="1"/>
  <c r="M4131" i="1"/>
  <c r="M4132" i="1"/>
  <c r="M4133" i="1"/>
  <c r="M4138" i="1"/>
  <c r="M4139" i="1"/>
  <c r="M4183" i="1"/>
  <c r="M4185" i="1"/>
  <c r="M4186" i="1"/>
  <c r="M4187" i="1"/>
  <c r="M4203" i="1"/>
  <c r="M4241" i="1"/>
  <c r="M4311" i="1"/>
  <c r="M4312" i="1"/>
  <c r="M4313" i="1"/>
  <c r="M4360" i="1"/>
  <c r="M4361" i="1"/>
  <c r="M4377" i="1"/>
  <c r="M4475" i="1"/>
  <c r="M4476" i="1"/>
  <c r="M4477" i="1"/>
  <c r="M4493" i="1"/>
  <c r="M4534" i="1"/>
  <c r="M4535" i="1"/>
  <c r="M4551" i="1"/>
  <c r="M4589" i="1"/>
  <c r="M4605" i="1"/>
  <c r="M4649" i="1"/>
  <c r="M4650" i="1"/>
  <c r="M4651" i="1"/>
  <c r="M4667" i="1"/>
  <c r="M4705" i="1"/>
  <c r="M4717" i="1"/>
  <c r="M4722" i="1"/>
  <c r="M4723" i="1"/>
  <c r="M4763" i="1"/>
  <c r="M4779" i="1"/>
  <c r="M4827" i="1"/>
  <c r="M4828" i="1"/>
  <c r="M4884" i="1"/>
  <c r="M4885" i="1"/>
  <c r="M4886" i="1"/>
  <c r="M4940" i="1"/>
  <c r="M4941" i="1"/>
  <c r="M4957" i="1"/>
  <c r="M5462" i="1"/>
  <c r="M3725" i="1"/>
  <c r="M3728" i="1"/>
  <c r="M3731" i="1"/>
  <c r="M3736" i="1"/>
  <c r="M3737" i="1"/>
  <c r="M3793" i="1"/>
  <c r="M3798" i="1"/>
  <c r="M3838" i="1"/>
  <c r="M3839" i="1"/>
  <c r="M3855" i="1"/>
  <c r="M3906" i="1"/>
  <c r="M3907" i="1"/>
  <c r="M3954" i="1"/>
  <c r="M3955" i="1"/>
  <c r="M3971" i="1"/>
  <c r="M4015" i="1"/>
  <c r="M4016" i="1"/>
  <c r="M4017" i="1"/>
  <c r="M4021" i="1"/>
  <c r="M4022" i="1"/>
  <c r="M4023" i="1"/>
  <c r="M4073" i="1"/>
  <c r="M4074" i="1"/>
  <c r="M4075" i="1"/>
  <c r="M4080" i="1"/>
  <c r="M4081" i="1"/>
  <c r="M4141" i="1"/>
  <c r="M4192" i="1"/>
  <c r="M4195" i="1"/>
  <c r="M4200" i="1"/>
  <c r="M4201" i="1"/>
  <c r="M4247" i="1"/>
  <c r="M4248" i="1"/>
  <c r="M4249" i="1"/>
  <c r="M4301" i="1"/>
  <c r="M4302" i="1"/>
  <c r="M4303" i="1"/>
  <c r="M4319" i="1"/>
  <c r="M4363" i="1"/>
  <c r="M4366" i="1"/>
  <c r="M4369" i="1"/>
  <c r="M4374" i="1"/>
  <c r="M4375" i="1"/>
  <c r="M4482" i="1"/>
  <c r="M4485" i="1"/>
  <c r="M4490" i="1"/>
  <c r="M4491" i="1"/>
  <c r="M4537" i="1"/>
  <c r="M4540" i="1"/>
  <c r="M4543" i="1"/>
  <c r="M4548" i="1"/>
  <c r="M4549" i="1"/>
  <c r="M4596" i="1"/>
  <c r="M4597" i="1"/>
  <c r="M4602" i="1"/>
  <c r="M4603" i="1"/>
  <c r="M4656" i="1"/>
  <c r="M4659" i="1"/>
  <c r="M4664" i="1"/>
  <c r="M4665" i="1"/>
  <c r="M4707" i="1"/>
  <c r="M4712" i="1"/>
  <c r="M4713" i="1"/>
  <c r="M4725" i="1"/>
  <c r="M4769" i="1"/>
  <c r="M4770" i="1"/>
  <c r="M4771" i="1"/>
  <c r="M4775" i="1"/>
  <c r="M4776" i="1"/>
  <c r="M4777" i="1"/>
  <c r="M4823" i="1"/>
  <c r="M4824" i="1"/>
  <c r="M4894" i="1"/>
  <c r="M4895" i="1"/>
  <c r="M4896" i="1"/>
  <c r="M4897" i="1"/>
  <c r="M4898" i="1"/>
  <c r="M4900" i="1"/>
  <c r="M4943" i="1"/>
  <c r="M4946" i="1"/>
  <c r="M4949" i="1"/>
  <c r="M4954" i="1"/>
  <c r="M4955" i="1"/>
  <c r="M5000" i="1"/>
  <c r="P5001" i="1"/>
  <c r="I5003" i="1"/>
  <c r="M5003" i="1" s="1"/>
  <c r="M5007" i="1"/>
  <c r="P5011" i="1"/>
  <c r="P5013" i="1"/>
  <c r="H5026" i="1"/>
  <c r="I5026" i="1" s="1"/>
  <c r="H5030" i="1"/>
  <c r="I5030" i="1" s="1"/>
  <c r="H5037" i="1"/>
  <c r="I5037" i="1" s="1"/>
  <c r="O5037" i="1"/>
  <c r="P5037" i="1" s="1"/>
  <c r="H5041" i="1"/>
  <c r="I5041" i="1" s="1"/>
  <c r="O5041" i="1"/>
  <c r="P5041" i="1" s="1"/>
  <c r="M5229" i="1"/>
  <c r="M5230" i="1"/>
  <c r="M5236" i="1"/>
  <c r="M5294" i="1"/>
  <c r="M5297" i="1"/>
  <c r="M5298" i="1"/>
  <c r="M5299" i="1"/>
  <c r="M5352" i="1"/>
  <c r="M5403" i="1"/>
  <c r="M5408" i="1"/>
  <c r="M5409" i="1"/>
  <c r="M5421" i="1"/>
  <c r="L5459" i="1"/>
  <c r="P5461" i="1"/>
  <c r="L5463" i="1"/>
  <c r="P5465" i="1"/>
  <c r="L5467" i="1"/>
  <c r="L5471" i="1"/>
  <c r="P5473" i="1"/>
  <c r="L5475" i="1"/>
  <c r="M5475" i="1" s="1"/>
  <c r="P5477" i="1"/>
  <c r="L5479" i="1"/>
  <c r="L5494" i="1"/>
  <c r="P5494" i="1" s="1"/>
  <c r="H5496" i="1"/>
  <c r="I5496" i="1" s="1"/>
  <c r="H5500" i="1"/>
  <c r="I5500" i="1" s="1"/>
  <c r="L5501" i="1"/>
  <c r="L5502" i="1"/>
  <c r="H5503" i="1"/>
  <c r="I5503" i="1" s="1"/>
  <c r="O5503" i="1"/>
  <c r="H5504" i="1"/>
  <c r="I5504" i="1" s="1"/>
  <c r="L5505" i="1"/>
  <c r="L5506" i="1"/>
  <c r="P5506" i="1" s="1"/>
  <c r="H5507" i="1"/>
  <c r="I5507" i="1" s="1"/>
  <c r="O5507" i="1"/>
  <c r="H5508" i="1"/>
  <c r="I5508" i="1" s="1"/>
  <c r="M5581" i="1"/>
  <c r="M5584" i="1"/>
  <c r="M5587" i="1"/>
  <c r="M5592" i="1"/>
  <c r="M5593" i="1"/>
  <c r="M5635" i="1"/>
  <c r="M5636" i="1"/>
  <c r="M5637" i="1"/>
  <c r="M5654" i="1"/>
  <c r="M5697" i="1"/>
  <c r="M5707" i="1"/>
  <c r="M5463" i="1"/>
  <c r="M4996" i="1"/>
  <c r="P4997" i="1"/>
  <c r="M5001" i="1"/>
  <c r="P5007" i="1"/>
  <c r="H5024" i="1"/>
  <c r="I5024" i="1" s="1"/>
  <c r="H5028" i="1"/>
  <c r="I5028" i="1" s="1"/>
  <c r="H5032" i="1"/>
  <c r="I5032" i="1" s="1"/>
  <c r="H5039" i="1"/>
  <c r="I5039" i="1" s="1"/>
  <c r="O5039" i="1"/>
  <c r="P5039" i="1" s="1"/>
  <c r="H5043" i="1"/>
  <c r="I5043" i="1" s="1"/>
  <c r="O5043" i="1"/>
  <c r="P5043" i="1" s="1"/>
  <c r="M5233" i="1"/>
  <c r="M5234" i="1"/>
  <c r="M5301" i="1"/>
  <c r="M5306" i="1"/>
  <c r="M5401" i="1"/>
  <c r="M5413" i="1"/>
  <c r="M5418" i="1"/>
  <c r="M5419" i="1"/>
  <c r="P5459" i="1"/>
  <c r="L5461" i="1"/>
  <c r="M5461" i="1" s="1"/>
  <c r="P5463" i="1"/>
  <c r="L5465" i="1"/>
  <c r="P5467" i="1"/>
  <c r="L5468" i="1"/>
  <c r="M5468" i="1" s="1"/>
  <c r="P5471" i="1"/>
  <c r="L5473" i="1"/>
  <c r="P5475" i="1"/>
  <c r="L5477" i="1"/>
  <c r="P5479" i="1"/>
  <c r="I5480" i="1"/>
  <c r="L5496" i="1"/>
  <c r="P5496" i="1" s="1"/>
  <c r="L5497" i="1"/>
  <c r="H5501" i="1"/>
  <c r="I5501" i="1" s="1"/>
  <c r="O5501" i="1"/>
  <c r="H5502" i="1"/>
  <c r="I5502" i="1" s="1"/>
  <c r="L5503" i="1"/>
  <c r="L5504" i="1"/>
  <c r="P5504" i="1" s="1"/>
  <c r="H5505" i="1"/>
  <c r="I5505" i="1" s="1"/>
  <c r="O5505" i="1"/>
  <c r="H5506" i="1"/>
  <c r="I5506" i="1" s="1"/>
  <c r="L5507" i="1"/>
  <c r="L5508" i="1"/>
  <c r="H5509" i="1"/>
  <c r="I5509" i="1" s="1"/>
  <c r="O5509" i="1"/>
  <c r="M5577" i="1"/>
  <c r="M5578" i="1"/>
  <c r="M5579" i="1"/>
  <c r="M5595" i="1"/>
  <c r="M5645" i="1"/>
  <c r="M5646" i="1"/>
  <c r="M5647" i="1"/>
  <c r="M5693" i="1"/>
  <c r="M5703" i="1"/>
  <c r="M5711" i="1"/>
  <c r="H5036" i="1"/>
  <c r="I5036" i="1" s="1"/>
  <c r="I5465" i="1"/>
  <c r="I5473" i="1"/>
  <c r="I5477" i="1"/>
  <c r="M5752" i="1"/>
  <c r="M5753" i="1"/>
  <c r="M5765" i="1"/>
  <c r="M5813" i="1"/>
  <c r="M5820" i="1"/>
  <c r="M5821" i="1"/>
  <c r="M5868" i="1"/>
  <c r="M5869" i="1"/>
  <c r="M5881" i="1"/>
  <c r="M5885" i="1"/>
  <c r="M5886" i="1"/>
  <c r="P5923" i="1"/>
  <c r="P5925" i="1"/>
  <c r="P5927" i="1"/>
  <c r="P5929" i="1"/>
  <c r="P5931" i="1"/>
  <c r="M6795" i="1"/>
  <c r="M6800" i="1"/>
  <c r="M6801" i="1"/>
  <c r="M6813" i="1"/>
  <c r="M6748" i="1"/>
  <c r="M6749" i="1"/>
  <c r="M6911" i="1"/>
  <c r="M6916" i="1"/>
  <c r="M6917" i="1"/>
  <c r="M6929" i="1"/>
  <c r="M6973" i="1"/>
  <c r="M6980" i="1"/>
  <c r="M6982" i="1"/>
  <c r="M7033" i="1"/>
  <c r="M5755" i="1"/>
  <c r="M5762" i="1"/>
  <c r="M5763" i="1"/>
  <c r="M5809" i="1"/>
  <c r="M5810" i="1"/>
  <c r="M5811" i="1"/>
  <c r="M5823" i="1"/>
  <c r="M5828" i="1"/>
  <c r="M5871" i="1"/>
  <c r="M5878" i="1"/>
  <c r="M5879" i="1"/>
  <c r="L5923" i="1"/>
  <c r="M5923" i="1" s="1"/>
  <c r="L5925" i="1"/>
  <c r="M5925" i="1" s="1"/>
  <c r="L5927" i="1"/>
  <c r="M5927" i="1" s="1"/>
  <c r="L5929" i="1"/>
  <c r="M5929" i="1" s="1"/>
  <c r="L5931" i="1"/>
  <c r="M5931" i="1" s="1"/>
  <c r="M6793" i="1"/>
  <c r="M6805" i="1"/>
  <c r="M6810" i="1"/>
  <c r="M6811" i="1"/>
  <c r="M6735" i="1"/>
  <c r="M6737" i="1"/>
  <c r="M6738" i="1"/>
  <c r="M6751" i="1"/>
  <c r="M6756" i="1"/>
  <c r="M6856" i="1"/>
  <c r="M6857" i="1"/>
  <c r="M6858" i="1"/>
  <c r="M6909" i="1"/>
  <c r="M6921" i="1"/>
  <c r="M6926" i="1"/>
  <c r="M6927" i="1"/>
  <c r="M6969" i="1"/>
  <c r="M6970" i="1"/>
  <c r="M6971" i="1"/>
  <c r="M7025" i="1"/>
  <c r="M6983" i="1"/>
  <c r="M6988" i="1"/>
  <c r="M7027" i="1"/>
  <c r="M7028" i="1"/>
  <c r="M7037" i="1"/>
  <c r="M7038" i="1"/>
  <c r="M7045" i="1"/>
  <c r="M7046" i="1"/>
  <c r="M7095" i="1"/>
  <c r="M7100" i="1"/>
  <c r="M7148" i="1"/>
  <c r="M7149" i="1"/>
  <c r="M7161" i="1"/>
  <c r="I7205" i="1"/>
  <c r="M7205" i="1" s="1"/>
  <c r="I7211" i="1"/>
  <c r="M7211" i="1" s="1"/>
  <c r="I7215" i="1"/>
  <c r="M7215" i="1" s="1"/>
  <c r="L7217" i="1"/>
  <c r="M7217" i="1" s="1"/>
  <c r="L7219" i="1"/>
  <c r="M7219" i="1" s="1"/>
  <c r="H7229" i="1"/>
  <c r="I7229" i="1" s="1"/>
  <c r="L7231" i="1"/>
  <c r="P7231" i="1" s="1"/>
  <c r="H7233" i="1"/>
  <c r="I7233" i="1" s="1"/>
  <c r="L7235" i="1"/>
  <c r="H7237" i="1"/>
  <c r="I7237" i="1" s="1"/>
  <c r="L7241" i="1"/>
  <c r="P7241" i="1" s="1"/>
  <c r="H7243" i="1"/>
  <c r="I7243" i="1" s="1"/>
  <c r="M7202" i="1"/>
  <c r="M7206" i="1"/>
  <c r="M6981" i="1"/>
  <c r="M7031" i="1"/>
  <c r="M7032" i="1"/>
  <c r="M7041" i="1"/>
  <c r="M7042" i="1"/>
  <c r="M7083" i="1"/>
  <c r="M7141" i="1"/>
  <c r="M7153" i="1"/>
  <c r="M7158" i="1"/>
  <c r="M7159" i="1"/>
  <c r="I7199" i="1"/>
  <c r="I7203" i="1"/>
  <c r="M7203" i="1" s="1"/>
  <c r="I7207" i="1"/>
  <c r="M7207" i="1" s="1"/>
  <c r="I7213" i="1"/>
  <c r="M7213" i="1" s="1"/>
  <c r="L7216" i="1"/>
  <c r="M7216" i="1" s="1"/>
  <c r="P7217" i="1"/>
  <c r="P7229" i="1"/>
  <c r="H7231" i="1"/>
  <c r="I7231" i="1" s="1"/>
  <c r="L7233" i="1"/>
  <c r="P7233" i="1" s="1"/>
  <c r="H7235" i="1"/>
  <c r="I7235" i="1" s="1"/>
  <c r="L7237" i="1"/>
  <c r="H7241" i="1"/>
  <c r="I7241" i="1" s="1"/>
  <c r="L7243" i="1"/>
  <c r="P7243" i="1" s="1"/>
  <c r="M7214" i="1"/>
  <c r="L7244" i="1"/>
  <c r="P7244" i="1" s="1"/>
  <c r="H7245" i="1"/>
  <c r="I7245" i="1" s="1"/>
  <c r="O7245" i="1"/>
  <c r="P7245" i="1" s="1"/>
  <c r="H7246" i="1"/>
  <c r="I7246" i="1" s="1"/>
  <c r="L7247" i="1"/>
  <c r="L7248" i="1"/>
  <c r="H7249" i="1"/>
  <c r="I7249" i="1" s="1"/>
  <c r="L5973" i="1"/>
  <c r="M5770" i="1"/>
  <c r="O5973" i="1"/>
  <c r="H5973" i="1"/>
  <c r="I5973" i="1" s="1"/>
  <c r="L5944" i="1"/>
  <c r="M5944" i="1" s="1"/>
  <c r="L5932" i="1"/>
  <c r="M5932" i="1" s="1"/>
  <c r="M5364" i="1"/>
  <c r="L5509" i="1"/>
  <c r="O5497" i="1"/>
  <c r="H5497" i="1"/>
  <c r="I5497" i="1" s="1"/>
  <c r="M5248" i="1"/>
  <c r="L5480" i="1"/>
  <c r="M4958" i="1"/>
  <c r="M4888" i="1"/>
  <c r="M4830" i="1"/>
  <c r="M4784" i="1"/>
  <c r="M4726" i="1"/>
  <c r="M4668" i="1"/>
  <c r="M4610" i="1"/>
  <c r="M4436" i="1"/>
  <c r="M4320" i="1"/>
  <c r="M4204" i="1"/>
  <c r="M4146" i="1"/>
  <c r="M4088" i="1"/>
  <c r="M3972" i="1"/>
  <c r="M5004" i="1"/>
  <c r="M3682" i="1"/>
  <c r="M3624" i="1"/>
  <c r="I5016" i="1"/>
  <c r="M3450" i="1"/>
  <c r="M3392" i="1"/>
  <c r="M3276" i="1"/>
  <c r="M3218" i="1"/>
  <c r="M3160" i="1"/>
  <c r="M2916" i="1"/>
  <c r="O5045" i="1"/>
  <c r="P5045" i="1" s="1"/>
  <c r="H5045" i="1"/>
  <c r="I5045" i="1" s="1"/>
  <c r="P5016" i="1"/>
  <c r="M1420" i="1"/>
  <c r="M1246" i="1"/>
  <c r="M1188" i="1"/>
  <c r="M1060" i="1"/>
  <c r="M1014" i="1"/>
  <c r="M1408" i="1"/>
  <c r="M956" i="1"/>
  <c r="M898" i="1"/>
  <c r="M828" i="1"/>
  <c r="M724" i="1"/>
  <c r="M712" i="1"/>
  <c r="O289" i="1"/>
  <c r="M202" i="1"/>
  <c r="I260" i="1"/>
  <c r="L260" i="1"/>
  <c r="P248" i="1"/>
  <c r="I248" i="1"/>
  <c r="E1855" i="1"/>
  <c r="O277" i="1"/>
  <c r="E7353" i="1"/>
  <c r="I1814" i="1"/>
  <c r="M7201" i="1"/>
  <c r="M7199" i="1"/>
  <c r="M7218" i="1"/>
  <c r="M5924" i="1"/>
  <c r="M5926" i="1"/>
  <c r="M5928" i="1"/>
  <c r="M5930" i="1"/>
  <c r="M5936" i="1"/>
  <c r="M5938" i="1"/>
  <c r="M5940" i="1"/>
  <c r="M5942" i="1"/>
  <c r="M4998" i="1"/>
  <c r="M5011" i="1"/>
  <c r="M4995" i="1"/>
  <c r="M5012" i="1"/>
  <c r="M1411" i="1"/>
  <c r="M1419" i="1"/>
  <c r="M240" i="1"/>
  <c r="M242" i="1"/>
  <c r="M1412" i="1" l="1"/>
  <c r="M1766" i="1"/>
  <c r="P270" i="1"/>
  <c r="M5472" i="1"/>
  <c r="P1791" i="1"/>
  <c r="M1413" i="1"/>
  <c r="M1402" i="1"/>
  <c r="P1432" i="1"/>
  <c r="M1762" i="1"/>
  <c r="M1764" i="1"/>
  <c r="M256" i="1"/>
  <c r="M5013" i="1"/>
  <c r="M1754" i="1"/>
  <c r="M246" i="1"/>
  <c r="M1752" i="1"/>
  <c r="P5502" i="1"/>
  <c r="P287" i="1"/>
  <c r="M1747" i="1"/>
  <c r="M5471" i="1"/>
  <c r="P282" i="1"/>
  <c r="M1415" i="1"/>
  <c r="P5973" i="1"/>
  <c r="M253" i="1"/>
  <c r="M1404" i="1"/>
  <c r="P1436" i="1"/>
  <c r="M1417" i="1"/>
  <c r="M5477" i="1"/>
  <c r="P276" i="1"/>
  <c r="P5509" i="1"/>
  <c r="P1448" i="1"/>
  <c r="M5459" i="1"/>
  <c r="P1788" i="1"/>
  <c r="M257" i="1"/>
  <c r="P283" i="1"/>
  <c r="M1405" i="1"/>
  <c r="P5508" i="1"/>
  <c r="M5479" i="1"/>
  <c r="P1840" i="1"/>
  <c r="E7303" i="1"/>
  <c r="E7295" i="1"/>
  <c r="P1790" i="1"/>
  <c r="E7347" i="1"/>
  <c r="E7289" i="1"/>
  <c r="H1838" i="1"/>
  <c r="I1838" i="1" s="1"/>
  <c r="P1782" i="1"/>
  <c r="P1797" i="1"/>
  <c r="E7305" i="1"/>
  <c r="P1434" i="1"/>
  <c r="P1428" i="1"/>
  <c r="P1443" i="1"/>
  <c r="E7274" i="1"/>
  <c r="E7332" i="1"/>
  <c r="M1418" i="1"/>
  <c r="M1406" i="1"/>
  <c r="E7322" i="1"/>
  <c r="P272" i="1"/>
  <c r="P268" i="1"/>
  <c r="E7299" i="1"/>
  <c r="E7357" i="1"/>
  <c r="P1836" i="1"/>
  <c r="I1836" i="1"/>
  <c r="I282" i="1"/>
  <c r="I1824" i="1"/>
  <c r="I7276" i="1"/>
  <c r="I285" i="1"/>
  <c r="P5501" i="1"/>
  <c r="P5497" i="1"/>
  <c r="M244" i="1"/>
  <c r="P1780" i="1"/>
  <c r="P288" i="1"/>
  <c r="P280" i="1"/>
  <c r="M5466" i="1"/>
  <c r="P1794" i="1"/>
  <c r="E7258" i="1"/>
  <c r="P1848" i="1"/>
  <c r="P271" i="1"/>
  <c r="M259" i="1"/>
  <c r="E7272" i="1"/>
  <c r="P1776" i="1"/>
  <c r="E7291" i="1"/>
  <c r="E7316" i="1"/>
  <c r="P286" i="1"/>
  <c r="I272" i="1"/>
  <c r="I280" i="1"/>
  <c r="P7324" i="1"/>
  <c r="P273" i="1"/>
  <c r="E7320" i="1"/>
  <c r="E7260" i="1"/>
  <c r="E7359" i="1"/>
  <c r="I1834" i="1"/>
  <c r="P285" i="1"/>
  <c r="M5476" i="1"/>
  <c r="P1445" i="1"/>
  <c r="M1407" i="1"/>
  <c r="P1433" i="1"/>
  <c r="I281" i="1"/>
  <c r="I273" i="1"/>
  <c r="I268" i="1"/>
  <c r="E1810" i="1"/>
  <c r="E1820" i="1"/>
  <c r="E1826" i="1"/>
  <c r="P5507" i="1"/>
  <c r="P269" i="1"/>
  <c r="E7318" i="1"/>
  <c r="E7363" i="1"/>
  <c r="E7301" i="1"/>
  <c r="P275" i="1"/>
  <c r="E7276" i="1"/>
  <c r="P1447" i="1"/>
  <c r="P281" i="1"/>
  <c r="P1444" i="1"/>
  <c r="P1796" i="1"/>
  <c r="M5467" i="1"/>
  <c r="E7287" i="1"/>
  <c r="E7351" i="1"/>
  <c r="P1431" i="1"/>
  <c r="P1789" i="1"/>
  <c r="P1441" i="1"/>
  <c r="P5495" i="1"/>
  <c r="P289" i="1"/>
  <c r="P5500" i="1"/>
  <c r="I271" i="1"/>
  <c r="E1814" i="1"/>
  <c r="P277" i="1"/>
  <c r="E7349" i="1"/>
  <c r="E7345" i="1"/>
  <c r="E7330" i="1"/>
  <c r="P1785" i="1"/>
  <c r="P1440" i="1"/>
  <c r="P5493" i="1"/>
  <c r="P1792" i="1"/>
  <c r="I276" i="1"/>
  <c r="E7334" i="1"/>
  <c r="E7293" i="1"/>
  <c r="P5505" i="1"/>
  <c r="M1753" i="1"/>
  <c r="P1784" i="1"/>
  <c r="M1765" i="1"/>
  <c r="E7361" i="1"/>
  <c r="O7348" i="1"/>
  <c r="O7286" i="1"/>
  <c r="M239" i="1"/>
  <c r="P1838" i="1"/>
  <c r="E7264" i="1"/>
  <c r="E7270" i="1"/>
  <c r="P1783" i="1"/>
  <c r="P1435" i="1"/>
  <c r="P5492" i="1"/>
  <c r="P1779" i="1"/>
  <c r="I283" i="1"/>
  <c r="I275" i="1"/>
  <c r="I270" i="1"/>
  <c r="P5503" i="1"/>
  <c r="E7328" i="1"/>
  <c r="P1781" i="1"/>
  <c r="P1777" i="1"/>
  <c r="I269" i="1"/>
  <c r="P1793" i="1"/>
  <c r="E7262" i="1"/>
  <c r="I1842" i="1"/>
  <c r="E7257" i="1"/>
  <c r="E1805" i="1"/>
  <c r="I287" i="1"/>
  <c r="I274" i="1"/>
  <c r="E1812" i="1"/>
  <c r="P5027" i="1"/>
  <c r="M1401" i="1"/>
  <c r="M7220" i="1"/>
  <c r="M1768" i="1"/>
  <c r="L7324" i="1"/>
  <c r="O1843" i="1"/>
  <c r="H1843" i="1"/>
  <c r="I1843" i="1" s="1"/>
  <c r="M1756" i="1"/>
  <c r="L1843" i="1"/>
  <c r="M248" i="1"/>
  <c r="O7300" i="1"/>
  <c r="O7304" i="1"/>
  <c r="O7288" i="1"/>
  <c r="I7274" i="1"/>
  <c r="M5480" i="1"/>
  <c r="L7353" i="1"/>
  <c r="M260" i="1"/>
  <c r="E7324" i="1"/>
  <c r="M5478" i="1"/>
  <c r="M5473" i="1"/>
  <c r="M5474" i="1"/>
  <c r="M1760" i="1"/>
  <c r="M5465" i="1"/>
  <c r="M255" i="1"/>
  <c r="I7330" i="1"/>
  <c r="M251" i="1"/>
  <c r="O7358" i="1"/>
  <c r="O7360" i="1"/>
  <c r="O7302" i="1"/>
  <c r="O7362" i="1"/>
  <c r="O7364" i="1"/>
  <c r="O7298" i="1"/>
  <c r="O7356" i="1"/>
  <c r="O7346" i="1"/>
  <c r="O7290" i="1"/>
  <c r="O7350" i="1"/>
  <c r="O7292" i="1"/>
  <c r="I7332" i="1"/>
  <c r="I7334" i="1"/>
  <c r="I7270" i="1"/>
  <c r="I7272" i="1"/>
  <c r="I7328" i="1"/>
  <c r="I7260" i="1"/>
  <c r="I7316" i="1"/>
  <c r="I7262" i="1"/>
  <c r="I7318" i="1"/>
  <c r="I7264" i="1"/>
  <c r="I7320" i="1"/>
  <c r="I7322" i="1"/>
  <c r="I7258" i="1"/>
  <c r="H7358" i="1"/>
  <c r="L1839" i="1"/>
  <c r="L7349" i="1"/>
  <c r="L7291" i="1"/>
  <c r="H1837" i="1"/>
  <c r="I1837" i="1" s="1"/>
  <c r="H7347" i="1"/>
  <c r="H7289" i="1"/>
  <c r="I7327" i="1"/>
  <c r="I1813" i="1"/>
  <c r="I7323" i="1"/>
  <c r="I7265" i="1"/>
  <c r="L7321" i="1"/>
  <c r="L7263" i="1"/>
  <c r="P7320" i="1"/>
  <c r="P7262" i="1"/>
  <c r="P1810" i="1"/>
  <c r="I1809" i="1"/>
  <c r="I7319" i="1"/>
  <c r="I7261" i="1"/>
  <c r="L7317" i="1"/>
  <c r="L7259" i="1"/>
  <c r="P7316" i="1"/>
  <c r="P7258" i="1"/>
  <c r="P1806" i="1"/>
  <c r="I1805" i="1"/>
  <c r="I7315" i="1"/>
  <c r="I7257" i="1"/>
  <c r="O1851" i="1"/>
  <c r="O7361" i="1"/>
  <c r="O7303" i="1"/>
  <c r="E7360" i="1"/>
  <c r="E7302" i="1"/>
  <c r="O1847" i="1"/>
  <c r="O7357" i="1"/>
  <c r="O7299" i="1"/>
  <c r="E7356" i="1"/>
  <c r="E7298" i="1"/>
  <c r="L7352" i="1"/>
  <c r="P7352" i="1" s="1"/>
  <c r="L7294" i="1"/>
  <c r="L7344" i="1"/>
  <c r="P7344" i="1" s="1"/>
  <c r="L7286" i="1"/>
  <c r="P7286" i="1" s="1"/>
  <c r="P7332" i="1"/>
  <c r="P7274" i="1"/>
  <c r="P1822" i="1"/>
  <c r="L7327" i="1"/>
  <c r="L7269" i="1"/>
  <c r="I1817" i="1"/>
  <c r="I1825" i="1"/>
  <c r="H1854" i="1"/>
  <c r="I1854" i="1" s="1"/>
  <c r="H7306" i="1"/>
  <c r="H7364" i="1"/>
  <c r="H7356" i="1"/>
  <c r="H7298" i="1"/>
  <c r="L1841" i="1"/>
  <c r="L7351" i="1"/>
  <c r="L7293" i="1"/>
  <c r="H1839" i="1"/>
  <c r="I1839" i="1" s="1"/>
  <c r="H7349" i="1"/>
  <c r="H7291" i="1"/>
  <c r="L1837" i="1"/>
  <c r="L7347" i="1"/>
  <c r="L7289" i="1"/>
  <c r="H1835" i="1"/>
  <c r="I1835" i="1" s="1"/>
  <c r="H7345" i="1"/>
  <c r="H7287" i="1"/>
  <c r="L7335" i="1"/>
  <c r="L7277" i="1"/>
  <c r="P7323" i="1"/>
  <c r="P7265" i="1"/>
  <c r="E7323" i="1"/>
  <c r="E7265" i="1"/>
  <c r="L7318" i="1"/>
  <c r="L7260" i="1"/>
  <c r="L1808" i="1"/>
  <c r="M1808" i="1" s="1"/>
  <c r="P7315" i="1"/>
  <c r="P7257" i="1"/>
  <c r="E7315" i="1"/>
  <c r="M1755" i="1"/>
  <c r="O1853" i="1"/>
  <c r="O7363" i="1"/>
  <c r="H7348" i="1"/>
  <c r="H7290" i="1"/>
  <c r="E7335" i="1"/>
  <c r="E7277" i="1"/>
  <c r="L7330" i="1"/>
  <c r="L7272" i="1"/>
  <c r="L1820" i="1"/>
  <c r="M1820" i="1" s="1"/>
  <c r="P7327" i="1"/>
  <c r="P7269" i="1"/>
  <c r="E7327" i="1"/>
  <c r="E7269" i="1"/>
  <c r="L1854" i="1"/>
  <c r="P1854" i="1" s="1"/>
  <c r="L7364" i="1"/>
  <c r="L7306" i="1"/>
  <c r="L7356" i="1"/>
  <c r="L7298" i="1"/>
  <c r="P7298" i="1" s="1"/>
  <c r="H1841" i="1"/>
  <c r="I1841" i="1" s="1"/>
  <c r="H7351" i="1"/>
  <c r="H7293" i="1"/>
  <c r="E7346" i="1"/>
  <c r="E7288" i="1"/>
  <c r="P7335" i="1"/>
  <c r="P7277" i="1"/>
  <c r="M247" i="1"/>
  <c r="M243" i="1"/>
  <c r="E7364" i="1"/>
  <c r="E7306" i="1"/>
  <c r="H7350" i="1"/>
  <c r="H7292" i="1"/>
  <c r="P7334" i="1"/>
  <c r="P7276" i="1"/>
  <c r="P1824" i="1"/>
  <c r="L7329" i="1"/>
  <c r="L1852" i="1"/>
  <c r="P1852" i="1" s="1"/>
  <c r="L7304" i="1"/>
  <c r="L7362" i="1"/>
  <c r="P7362" i="1" s="1"/>
  <c r="L1842" i="1"/>
  <c r="P1842" i="1" s="1"/>
  <c r="H1840" i="1"/>
  <c r="I1840" i="1" s="1"/>
  <c r="L1834" i="1"/>
  <c r="P1834" i="1" s="1"/>
  <c r="L1819" i="1"/>
  <c r="M1819" i="1" s="1"/>
  <c r="L1817" i="1"/>
  <c r="L7262" i="1"/>
  <c r="L7320" i="1"/>
  <c r="L1810" i="1"/>
  <c r="M1810" i="1" s="1"/>
  <c r="P7317" i="1"/>
  <c r="P7259" i="1"/>
  <c r="E7317" i="1"/>
  <c r="E7259" i="1"/>
  <c r="M1751" i="1"/>
  <c r="L1851" i="1"/>
  <c r="L7361" i="1"/>
  <c r="L7303" i="1"/>
  <c r="P7303" i="1" s="1"/>
  <c r="H1849" i="1"/>
  <c r="I1849" i="1" s="1"/>
  <c r="H7359" i="1"/>
  <c r="H7301" i="1"/>
  <c r="L1847" i="1"/>
  <c r="L7357" i="1"/>
  <c r="L7299" i="1"/>
  <c r="L7346" i="1"/>
  <c r="L7288" i="1"/>
  <c r="P7288" i="1" s="1"/>
  <c r="L7332" i="1"/>
  <c r="L7274" i="1"/>
  <c r="L1822" i="1"/>
  <c r="M1822" i="1" s="1"/>
  <c r="P7329" i="1"/>
  <c r="P7271" i="1"/>
  <c r="E7329" i="1"/>
  <c r="E7271" i="1"/>
  <c r="P1813" i="1"/>
  <c r="P1805" i="1"/>
  <c r="H1852" i="1"/>
  <c r="I1852" i="1" s="1"/>
  <c r="H7362" i="1"/>
  <c r="H7304" i="1"/>
  <c r="E7350" i="1"/>
  <c r="E7292" i="1"/>
  <c r="O1837" i="1"/>
  <c r="O7347" i="1"/>
  <c r="O7289" i="1"/>
  <c r="I7333" i="1"/>
  <c r="I7275" i="1"/>
  <c r="I7331" i="1"/>
  <c r="I7273" i="1"/>
  <c r="L7323" i="1"/>
  <c r="L7265" i="1"/>
  <c r="P7322" i="1"/>
  <c r="P7264" i="1"/>
  <c r="P1812" i="1"/>
  <c r="I1811" i="1"/>
  <c r="I7321" i="1"/>
  <c r="I7263" i="1"/>
  <c r="L7319" i="1"/>
  <c r="L7261" i="1"/>
  <c r="P7318" i="1"/>
  <c r="P7260" i="1"/>
  <c r="P1808" i="1"/>
  <c r="I1807" i="1"/>
  <c r="I7317" i="1"/>
  <c r="I7259" i="1"/>
  <c r="L7315" i="1"/>
  <c r="L7257" i="1"/>
  <c r="H1851" i="1"/>
  <c r="I1851" i="1" s="1"/>
  <c r="H7361" i="1"/>
  <c r="H7303" i="1"/>
  <c r="L1849" i="1"/>
  <c r="L7359" i="1"/>
  <c r="L7301" i="1"/>
  <c r="H1847" i="1"/>
  <c r="I1847" i="1" s="1"/>
  <c r="H7357" i="1"/>
  <c r="H7299" i="1"/>
  <c r="L7348" i="1"/>
  <c r="P7348" i="1" s="1"/>
  <c r="L7290" i="1"/>
  <c r="P1825" i="1"/>
  <c r="L7331" i="1"/>
  <c r="L7273" i="1"/>
  <c r="I1821" i="1"/>
  <c r="M1821" i="1" s="1"/>
  <c r="P7328" i="1"/>
  <c r="P7270" i="1"/>
  <c r="P1818" i="1"/>
  <c r="H7360" i="1"/>
  <c r="E7352" i="1"/>
  <c r="E7294" i="1"/>
  <c r="O1839" i="1"/>
  <c r="O7291" i="1"/>
  <c r="O7349" i="1"/>
  <c r="E7348" i="1"/>
  <c r="E7290" i="1"/>
  <c r="O1835" i="1"/>
  <c r="O7345" i="1"/>
  <c r="O7287" i="1"/>
  <c r="E7344" i="1"/>
  <c r="E7286" i="1"/>
  <c r="L7322" i="1"/>
  <c r="L7264" i="1"/>
  <c r="L1812" i="1"/>
  <c r="M1812" i="1" s="1"/>
  <c r="P7319" i="1"/>
  <c r="P7261" i="1"/>
  <c r="E7261" i="1"/>
  <c r="E7319" i="1"/>
  <c r="H1853" i="1"/>
  <c r="I1853" i="1" s="1"/>
  <c r="H7363" i="1"/>
  <c r="H7305" i="1"/>
  <c r="H1850" i="1"/>
  <c r="I1850" i="1" s="1"/>
  <c r="H1846" i="1"/>
  <c r="I1846" i="1" s="1"/>
  <c r="H7344" i="1"/>
  <c r="H7286" i="1"/>
  <c r="L7334" i="1"/>
  <c r="L7276" i="1"/>
  <c r="L1824" i="1"/>
  <c r="P7331" i="1"/>
  <c r="P7273" i="1"/>
  <c r="E7331" i="1"/>
  <c r="E7273" i="1"/>
  <c r="L7360" i="1"/>
  <c r="L7302" i="1"/>
  <c r="O1841" i="1"/>
  <c r="O7351" i="1"/>
  <c r="L1835" i="1"/>
  <c r="L7345" i="1"/>
  <c r="L7287" i="1"/>
  <c r="I7329" i="1"/>
  <c r="I7271" i="1"/>
  <c r="M245" i="1"/>
  <c r="M241" i="1"/>
  <c r="L1853" i="1"/>
  <c r="L7363" i="1"/>
  <c r="L7305" i="1"/>
  <c r="L1850" i="1"/>
  <c r="P1850" i="1" s="1"/>
  <c r="H1848" i="1"/>
  <c r="I1848" i="1" s="1"/>
  <c r="L1846" i="1"/>
  <c r="P1846" i="1" s="1"/>
  <c r="H7346" i="1"/>
  <c r="H7288" i="1"/>
  <c r="L7333" i="1"/>
  <c r="L7275" i="1"/>
  <c r="I1823" i="1"/>
  <c r="M1823" i="1" s="1"/>
  <c r="P7330" i="1"/>
  <c r="P7272" i="1"/>
  <c r="P1820" i="1"/>
  <c r="L1813" i="1"/>
  <c r="L1811" i="1"/>
  <c r="L1809" i="1"/>
  <c r="L1807" i="1"/>
  <c r="L1805" i="1"/>
  <c r="L7358" i="1"/>
  <c r="L7300" i="1"/>
  <c r="P7321" i="1"/>
  <c r="P7263" i="1"/>
  <c r="E7321" i="1"/>
  <c r="E7263" i="1"/>
  <c r="L7316" i="1"/>
  <c r="L7258" i="1"/>
  <c r="L1806" i="1"/>
  <c r="M1806" i="1" s="1"/>
  <c r="E7362" i="1"/>
  <c r="E7304" i="1"/>
  <c r="I7304" i="1" s="1"/>
  <c r="O1849" i="1"/>
  <c r="O7359" i="1"/>
  <c r="O7301" i="1"/>
  <c r="E7300" i="1"/>
  <c r="E7358" i="1"/>
  <c r="L7292" i="1"/>
  <c r="L7350" i="1"/>
  <c r="L1825" i="1"/>
  <c r="P7333" i="1"/>
  <c r="P7275" i="1"/>
  <c r="E7333" i="1"/>
  <c r="L7328" i="1"/>
  <c r="L7270" i="1"/>
  <c r="M7270" i="1" s="1"/>
  <c r="L1818" i="1"/>
  <c r="M1818" i="1" s="1"/>
  <c r="P1809" i="1"/>
  <c r="M5016" i="1"/>
  <c r="L7266" i="1"/>
  <c r="O7353" i="1"/>
  <c r="H7353" i="1"/>
  <c r="I7353" i="1" s="1"/>
  <c r="P1814" i="1"/>
  <c r="P7266" i="1"/>
  <c r="I7324" i="1"/>
  <c r="O1855" i="1"/>
  <c r="L1855" i="1"/>
  <c r="L7307" i="1"/>
  <c r="L7365" i="1"/>
  <c r="H1855" i="1"/>
  <c r="I1855" i="1" s="1"/>
  <c r="H7365" i="1"/>
  <c r="E7365" i="1"/>
  <c r="E7307" i="1"/>
  <c r="P1826" i="1"/>
  <c r="P7336" i="1"/>
  <c r="L7336" i="1"/>
  <c r="L1826" i="1"/>
  <c r="L7278" i="1"/>
  <c r="I7278" i="1"/>
  <c r="I1826" i="1"/>
  <c r="E7278" i="1"/>
  <c r="E7336" i="1"/>
  <c r="L1814" i="1"/>
  <c r="M1814" i="1" s="1"/>
  <c r="L7295" i="1"/>
  <c r="I7266" i="1"/>
  <c r="P7345" i="1" l="1"/>
  <c r="P7290" i="1"/>
  <c r="I7303" i="1"/>
  <c r="M7328" i="1"/>
  <c r="M7258" i="1"/>
  <c r="P7363" i="1"/>
  <c r="I7357" i="1"/>
  <c r="L7271" i="1"/>
  <c r="M7271" i="1" s="1"/>
  <c r="M7262" i="1"/>
  <c r="P7350" i="1"/>
  <c r="P7360" i="1"/>
  <c r="I7364" i="1"/>
  <c r="I7350" i="1"/>
  <c r="I7358" i="1"/>
  <c r="P7358" i="1"/>
  <c r="P7357" i="1"/>
  <c r="P1835" i="1"/>
  <c r="H7294" i="1"/>
  <c r="I7294" i="1" s="1"/>
  <c r="H7352" i="1"/>
  <c r="I7352" i="1" s="1"/>
  <c r="I7291" i="1"/>
  <c r="E7275" i="1"/>
  <c r="M1824" i="1"/>
  <c r="M7274" i="1"/>
  <c r="I7269" i="1"/>
  <c r="M7269" i="1" s="1"/>
  <c r="I7290" i="1"/>
  <c r="P7356" i="1"/>
  <c r="I7348" i="1"/>
  <c r="I7362" i="1"/>
  <c r="P7300" i="1"/>
  <c r="P7364" i="1"/>
  <c r="I7289" i="1"/>
  <c r="P7299" i="1"/>
  <c r="P1851" i="1"/>
  <c r="I7347" i="1"/>
  <c r="M7334" i="1"/>
  <c r="M7264" i="1"/>
  <c r="I7288" i="1"/>
  <c r="P7289" i="1"/>
  <c r="P1841" i="1"/>
  <c r="P1843" i="1"/>
  <c r="I7351" i="1"/>
  <c r="P7301" i="1"/>
  <c r="O7365" i="1"/>
  <c r="P7365" i="1" s="1"/>
  <c r="P7346" i="1"/>
  <c r="P7361" i="1"/>
  <c r="P7304" i="1"/>
  <c r="I7365" i="1"/>
  <c r="I7306" i="1"/>
  <c r="P1855" i="1"/>
  <c r="P7349" i="1"/>
  <c r="I7349" i="1"/>
  <c r="I7359" i="1"/>
  <c r="P7292" i="1"/>
  <c r="P7302" i="1"/>
  <c r="P7351" i="1"/>
  <c r="P1839" i="1"/>
  <c r="P7353" i="1"/>
  <c r="I7305" i="1"/>
  <c r="I7286" i="1"/>
  <c r="I7346" i="1"/>
  <c r="P7347" i="1"/>
  <c r="I7360" i="1"/>
  <c r="I7299" i="1"/>
  <c r="I7301" i="1"/>
  <c r="M7316" i="1"/>
  <c r="P7287" i="1"/>
  <c r="I7344" i="1"/>
  <c r="I7292" i="1"/>
  <c r="P1837" i="1"/>
  <c r="I7293" i="1"/>
  <c r="I7287" i="1"/>
  <c r="I7363" i="1"/>
  <c r="I7298" i="1"/>
  <c r="P7359" i="1"/>
  <c r="P1847" i="1"/>
  <c r="I7356" i="1"/>
  <c r="I7361" i="1"/>
  <c r="P1853" i="1"/>
  <c r="H7302" i="1"/>
  <c r="I7302" i="1" s="1"/>
  <c r="P1849" i="1"/>
  <c r="M7260" i="1"/>
  <c r="P7291" i="1"/>
  <c r="I7345" i="1"/>
  <c r="E7266" i="1"/>
  <c r="M7332" i="1"/>
  <c r="H7300" i="1"/>
  <c r="I7300" i="1" s="1"/>
  <c r="M7320" i="1"/>
  <c r="H7295" i="1"/>
  <c r="I7295" i="1" s="1"/>
  <c r="I7336" i="1"/>
  <c r="M7336" i="1" s="1"/>
  <c r="H7307" i="1"/>
  <c r="I7307" i="1" s="1"/>
  <c r="P7278" i="1"/>
  <c r="M7263" i="1"/>
  <c r="M7272" i="1"/>
  <c r="M7265" i="1"/>
  <c r="M7276" i="1"/>
  <c r="M7259" i="1"/>
  <c r="M7330" i="1"/>
  <c r="M7322" i="1"/>
  <c r="M7331" i="1"/>
  <c r="M7329" i="1"/>
  <c r="M7333" i="1"/>
  <c r="M7327" i="1"/>
  <c r="M7319" i="1"/>
  <c r="M7323" i="1"/>
  <c r="M7317" i="1"/>
  <c r="M7321" i="1"/>
  <c r="M7257" i="1"/>
  <c r="M7315" i="1"/>
  <c r="I7277" i="1"/>
  <c r="M7277" i="1" s="1"/>
  <c r="M7275" i="1"/>
  <c r="I7335" i="1"/>
  <c r="M7335" i="1" s="1"/>
  <c r="M7318" i="1"/>
  <c r="M1825" i="1"/>
  <c r="M1807" i="1"/>
  <c r="M1811" i="1"/>
  <c r="M7261" i="1"/>
  <c r="M1817" i="1"/>
  <c r="M1805" i="1"/>
  <c r="M1809" i="1"/>
  <c r="M1813" i="1"/>
  <c r="M7273" i="1"/>
  <c r="M7324" i="1"/>
  <c r="M7266" i="1"/>
  <c r="M1826" i="1"/>
  <c r="M7278" i="1"/>
  <c r="H44" i="1" l="1"/>
  <c r="I44" i="1" s="1"/>
  <c r="O6437" i="1" l="1"/>
  <c r="L6437" i="1"/>
  <c r="H6437" i="1"/>
  <c r="I6437" i="1" s="1"/>
  <c r="H6378" i="1"/>
  <c r="I6378" i="1" s="1"/>
  <c r="L6378" i="1"/>
  <c r="O6378" i="1"/>
  <c r="O6726" i="1"/>
  <c r="L6726" i="1"/>
  <c r="P6726" i="1" s="1"/>
  <c r="H6726" i="1"/>
  <c r="I6726" i="1" s="1"/>
  <c r="O6725" i="1"/>
  <c r="L6725" i="1"/>
  <c r="P6725" i="1" s="1"/>
  <c r="H6725" i="1"/>
  <c r="I6725" i="1" s="1"/>
  <c r="O6724" i="1"/>
  <c r="L6724" i="1"/>
  <c r="P6724" i="1" s="1"/>
  <c r="H6724" i="1"/>
  <c r="I6724" i="1" s="1"/>
  <c r="O6723" i="1"/>
  <c r="L6723" i="1"/>
  <c r="H6723" i="1"/>
  <c r="I6723" i="1" s="1"/>
  <c r="O6722" i="1"/>
  <c r="L6722" i="1"/>
  <c r="H6722" i="1"/>
  <c r="I6722" i="1" s="1"/>
  <c r="O6721" i="1"/>
  <c r="L6721" i="1"/>
  <c r="H6721" i="1"/>
  <c r="I6721" i="1" s="1"/>
  <c r="O6720" i="1"/>
  <c r="L6720" i="1"/>
  <c r="H6720" i="1"/>
  <c r="I6720" i="1" s="1"/>
  <c r="O6719" i="1"/>
  <c r="L6719" i="1"/>
  <c r="P6719" i="1" s="1"/>
  <c r="H6719" i="1"/>
  <c r="I6719" i="1" s="1"/>
  <c r="O6718" i="1"/>
  <c r="L6718" i="1"/>
  <c r="P6718" i="1" s="1"/>
  <c r="H6718" i="1"/>
  <c r="I6718" i="1" s="1"/>
  <c r="O6714" i="1"/>
  <c r="L6714" i="1"/>
  <c r="P6714" i="1" s="1"/>
  <c r="H6714" i="1"/>
  <c r="I6714" i="1" s="1"/>
  <c r="O6713" i="1"/>
  <c r="L6713" i="1"/>
  <c r="P6713" i="1" s="1"/>
  <c r="H6713" i="1"/>
  <c r="I6713" i="1" s="1"/>
  <c r="O6712" i="1"/>
  <c r="L6712" i="1"/>
  <c r="H6712" i="1"/>
  <c r="I6712" i="1" s="1"/>
  <c r="O6711" i="1"/>
  <c r="L6711" i="1"/>
  <c r="H6711" i="1"/>
  <c r="I6711" i="1" s="1"/>
  <c r="O6710" i="1"/>
  <c r="L6710" i="1"/>
  <c r="H6710" i="1"/>
  <c r="I6710" i="1" s="1"/>
  <c r="O6709" i="1"/>
  <c r="L6709" i="1"/>
  <c r="P6709" i="1" s="1"/>
  <c r="H6709" i="1"/>
  <c r="I6709" i="1" s="1"/>
  <c r="O6708" i="1"/>
  <c r="L6708" i="1"/>
  <c r="P6708" i="1" s="1"/>
  <c r="H6708" i="1"/>
  <c r="I6708" i="1" s="1"/>
  <c r="O6707" i="1"/>
  <c r="L6707" i="1"/>
  <c r="P6707" i="1" s="1"/>
  <c r="H6707" i="1"/>
  <c r="I6707" i="1" s="1"/>
  <c r="O6706" i="1"/>
  <c r="L6706" i="1"/>
  <c r="P6706" i="1" s="1"/>
  <c r="H6706" i="1"/>
  <c r="I6706" i="1" s="1"/>
  <c r="P6697" i="1"/>
  <c r="L6697" i="1"/>
  <c r="I6697" i="1"/>
  <c r="P6696" i="1"/>
  <c r="L6696" i="1"/>
  <c r="I6696" i="1"/>
  <c r="P6695" i="1"/>
  <c r="L6695" i="1"/>
  <c r="I6695" i="1"/>
  <c r="P6694" i="1"/>
  <c r="L6694" i="1"/>
  <c r="I6694" i="1"/>
  <c r="P6693" i="1"/>
  <c r="L6693" i="1"/>
  <c r="I6693" i="1"/>
  <c r="P6692" i="1"/>
  <c r="L6692" i="1"/>
  <c r="I6692" i="1"/>
  <c r="P6691" i="1"/>
  <c r="L6691" i="1"/>
  <c r="I6691" i="1"/>
  <c r="P6690" i="1"/>
  <c r="L6690" i="1"/>
  <c r="I6690" i="1"/>
  <c r="P6689" i="1"/>
  <c r="L6689" i="1"/>
  <c r="I6689" i="1"/>
  <c r="P6685" i="1"/>
  <c r="L6685" i="1"/>
  <c r="I6685" i="1"/>
  <c r="M6685" i="1" s="1"/>
  <c r="P6684" i="1"/>
  <c r="L6684" i="1"/>
  <c r="I6684" i="1"/>
  <c r="P6683" i="1"/>
  <c r="L6683" i="1"/>
  <c r="I6683" i="1"/>
  <c r="P6682" i="1"/>
  <c r="L6682" i="1"/>
  <c r="I6682" i="1"/>
  <c r="P6681" i="1"/>
  <c r="L6681" i="1"/>
  <c r="I6681" i="1"/>
  <c r="P6680" i="1"/>
  <c r="L6680" i="1"/>
  <c r="I6680" i="1"/>
  <c r="P6679" i="1"/>
  <c r="L6679" i="1"/>
  <c r="I6679" i="1"/>
  <c r="P6678" i="1"/>
  <c r="L6678" i="1"/>
  <c r="I6678" i="1"/>
  <c r="P6677" i="1"/>
  <c r="L6677" i="1"/>
  <c r="I6677" i="1"/>
  <c r="M6677" i="1" s="1"/>
  <c r="O6668" i="1"/>
  <c r="L6668" i="1"/>
  <c r="H6668" i="1"/>
  <c r="I6668" i="1" s="1"/>
  <c r="O6667" i="1"/>
  <c r="L6667" i="1"/>
  <c r="H6667" i="1"/>
  <c r="I6667" i="1" s="1"/>
  <c r="O6666" i="1"/>
  <c r="L6666" i="1"/>
  <c r="P6666" i="1" s="1"/>
  <c r="H6666" i="1"/>
  <c r="I6666" i="1" s="1"/>
  <c r="O6665" i="1"/>
  <c r="L6665" i="1"/>
  <c r="P6665" i="1" s="1"/>
  <c r="H6665" i="1"/>
  <c r="I6665" i="1" s="1"/>
  <c r="O6664" i="1"/>
  <c r="L6664" i="1"/>
  <c r="P6664" i="1" s="1"/>
  <c r="H6664" i="1"/>
  <c r="I6664" i="1" s="1"/>
  <c r="O6663" i="1"/>
  <c r="L6663" i="1"/>
  <c r="P6663" i="1" s="1"/>
  <c r="H6663" i="1"/>
  <c r="I6663" i="1" s="1"/>
  <c r="O6662" i="1"/>
  <c r="L6662" i="1"/>
  <c r="P6662" i="1" s="1"/>
  <c r="H6662" i="1"/>
  <c r="I6662" i="1" s="1"/>
  <c r="O6661" i="1"/>
  <c r="L6661" i="1"/>
  <c r="H6661" i="1"/>
  <c r="I6661" i="1" s="1"/>
  <c r="O6660" i="1"/>
  <c r="L6660" i="1"/>
  <c r="H6660" i="1"/>
  <c r="I6660" i="1" s="1"/>
  <c r="O6656" i="1"/>
  <c r="L6656" i="1"/>
  <c r="H6656" i="1"/>
  <c r="I6656" i="1" s="1"/>
  <c r="O6655" i="1"/>
  <c r="L6655" i="1"/>
  <c r="P6655" i="1" s="1"/>
  <c r="H6655" i="1"/>
  <c r="I6655" i="1" s="1"/>
  <c r="O6654" i="1"/>
  <c r="L6654" i="1"/>
  <c r="H6654" i="1"/>
  <c r="I6654" i="1" s="1"/>
  <c r="O6653" i="1"/>
  <c r="L6653" i="1"/>
  <c r="P6653" i="1" s="1"/>
  <c r="H6653" i="1"/>
  <c r="I6653" i="1" s="1"/>
  <c r="O6652" i="1"/>
  <c r="L6652" i="1"/>
  <c r="P6652" i="1" s="1"/>
  <c r="H6652" i="1"/>
  <c r="I6652" i="1" s="1"/>
  <c r="O6651" i="1"/>
  <c r="L6651" i="1"/>
  <c r="P6651" i="1" s="1"/>
  <c r="H6651" i="1"/>
  <c r="I6651" i="1" s="1"/>
  <c r="O6650" i="1"/>
  <c r="L6650" i="1"/>
  <c r="H6650" i="1"/>
  <c r="I6650" i="1" s="1"/>
  <c r="O6649" i="1"/>
  <c r="L6649" i="1"/>
  <c r="H6649" i="1"/>
  <c r="I6649" i="1" s="1"/>
  <c r="O6648" i="1"/>
  <c r="L6648" i="1"/>
  <c r="H6648" i="1"/>
  <c r="I6648" i="1" s="1"/>
  <c r="P6639" i="1"/>
  <c r="L6639" i="1"/>
  <c r="I6639" i="1"/>
  <c r="P6638" i="1"/>
  <c r="L6638" i="1"/>
  <c r="I6638" i="1"/>
  <c r="P6637" i="1"/>
  <c r="L6637" i="1"/>
  <c r="I6637" i="1"/>
  <c r="P6636" i="1"/>
  <c r="L6636" i="1"/>
  <c r="I6636" i="1"/>
  <c r="P6635" i="1"/>
  <c r="L6635" i="1"/>
  <c r="I6635" i="1"/>
  <c r="P6634" i="1"/>
  <c r="L6634" i="1"/>
  <c r="I6634" i="1"/>
  <c r="P6633" i="1"/>
  <c r="L6633" i="1"/>
  <c r="I6633" i="1"/>
  <c r="M6633" i="1" s="1"/>
  <c r="P6632" i="1"/>
  <c r="L6632" i="1"/>
  <c r="I6632" i="1"/>
  <c r="P6631" i="1"/>
  <c r="L6631" i="1"/>
  <c r="I6631" i="1"/>
  <c r="P6627" i="1"/>
  <c r="L6627" i="1"/>
  <c r="I6627" i="1"/>
  <c r="P6626" i="1"/>
  <c r="L6626" i="1"/>
  <c r="I6626" i="1"/>
  <c r="P6625" i="1"/>
  <c r="L6625" i="1"/>
  <c r="I6625" i="1"/>
  <c r="P6624" i="1"/>
  <c r="L6624" i="1"/>
  <c r="I6624" i="1"/>
  <c r="P6623" i="1"/>
  <c r="L6623" i="1"/>
  <c r="I6623" i="1"/>
  <c r="P6622" i="1"/>
  <c r="L6622" i="1"/>
  <c r="I6622" i="1"/>
  <c r="P6621" i="1"/>
  <c r="L6621" i="1"/>
  <c r="I6621" i="1"/>
  <c r="P6620" i="1"/>
  <c r="L6620" i="1"/>
  <c r="I6620" i="1"/>
  <c r="P6619" i="1"/>
  <c r="L6619" i="1"/>
  <c r="I6619" i="1"/>
  <c r="O6494" i="1"/>
  <c r="L6494" i="1"/>
  <c r="H6494" i="1"/>
  <c r="I6494" i="1" s="1"/>
  <c r="O6493" i="1"/>
  <c r="L6493" i="1"/>
  <c r="P6493" i="1" s="1"/>
  <c r="H6493" i="1"/>
  <c r="I6493" i="1" s="1"/>
  <c r="O6492" i="1"/>
  <c r="L6492" i="1"/>
  <c r="P6492" i="1" s="1"/>
  <c r="H6492" i="1"/>
  <c r="I6492" i="1" s="1"/>
  <c r="O6491" i="1"/>
  <c r="L6491" i="1"/>
  <c r="H6491" i="1"/>
  <c r="I6491" i="1" s="1"/>
  <c r="O6490" i="1"/>
  <c r="L6490" i="1"/>
  <c r="H6490" i="1"/>
  <c r="I6490" i="1" s="1"/>
  <c r="O6489" i="1"/>
  <c r="L6489" i="1"/>
  <c r="H6489" i="1"/>
  <c r="I6489" i="1" s="1"/>
  <c r="O6488" i="1"/>
  <c r="L6488" i="1"/>
  <c r="P6488" i="1" s="1"/>
  <c r="H6488" i="1"/>
  <c r="I6488" i="1" s="1"/>
  <c r="O6487" i="1"/>
  <c r="L6487" i="1"/>
  <c r="H6487" i="1"/>
  <c r="I6487" i="1" s="1"/>
  <c r="O6486" i="1"/>
  <c r="L6486" i="1"/>
  <c r="P6486" i="1" s="1"/>
  <c r="H6486" i="1"/>
  <c r="I6486" i="1" s="1"/>
  <c r="O6482" i="1"/>
  <c r="L6482" i="1"/>
  <c r="P6482" i="1" s="1"/>
  <c r="H6482" i="1"/>
  <c r="I6482" i="1" s="1"/>
  <c r="O6481" i="1"/>
  <c r="L6481" i="1"/>
  <c r="P6481" i="1" s="1"/>
  <c r="H6481" i="1"/>
  <c r="I6481" i="1" s="1"/>
  <c r="O6480" i="1"/>
  <c r="L6480" i="1"/>
  <c r="H6480" i="1"/>
  <c r="I6480" i="1" s="1"/>
  <c r="O6479" i="1"/>
  <c r="L6479" i="1"/>
  <c r="H6479" i="1"/>
  <c r="I6479" i="1" s="1"/>
  <c r="O6478" i="1"/>
  <c r="L6478" i="1"/>
  <c r="H6478" i="1"/>
  <c r="I6478" i="1" s="1"/>
  <c r="O6477" i="1"/>
  <c r="L6477" i="1"/>
  <c r="P6477" i="1" s="1"/>
  <c r="H6477" i="1"/>
  <c r="I6477" i="1" s="1"/>
  <c r="O6476" i="1"/>
  <c r="L6476" i="1"/>
  <c r="H6476" i="1"/>
  <c r="I6476" i="1" s="1"/>
  <c r="O6475" i="1"/>
  <c r="L6475" i="1"/>
  <c r="H6475" i="1"/>
  <c r="I6475" i="1" s="1"/>
  <c r="O6474" i="1"/>
  <c r="L6474" i="1"/>
  <c r="P6474" i="1" s="1"/>
  <c r="H6474" i="1"/>
  <c r="I6474" i="1" s="1"/>
  <c r="P6465" i="1"/>
  <c r="L6465" i="1"/>
  <c r="I6465" i="1"/>
  <c r="P6464" i="1"/>
  <c r="L6464" i="1"/>
  <c r="I6464" i="1"/>
  <c r="P6463" i="1"/>
  <c r="L6463" i="1"/>
  <c r="I6463" i="1"/>
  <c r="P6462" i="1"/>
  <c r="L6462" i="1"/>
  <c r="I6462" i="1"/>
  <c r="P6461" i="1"/>
  <c r="L6461" i="1"/>
  <c r="I6461" i="1"/>
  <c r="P6460" i="1"/>
  <c r="L6460" i="1"/>
  <c r="I6460" i="1"/>
  <c r="P6459" i="1"/>
  <c r="L6459" i="1"/>
  <c r="I6459" i="1"/>
  <c r="P6458" i="1"/>
  <c r="L6458" i="1"/>
  <c r="I6458" i="1"/>
  <c r="P6457" i="1"/>
  <c r="L6457" i="1"/>
  <c r="I6457" i="1"/>
  <c r="P6453" i="1"/>
  <c r="L6453" i="1"/>
  <c r="I6453" i="1"/>
  <c r="P6452" i="1"/>
  <c r="L6452" i="1"/>
  <c r="I6452" i="1"/>
  <c r="P6451" i="1"/>
  <c r="L6451" i="1"/>
  <c r="I6451" i="1"/>
  <c r="P6450" i="1"/>
  <c r="L6450" i="1"/>
  <c r="I6450" i="1"/>
  <c r="P6449" i="1"/>
  <c r="L6449" i="1"/>
  <c r="I6449" i="1"/>
  <c r="P6448" i="1"/>
  <c r="L6448" i="1"/>
  <c r="I6448" i="1"/>
  <c r="P6447" i="1"/>
  <c r="L6447" i="1"/>
  <c r="I6447" i="1"/>
  <c r="P6446" i="1"/>
  <c r="L6446" i="1"/>
  <c r="I6446" i="1"/>
  <c r="P6445" i="1"/>
  <c r="L6445" i="1"/>
  <c r="I6445" i="1"/>
  <c r="O6552" i="1"/>
  <c r="L6552" i="1"/>
  <c r="H6552" i="1"/>
  <c r="I6552" i="1" s="1"/>
  <c r="O6551" i="1"/>
  <c r="L6551" i="1"/>
  <c r="H6551" i="1"/>
  <c r="I6551" i="1" s="1"/>
  <c r="O6550" i="1"/>
  <c r="L6550" i="1"/>
  <c r="P6550" i="1" s="1"/>
  <c r="H6550" i="1"/>
  <c r="I6550" i="1" s="1"/>
  <c r="O6549" i="1"/>
  <c r="L6549" i="1"/>
  <c r="H6549" i="1"/>
  <c r="I6549" i="1" s="1"/>
  <c r="O6548" i="1"/>
  <c r="L6548" i="1"/>
  <c r="H6548" i="1"/>
  <c r="I6548" i="1" s="1"/>
  <c r="O6547" i="1"/>
  <c r="L6547" i="1"/>
  <c r="P6547" i="1" s="1"/>
  <c r="H6547" i="1"/>
  <c r="I6547" i="1" s="1"/>
  <c r="O6546" i="1"/>
  <c r="L6546" i="1"/>
  <c r="P6546" i="1" s="1"/>
  <c r="H6546" i="1"/>
  <c r="I6546" i="1" s="1"/>
  <c r="O6545" i="1"/>
  <c r="L6545" i="1"/>
  <c r="H6545" i="1"/>
  <c r="I6545" i="1" s="1"/>
  <c r="O6544" i="1"/>
  <c r="L6544" i="1"/>
  <c r="H6544" i="1"/>
  <c r="I6544" i="1" s="1"/>
  <c r="O6540" i="1"/>
  <c r="L6540" i="1"/>
  <c r="H6540" i="1"/>
  <c r="I6540" i="1" s="1"/>
  <c r="O6539" i="1"/>
  <c r="L6539" i="1"/>
  <c r="P6539" i="1" s="1"/>
  <c r="H6539" i="1"/>
  <c r="I6539" i="1" s="1"/>
  <c r="O6538" i="1"/>
  <c r="L6538" i="1"/>
  <c r="H6538" i="1"/>
  <c r="I6538" i="1" s="1"/>
  <c r="O6537" i="1"/>
  <c r="L6537" i="1"/>
  <c r="H6537" i="1"/>
  <c r="I6537" i="1" s="1"/>
  <c r="O6536" i="1"/>
  <c r="L6536" i="1"/>
  <c r="P6536" i="1" s="1"/>
  <c r="H6536" i="1"/>
  <c r="I6536" i="1" s="1"/>
  <c r="O6535" i="1"/>
  <c r="L6535" i="1"/>
  <c r="P6535" i="1" s="1"/>
  <c r="H6535" i="1"/>
  <c r="I6535" i="1" s="1"/>
  <c r="O6534" i="1"/>
  <c r="L6534" i="1"/>
  <c r="H6534" i="1"/>
  <c r="I6534" i="1" s="1"/>
  <c r="O6533" i="1"/>
  <c r="L6533" i="1"/>
  <c r="H6533" i="1"/>
  <c r="I6533" i="1" s="1"/>
  <c r="O6532" i="1"/>
  <c r="L6532" i="1"/>
  <c r="H6532" i="1"/>
  <c r="I6532" i="1" s="1"/>
  <c r="P6523" i="1"/>
  <c r="L6523" i="1"/>
  <c r="I6523" i="1"/>
  <c r="M6523" i="1" s="1"/>
  <c r="P6522" i="1"/>
  <c r="L6522" i="1"/>
  <c r="I6522" i="1"/>
  <c r="P6521" i="1"/>
  <c r="L6521" i="1"/>
  <c r="I6521" i="1"/>
  <c r="P6520" i="1"/>
  <c r="L6520" i="1"/>
  <c r="I6520" i="1"/>
  <c r="P6519" i="1"/>
  <c r="L6519" i="1"/>
  <c r="I6519" i="1"/>
  <c r="P6518" i="1"/>
  <c r="L6518" i="1"/>
  <c r="I6518" i="1"/>
  <c r="P6517" i="1"/>
  <c r="L6517" i="1"/>
  <c r="I6517" i="1"/>
  <c r="P6516" i="1"/>
  <c r="L6516" i="1"/>
  <c r="I6516" i="1"/>
  <c r="P6515" i="1"/>
  <c r="L6515" i="1"/>
  <c r="I6515" i="1"/>
  <c r="P6511" i="1"/>
  <c r="L6511" i="1"/>
  <c r="I6511" i="1"/>
  <c r="P6510" i="1"/>
  <c r="L6510" i="1"/>
  <c r="I6510" i="1"/>
  <c r="P6509" i="1"/>
  <c r="L6509" i="1"/>
  <c r="I6509" i="1"/>
  <c r="P6508" i="1"/>
  <c r="L6508" i="1"/>
  <c r="I6508" i="1"/>
  <c r="P6507" i="1"/>
  <c r="L6507" i="1"/>
  <c r="I6507" i="1"/>
  <c r="P6506" i="1"/>
  <c r="L6506" i="1"/>
  <c r="I6506" i="1"/>
  <c r="P6505" i="1"/>
  <c r="L6505" i="1"/>
  <c r="I6505" i="1"/>
  <c r="P6504" i="1"/>
  <c r="L6504" i="1"/>
  <c r="I6504" i="1"/>
  <c r="P6503" i="1"/>
  <c r="L6503" i="1"/>
  <c r="I6503" i="1"/>
  <c r="O6610" i="1"/>
  <c r="L6610" i="1"/>
  <c r="H6610" i="1"/>
  <c r="I6610" i="1" s="1"/>
  <c r="O6609" i="1"/>
  <c r="L6609" i="1"/>
  <c r="P6609" i="1" s="1"/>
  <c r="H6609" i="1"/>
  <c r="I6609" i="1" s="1"/>
  <c r="O6608" i="1"/>
  <c r="L6608" i="1"/>
  <c r="P6608" i="1" s="1"/>
  <c r="H6608" i="1"/>
  <c r="I6608" i="1" s="1"/>
  <c r="O6607" i="1"/>
  <c r="L6607" i="1"/>
  <c r="H6607" i="1"/>
  <c r="I6607" i="1" s="1"/>
  <c r="O6606" i="1"/>
  <c r="L6606" i="1"/>
  <c r="H6606" i="1"/>
  <c r="I6606" i="1" s="1"/>
  <c r="O6605" i="1"/>
  <c r="L6605" i="1"/>
  <c r="H6605" i="1"/>
  <c r="I6605" i="1" s="1"/>
  <c r="O6604" i="1"/>
  <c r="L6604" i="1"/>
  <c r="P6604" i="1" s="1"/>
  <c r="H6604" i="1"/>
  <c r="I6604" i="1" s="1"/>
  <c r="O6603" i="1"/>
  <c r="L6603" i="1"/>
  <c r="H6603" i="1"/>
  <c r="I6603" i="1" s="1"/>
  <c r="O6602" i="1"/>
  <c r="L6602" i="1"/>
  <c r="H6602" i="1"/>
  <c r="I6602" i="1" s="1"/>
  <c r="O6598" i="1"/>
  <c r="L6598" i="1"/>
  <c r="P6598" i="1" s="1"/>
  <c r="H6598" i="1"/>
  <c r="I6598" i="1" s="1"/>
  <c r="O6597" i="1"/>
  <c r="L6597" i="1"/>
  <c r="P6597" i="1" s="1"/>
  <c r="H6597" i="1"/>
  <c r="I6597" i="1" s="1"/>
  <c r="O6596" i="1"/>
  <c r="L6596" i="1"/>
  <c r="H6596" i="1"/>
  <c r="I6596" i="1" s="1"/>
  <c r="O6595" i="1"/>
  <c r="L6595" i="1"/>
  <c r="H6595" i="1"/>
  <c r="I6595" i="1" s="1"/>
  <c r="O6594" i="1"/>
  <c r="L6594" i="1"/>
  <c r="H6594" i="1"/>
  <c r="I6594" i="1" s="1"/>
  <c r="O6593" i="1"/>
  <c r="L6593" i="1"/>
  <c r="P6593" i="1" s="1"/>
  <c r="H6593" i="1"/>
  <c r="I6593" i="1" s="1"/>
  <c r="O6592" i="1"/>
  <c r="L6592" i="1"/>
  <c r="H6592" i="1"/>
  <c r="I6592" i="1" s="1"/>
  <c r="O6591" i="1"/>
  <c r="L6591" i="1"/>
  <c r="H6591" i="1"/>
  <c r="I6591" i="1" s="1"/>
  <c r="O6590" i="1"/>
  <c r="L6590" i="1"/>
  <c r="H6590" i="1"/>
  <c r="I6590" i="1" s="1"/>
  <c r="P6581" i="1"/>
  <c r="L6581" i="1"/>
  <c r="I6581" i="1"/>
  <c r="P6580" i="1"/>
  <c r="L6580" i="1"/>
  <c r="I6580" i="1"/>
  <c r="P6579" i="1"/>
  <c r="L6579" i="1"/>
  <c r="I6579" i="1"/>
  <c r="P6578" i="1"/>
  <c r="L6578" i="1"/>
  <c r="I6578" i="1"/>
  <c r="P6577" i="1"/>
  <c r="L6577" i="1"/>
  <c r="I6577" i="1"/>
  <c r="M6577" i="1" s="1"/>
  <c r="P6576" i="1"/>
  <c r="L6576" i="1"/>
  <c r="I6576" i="1"/>
  <c r="P6575" i="1"/>
  <c r="L6575" i="1"/>
  <c r="I6575" i="1"/>
  <c r="P6574" i="1"/>
  <c r="L6574" i="1"/>
  <c r="I6574" i="1"/>
  <c r="P6573" i="1"/>
  <c r="L6573" i="1"/>
  <c r="I6573" i="1"/>
  <c r="P6569" i="1"/>
  <c r="L6569" i="1"/>
  <c r="I6569" i="1"/>
  <c r="M6569" i="1" s="1"/>
  <c r="P6568" i="1"/>
  <c r="L6568" i="1"/>
  <c r="I6568" i="1"/>
  <c r="P6567" i="1"/>
  <c r="L6567" i="1"/>
  <c r="I6567" i="1"/>
  <c r="P6566" i="1"/>
  <c r="L6566" i="1"/>
  <c r="I6566" i="1"/>
  <c r="P6565" i="1"/>
  <c r="L6565" i="1"/>
  <c r="I6565" i="1"/>
  <c r="P6564" i="1"/>
  <c r="L6564" i="1"/>
  <c r="I6564" i="1"/>
  <c r="P6563" i="1"/>
  <c r="L6563" i="1"/>
  <c r="I6563" i="1"/>
  <c r="P6562" i="1"/>
  <c r="L6562" i="1"/>
  <c r="I6562" i="1"/>
  <c r="P6561" i="1"/>
  <c r="L6561" i="1"/>
  <c r="I6561" i="1"/>
  <c r="O6436" i="1"/>
  <c r="L6436" i="1"/>
  <c r="P6436" i="1" s="1"/>
  <c r="H6436" i="1"/>
  <c r="I6436" i="1" s="1"/>
  <c r="O6435" i="1"/>
  <c r="L6435" i="1"/>
  <c r="H6435" i="1"/>
  <c r="I6435" i="1" s="1"/>
  <c r="O6434" i="1"/>
  <c r="L6434" i="1"/>
  <c r="P6434" i="1" s="1"/>
  <c r="H6434" i="1"/>
  <c r="I6434" i="1" s="1"/>
  <c r="O6433" i="1"/>
  <c r="L6433" i="1"/>
  <c r="H6433" i="1"/>
  <c r="I6433" i="1" s="1"/>
  <c r="O6432" i="1"/>
  <c r="L6432" i="1"/>
  <c r="H6432" i="1"/>
  <c r="I6432" i="1" s="1"/>
  <c r="O6431" i="1"/>
  <c r="L6431" i="1"/>
  <c r="H6431" i="1"/>
  <c r="I6431" i="1" s="1"/>
  <c r="O6430" i="1"/>
  <c r="L6430" i="1"/>
  <c r="H6430" i="1"/>
  <c r="I6430" i="1" s="1"/>
  <c r="O6429" i="1"/>
  <c r="L6429" i="1"/>
  <c r="H6429" i="1"/>
  <c r="I6429" i="1" s="1"/>
  <c r="O6428" i="1"/>
  <c r="L6428" i="1"/>
  <c r="H6428" i="1"/>
  <c r="I6428" i="1" s="1"/>
  <c r="O6424" i="1"/>
  <c r="L6424" i="1"/>
  <c r="H6424" i="1"/>
  <c r="I6424" i="1" s="1"/>
  <c r="O6423" i="1"/>
  <c r="L6423" i="1"/>
  <c r="P6423" i="1" s="1"/>
  <c r="H6423" i="1"/>
  <c r="I6423" i="1" s="1"/>
  <c r="O6422" i="1"/>
  <c r="L6422" i="1"/>
  <c r="H6422" i="1"/>
  <c r="I6422" i="1" s="1"/>
  <c r="O6421" i="1"/>
  <c r="L6421" i="1"/>
  <c r="H6421" i="1"/>
  <c r="I6421" i="1" s="1"/>
  <c r="O6420" i="1"/>
  <c r="L6420" i="1"/>
  <c r="H6420" i="1"/>
  <c r="I6420" i="1" s="1"/>
  <c r="O6419" i="1"/>
  <c r="L6419" i="1"/>
  <c r="P6419" i="1" s="1"/>
  <c r="H6419" i="1"/>
  <c r="I6419" i="1" s="1"/>
  <c r="O6418" i="1"/>
  <c r="L6418" i="1"/>
  <c r="H6418" i="1"/>
  <c r="I6418" i="1" s="1"/>
  <c r="O6417" i="1"/>
  <c r="L6417" i="1"/>
  <c r="H6417" i="1"/>
  <c r="I6417" i="1" s="1"/>
  <c r="O6416" i="1"/>
  <c r="L6416" i="1"/>
  <c r="H6416" i="1"/>
  <c r="I6416" i="1" s="1"/>
  <c r="P6407" i="1"/>
  <c r="L6407" i="1"/>
  <c r="I6407" i="1"/>
  <c r="M6407" i="1" s="1"/>
  <c r="P6406" i="1"/>
  <c r="L6406" i="1"/>
  <c r="I6406" i="1"/>
  <c r="P6405" i="1"/>
  <c r="L6405" i="1"/>
  <c r="I6405" i="1"/>
  <c r="P6404" i="1"/>
  <c r="L6404" i="1"/>
  <c r="I6404" i="1"/>
  <c r="P6403" i="1"/>
  <c r="L6403" i="1"/>
  <c r="I6403" i="1"/>
  <c r="P6402" i="1"/>
  <c r="L6402" i="1"/>
  <c r="I6402" i="1"/>
  <c r="P6401" i="1"/>
  <c r="L6401" i="1"/>
  <c r="I6401" i="1"/>
  <c r="P6400" i="1"/>
  <c r="L6400" i="1"/>
  <c r="I6400" i="1"/>
  <c r="P6399" i="1"/>
  <c r="L6399" i="1"/>
  <c r="I6399" i="1"/>
  <c r="P6395" i="1"/>
  <c r="L6395" i="1"/>
  <c r="I6395" i="1"/>
  <c r="P6394" i="1"/>
  <c r="L6394" i="1"/>
  <c r="I6394" i="1"/>
  <c r="P6393" i="1"/>
  <c r="L6393" i="1"/>
  <c r="I6393" i="1"/>
  <c r="M6393" i="1" s="1"/>
  <c r="P6392" i="1"/>
  <c r="L6392" i="1"/>
  <c r="I6392" i="1"/>
  <c r="P6391" i="1"/>
  <c r="L6391" i="1"/>
  <c r="I6391" i="1"/>
  <c r="M6391" i="1" s="1"/>
  <c r="P6390" i="1"/>
  <c r="L6390" i="1"/>
  <c r="I6390" i="1"/>
  <c r="P6389" i="1"/>
  <c r="L6389" i="1"/>
  <c r="I6389" i="1"/>
  <c r="M6389" i="1" s="1"/>
  <c r="P6388" i="1"/>
  <c r="L6388" i="1"/>
  <c r="I6388" i="1"/>
  <c r="M6388" i="1" s="1"/>
  <c r="P6387" i="1"/>
  <c r="L6387" i="1"/>
  <c r="I6387" i="1"/>
  <c r="M6387" i="1" s="1"/>
  <c r="O6377" i="1"/>
  <c r="L6377" i="1"/>
  <c r="P6377" i="1" s="1"/>
  <c r="H6377" i="1"/>
  <c r="I6377" i="1" s="1"/>
  <c r="O6376" i="1"/>
  <c r="L6376" i="1"/>
  <c r="P6376" i="1" s="1"/>
  <c r="H6376" i="1"/>
  <c r="I6376" i="1" s="1"/>
  <c r="O6375" i="1"/>
  <c r="L6375" i="1"/>
  <c r="P6375" i="1" s="1"/>
  <c r="H6375" i="1"/>
  <c r="I6375" i="1" s="1"/>
  <c r="O6374" i="1"/>
  <c r="L6374" i="1"/>
  <c r="H6374" i="1"/>
  <c r="I6374" i="1" s="1"/>
  <c r="O6373" i="1"/>
  <c r="L6373" i="1"/>
  <c r="P6373" i="1" s="1"/>
  <c r="H6373" i="1"/>
  <c r="I6373" i="1" s="1"/>
  <c r="O6372" i="1"/>
  <c r="L6372" i="1"/>
  <c r="H6372" i="1"/>
  <c r="I6372" i="1" s="1"/>
  <c r="O6371" i="1"/>
  <c r="L6371" i="1"/>
  <c r="P6371" i="1" s="1"/>
  <c r="H6371" i="1"/>
  <c r="I6371" i="1" s="1"/>
  <c r="O6370" i="1"/>
  <c r="L6370" i="1"/>
  <c r="H6370" i="1"/>
  <c r="I6370" i="1" s="1"/>
  <c r="O6366" i="1"/>
  <c r="L6366" i="1"/>
  <c r="P6366" i="1" s="1"/>
  <c r="H6366" i="1"/>
  <c r="I6366" i="1" s="1"/>
  <c r="O6365" i="1"/>
  <c r="L6365" i="1"/>
  <c r="P6365" i="1" s="1"/>
  <c r="H6365" i="1"/>
  <c r="I6365" i="1" s="1"/>
  <c r="O6364" i="1"/>
  <c r="L6364" i="1"/>
  <c r="P6364" i="1" s="1"/>
  <c r="H6364" i="1"/>
  <c r="I6364" i="1" s="1"/>
  <c r="O6363" i="1"/>
  <c r="L6363" i="1"/>
  <c r="H6363" i="1"/>
  <c r="I6363" i="1" s="1"/>
  <c r="O6362" i="1"/>
  <c r="L6362" i="1"/>
  <c r="H6362" i="1"/>
  <c r="I6362" i="1" s="1"/>
  <c r="O6361" i="1"/>
  <c r="L6361" i="1"/>
  <c r="H6361" i="1"/>
  <c r="I6361" i="1" s="1"/>
  <c r="O6360" i="1"/>
  <c r="L6360" i="1"/>
  <c r="H6360" i="1"/>
  <c r="I6360" i="1" s="1"/>
  <c r="O6359" i="1"/>
  <c r="L6359" i="1"/>
  <c r="H6359" i="1"/>
  <c r="I6359" i="1" s="1"/>
  <c r="O6358" i="1"/>
  <c r="L6358" i="1"/>
  <c r="H6358" i="1"/>
  <c r="I6358" i="1" s="1"/>
  <c r="P6349" i="1"/>
  <c r="L6349" i="1"/>
  <c r="I6349" i="1"/>
  <c r="P6348" i="1"/>
  <c r="L6348" i="1"/>
  <c r="I6348" i="1"/>
  <c r="P6347" i="1"/>
  <c r="L6347" i="1"/>
  <c r="I6347" i="1"/>
  <c r="P6346" i="1"/>
  <c r="L6346" i="1"/>
  <c r="I6346" i="1"/>
  <c r="P6345" i="1"/>
  <c r="L6345" i="1"/>
  <c r="I6345" i="1"/>
  <c r="P6344" i="1"/>
  <c r="L6344" i="1"/>
  <c r="I6344" i="1"/>
  <c r="P6343" i="1"/>
  <c r="L6343" i="1"/>
  <c r="I6343" i="1"/>
  <c r="P6342" i="1"/>
  <c r="L6342" i="1"/>
  <c r="I6342" i="1"/>
  <c r="P6341" i="1"/>
  <c r="L6341" i="1"/>
  <c r="I6341" i="1"/>
  <c r="P6337" i="1"/>
  <c r="L6337" i="1"/>
  <c r="I6337" i="1"/>
  <c r="P6336" i="1"/>
  <c r="L6336" i="1"/>
  <c r="I6336" i="1"/>
  <c r="P6335" i="1"/>
  <c r="L6335" i="1"/>
  <c r="I6335" i="1"/>
  <c r="P6334" i="1"/>
  <c r="L6334" i="1"/>
  <c r="I6334" i="1"/>
  <c r="P6333" i="1"/>
  <c r="L6333" i="1"/>
  <c r="I6333" i="1"/>
  <c r="P6332" i="1"/>
  <c r="L6332" i="1"/>
  <c r="I6332" i="1"/>
  <c r="P6331" i="1"/>
  <c r="L6331" i="1"/>
  <c r="I6331" i="1"/>
  <c r="P6330" i="1"/>
  <c r="L6330" i="1"/>
  <c r="I6330" i="1"/>
  <c r="P6329" i="1"/>
  <c r="L6329" i="1"/>
  <c r="I6329" i="1"/>
  <c r="O6319" i="1"/>
  <c r="L6319" i="1"/>
  <c r="H6319" i="1"/>
  <c r="I6319" i="1" s="1"/>
  <c r="H6318" i="1"/>
  <c r="I6318" i="1" s="1"/>
  <c r="H6317" i="1"/>
  <c r="I6317" i="1" s="1"/>
  <c r="H6316" i="1"/>
  <c r="I6316" i="1" s="1"/>
  <c r="H6315" i="1"/>
  <c r="I6315" i="1" s="1"/>
  <c r="H6314" i="1"/>
  <c r="I6314" i="1" s="1"/>
  <c r="H6313" i="1"/>
  <c r="I6313" i="1" s="1"/>
  <c r="H6312" i="1"/>
  <c r="I6312" i="1" s="1"/>
  <c r="H6307" i="1"/>
  <c r="I6307" i="1" s="1"/>
  <c r="O6306" i="1"/>
  <c r="L6306" i="1"/>
  <c r="H6306" i="1"/>
  <c r="I6306" i="1" s="1"/>
  <c r="O6305" i="1"/>
  <c r="L6305" i="1"/>
  <c r="H6305" i="1"/>
  <c r="I6305" i="1" s="1"/>
  <c r="O6304" i="1"/>
  <c r="L6304" i="1"/>
  <c r="H6304" i="1"/>
  <c r="I6304" i="1" s="1"/>
  <c r="O6303" i="1"/>
  <c r="L6303" i="1"/>
  <c r="H6303" i="1"/>
  <c r="I6303" i="1" s="1"/>
  <c r="O6302" i="1"/>
  <c r="L6302" i="1"/>
  <c r="P6302" i="1" s="1"/>
  <c r="H6302" i="1"/>
  <c r="I6302" i="1" s="1"/>
  <c r="O6301" i="1"/>
  <c r="L6301" i="1"/>
  <c r="P6301" i="1" s="1"/>
  <c r="H6301" i="1"/>
  <c r="I6301" i="1" s="1"/>
  <c r="O6300" i="1"/>
  <c r="L6300" i="1"/>
  <c r="P6300" i="1" s="1"/>
  <c r="H6300" i="1"/>
  <c r="I6300" i="1" s="1"/>
  <c r="P6290" i="1"/>
  <c r="L6290" i="1"/>
  <c r="I6290" i="1"/>
  <c r="P6289" i="1"/>
  <c r="L6289" i="1"/>
  <c r="I6289" i="1"/>
  <c r="P6288" i="1"/>
  <c r="L6288" i="1"/>
  <c r="I6288" i="1"/>
  <c r="P6287" i="1"/>
  <c r="L6287" i="1"/>
  <c r="I6287" i="1"/>
  <c r="P6286" i="1"/>
  <c r="L6286" i="1"/>
  <c r="I6286" i="1"/>
  <c r="P6285" i="1"/>
  <c r="L6285" i="1"/>
  <c r="I6285" i="1"/>
  <c r="P6284" i="1"/>
  <c r="L6284" i="1"/>
  <c r="I6284" i="1"/>
  <c r="P6283" i="1"/>
  <c r="L6283" i="1"/>
  <c r="I6283" i="1"/>
  <c r="P6278" i="1"/>
  <c r="L6278" i="1"/>
  <c r="I6278" i="1"/>
  <c r="P6277" i="1"/>
  <c r="L6277" i="1"/>
  <c r="I6277" i="1"/>
  <c r="P6276" i="1"/>
  <c r="L6276" i="1"/>
  <c r="I6276" i="1"/>
  <c r="P6275" i="1"/>
  <c r="L6275" i="1"/>
  <c r="I6275" i="1"/>
  <c r="P6274" i="1"/>
  <c r="L6274" i="1"/>
  <c r="I6274" i="1"/>
  <c r="P6273" i="1"/>
  <c r="L6273" i="1"/>
  <c r="I6273" i="1"/>
  <c r="P6272" i="1"/>
  <c r="L6272" i="1"/>
  <c r="I6272" i="1"/>
  <c r="P6271" i="1"/>
  <c r="L6271" i="1"/>
  <c r="I6271" i="1"/>
  <c r="O6261" i="1"/>
  <c r="L6261" i="1"/>
  <c r="H6261" i="1"/>
  <c r="I6261" i="1" s="1"/>
  <c r="H6260" i="1"/>
  <c r="I6260" i="1" s="1"/>
  <c r="H6259" i="1"/>
  <c r="I6259" i="1" s="1"/>
  <c r="H6258" i="1"/>
  <c r="I6258" i="1" s="1"/>
  <c r="H6257" i="1"/>
  <c r="I6257" i="1" s="1"/>
  <c r="O6256" i="1"/>
  <c r="L6256" i="1"/>
  <c r="P6256" i="1" s="1"/>
  <c r="H6256" i="1"/>
  <c r="I6256" i="1" s="1"/>
  <c r="O6255" i="1"/>
  <c r="L6255" i="1"/>
  <c r="P6255" i="1" s="1"/>
  <c r="H6255" i="1"/>
  <c r="I6255" i="1" s="1"/>
  <c r="O6254" i="1"/>
  <c r="L6254" i="1"/>
  <c r="H6254" i="1"/>
  <c r="I6254" i="1" s="1"/>
  <c r="H6249" i="1"/>
  <c r="I6249" i="1" s="1"/>
  <c r="O6248" i="1"/>
  <c r="L6248" i="1"/>
  <c r="H6248" i="1"/>
  <c r="I6248" i="1" s="1"/>
  <c r="O6247" i="1"/>
  <c r="L6247" i="1"/>
  <c r="H6247" i="1"/>
  <c r="I6247" i="1" s="1"/>
  <c r="O6246" i="1"/>
  <c r="L6246" i="1"/>
  <c r="P6246" i="1" s="1"/>
  <c r="H6246" i="1"/>
  <c r="I6246" i="1" s="1"/>
  <c r="O6245" i="1"/>
  <c r="L6245" i="1"/>
  <c r="P6245" i="1" s="1"/>
  <c r="H6245" i="1"/>
  <c r="I6245" i="1" s="1"/>
  <c r="O6244" i="1"/>
  <c r="L6244" i="1"/>
  <c r="P6244" i="1" s="1"/>
  <c r="H6244" i="1"/>
  <c r="I6244" i="1" s="1"/>
  <c r="O6243" i="1"/>
  <c r="L6243" i="1"/>
  <c r="H6243" i="1"/>
  <c r="I6243" i="1" s="1"/>
  <c r="O6242" i="1"/>
  <c r="L6242" i="1"/>
  <c r="H6242" i="1"/>
  <c r="I6242" i="1" s="1"/>
  <c r="P6232" i="1"/>
  <c r="L6232" i="1"/>
  <c r="I6232" i="1"/>
  <c r="P6231" i="1"/>
  <c r="L6231" i="1"/>
  <c r="I6231" i="1"/>
  <c r="P6230" i="1"/>
  <c r="L6230" i="1"/>
  <c r="I6230" i="1"/>
  <c r="P6229" i="1"/>
  <c r="L6229" i="1"/>
  <c r="I6229" i="1"/>
  <c r="P6228" i="1"/>
  <c r="L6228" i="1"/>
  <c r="I6228" i="1"/>
  <c r="P6227" i="1"/>
  <c r="L6227" i="1"/>
  <c r="I6227" i="1"/>
  <c r="P6226" i="1"/>
  <c r="L6226" i="1"/>
  <c r="I6226" i="1"/>
  <c r="P6225" i="1"/>
  <c r="L6225" i="1"/>
  <c r="I6225" i="1"/>
  <c r="P6220" i="1"/>
  <c r="L6220" i="1"/>
  <c r="I6220" i="1"/>
  <c r="P6219" i="1"/>
  <c r="L6219" i="1"/>
  <c r="I6219" i="1"/>
  <c r="P6218" i="1"/>
  <c r="L6218" i="1"/>
  <c r="I6218" i="1"/>
  <c r="P6217" i="1"/>
  <c r="L6217" i="1"/>
  <c r="I6217" i="1"/>
  <c r="P6216" i="1"/>
  <c r="L6216" i="1"/>
  <c r="I6216" i="1"/>
  <c r="P6215" i="1"/>
  <c r="L6215" i="1"/>
  <c r="I6215" i="1"/>
  <c r="P6214" i="1"/>
  <c r="L6214" i="1"/>
  <c r="I6214" i="1"/>
  <c r="P6213" i="1"/>
  <c r="L6213" i="1"/>
  <c r="I6213" i="1"/>
  <c r="O6203" i="1"/>
  <c r="L6203" i="1"/>
  <c r="H6203" i="1"/>
  <c r="I6203" i="1" s="1"/>
  <c r="H6202" i="1"/>
  <c r="I6202" i="1" s="1"/>
  <c r="H6201" i="1"/>
  <c r="I6201" i="1" s="1"/>
  <c r="H6200" i="1"/>
  <c r="I6200" i="1" s="1"/>
  <c r="H6199" i="1"/>
  <c r="I6199" i="1" s="1"/>
  <c r="O6198" i="1"/>
  <c r="L6198" i="1"/>
  <c r="P6198" i="1" s="1"/>
  <c r="H6198" i="1"/>
  <c r="I6198" i="1" s="1"/>
  <c r="O6197" i="1"/>
  <c r="L6197" i="1"/>
  <c r="H6197" i="1"/>
  <c r="I6197" i="1" s="1"/>
  <c r="O6196" i="1"/>
  <c r="L6196" i="1"/>
  <c r="H6196" i="1"/>
  <c r="I6196" i="1" s="1"/>
  <c r="H6191" i="1"/>
  <c r="I6191" i="1" s="1"/>
  <c r="O6190" i="1"/>
  <c r="L6190" i="1"/>
  <c r="P6190" i="1" s="1"/>
  <c r="H6190" i="1"/>
  <c r="I6190" i="1" s="1"/>
  <c r="O6189" i="1"/>
  <c r="L6189" i="1"/>
  <c r="P6189" i="1" s="1"/>
  <c r="H6189" i="1"/>
  <c r="I6189" i="1" s="1"/>
  <c r="O6188" i="1"/>
  <c r="L6188" i="1"/>
  <c r="P6188" i="1" s="1"/>
  <c r="H6188" i="1"/>
  <c r="I6188" i="1" s="1"/>
  <c r="O6187" i="1"/>
  <c r="L6187" i="1"/>
  <c r="H6187" i="1"/>
  <c r="I6187" i="1" s="1"/>
  <c r="O6186" i="1"/>
  <c r="L6186" i="1"/>
  <c r="H6186" i="1"/>
  <c r="I6186" i="1" s="1"/>
  <c r="O6185" i="1"/>
  <c r="L6185" i="1"/>
  <c r="H6185" i="1"/>
  <c r="I6185" i="1" s="1"/>
  <c r="O6184" i="1"/>
  <c r="L6184" i="1"/>
  <c r="H6184" i="1"/>
  <c r="I6184" i="1" s="1"/>
  <c r="P6174" i="1"/>
  <c r="L6174" i="1"/>
  <c r="I6174" i="1"/>
  <c r="P6173" i="1"/>
  <c r="L6173" i="1"/>
  <c r="I6173" i="1"/>
  <c r="P6172" i="1"/>
  <c r="L6172" i="1"/>
  <c r="I6172" i="1"/>
  <c r="P6171" i="1"/>
  <c r="L6171" i="1"/>
  <c r="I6171" i="1"/>
  <c r="P6170" i="1"/>
  <c r="L6170" i="1"/>
  <c r="I6170" i="1"/>
  <c r="P6169" i="1"/>
  <c r="L6169" i="1"/>
  <c r="I6169" i="1"/>
  <c r="P6168" i="1"/>
  <c r="L6168" i="1"/>
  <c r="I6168" i="1"/>
  <c r="P6167" i="1"/>
  <c r="L6167" i="1"/>
  <c r="I6167" i="1"/>
  <c r="P6162" i="1"/>
  <c r="L6162" i="1"/>
  <c r="I6162" i="1"/>
  <c r="P6161" i="1"/>
  <c r="L6161" i="1"/>
  <c r="I6161" i="1"/>
  <c r="P6160" i="1"/>
  <c r="L6160" i="1"/>
  <c r="I6160" i="1"/>
  <c r="P6159" i="1"/>
  <c r="L6159" i="1"/>
  <c r="I6159" i="1"/>
  <c r="P6158" i="1"/>
  <c r="L6158" i="1"/>
  <c r="I6158" i="1"/>
  <c r="P6157" i="1"/>
  <c r="L6157" i="1"/>
  <c r="I6157" i="1"/>
  <c r="P6156" i="1"/>
  <c r="L6156" i="1"/>
  <c r="I6156" i="1"/>
  <c r="P6155" i="1"/>
  <c r="L6155" i="1"/>
  <c r="I6155" i="1"/>
  <c r="M6155" i="1" s="1"/>
  <c r="O6145" i="1"/>
  <c r="L6145" i="1"/>
  <c r="H6145" i="1"/>
  <c r="I6145" i="1" s="1"/>
  <c r="H6144" i="1"/>
  <c r="I6144" i="1" s="1"/>
  <c r="H6143" i="1"/>
  <c r="I6143" i="1" s="1"/>
  <c r="H6142" i="1"/>
  <c r="I6142" i="1" s="1"/>
  <c r="H6141" i="1"/>
  <c r="I6141" i="1" s="1"/>
  <c r="H6140" i="1"/>
  <c r="I6140" i="1" s="1"/>
  <c r="H6139" i="1"/>
  <c r="I6139" i="1" s="1"/>
  <c r="H6138" i="1"/>
  <c r="I6138" i="1" s="1"/>
  <c r="H6133" i="1"/>
  <c r="I6133" i="1" s="1"/>
  <c r="O6132" i="1"/>
  <c r="L6132" i="1"/>
  <c r="P6132" i="1" s="1"/>
  <c r="H6132" i="1"/>
  <c r="I6132" i="1" s="1"/>
  <c r="O6131" i="1"/>
  <c r="L6131" i="1"/>
  <c r="P6131" i="1" s="1"/>
  <c r="H6131" i="1"/>
  <c r="I6131" i="1" s="1"/>
  <c r="O6130" i="1"/>
  <c r="L6130" i="1"/>
  <c r="P6130" i="1" s="1"/>
  <c r="H6130" i="1"/>
  <c r="I6130" i="1" s="1"/>
  <c r="O6129" i="1"/>
  <c r="L6129" i="1"/>
  <c r="H6129" i="1"/>
  <c r="I6129" i="1" s="1"/>
  <c r="O6128" i="1"/>
  <c r="L6128" i="1"/>
  <c r="H6128" i="1"/>
  <c r="I6128" i="1" s="1"/>
  <c r="O6127" i="1"/>
  <c r="L6127" i="1"/>
  <c r="H6127" i="1"/>
  <c r="I6127" i="1" s="1"/>
  <c r="O6126" i="1"/>
  <c r="L6126" i="1"/>
  <c r="H6126" i="1"/>
  <c r="I6126" i="1" s="1"/>
  <c r="P6116" i="1"/>
  <c r="L6116" i="1"/>
  <c r="I6116" i="1"/>
  <c r="P6115" i="1"/>
  <c r="L6115" i="1"/>
  <c r="I6115" i="1"/>
  <c r="P6114" i="1"/>
  <c r="L6114" i="1"/>
  <c r="I6114" i="1"/>
  <c r="P6113" i="1"/>
  <c r="L6113" i="1"/>
  <c r="I6113" i="1"/>
  <c r="P6112" i="1"/>
  <c r="L6112" i="1"/>
  <c r="I6112" i="1"/>
  <c r="P6111" i="1"/>
  <c r="L6111" i="1"/>
  <c r="I6111" i="1"/>
  <c r="P6110" i="1"/>
  <c r="L6110" i="1"/>
  <c r="I6110" i="1"/>
  <c r="P6109" i="1"/>
  <c r="L6109" i="1"/>
  <c r="I6109" i="1"/>
  <c r="P6104" i="1"/>
  <c r="L6104" i="1"/>
  <c r="I6104" i="1"/>
  <c r="P6103" i="1"/>
  <c r="L6103" i="1"/>
  <c r="I6103" i="1"/>
  <c r="P6102" i="1"/>
  <c r="L6102" i="1"/>
  <c r="I6102" i="1"/>
  <c r="P6101" i="1"/>
  <c r="L6101" i="1"/>
  <c r="I6101" i="1"/>
  <c r="P6100" i="1"/>
  <c r="L6100" i="1"/>
  <c r="I6100" i="1"/>
  <c r="P6099" i="1"/>
  <c r="L6099" i="1"/>
  <c r="I6099" i="1"/>
  <c r="M6099" i="1" s="1"/>
  <c r="P6098" i="1"/>
  <c r="L6098" i="1"/>
  <c r="I6098" i="1"/>
  <c r="P6097" i="1"/>
  <c r="L6097" i="1"/>
  <c r="I6097" i="1"/>
  <c r="O6087" i="1"/>
  <c r="L6087" i="1"/>
  <c r="P6087" i="1" s="1"/>
  <c r="H6087" i="1"/>
  <c r="I6087" i="1" s="1"/>
  <c r="O6086" i="1"/>
  <c r="L6086" i="1"/>
  <c r="P6086" i="1" s="1"/>
  <c r="H6086" i="1"/>
  <c r="I6086" i="1" s="1"/>
  <c r="O6085" i="1"/>
  <c r="L6085" i="1"/>
  <c r="H6085" i="1"/>
  <c r="I6085" i="1" s="1"/>
  <c r="O6084" i="1"/>
  <c r="L6084" i="1"/>
  <c r="H6084" i="1"/>
  <c r="I6084" i="1" s="1"/>
  <c r="O6083" i="1"/>
  <c r="L6083" i="1"/>
  <c r="H6083" i="1"/>
  <c r="I6083" i="1" s="1"/>
  <c r="O6082" i="1"/>
  <c r="L6082" i="1"/>
  <c r="H6082" i="1"/>
  <c r="I6082" i="1" s="1"/>
  <c r="O6081" i="1"/>
  <c r="L6081" i="1"/>
  <c r="H6081" i="1"/>
  <c r="I6081" i="1" s="1"/>
  <c r="O6080" i="1"/>
  <c r="L6080" i="1"/>
  <c r="H6080" i="1"/>
  <c r="I6080" i="1" s="1"/>
  <c r="O6075" i="1"/>
  <c r="L6075" i="1"/>
  <c r="P6075" i="1" s="1"/>
  <c r="H6075" i="1"/>
  <c r="I6075" i="1" s="1"/>
  <c r="O6074" i="1"/>
  <c r="L6074" i="1"/>
  <c r="P6074" i="1" s="1"/>
  <c r="H6074" i="1"/>
  <c r="I6074" i="1" s="1"/>
  <c r="O6073" i="1"/>
  <c r="L6073" i="1"/>
  <c r="P6073" i="1" s="1"/>
  <c r="H6073" i="1"/>
  <c r="I6073" i="1" s="1"/>
  <c r="O6072" i="1"/>
  <c r="L6072" i="1"/>
  <c r="P6072" i="1" s="1"/>
  <c r="H6072" i="1"/>
  <c r="I6072" i="1" s="1"/>
  <c r="O6071" i="1"/>
  <c r="L6071" i="1"/>
  <c r="H6071" i="1"/>
  <c r="I6071" i="1" s="1"/>
  <c r="O6070" i="1"/>
  <c r="L6070" i="1"/>
  <c r="H6070" i="1"/>
  <c r="I6070" i="1" s="1"/>
  <c r="O6069" i="1"/>
  <c r="L6069" i="1"/>
  <c r="H6069" i="1"/>
  <c r="I6069" i="1" s="1"/>
  <c r="O6068" i="1"/>
  <c r="L6068" i="1"/>
  <c r="P6068" i="1" s="1"/>
  <c r="H6068" i="1"/>
  <c r="I6068" i="1" s="1"/>
  <c r="P6058" i="1"/>
  <c r="L6058" i="1"/>
  <c r="I6058" i="1"/>
  <c r="M6058" i="1" s="1"/>
  <c r="P6057" i="1"/>
  <c r="L6057" i="1"/>
  <c r="I6057" i="1"/>
  <c r="P6056" i="1"/>
  <c r="L6056" i="1"/>
  <c r="I6056" i="1"/>
  <c r="P6055" i="1"/>
  <c r="L6055" i="1"/>
  <c r="I6055" i="1"/>
  <c r="P6054" i="1"/>
  <c r="L6054" i="1"/>
  <c r="I6054" i="1"/>
  <c r="P6053" i="1"/>
  <c r="L6053" i="1"/>
  <c r="I6053" i="1"/>
  <c r="P6052" i="1"/>
  <c r="L6052" i="1"/>
  <c r="I6052" i="1"/>
  <c r="P6051" i="1"/>
  <c r="L6051" i="1"/>
  <c r="I6051" i="1"/>
  <c r="P6047" i="1"/>
  <c r="L6047" i="1"/>
  <c r="M6047" i="1" s="1"/>
  <c r="P6046" i="1"/>
  <c r="L6046" i="1"/>
  <c r="I6046" i="1"/>
  <c r="P6045" i="1"/>
  <c r="L6045" i="1"/>
  <c r="I6045" i="1"/>
  <c r="P6044" i="1"/>
  <c r="L6044" i="1"/>
  <c r="I6044" i="1"/>
  <c r="P6043" i="1"/>
  <c r="L6043" i="1"/>
  <c r="I6043" i="1"/>
  <c r="P6042" i="1"/>
  <c r="L6042" i="1"/>
  <c r="I6042" i="1"/>
  <c r="P6041" i="1"/>
  <c r="L6041" i="1"/>
  <c r="I6041" i="1"/>
  <c r="P6040" i="1"/>
  <c r="L6040" i="1"/>
  <c r="I6040" i="1"/>
  <c r="P6039" i="1"/>
  <c r="L6039" i="1"/>
  <c r="I6039" i="1"/>
  <c r="L6030" i="1"/>
  <c r="P6030" i="1" s="1"/>
  <c r="O6018" i="1"/>
  <c r="L6018" i="1"/>
  <c r="H6018" i="1"/>
  <c r="I6018" i="1" s="1"/>
  <c r="O6017" i="1"/>
  <c r="L6017" i="1"/>
  <c r="P6017" i="1" s="1"/>
  <c r="H6017" i="1"/>
  <c r="I6017" i="1" s="1"/>
  <c r="O6016" i="1"/>
  <c r="L6016" i="1"/>
  <c r="H6016" i="1"/>
  <c r="I6016" i="1" s="1"/>
  <c r="O6015" i="1"/>
  <c r="L6015" i="1"/>
  <c r="H6015" i="1"/>
  <c r="I6015" i="1" s="1"/>
  <c r="O6014" i="1"/>
  <c r="L6014" i="1"/>
  <c r="H6014" i="1"/>
  <c r="I6014" i="1" s="1"/>
  <c r="O6013" i="1"/>
  <c r="L6013" i="1"/>
  <c r="H6013" i="1"/>
  <c r="I6013" i="1" s="1"/>
  <c r="O6012" i="1"/>
  <c r="L6012" i="1"/>
  <c r="H6012" i="1"/>
  <c r="I6012" i="1" s="1"/>
  <c r="O6011" i="1"/>
  <c r="L6011" i="1"/>
  <c r="H6011" i="1"/>
  <c r="I6011" i="1" s="1"/>
  <c r="O6010" i="1"/>
  <c r="L6010" i="1"/>
  <c r="H6010" i="1"/>
  <c r="I6010" i="1" s="1"/>
  <c r="P6001" i="1"/>
  <c r="L6001" i="1"/>
  <c r="I6001" i="1"/>
  <c r="P6000" i="1"/>
  <c r="L6000" i="1"/>
  <c r="I6000" i="1"/>
  <c r="P5999" i="1"/>
  <c r="L5999" i="1"/>
  <c r="I5999" i="1"/>
  <c r="P5998" i="1"/>
  <c r="L5998" i="1"/>
  <c r="I5998" i="1"/>
  <c r="P5997" i="1"/>
  <c r="L5997" i="1"/>
  <c r="I5997" i="1"/>
  <c r="P5996" i="1"/>
  <c r="L5996" i="1"/>
  <c r="I5996" i="1"/>
  <c r="P5995" i="1"/>
  <c r="L5995" i="1"/>
  <c r="I5995" i="1"/>
  <c r="P5994" i="1"/>
  <c r="L5994" i="1"/>
  <c r="I5994" i="1"/>
  <c r="P5993" i="1"/>
  <c r="L5993" i="1"/>
  <c r="I5993" i="1"/>
  <c r="P5989" i="1"/>
  <c r="L5989" i="1"/>
  <c r="I5989" i="1"/>
  <c r="M5989" i="1" s="1"/>
  <c r="P5988" i="1"/>
  <c r="L5988" i="1"/>
  <c r="I5988" i="1"/>
  <c r="P5987" i="1"/>
  <c r="L5987" i="1"/>
  <c r="I5987" i="1"/>
  <c r="P5986" i="1"/>
  <c r="L5986" i="1"/>
  <c r="I5986" i="1"/>
  <c r="P5985" i="1"/>
  <c r="L5985" i="1"/>
  <c r="I5985" i="1"/>
  <c r="P5984" i="1"/>
  <c r="L5984" i="1"/>
  <c r="I5984" i="1"/>
  <c r="P5983" i="1"/>
  <c r="L5983" i="1"/>
  <c r="I5983" i="1"/>
  <c r="P5982" i="1"/>
  <c r="L5982" i="1"/>
  <c r="I5982" i="1"/>
  <c r="P5981" i="1"/>
  <c r="L5981" i="1"/>
  <c r="I5981" i="1"/>
  <c r="O5566" i="1"/>
  <c r="L5566" i="1"/>
  <c r="H5566" i="1"/>
  <c r="I5566" i="1" s="1"/>
  <c r="O5565" i="1"/>
  <c r="L5565" i="1"/>
  <c r="H5565" i="1"/>
  <c r="I5565" i="1" s="1"/>
  <c r="O5564" i="1"/>
  <c r="L5564" i="1"/>
  <c r="P5564" i="1" s="1"/>
  <c r="H5564" i="1"/>
  <c r="I5564" i="1" s="1"/>
  <c r="O5563" i="1"/>
  <c r="L5563" i="1"/>
  <c r="H5563" i="1"/>
  <c r="I5563" i="1" s="1"/>
  <c r="O5562" i="1"/>
  <c r="L5562" i="1"/>
  <c r="P5562" i="1" s="1"/>
  <c r="H5562" i="1"/>
  <c r="I5562" i="1" s="1"/>
  <c r="O5561" i="1"/>
  <c r="L5561" i="1"/>
  <c r="H5561" i="1"/>
  <c r="I5561" i="1" s="1"/>
  <c r="O5560" i="1"/>
  <c r="L5560" i="1"/>
  <c r="H5560" i="1"/>
  <c r="I5560" i="1" s="1"/>
  <c r="O5559" i="1"/>
  <c r="L5559" i="1"/>
  <c r="H5559" i="1"/>
  <c r="I5559" i="1" s="1"/>
  <c r="O5558" i="1"/>
  <c r="L5558" i="1"/>
  <c r="H5558" i="1"/>
  <c r="I5558" i="1" s="1"/>
  <c r="O5554" i="1"/>
  <c r="L5554" i="1"/>
  <c r="H5554" i="1"/>
  <c r="I5554" i="1" s="1"/>
  <c r="O5553" i="1"/>
  <c r="L5553" i="1"/>
  <c r="P5553" i="1" s="1"/>
  <c r="H5553" i="1"/>
  <c r="I5553" i="1" s="1"/>
  <c r="O5552" i="1"/>
  <c r="L5552" i="1"/>
  <c r="P5552" i="1" s="1"/>
  <c r="H5552" i="1"/>
  <c r="I5552" i="1" s="1"/>
  <c r="O5551" i="1"/>
  <c r="L5551" i="1"/>
  <c r="H5551" i="1"/>
  <c r="I5551" i="1" s="1"/>
  <c r="O5550" i="1"/>
  <c r="L5550" i="1"/>
  <c r="H5550" i="1"/>
  <c r="I5550" i="1" s="1"/>
  <c r="O5549" i="1"/>
  <c r="L5549" i="1"/>
  <c r="P5549" i="1" s="1"/>
  <c r="H5549" i="1"/>
  <c r="I5549" i="1" s="1"/>
  <c r="O5548" i="1"/>
  <c r="L5548" i="1"/>
  <c r="H5548" i="1"/>
  <c r="I5548" i="1" s="1"/>
  <c r="O5547" i="1"/>
  <c r="L5547" i="1"/>
  <c r="H5547" i="1"/>
  <c r="I5547" i="1" s="1"/>
  <c r="O5546" i="1"/>
  <c r="L5546" i="1"/>
  <c r="H5546" i="1"/>
  <c r="I5546" i="1" s="1"/>
  <c r="P5537" i="1"/>
  <c r="L5537" i="1"/>
  <c r="I5537" i="1"/>
  <c r="P5536" i="1"/>
  <c r="L5536" i="1"/>
  <c r="I5536" i="1"/>
  <c r="P5535" i="1"/>
  <c r="L5535" i="1"/>
  <c r="I5535" i="1"/>
  <c r="P5534" i="1"/>
  <c r="L5534" i="1"/>
  <c r="I5534" i="1"/>
  <c r="P5533" i="1"/>
  <c r="L5533" i="1"/>
  <c r="I5533" i="1"/>
  <c r="P5532" i="1"/>
  <c r="L5532" i="1"/>
  <c r="I5532" i="1"/>
  <c r="P5531" i="1"/>
  <c r="L5531" i="1"/>
  <c r="I5531" i="1"/>
  <c r="M5531" i="1" s="1"/>
  <c r="P5530" i="1"/>
  <c r="L5530" i="1"/>
  <c r="I5530" i="1"/>
  <c r="P5529" i="1"/>
  <c r="L5529" i="1"/>
  <c r="I5529" i="1"/>
  <c r="P5525" i="1"/>
  <c r="L5525" i="1"/>
  <c r="I5525" i="1"/>
  <c r="P5524" i="1"/>
  <c r="L5524" i="1"/>
  <c r="I5524" i="1"/>
  <c r="P5523" i="1"/>
  <c r="L5523" i="1"/>
  <c r="I5523" i="1"/>
  <c r="P5522" i="1"/>
  <c r="L5522" i="1"/>
  <c r="I5522" i="1"/>
  <c r="P5521" i="1"/>
  <c r="L5521" i="1"/>
  <c r="I5521" i="1"/>
  <c r="P5520" i="1"/>
  <c r="L5520" i="1"/>
  <c r="I5520" i="1"/>
  <c r="P5519" i="1"/>
  <c r="L5519" i="1"/>
  <c r="I5519" i="1"/>
  <c r="M5519" i="1" s="1"/>
  <c r="P5518" i="1"/>
  <c r="L5518" i="1"/>
  <c r="I5518" i="1"/>
  <c r="P5517" i="1"/>
  <c r="L5517" i="1"/>
  <c r="I5517" i="1"/>
  <c r="O5218" i="1"/>
  <c r="L5218" i="1"/>
  <c r="P5218" i="1" s="1"/>
  <c r="H5218" i="1"/>
  <c r="I5218" i="1" s="1"/>
  <c r="O5217" i="1"/>
  <c r="L5217" i="1"/>
  <c r="H5217" i="1"/>
  <c r="I5217" i="1" s="1"/>
  <c r="O5216" i="1"/>
  <c r="L5216" i="1"/>
  <c r="H5216" i="1"/>
  <c r="I5216" i="1" s="1"/>
  <c r="O5215" i="1"/>
  <c r="L5215" i="1"/>
  <c r="H5215" i="1"/>
  <c r="I5215" i="1" s="1"/>
  <c r="O5214" i="1"/>
  <c r="L5214" i="1"/>
  <c r="H5214" i="1"/>
  <c r="I5214" i="1" s="1"/>
  <c r="O5213" i="1"/>
  <c r="L5213" i="1"/>
  <c r="H5213" i="1"/>
  <c r="I5213" i="1" s="1"/>
  <c r="O5212" i="1"/>
  <c r="L5212" i="1"/>
  <c r="H5212" i="1"/>
  <c r="I5212" i="1" s="1"/>
  <c r="O5211" i="1"/>
  <c r="L5211" i="1"/>
  <c r="H5211" i="1"/>
  <c r="I5211" i="1" s="1"/>
  <c r="O5210" i="1"/>
  <c r="L5210" i="1"/>
  <c r="P5210" i="1" s="1"/>
  <c r="H5210" i="1"/>
  <c r="I5210" i="1" s="1"/>
  <c r="O5206" i="1"/>
  <c r="L5206" i="1"/>
  <c r="H5206" i="1"/>
  <c r="I5206" i="1" s="1"/>
  <c r="O5205" i="1"/>
  <c r="L5205" i="1"/>
  <c r="P5205" i="1" s="1"/>
  <c r="H5205" i="1"/>
  <c r="I5205" i="1" s="1"/>
  <c r="O5204" i="1"/>
  <c r="L5204" i="1"/>
  <c r="H5204" i="1"/>
  <c r="I5204" i="1" s="1"/>
  <c r="O5203" i="1"/>
  <c r="L5203" i="1"/>
  <c r="H5203" i="1"/>
  <c r="I5203" i="1" s="1"/>
  <c r="O5202" i="1"/>
  <c r="L5202" i="1"/>
  <c r="H5202" i="1"/>
  <c r="I5202" i="1" s="1"/>
  <c r="O5201" i="1"/>
  <c r="L5201" i="1"/>
  <c r="H5201" i="1"/>
  <c r="I5201" i="1" s="1"/>
  <c r="O5200" i="1"/>
  <c r="L5200" i="1"/>
  <c r="P5200" i="1" s="1"/>
  <c r="H5200" i="1"/>
  <c r="I5200" i="1" s="1"/>
  <c r="O5199" i="1"/>
  <c r="L5199" i="1"/>
  <c r="H5199" i="1"/>
  <c r="I5199" i="1" s="1"/>
  <c r="O5198" i="1"/>
  <c r="L5198" i="1"/>
  <c r="H5198" i="1"/>
  <c r="I5198" i="1" s="1"/>
  <c r="P5189" i="1"/>
  <c r="L5189" i="1"/>
  <c r="I5189" i="1"/>
  <c r="P5188" i="1"/>
  <c r="L5188" i="1"/>
  <c r="I5188" i="1"/>
  <c r="P5187" i="1"/>
  <c r="L5187" i="1"/>
  <c r="I5187" i="1"/>
  <c r="P5186" i="1"/>
  <c r="L5186" i="1"/>
  <c r="I5186" i="1"/>
  <c r="P5185" i="1"/>
  <c r="L5185" i="1"/>
  <c r="I5185" i="1"/>
  <c r="P5184" i="1"/>
  <c r="L5184" i="1"/>
  <c r="I5184" i="1"/>
  <c r="P5183" i="1"/>
  <c r="L5183" i="1"/>
  <c r="I5183" i="1"/>
  <c r="P5182" i="1"/>
  <c r="L5182" i="1"/>
  <c r="I5182" i="1"/>
  <c r="P5181" i="1"/>
  <c r="L5181" i="1"/>
  <c r="I5181" i="1"/>
  <c r="P5177" i="1"/>
  <c r="L5177" i="1"/>
  <c r="I5177" i="1"/>
  <c r="P5176" i="1"/>
  <c r="L5176" i="1"/>
  <c r="I5176" i="1"/>
  <c r="P5175" i="1"/>
  <c r="L5175" i="1"/>
  <c r="I5175" i="1"/>
  <c r="P5174" i="1"/>
  <c r="L5174" i="1"/>
  <c r="I5174" i="1"/>
  <c r="P5173" i="1"/>
  <c r="L5173" i="1"/>
  <c r="I5173" i="1"/>
  <c r="P5172" i="1"/>
  <c r="L5172" i="1"/>
  <c r="I5172" i="1"/>
  <c r="P5171" i="1"/>
  <c r="L5171" i="1"/>
  <c r="I5171" i="1"/>
  <c r="P5170" i="1"/>
  <c r="L5170" i="1"/>
  <c r="I5170" i="1"/>
  <c r="P5169" i="1"/>
  <c r="L5169" i="1"/>
  <c r="I5169" i="1"/>
  <c r="O5160" i="1"/>
  <c r="L5160" i="1"/>
  <c r="H5160" i="1"/>
  <c r="I5160" i="1" s="1"/>
  <c r="O5159" i="1"/>
  <c r="L5159" i="1"/>
  <c r="H5159" i="1"/>
  <c r="I5159" i="1" s="1"/>
  <c r="O5158" i="1"/>
  <c r="L5158" i="1"/>
  <c r="H5158" i="1"/>
  <c r="I5158" i="1" s="1"/>
  <c r="O5157" i="1"/>
  <c r="L5157" i="1"/>
  <c r="H5157" i="1"/>
  <c r="I5157" i="1" s="1"/>
  <c r="O5156" i="1"/>
  <c r="L5156" i="1"/>
  <c r="P5156" i="1" s="1"/>
  <c r="H5156" i="1"/>
  <c r="I5156" i="1" s="1"/>
  <c r="O5155" i="1"/>
  <c r="L5155" i="1"/>
  <c r="H5155" i="1"/>
  <c r="I5155" i="1" s="1"/>
  <c r="O5154" i="1"/>
  <c r="L5154" i="1"/>
  <c r="P5154" i="1" s="1"/>
  <c r="H5154" i="1"/>
  <c r="I5154" i="1" s="1"/>
  <c r="O5153" i="1"/>
  <c r="L5153" i="1"/>
  <c r="H5153" i="1"/>
  <c r="I5153" i="1" s="1"/>
  <c r="O5152" i="1"/>
  <c r="L5152" i="1"/>
  <c r="H5152" i="1"/>
  <c r="I5152" i="1" s="1"/>
  <c r="O5148" i="1"/>
  <c r="L5148" i="1"/>
  <c r="H5148" i="1"/>
  <c r="I5148" i="1" s="1"/>
  <c r="O5147" i="1"/>
  <c r="L5147" i="1"/>
  <c r="H5147" i="1"/>
  <c r="I5147" i="1" s="1"/>
  <c r="O5146" i="1"/>
  <c r="L5146" i="1"/>
  <c r="H5146" i="1"/>
  <c r="I5146" i="1" s="1"/>
  <c r="O5145" i="1"/>
  <c r="L5145" i="1"/>
  <c r="P5145" i="1" s="1"/>
  <c r="H5145" i="1"/>
  <c r="I5145" i="1" s="1"/>
  <c r="O5144" i="1"/>
  <c r="L5144" i="1"/>
  <c r="H5144" i="1"/>
  <c r="I5144" i="1" s="1"/>
  <c r="O5143" i="1"/>
  <c r="L5143" i="1"/>
  <c r="P5143" i="1" s="1"/>
  <c r="H5143" i="1"/>
  <c r="I5143" i="1" s="1"/>
  <c r="O5142" i="1"/>
  <c r="L5142" i="1"/>
  <c r="H5142" i="1"/>
  <c r="I5142" i="1" s="1"/>
  <c r="O5141" i="1"/>
  <c r="L5141" i="1"/>
  <c r="H5141" i="1"/>
  <c r="I5141" i="1" s="1"/>
  <c r="O5140" i="1"/>
  <c r="L5140" i="1"/>
  <c r="H5140" i="1"/>
  <c r="I5140" i="1" s="1"/>
  <c r="P5131" i="1"/>
  <c r="L5131" i="1"/>
  <c r="I5131" i="1"/>
  <c r="P5130" i="1"/>
  <c r="L5130" i="1"/>
  <c r="I5130" i="1"/>
  <c r="P5129" i="1"/>
  <c r="L5129" i="1"/>
  <c r="I5129" i="1"/>
  <c r="P5128" i="1"/>
  <c r="L5128" i="1"/>
  <c r="I5128" i="1"/>
  <c r="P5127" i="1"/>
  <c r="L5127" i="1"/>
  <c r="I5127" i="1"/>
  <c r="P5126" i="1"/>
  <c r="L5126" i="1"/>
  <c r="I5126" i="1"/>
  <c r="P5125" i="1"/>
  <c r="L5125" i="1"/>
  <c r="I5125" i="1"/>
  <c r="P5124" i="1"/>
  <c r="L5124" i="1"/>
  <c r="I5124" i="1"/>
  <c r="P5123" i="1"/>
  <c r="L5123" i="1"/>
  <c r="I5123" i="1"/>
  <c r="P5119" i="1"/>
  <c r="L5119" i="1"/>
  <c r="I5119" i="1"/>
  <c r="P5118" i="1"/>
  <c r="L5118" i="1"/>
  <c r="I5118" i="1"/>
  <c r="P5117" i="1"/>
  <c r="L5117" i="1"/>
  <c r="I5117" i="1"/>
  <c r="P5116" i="1"/>
  <c r="L5116" i="1"/>
  <c r="I5116" i="1"/>
  <c r="P5115" i="1"/>
  <c r="L5115" i="1"/>
  <c r="I5115" i="1"/>
  <c r="P5114" i="1"/>
  <c r="L5114" i="1"/>
  <c r="I5114" i="1"/>
  <c r="P5113" i="1"/>
  <c r="L5113" i="1"/>
  <c r="I5113" i="1"/>
  <c r="P5112" i="1"/>
  <c r="L5112" i="1"/>
  <c r="I5112" i="1"/>
  <c r="P5111" i="1"/>
  <c r="L5111" i="1"/>
  <c r="I5111" i="1"/>
  <c r="O5102" i="1"/>
  <c r="L5102" i="1"/>
  <c r="P5102" i="1" s="1"/>
  <c r="H5102" i="1"/>
  <c r="I5102" i="1" s="1"/>
  <c r="O5101" i="1"/>
  <c r="L5101" i="1"/>
  <c r="H5101" i="1"/>
  <c r="I5101" i="1" s="1"/>
  <c r="O5100" i="1"/>
  <c r="L5100" i="1"/>
  <c r="H5100" i="1"/>
  <c r="I5100" i="1" s="1"/>
  <c r="O5099" i="1"/>
  <c r="L5099" i="1"/>
  <c r="H5099" i="1"/>
  <c r="I5099" i="1" s="1"/>
  <c r="O5098" i="1"/>
  <c r="L5098" i="1"/>
  <c r="H5098" i="1"/>
  <c r="I5098" i="1" s="1"/>
  <c r="O5097" i="1"/>
  <c r="L5097" i="1"/>
  <c r="H5097" i="1"/>
  <c r="I5097" i="1" s="1"/>
  <c r="O5096" i="1"/>
  <c r="L5096" i="1"/>
  <c r="P5096" i="1" s="1"/>
  <c r="H5096" i="1"/>
  <c r="I5096" i="1" s="1"/>
  <c r="O5095" i="1"/>
  <c r="L5095" i="1"/>
  <c r="H5095" i="1"/>
  <c r="I5095" i="1" s="1"/>
  <c r="O5094" i="1"/>
  <c r="L5094" i="1"/>
  <c r="P5094" i="1" s="1"/>
  <c r="H5094" i="1"/>
  <c r="I5094" i="1" s="1"/>
  <c r="O5090" i="1"/>
  <c r="L5090" i="1"/>
  <c r="H5090" i="1"/>
  <c r="I5090" i="1" s="1"/>
  <c r="O5089" i="1"/>
  <c r="L5089" i="1"/>
  <c r="H5089" i="1"/>
  <c r="I5089" i="1" s="1"/>
  <c r="O5088" i="1"/>
  <c r="L5088" i="1"/>
  <c r="H5088" i="1"/>
  <c r="I5088" i="1" s="1"/>
  <c r="O5087" i="1"/>
  <c r="L5087" i="1"/>
  <c r="H5087" i="1"/>
  <c r="I5087" i="1" s="1"/>
  <c r="O5086" i="1"/>
  <c r="L5086" i="1"/>
  <c r="H5086" i="1"/>
  <c r="I5086" i="1" s="1"/>
  <c r="O5085" i="1"/>
  <c r="L5085" i="1"/>
  <c r="P5085" i="1" s="1"/>
  <c r="H5085" i="1"/>
  <c r="I5085" i="1" s="1"/>
  <c r="O5084" i="1"/>
  <c r="L5084" i="1"/>
  <c r="H5084" i="1"/>
  <c r="I5084" i="1" s="1"/>
  <c r="O5083" i="1"/>
  <c r="L5083" i="1"/>
  <c r="P5083" i="1" s="1"/>
  <c r="H5083" i="1"/>
  <c r="I5083" i="1" s="1"/>
  <c r="O5082" i="1"/>
  <c r="L5082" i="1"/>
  <c r="H5082" i="1"/>
  <c r="I5082" i="1" s="1"/>
  <c r="P5073" i="1"/>
  <c r="I5073" i="1"/>
  <c r="P5072" i="1"/>
  <c r="I5072" i="1"/>
  <c r="M5072" i="1" s="1"/>
  <c r="P5071" i="1"/>
  <c r="I5071" i="1"/>
  <c r="M5071" i="1" s="1"/>
  <c r="P5070" i="1"/>
  <c r="I5070" i="1"/>
  <c r="P5069" i="1"/>
  <c r="I5069" i="1"/>
  <c r="P5068" i="1"/>
  <c r="I5068" i="1"/>
  <c r="M5068" i="1" s="1"/>
  <c r="P5067" i="1"/>
  <c r="I5067" i="1"/>
  <c r="M5067" i="1" s="1"/>
  <c r="P5066" i="1"/>
  <c r="I5066" i="1"/>
  <c r="P5065" i="1"/>
  <c r="I5065" i="1"/>
  <c r="P5061" i="1"/>
  <c r="I5061" i="1"/>
  <c r="P5060" i="1"/>
  <c r="I5060" i="1"/>
  <c r="M5060" i="1" s="1"/>
  <c r="P5059" i="1"/>
  <c r="I5059" i="1"/>
  <c r="M5059" i="1" s="1"/>
  <c r="P5058" i="1"/>
  <c r="I5058" i="1"/>
  <c r="P5057" i="1"/>
  <c r="I5057" i="1"/>
  <c r="P5056" i="1"/>
  <c r="I5056" i="1"/>
  <c r="M5056" i="1" s="1"/>
  <c r="P5055" i="1"/>
  <c r="I5055" i="1"/>
  <c r="M5055" i="1" s="1"/>
  <c r="P5054" i="1"/>
  <c r="I5054" i="1"/>
  <c r="P5053" i="1"/>
  <c r="I5053" i="1"/>
  <c r="O3130" i="1"/>
  <c r="L3130" i="1"/>
  <c r="P3130" i="1" s="1"/>
  <c r="H3130" i="1"/>
  <c r="I3130" i="1" s="1"/>
  <c r="O3129" i="1"/>
  <c r="L3129" i="1"/>
  <c r="H3129" i="1"/>
  <c r="I3129" i="1" s="1"/>
  <c r="O3128" i="1"/>
  <c r="L3128" i="1"/>
  <c r="P3128" i="1" s="1"/>
  <c r="H3128" i="1"/>
  <c r="I3128" i="1" s="1"/>
  <c r="O3127" i="1"/>
  <c r="L3127" i="1"/>
  <c r="H3127" i="1"/>
  <c r="I3127" i="1" s="1"/>
  <c r="O3126" i="1"/>
  <c r="L3126" i="1"/>
  <c r="H3126" i="1"/>
  <c r="I3126" i="1" s="1"/>
  <c r="O3125" i="1"/>
  <c r="L3125" i="1"/>
  <c r="H3125" i="1"/>
  <c r="I3125" i="1" s="1"/>
  <c r="O3124" i="1"/>
  <c r="L3124" i="1"/>
  <c r="H3124" i="1"/>
  <c r="I3124" i="1" s="1"/>
  <c r="O3123" i="1"/>
  <c r="L3123" i="1"/>
  <c r="H3123" i="1"/>
  <c r="I3123" i="1" s="1"/>
  <c r="O3122" i="1"/>
  <c r="L3122" i="1"/>
  <c r="P3122" i="1" s="1"/>
  <c r="H3122" i="1"/>
  <c r="I3122" i="1" s="1"/>
  <c r="O3118" i="1"/>
  <c r="L3118" i="1"/>
  <c r="H3118" i="1"/>
  <c r="I3118" i="1" s="1"/>
  <c r="O3117" i="1"/>
  <c r="L3117" i="1"/>
  <c r="P3117" i="1" s="1"/>
  <c r="H3117" i="1"/>
  <c r="I3117" i="1" s="1"/>
  <c r="O3116" i="1"/>
  <c r="L3116" i="1"/>
  <c r="H3116" i="1"/>
  <c r="I3116" i="1" s="1"/>
  <c r="O3115" i="1"/>
  <c r="L3115" i="1"/>
  <c r="H3115" i="1"/>
  <c r="I3115" i="1" s="1"/>
  <c r="O3114" i="1"/>
  <c r="L3114" i="1"/>
  <c r="H3114" i="1"/>
  <c r="I3114" i="1" s="1"/>
  <c r="O3113" i="1"/>
  <c r="L3113" i="1"/>
  <c r="H3113" i="1"/>
  <c r="I3113" i="1" s="1"/>
  <c r="O3112" i="1"/>
  <c r="L3112" i="1"/>
  <c r="H3112" i="1"/>
  <c r="I3112" i="1" s="1"/>
  <c r="O3111" i="1"/>
  <c r="L3111" i="1"/>
  <c r="H3111" i="1"/>
  <c r="I3111" i="1" s="1"/>
  <c r="O3110" i="1"/>
  <c r="L3110" i="1"/>
  <c r="P3110" i="1" s="1"/>
  <c r="H3110" i="1"/>
  <c r="I3110" i="1" s="1"/>
  <c r="P3101" i="1"/>
  <c r="P3100" i="1"/>
  <c r="L3100" i="1"/>
  <c r="I3100" i="1"/>
  <c r="P3099" i="1"/>
  <c r="L3099" i="1"/>
  <c r="I3099" i="1"/>
  <c r="P3098" i="1"/>
  <c r="L3098" i="1"/>
  <c r="I3098" i="1"/>
  <c r="P3097" i="1"/>
  <c r="L3097" i="1"/>
  <c r="I3097" i="1"/>
  <c r="P3096" i="1"/>
  <c r="L3096" i="1"/>
  <c r="I3096" i="1"/>
  <c r="P3095" i="1"/>
  <c r="L3095" i="1"/>
  <c r="I3095" i="1"/>
  <c r="P3094" i="1"/>
  <c r="L3094" i="1"/>
  <c r="I3094" i="1"/>
  <c r="P3093" i="1"/>
  <c r="L3093" i="1"/>
  <c r="I3093" i="1"/>
  <c r="P3089" i="1"/>
  <c r="L3089" i="1"/>
  <c r="I3089" i="1"/>
  <c r="P3088" i="1"/>
  <c r="L3088" i="1"/>
  <c r="I3088" i="1"/>
  <c r="P3087" i="1"/>
  <c r="L3087" i="1"/>
  <c r="I3087" i="1"/>
  <c r="P3086" i="1"/>
  <c r="L3086" i="1"/>
  <c r="I3086" i="1"/>
  <c r="P3085" i="1"/>
  <c r="L3085" i="1"/>
  <c r="I3085" i="1"/>
  <c r="P3084" i="1"/>
  <c r="L3084" i="1"/>
  <c r="I3084" i="1"/>
  <c r="P3083" i="1"/>
  <c r="L3083" i="1"/>
  <c r="I3083" i="1"/>
  <c r="P3082" i="1"/>
  <c r="L3082" i="1"/>
  <c r="I3082" i="1"/>
  <c r="P3081" i="1"/>
  <c r="L3081" i="1"/>
  <c r="I3081" i="1"/>
  <c r="O3071" i="1"/>
  <c r="L3071" i="1"/>
  <c r="H3071" i="1"/>
  <c r="I3071" i="1" s="1"/>
  <c r="O3070" i="1"/>
  <c r="L3070" i="1"/>
  <c r="H3070" i="1"/>
  <c r="I3070" i="1" s="1"/>
  <c r="O3069" i="1"/>
  <c r="L3069" i="1"/>
  <c r="P3069" i="1" s="1"/>
  <c r="H3069" i="1"/>
  <c r="I3069" i="1" s="1"/>
  <c r="O3068" i="1"/>
  <c r="L3068" i="1"/>
  <c r="H3068" i="1"/>
  <c r="I3068" i="1" s="1"/>
  <c r="O3067" i="1"/>
  <c r="L3067" i="1"/>
  <c r="H3067" i="1"/>
  <c r="I3067" i="1" s="1"/>
  <c r="O3066" i="1"/>
  <c r="L3066" i="1"/>
  <c r="H3066" i="1"/>
  <c r="I3066" i="1" s="1"/>
  <c r="O3065" i="1"/>
  <c r="L3065" i="1"/>
  <c r="H3065" i="1"/>
  <c r="I3065" i="1" s="1"/>
  <c r="O3064" i="1"/>
  <c r="L3064" i="1"/>
  <c r="H3064" i="1"/>
  <c r="I3064" i="1" s="1"/>
  <c r="O3060" i="1"/>
  <c r="L3060" i="1"/>
  <c r="H3060" i="1"/>
  <c r="I3060" i="1" s="1"/>
  <c r="O3059" i="1"/>
  <c r="L3059" i="1"/>
  <c r="H3059" i="1"/>
  <c r="I3059" i="1" s="1"/>
  <c r="O3058" i="1"/>
  <c r="L3058" i="1"/>
  <c r="P3058" i="1" s="1"/>
  <c r="H3058" i="1"/>
  <c r="I3058" i="1" s="1"/>
  <c r="O3057" i="1"/>
  <c r="L3057" i="1"/>
  <c r="P3057" i="1" s="1"/>
  <c r="H3057" i="1"/>
  <c r="I3057" i="1" s="1"/>
  <c r="O3056" i="1"/>
  <c r="L3056" i="1"/>
  <c r="P3056" i="1" s="1"/>
  <c r="H3056" i="1"/>
  <c r="I3056" i="1" s="1"/>
  <c r="O3055" i="1"/>
  <c r="L3055" i="1"/>
  <c r="H3055" i="1"/>
  <c r="I3055" i="1" s="1"/>
  <c r="O3054" i="1"/>
  <c r="L3054" i="1"/>
  <c r="H3054" i="1"/>
  <c r="I3054" i="1" s="1"/>
  <c r="O3053" i="1"/>
  <c r="L3053" i="1"/>
  <c r="H3053" i="1"/>
  <c r="I3053" i="1" s="1"/>
  <c r="O3052" i="1"/>
  <c r="L3052" i="1"/>
  <c r="H3052" i="1"/>
  <c r="I3052" i="1" s="1"/>
  <c r="P3042" i="1"/>
  <c r="L3042" i="1"/>
  <c r="I3042" i="1"/>
  <c r="P3041" i="1"/>
  <c r="L3041" i="1"/>
  <c r="I3041" i="1"/>
  <c r="P3040" i="1"/>
  <c r="L3040" i="1"/>
  <c r="I3040" i="1"/>
  <c r="P3039" i="1"/>
  <c r="L3039" i="1"/>
  <c r="I3039" i="1"/>
  <c r="P3038" i="1"/>
  <c r="L3038" i="1"/>
  <c r="I3038" i="1"/>
  <c r="P3037" i="1"/>
  <c r="L3037" i="1"/>
  <c r="I3037" i="1"/>
  <c r="P3036" i="1"/>
  <c r="L3036" i="1"/>
  <c r="I3036" i="1"/>
  <c r="P3035" i="1"/>
  <c r="L3035" i="1"/>
  <c r="I3035" i="1"/>
  <c r="P3031" i="1"/>
  <c r="L3031" i="1"/>
  <c r="I3031" i="1"/>
  <c r="P3030" i="1"/>
  <c r="L3030" i="1"/>
  <c r="I3030" i="1"/>
  <c r="P3029" i="1"/>
  <c r="L3029" i="1"/>
  <c r="I3029" i="1"/>
  <c r="P3028" i="1"/>
  <c r="L3028" i="1"/>
  <c r="I3028" i="1"/>
  <c r="P3027" i="1"/>
  <c r="L3027" i="1"/>
  <c r="I3027" i="1"/>
  <c r="P3026" i="1"/>
  <c r="L3026" i="1"/>
  <c r="I3026" i="1"/>
  <c r="P3025" i="1"/>
  <c r="L3025" i="1"/>
  <c r="I3025" i="1"/>
  <c r="P3024" i="1"/>
  <c r="L3024" i="1"/>
  <c r="I3024" i="1"/>
  <c r="P3023" i="1"/>
  <c r="L3023" i="1"/>
  <c r="I3023" i="1"/>
  <c r="O2840" i="1"/>
  <c r="L2840" i="1"/>
  <c r="P2840" i="1" s="1"/>
  <c r="H2840" i="1"/>
  <c r="I2840" i="1" s="1"/>
  <c r="O2839" i="1"/>
  <c r="L2839" i="1"/>
  <c r="H2839" i="1"/>
  <c r="I2839" i="1" s="1"/>
  <c r="O2838" i="1"/>
  <c r="L2838" i="1"/>
  <c r="H2838" i="1"/>
  <c r="I2838" i="1" s="1"/>
  <c r="O2837" i="1"/>
  <c r="L2837" i="1"/>
  <c r="H2837" i="1"/>
  <c r="I2837" i="1" s="1"/>
  <c r="O2836" i="1"/>
  <c r="L2836" i="1"/>
  <c r="P2836" i="1" s="1"/>
  <c r="H2836" i="1"/>
  <c r="I2836" i="1" s="1"/>
  <c r="O2835" i="1"/>
  <c r="L2835" i="1"/>
  <c r="H2835" i="1"/>
  <c r="I2835" i="1" s="1"/>
  <c r="O2834" i="1"/>
  <c r="L2834" i="1"/>
  <c r="H2834" i="1"/>
  <c r="I2834" i="1" s="1"/>
  <c r="O2833" i="1"/>
  <c r="L2833" i="1"/>
  <c r="H2833" i="1"/>
  <c r="I2833" i="1" s="1"/>
  <c r="O2832" i="1"/>
  <c r="L2832" i="1"/>
  <c r="P2832" i="1" s="1"/>
  <c r="H2832" i="1"/>
  <c r="I2832" i="1" s="1"/>
  <c r="O2828" i="1"/>
  <c r="L2828" i="1"/>
  <c r="P2828" i="1" s="1"/>
  <c r="H2828" i="1"/>
  <c r="I2828" i="1" s="1"/>
  <c r="O2827" i="1"/>
  <c r="L2827" i="1"/>
  <c r="P2827" i="1" s="1"/>
  <c r="H2827" i="1"/>
  <c r="I2827" i="1" s="1"/>
  <c r="O2826" i="1"/>
  <c r="L2826" i="1"/>
  <c r="H2826" i="1"/>
  <c r="I2826" i="1" s="1"/>
  <c r="O2825" i="1"/>
  <c r="L2825" i="1"/>
  <c r="H2825" i="1"/>
  <c r="I2825" i="1" s="1"/>
  <c r="O2824" i="1"/>
  <c r="L2824" i="1"/>
  <c r="H2824" i="1"/>
  <c r="I2824" i="1" s="1"/>
  <c r="O2823" i="1"/>
  <c r="L2823" i="1"/>
  <c r="H2823" i="1"/>
  <c r="I2823" i="1" s="1"/>
  <c r="O2822" i="1"/>
  <c r="L2822" i="1"/>
  <c r="H2822" i="1"/>
  <c r="I2822" i="1" s="1"/>
  <c r="O2821" i="1"/>
  <c r="L2821" i="1"/>
  <c r="H2821" i="1"/>
  <c r="I2821" i="1" s="1"/>
  <c r="O2820" i="1"/>
  <c r="L2820" i="1"/>
  <c r="P2820" i="1" s="1"/>
  <c r="H2820" i="1"/>
  <c r="I2820" i="1" s="1"/>
  <c r="P2811" i="1"/>
  <c r="L2811" i="1"/>
  <c r="I2811" i="1"/>
  <c r="P2810" i="1"/>
  <c r="L2810" i="1"/>
  <c r="I2810" i="1"/>
  <c r="P2809" i="1"/>
  <c r="L2809" i="1"/>
  <c r="I2809" i="1"/>
  <c r="P2808" i="1"/>
  <c r="L2808" i="1"/>
  <c r="I2808" i="1"/>
  <c r="P2807" i="1"/>
  <c r="L2807" i="1"/>
  <c r="I2807" i="1"/>
  <c r="P2806" i="1"/>
  <c r="L2806" i="1"/>
  <c r="I2806" i="1"/>
  <c r="M2806" i="1" s="1"/>
  <c r="P2805" i="1"/>
  <c r="L2805" i="1"/>
  <c r="I2805" i="1"/>
  <c r="P2804" i="1"/>
  <c r="L2804" i="1"/>
  <c r="I2804" i="1"/>
  <c r="P2803" i="1"/>
  <c r="L2803" i="1"/>
  <c r="I2803" i="1"/>
  <c r="P2799" i="1"/>
  <c r="L2799" i="1"/>
  <c r="I2799" i="1"/>
  <c r="P2798" i="1"/>
  <c r="L2798" i="1"/>
  <c r="I2798" i="1"/>
  <c r="P2797" i="1"/>
  <c r="L2797" i="1"/>
  <c r="I2797" i="1"/>
  <c r="P2796" i="1"/>
  <c r="L2796" i="1"/>
  <c r="I2796" i="1"/>
  <c r="P2795" i="1"/>
  <c r="L2795" i="1"/>
  <c r="I2795" i="1"/>
  <c r="P2794" i="1"/>
  <c r="L2794" i="1"/>
  <c r="I2794" i="1"/>
  <c r="P2793" i="1"/>
  <c r="L2793" i="1"/>
  <c r="I2793" i="1"/>
  <c r="P2792" i="1"/>
  <c r="L2792" i="1"/>
  <c r="I2792" i="1"/>
  <c r="P2791" i="1"/>
  <c r="L2791" i="1"/>
  <c r="I2791" i="1"/>
  <c r="O2782" i="1"/>
  <c r="L2782" i="1"/>
  <c r="H2782" i="1"/>
  <c r="I2782" i="1" s="1"/>
  <c r="O2781" i="1"/>
  <c r="L2781" i="1"/>
  <c r="H2781" i="1"/>
  <c r="I2781" i="1" s="1"/>
  <c r="O2780" i="1"/>
  <c r="L2780" i="1"/>
  <c r="H2780" i="1"/>
  <c r="I2780" i="1" s="1"/>
  <c r="O2779" i="1"/>
  <c r="L2779" i="1"/>
  <c r="H2779" i="1"/>
  <c r="I2779" i="1" s="1"/>
  <c r="O2778" i="1"/>
  <c r="L2778" i="1"/>
  <c r="H2778" i="1"/>
  <c r="I2778" i="1" s="1"/>
  <c r="O2777" i="1"/>
  <c r="L2777" i="1"/>
  <c r="H2777" i="1"/>
  <c r="I2777" i="1" s="1"/>
  <c r="O2776" i="1"/>
  <c r="L2776" i="1"/>
  <c r="H2776" i="1"/>
  <c r="I2776" i="1" s="1"/>
  <c r="O2775" i="1"/>
  <c r="L2775" i="1"/>
  <c r="H2775" i="1"/>
  <c r="I2775" i="1" s="1"/>
  <c r="O2774" i="1"/>
  <c r="L2774" i="1"/>
  <c r="H2774" i="1"/>
  <c r="I2774" i="1" s="1"/>
  <c r="O2770" i="1"/>
  <c r="L2770" i="1"/>
  <c r="H2770" i="1"/>
  <c r="I2770" i="1" s="1"/>
  <c r="O2769" i="1"/>
  <c r="L2769" i="1"/>
  <c r="H2769" i="1"/>
  <c r="I2769" i="1" s="1"/>
  <c r="O2768" i="1"/>
  <c r="L2768" i="1"/>
  <c r="H2768" i="1"/>
  <c r="I2768" i="1" s="1"/>
  <c r="O2767" i="1"/>
  <c r="L2767" i="1"/>
  <c r="H2767" i="1"/>
  <c r="I2767" i="1" s="1"/>
  <c r="O2766" i="1"/>
  <c r="L2766" i="1"/>
  <c r="H2766" i="1"/>
  <c r="I2766" i="1" s="1"/>
  <c r="O2765" i="1"/>
  <c r="L2765" i="1"/>
  <c r="P2765" i="1" s="1"/>
  <c r="H2765" i="1"/>
  <c r="I2765" i="1" s="1"/>
  <c r="O2764" i="1"/>
  <c r="L2764" i="1"/>
  <c r="H2764" i="1"/>
  <c r="I2764" i="1" s="1"/>
  <c r="O2763" i="1"/>
  <c r="L2763" i="1"/>
  <c r="H2763" i="1"/>
  <c r="I2763" i="1" s="1"/>
  <c r="O2762" i="1"/>
  <c r="L2762" i="1"/>
  <c r="H2762" i="1"/>
  <c r="I2762" i="1" s="1"/>
  <c r="P2753" i="1"/>
  <c r="L2753" i="1"/>
  <c r="I2753" i="1"/>
  <c r="P2752" i="1"/>
  <c r="L2752" i="1"/>
  <c r="I2752" i="1"/>
  <c r="P2751" i="1"/>
  <c r="L2751" i="1"/>
  <c r="I2751" i="1"/>
  <c r="P2750" i="1"/>
  <c r="L2750" i="1"/>
  <c r="I2750" i="1"/>
  <c r="P2749" i="1"/>
  <c r="L2749" i="1"/>
  <c r="I2749" i="1"/>
  <c r="P2748" i="1"/>
  <c r="L2748" i="1"/>
  <c r="I2748" i="1"/>
  <c r="P2747" i="1"/>
  <c r="L2747" i="1"/>
  <c r="I2747" i="1"/>
  <c r="P2746" i="1"/>
  <c r="L2746" i="1"/>
  <c r="I2746" i="1"/>
  <c r="P2745" i="1"/>
  <c r="L2745" i="1"/>
  <c r="I2745" i="1"/>
  <c r="P2741" i="1"/>
  <c r="L2741" i="1"/>
  <c r="I2741" i="1"/>
  <c r="P2740" i="1"/>
  <c r="L2740" i="1"/>
  <c r="I2740" i="1"/>
  <c r="P2739" i="1"/>
  <c r="L2739" i="1"/>
  <c r="I2739" i="1"/>
  <c r="P2738" i="1"/>
  <c r="L2738" i="1"/>
  <c r="I2738" i="1"/>
  <c r="P2737" i="1"/>
  <c r="L2737" i="1"/>
  <c r="I2737" i="1"/>
  <c r="P2736" i="1"/>
  <c r="L2736" i="1"/>
  <c r="I2736" i="1"/>
  <c r="P2735" i="1"/>
  <c r="L2735" i="1"/>
  <c r="I2735" i="1"/>
  <c r="P2734" i="1"/>
  <c r="L2734" i="1"/>
  <c r="I2734" i="1"/>
  <c r="P2733" i="1"/>
  <c r="L2733" i="1"/>
  <c r="I2733" i="1"/>
  <c r="O2724" i="1"/>
  <c r="L2724" i="1"/>
  <c r="H2724" i="1"/>
  <c r="I2724" i="1" s="1"/>
  <c r="O2723" i="1"/>
  <c r="L2723" i="1"/>
  <c r="H2723" i="1"/>
  <c r="I2723" i="1" s="1"/>
  <c r="O2722" i="1"/>
  <c r="L2722" i="1"/>
  <c r="H2722" i="1"/>
  <c r="I2722" i="1" s="1"/>
  <c r="O2721" i="1"/>
  <c r="L2721" i="1"/>
  <c r="H2721" i="1"/>
  <c r="I2721" i="1" s="1"/>
  <c r="O2720" i="1"/>
  <c r="L2720" i="1"/>
  <c r="H2720" i="1"/>
  <c r="I2720" i="1" s="1"/>
  <c r="O2719" i="1"/>
  <c r="L2719" i="1"/>
  <c r="H2719" i="1"/>
  <c r="I2719" i="1" s="1"/>
  <c r="O2718" i="1"/>
  <c r="L2718" i="1"/>
  <c r="H2718" i="1"/>
  <c r="I2718" i="1" s="1"/>
  <c r="O2717" i="1"/>
  <c r="L2717" i="1"/>
  <c r="H2717" i="1"/>
  <c r="I2717" i="1" s="1"/>
  <c r="O2716" i="1"/>
  <c r="L2716" i="1"/>
  <c r="H2716" i="1"/>
  <c r="I2716" i="1" s="1"/>
  <c r="O2712" i="1"/>
  <c r="L2712" i="1"/>
  <c r="H2712" i="1"/>
  <c r="I2712" i="1" s="1"/>
  <c r="O2711" i="1"/>
  <c r="L2711" i="1"/>
  <c r="P2711" i="1" s="1"/>
  <c r="H2711" i="1"/>
  <c r="I2711" i="1" s="1"/>
  <c r="O2710" i="1"/>
  <c r="L2710" i="1"/>
  <c r="H2710" i="1"/>
  <c r="I2710" i="1" s="1"/>
  <c r="O2709" i="1"/>
  <c r="L2709" i="1"/>
  <c r="P2709" i="1" s="1"/>
  <c r="H2709" i="1"/>
  <c r="I2709" i="1" s="1"/>
  <c r="O2708" i="1"/>
  <c r="L2708" i="1"/>
  <c r="H2708" i="1"/>
  <c r="I2708" i="1" s="1"/>
  <c r="O2707" i="1"/>
  <c r="L2707" i="1"/>
  <c r="H2707" i="1"/>
  <c r="I2707" i="1" s="1"/>
  <c r="O2706" i="1"/>
  <c r="L2706" i="1"/>
  <c r="H2706" i="1"/>
  <c r="I2706" i="1" s="1"/>
  <c r="O2705" i="1"/>
  <c r="L2705" i="1"/>
  <c r="H2705" i="1"/>
  <c r="I2705" i="1" s="1"/>
  <c r="O2704" i="1"/>
  <c r="L2704" i="1"/>
  <c r="H2704" i="1"/>
  <c r="I2704" i="1" s="1"/>
  <c r="P2695" i="1"/>
  <c r="L2695" i="1"/>
  <c r="I2695" i="1"/>
  <c r="P2694" i="1"/>
  <c r="L2694" i="1"/>
  <c r="I2694" i="1"/>
  <c r="P2693" i="1"/>
  <c r="L2693" i="1"/>
  <c r="I2693" i="1"/>
  <c r="P2692" i="1"/>
  <c r="L2692" i="1"/>
  <c r="I2692" i="1"/>
  <c r="M2692" i="1" s="1"/>
  <c r="P2691" i="1"/>
  <c r="L2691" i="1"/>
  <c r="I2691" i="1"/>
  <c r="P2690" i="1"/>
  <c r="L2690" i="1"/>
  <c r="I2690" i="1"/>
  <c r="P2689" i="1"/>
  <c r="L2689" i="1"/>
  <c r="I2689" i="1"/>
  <c r="P2688" i="1"/>
  <c r="L2688" i="1"/>
  <c r="I2688" i="1"/>
  <c r="P2687" i="1"/>
  <c r="L2687" i="1"/>
  <c r="I2687" i="1"/>
  <c r="P2683" i="1"/>
  <c r="L2683" i="1"/>
  <c r="I2683" i="1"/>
  <c r="P2682" i="1"/>
  <c r="L2682" i="1"/>
  <c r="I2682" i="1"/>
  <c r="P2681" i="1"/>
  <c r="L2681" i="1"/>
  <c r="I2681" i="1"/>
  <c r="P2680" i="1"/>
  <c r="L2680" i="1"/>
  <c r="I2680" i="1"/>
  <c r="P2679" i="1"/>
  <c r="L2679" i="1"/>
  <c r="I2679" i="1"/>
  <c r="P2678" i="1"/>
  <c r="L2678" i="1"/>
  <c r="I2678" i="1"/>
  <c r="P2677" i="1"/>
  <c r="L2677" i="1"/>
  <c r="I2677" i="1"/>
  <c r="M2677" i="1" s="1"/>
  <c r="P2676" i="1"/>
  <c r="L2676" i="1"/>
  <c r="I2676" i="1"/>
  <c r="P2675" i="1"/>
  <c r="L2675" i="1"/>
  <c r="I2675" i="1"/>
  <c r="O2666" i="1"/>
  <c r="L2666" i="1"/>
  <c r="P2666" i="1" s="1"/>
  <c r="H2666" i="1"/>
  <c r="I2666" i="1" s="1"/>
  <c r="O2665" i="1"/>
  <c r="L2665" i="1"/>
  <c r="H2665" i="1"/>
  <c r="I2665" i="1" s="1"/>
  <c r="O2664" i="1"/>
  <c r="L2664" i="1"/>
  <c r="H2664" i="1"/>
  <c r="I2664" i="1" s="1"/>
  <c r="O2663" i="1"/>
  <c r="L2663" i="1"/>
  <c r="H2663" i="1"/>
  <c r="I2663" i="1" s="1"/>
  <c r="O2662" i="1"/>
  <c r="L2662" i="1"/>
  <c r="P2662" i="1" s="1"/>
  <c r="H2662" i="1"/>
  <c r="I2662" i="1" s="1"/>
  <c r="O2661" i="1"/>
  <c r="L2661" i="1"/>
  <c r="H2661" i="1"/>
  <c r="I2661" i="1" s="1"/>
  <c r="O2660" i="1"/>
  <c r="L2660" i="1"/>
  <c r="H2660" i="1"/>
  <c r="I2660" i="1" s="1"/>
  <c r="O2659" i="1"/>
  <c r="L2659" i="1"/>
  <c r="H2659" i="1"/>
  <c r="I2659" i="1" s="1"/>
  <c r="O2658" i="1"/>
  <c r="L2658" i="1"/>
  <c r="P2658" i="1" s="1"/>
  <c r="H2658" i="1"/>
  <c r="I2658" i="1" s="1"/>
  <c r="O2654" i="1"/>
  <c r="L2654" i="1"/>
  <c r="H2654" i="1"/>
  <c r="I2654" i="1" s="1"/>
  <c r="O2653" i="1"/>
  <c r="L2653" i="1"/>
  <c r="H2653" i="1"/>
  <c r="I2653" i="1" s="1"/>
  <c r="O2652" i="1"/>
  <c r="L2652" i="1"/>
  <c r="H2652" i="1"/>
  <c r="I2652" i="1" s="1"/>
  <c r="O2651" i="1"/>
  <c r="L2651" i="1"/>
  <c r="P2651" i="1" s="1"/>
  <c r="H2651" i="1"/>
  <c r="I2651" i="1" s="1"/>
  <c r="O2650" i="1"/>
  <c r="L2650" i="1"/>
  <c r="H2650" i="1"/>
  <c r="I2650" i="1" s="1"/>
  <c r="O2649" i="1"/>
  <c r="L2649" i="1"/>
  <c r="H2649" i="1"/>
  <c r="I2649" i="1" s="1"/>
  <c r="O2648" i="1"/>
  <c r="L2648" i="1"/>
  <c r="H2648" i="1"/>
  <c r="I2648" i="1" s="1"/>
  <c r="O2647" i="1"/>
  <c r="L2647" i="1"/>
  <c r="P2647" i="1" s="1"/>
  <c r="H2647" i="1"/>
  <c r="I2647" i="1" s="1"/>
  <c r="O2646" i="1"/>
  <c r="L2646" i="1"/>
  <c r="H2646" i="1"/>
  <c r="I2646" i="1" s="1"/>
  <c r="P2636" i="1"/>
  <c r="L2636" i="1"/>
  <c r="I2636" i="1"/>
  <c r="P2635" i="1"/>
  <c r="L2635" i="1"/>
  <c r="I2635" i="1"/>
  <c r="P2634" i="1"/>
  <c r="L2634" i="1"/>
  <c r="I2634" i="1"/>
  <c r="P2633" i="1"/>
  <c r="L2633" i="1"/>
  <c r="I2633" i="1"/>
  <c r="P2632" i="1"/>
  <c r="L2632" i="1"/>
  <c r="I2632" i="1"/>
  <c r="P2631" i="1"/>
  <c r="L2631" i="1"/>
  <c r="I2631" i="1"/>
  <c r="P2630" i="1"/>
  <c r="L2630" i="1"/>
  <c r="I2630" i="1"/>
  <c r="P2629" i="1"/>
  <c r="L2629" i="1"/>
  <c r="I2629" i="1"/>
  <c r="P2624" i="1"/>
  <c r="L2624" i="1"/>
  <c r="I2624" i="1"/>
  <c r="P2623" i="1"/>
  <c r="L2623" i="1"/>
  <c r="I2623" i="1"/>
  <c r="P2622" i="1"/>
  <c r="L2622" i="1"/>
  <c r="I2622" i="1"/>
  <c r="P2621" i="1"/>
  <c r="L2621" i="1"/>
  <c r="I2621" i="1"/>
  <c r="P2620" i="1"/>
  <c r="L2620" i="1"/>
  <c r="I2620" i="1"/>
  <c r="P2619" i="1"/>
  <c r="L2619" i="1"/>
  <c r="I2619" i="1"/>
  <c r="P2618" i="1"/>
  <c r="L2618" i="1"/>
  <c r="I2618" i="1"/>
  <c r="P2617" i="1"/>
  <c r="L2617" i="1"/>
  <c r="I2617" i="1"/>
  <c r="O2608" i="1"/>
  <c r="L2608" i="1"/>
  <c r="H2608" i="1"/>
  <c r="I2608" i="1" s="1"/>
  <c r="O2607" i="1"/>
  <c r="L2607" i="1"/>
  <c r="H2607" i="1"/>
  <c r="I2607" i="1" s="1"/>
  <c r="O2606" i="1"/>
  <c r="L2606" i="1"/>
  <c r="P2606" i="1" s="1"/>
  <c r="H2606" i="1"/>
  <c r="I2606" i="1" s="1"/>
  <c r="O2605" i="1"/>
  <c r="L2605" i="1"/>
  <c r="H2605" i="1"/>
  <c r="I2605" i="1" s="1"/>
  <c r="O2604" i="1"/>
  <c r="L2604" i="1"/>
  <c r="H2604" i="1"/>
  <c r="I2604" i="1" s="1"/>
  <c r="O2603" i="1"/>
  <c r="L2603" i="1"/>
  <c r="H2603" i="1"/>
  <c r="I2603" i="1" s="1"/>
  <c r="O2602" i="1"/>
  <c r="L2602" i="1"/>
  <c r="H2602" i="1"/>
  <c r="I2602" i="1" s="1"/>
  <c r="O2601" i="1"/>
  <c r="L2601" i="1"/>
  <c r="H2601" i="1"/>
  <c r="I2601" i="1" s="1"/>
  <c r="O2600" i="1"/>
  <c r="L2600" i="1"/>
  <c r="H2600" i="1"/>
  <c r="I2600" i="1" s="1"/>
  <c r="O2596" i="1"/>
  <c r="L2596" i="1"/>
  <c r="H2596" i="1"/>
  <c r="I2596" i="1" s="1"/>
  <c r="O2595" i="1"/>
  <c r="L2595" i="1"/>
  <c r="H2595" i="1"/>
  <c r="I2595" i="1" s="1"/>
  <c r="O2594" i="1"/>
  <c r="L2594" i="1"/>
  <c r="H2594" i="1"/>
  <c r="I2594" i="1" s="1"/>
  <c r="O2593" i="1"/>
  <c r="L2593" i="1"/>
  <c r="H2593" i="1"/>
  <c r="I2593" i="1" s="1"/>
  <c r="O2592" i="1"/>
  <c r="L2592" i="1"/>
  <c r="H2592" i="1"/>
  <c r="I2592" i="1" s="1"/>
  <c r="O2591" i="1"/>
  <c r="L2591" i="1"/>
  <c r="P2591" i="1" s="1"/>
  <c r="H2591" i="1"/>
  <c r="I2591" i="1" s="1"/>
  <c r="O2590" i="1"/>
  <c r="L2590" i="1"/>
  <c r="H2590" i="1"/>
  <c r="I2590" i="1" s="1"/>
  <c r="O2589" i="1"/>
  <c r="L2589" i="1"/>
  <c r="H2589" i="1"/>
  <c r="I2589" i="1" s="1"/>
  <c r="O2588" i="1"/>
  <c r="L2588" i="1"/>
  <c r="H2588" i="1"/>
  <c r="I2588" i="1" s="1"/>
  <c r="P2579" i="1"/>
  <c r="L2579" i="1"/>
  <c r="I2579" i="1"/>
  <c r="P2578" i="1"/>
  <c r="L2578" i="1"/>
  <c r="I2578" i="1"/>
  <c r="P2577" i="1"/>
  <c r="L2577" i="1"/>
  <c r="I2577" i="1"/>
  <c r="P2576" i="1"/>
  <c r="L2576" i="1"/>
  <c r="I2576" i="1"/>
  <c r="P2575" i="1"/>
  <c r="L2575" i="1"/>
  <c r="I2575" i="1"/>
  <c r="P2574" i="1"/>
  <c r="L2574" i="1"/>
  <c r="I2574" i="1"/>
  <c r="P2573" i="1"/>
  <c r="L2573" i="1"/>
  <c r="I2573" i="1"/>
  <c r="P2572" i="1"/>
  <c r="L2572" i="1"/>
  <c r="I2572" i="1"/>
  <c r="P2571" i="1"/>
  <c r="L2571" i="1"/>
  <c r="I2571" i="1"/>
  <c r="P2567" i="1"/>
  <c r="L2567" i="1"/>
  <c r="I2567" i="1"/>
  <c r="P2566" i="1"/>
  <c r="L2566" i="1"/>
  <c r="I2566" i="1"/>
  <c r="P2565" i="1"/>
  <c r="L2565" i="1"/>
  <c r="I2565" i="1"/>
  <c r="P2564" i="1"/>
  <c r="L2564" i="1"/>
  <c r="I2564" i="1"/>
  <c r="P2563" i="1"/>
  <c r="L2563" i="1"/>
  <c r="I2563" i="1"/>
  <c r="P2562" i="1"/>
  <c r="L2562" i="1"/>
  <c r="I2562" i="1"/>
  <c r="P2561" i="1"/>
  <c r="L2561" i="1"/>
  <c r="I2561" i="1"/>
  <c r="P2560" i="1"/>
  <c r="L2560" i="1"/>
  <c r="I2560" i="1"/>
  <c r="P2559" i="1"/>
  <c r="L2559" i="1"/>
  <c r="I2559" i="1"/>
  <c r="O2550" i="1"/>
  <c r="L2550" i="1"/>
  <c r="H2550" i="1"/>
  <c r="I2550" i="1" s="1"/>
  <c r="O2549" i="1"/>
  <c r="L2549" i="1"/>
  <c r="H2549" i="1"/>
  <c r="I2549" i="1" s="1"/>
  <c r="O2548" i="1"/>
  <c r="L2548" i="1"/>
  <c r="H2548" i="1"/>
  <c r="I2548" i="1" s="1"/>
  <c r="O2547" i="1"/>
  <c r="L2547" i="1"/>
  <c r="H2547" i="1"/>
  <c r="I2547" i="1" s="1"/>
  <c r="O2546" i="1"/>
  <c r="L2546" i="1"/>
  <c r="H2546" i="1"/>
  <c r="I2546" i="1" s="1"/>
  <c r="O2545" i="1"/>
  <c r="L2545" i="1"/>
  <c r="H2545" i="1"/>
  <c r="I2545" i="1" s="1"/>
  <c r="O2544" i="1"/>
  <c r="L2544" i="1"/>
  <c r="P2544" i="1" s="1"/>
  <c r="H2544" i="1"/>
  <c r="I2544" i="1" s="1"/>
  <c r="O2543" i="1"/>
  <c r="L2543" i="1"/>
  <c r="H2543" i="1"/>
  <c r="I2543" i="1" s="1"/>
  <c r="O2542" i="1"/>
  <c r="L2542" i="1"/>
  <c r="H2542" i="1"/>
  <c r="I2542" i="1" s="1"/>
  <c r="O2538" i="1"/>
  <c r="L2538" i="1"/>
  <c r="H2538" i="1"/>
  <c r="I2538" i="1" s="1"/>
  <c r="O2537" i="1"/>
  <c r="L2537" i="1"/>
  <c r="P2537" i="1" s="1"/>
  <c r="H2537" i="1"/>
  <c r="I2537" i="1" s="1"/>
  <c r="O2536" i="1"/>
  <c r="L2536" i="1"/>
  <c r="H2536" i="1"/>
  <c r="I2536" i="1" s="1"/>
  <c r="O2535" i="1"/>
  <c r="L2535" i="1"/>
  <c r="H2535" i="1"/>
  <c r="I2535" i="1" s="1"/>
  <c r="O2534" i="1"/>
  <c r="L2534" i="1"/>
  <c r="H2534" i="1"/>
  <c r="I2534" i="1" s="1"/>
  <c r="O2533" i="1"/>
  <c r="L2533" i="1"/>
  <c r="P2533" i="1" s="1"/>
  <c r="H2533" i="1"/>
  <c r="I2533" i="1" s="1"/>
  <c r="O2532" i="1"/>
  <c r="L2532" i="1"/>
  <c r="H2532" i="1"/>
  <c r="I2532" i="1" s="1"/>
  <c r="O2531" i="1"/>
  <c r="L2531" i="1"/>
  <c r="H2531" i="1"/>
  <c r="I2531" i="1" s="1"/>
  <c r="O2530" i="1"/>
  <c r="L2530" i="1"/>
  <c r="H2530" i="1"/>
  <c r="I2530" i="1" s="1"/>
  <c r="P2521" i="1"/>
  <c r="L2521" i="1"/>
  <c r="I2521" i="1"/>
  <c r="P2520" i="1"/>
  <c r="L2520" i="1"/>
  <c r="I2520" i="1"/>
  <c r="P2519" i="1"/>
  <c r="L2519" i="1"/>
  <c r="I2519" i="1"/>
  <c r="P2518" i="1"/>
  <c r="L2518" i="1"/>
  <c r="I2518" i="1"/>
  <c r="P2517" i="1"/>
  <c r="L2517" i="1"/>
  <c r="I2517" i="1"/>
  <c r="P2516" i="1"/>
  <c r="L2516" i="1"/>
  <c r="I2516" i="1"/>
  <c r="P2515" i="1"/>
  <c r="L2515" i="1"/>
  <c r="I2515" i="1"/>
  <c r="P2514" i="1"/>
  <c r="L2514" i="1"/>
  <c r="I2514" i="1"/>
  <c r="P2513" i="1"/>
  <c r="L2513" i="1"/>
  <c r="I2513" i="1"/>
  <c r="P2509" i="1"/>
  <c r="L2509" i="1"/>
  <c r="I2509" i="1"/>
  <c r="P2508" i="1"/>
  <c r="L2508" i="1"/>
  <c r="I2508" i="1"/>
  <c r="P2507" i="1"/>
  <c r="L2507" i="1"/>
  <c r="I2507" i="1"/>
  <c r="P2506" i="1"/>
  <c r="L2506" i="1"/>
  <c r="I2506" i="1"/>
  <c r="P2505" i="1"/>
  <c r="L2505" i="1"/>
  <c r="I2505" i="1"/>
  <c r="P2504" i="1"/>
  <c r="L2504" i="1"/>
  <c r="I2504" i="1"/>
  <c r="P2503" i="1"/>
  <c r="L2503" i="1"/>
  <c r="I2503" i="1"/>
  <c r="P2502" i="1"/>
  <c r="L2502" i="1"/>
  <c r="I2502" i="1"/>
  <c r="P2501" i="1"/>
  <c r="L2501" i="1"/>
  <c r="I2501" i="1"/>
  <c r="O2492" i="1"/>
  <c r="L2492" i="1"/>
  <c r="H2492" i="1"/>
  <c r="I2492" i="1" s="1"/>
  <c r="O2491" i="1"/>
  <c r="L2491" i="1"/>
  <c r="H2491" i="1"/>
  <c r="I2491" i="1" s="1"/>
  <c r="O2490" i="1"/>
  <c r="L2490" i="1"/>
  <c r="H2490" i="1"/>
  <c r="I2490" i="1" s="1"/>
  <c r="O2489" i="1"/>
  <c r="L2489" i="1"/>
  <c r="H2489" i="1"/>
  <c r="I2489" i="1" s="1"/>
  <c r="O2488" i="1"/>
  <c r="L2488" i="1"/>
  <c r="P2488" i="1" s="1"/>
  <c r="H2488" i="1"/>
  <c r="I2488" i="1" s="1"/>
  <c r="O2487" i="1"/>
  <c r="L2487" i="1"/>
  <c r="H2487" i="1"/>
  <c r="I2487" i="1" s="1"/>
  <c r="O2486" i="1"/>
  <c r="L2486" i="1"/>
  <c r="P2486" i="1" s="1"/>
  <c r="H2486" i="1"/>
  <c r="I2486" i="1" s="1"/>
  <c r="O2485" i="1"/>
  <c r="L2485" i="1"/>
  <c r="H2485" i="1"/>
  <c r="I2485" i="1" s="1"/>
  <c r="O2484" i="1"/>
  <c r="L2484" i="1"/>
  <c r="H2484" i="1"/>
  <c r="I2484" i="1" s="1"/>
  <c r="O2480" i="1"/>
  <c r="L2480" i="1"/>
  <c r="H2480" i="1"/>
  <c r="I2480" i="1" s="1"/>
  <c r="O2479" i="1"/>
  <c r="L2479" i="1"/>
  <c r="P2479" i="1" s="1"/>
  <c r="H2479" i="1"/>
  <c r="I2479" i="1" s="1"/>
  <c r="O2478" i="1"/>
  <c r="L2478" i="1"/>
  <c r="H2478" i="1"/>
  <c r="I2478" i="1" s="1"/>
  <c r="O2477" i="1"/>
  <c r="L2477" i="1"/>
  <c r="P2477" i="1" s="1"/>
  <c r="H2477" i="1"/>
  <c r="I2477" i="1" s="1"/>
  <c r="O2476" i="1"/>
  <c r="L2476" i="1"/>
  <c r="H2476" i="1"/>
  <c r="I2476" i="1" s="1"/>
  <c r="O2475" i="1"/>
  <c r="L2475" i="1"/>
  <c r="P2475" i="1" s="1"/>
  <c r="H2475" i="1"/>
  <c r="I2475" i="1" s="1"/>
  <c r="O2474" i="1"/>
  <c r="L2474" i="1"/>
  <c r="H2474" i="1"/>
  <c r="I2474" i="1" s="1"/>
  <c r="O2473" i="1"/>
  <c r="L2473" i="1"/>
  <c r="H2473" i="1"/>
  <c r="I2473" i="1" s="1"/>
  <c r="O2472" i="1"/>
  <c r="L2472" i="1"/>
  <c r="H2472" i="1"/>
  <c r="I2472" i="1" s="1"/>
  <c r="P2463" i="1"/>
  <c r="L2463" i="1"/>
  <c r="I2463" i="1"/>
  <c r="P2462" i="1"/>
  <c r="L2462" i="1"/>
  <c r="I2462" i="1"/>
  <c r="P2461" i="1"/>
  <c r="L2461" i="1"/>
  <c r="I2461" i="1"/>
  <c r="P2460" i="1"/>
  <c r="L2460" i="1"/>
  <c r="I2460" i="1"/>
  <c r="P2459" i="1"/>
  <c r="L2459" i="1"/>
  <c r="I2459" i="1"/>
  <c r="P2458" i="1"/>
  <c r="L2458" i="1"/>
  <c r="I2458" i="1"/>
  <c r="P2457" i="1"/>
  <c r="L2457" i="1"/>
  <c r="I2457" i="1"/>
  <c r="P2456" i="1"/>
  <c r="L2456" i="1"/>
  <c r="I2456" i="1"/>
  <c r="P2455" i="1"/>
  <c r="L2455" i="1"/>
  <c r="I2455" i="1"/>
  <c r="P2451" i="1"/>
  <c r="L2451" i="1"/>
  <c r="I2451" i="1"/>
  <c r="P2450" i="1"/>
  <c r="L2450" i="1"/>
  <c r="I2450" i="1"/>
  <c r="P2449" i="1"/>
  <c r="L2449" i="1"/>
  <c r="I2449" i="1"/>
  <c r="P2448" i="1"/>
  <c r="L2448" i="1"/>
  <c r="I2448" i="1"/>
  <c r="P2447" i="1"/>
  <c r="L2447" i="1"/>
  <c r="I2447" i="1"/>
  <c r="P2446" i="1"/>
  <c r="L2446" i="1"/>
  <c r="I2446" i="1"/>
  <c r="P2445" i="1"/>
  <c r="L2445" i="1"/>
  <c r="I2445" i="1"/>
  <c r="M2445" i="1" s="1"/>
  <c r="P2444" i="1"/>
  <c r="L2444" i="1"/>
  <c r="I2444" i="1"/>
  <c r="P2443" i="1"/>
  <c r="L2443" i="1"/>
  <c r="I2443" i="1"/>
  <c r="O2434" i="1"/>
  <c r="L2434" i="1"/>
  <c r="P2434" i="1" s="1"/>
  <c r="H2434" i="1"/>
  <c r="I2434" i="1" s="1"/>
  <c r="O2433" i="1"/>
  <c r="L2433" i="1"/>
  <c r="H2433" i="1"/>
  <c r="I2433" i="1" s="1"/>
  <c r="O2432" i="1"/>
  <c r="L2432" i="1"/>
  <c r="H2432" i="1"/>
  <c r="I2432" i="1" s="1"/>
  <c r="O2431" i="1"/>
  <c r="L2431" i="1"/>
  <c r="H2431" i="1"/>
  <c r="I2431" i="1" s="1"/>
  <c r="O2430" i="1"/>
  <c r="L2430" i="1"/>
  <c r="H2430" i="1"/>
  <c r="I2430" i="1" s="1"/>
  <c r="O2429" i="1"/>
  <c r="L2429" i="1"/>
  <c r="H2429" i="1"/>
  <c r="I2429" i="1" s="1"/>
  <c r="O2428" i="1"/>
  <c r="L2428" i="1"/>
  <c r="P2428" i="1" s="1"/>
  <c r="H2428" i="1"/>
  <c r="I2428" i="1" s="1"/>
  <c r="O2427" i="1"/>
  <c r="L2427" i="1"/>
  <c r="H2427" i="1"/>
  <c r="I2427" i="1" s="1"/>
  <c r="O2426" i="1"/>
  <c r="L2426" i="1"/>
  <c r="P2426" i="1" s="1"/>
  <c r="H2426" i="1"/>
  <c r="I2426" i="1" s="1"/>
  <c r="O2422" i="1"/>
  <c r="L2422" i="1"/>
  <c r="H2422" i="1"/>
  <c r="I2422" i="1" s="1"/>
  <c r="O2421" i="1"/>
  <c r="L2421" i="1"/>
  <c r="H2421" i="1"/>
  <c r="I2421" i="1" s="1"/>
  <c r="O2420" i="1"/>
  <c r="L2420" i="1"/>
  <c r="H2420" i="1"/>
  <c r="I2420" i="1" s="1"/>
  <c r="O2419" i="1"/>
  <c r="L2419" i="1"/>
  <c r="H2419" i="1"/>
  <c r="I2419" i="1" s="1"/>
  <c r="O2418" i="1"/>
  <c r="L2418" i="1"/>
  <c r="H2418" i="1"/>
  <c r="I2418" i="1" s="1"/>
  <c r="O2417" i="1"/>
  <c r="L2417" i="1"/>
  <c r="P2417" i="1" s="1"/>
  <c r="H2417" i="1"/>
  <c r="I2417" i="1" s="1"/>
  <c r="O2416" i="1"/>
  <c r="L2416" i="1"/>
  <c r="H2416" i="1"/>
  <c r="I2416" i="1" s="1"/>
  <c r="O2415" i="1"/>
  <c r="L2415" i="1"/>
  <c r="P2415" i="1" s="1"/>
  <c r="H2415" i="1"/>
  <c r="I2415" i="1" s="1"/>
  <c r="O2414" i="1"/>
  <c r="L2414" i="1"/>
  <c r="H2414" i="1"/>
  <c r="I2414" i="1" s="1"/>
  <c r="P2405" i="1"/>
  <c r="L2405" i="1"/>
  <c r="I2405" i="1"/>
  <c r="P2404" i="1"/>
  <c r="L2404" i="1"/>
  <c r="I2404" i="1"/>
  <c r="P2403" i="1"/>
  <c r="L2403" i="1"/>
  <c r="I2403" i="1"/>
  <c r="P2402" i="1"/>
  <c r="L2402" i="1"/>
  <c r="I2402" i="1"/>
  <c r="M2402" i="1" s="1"/>
  <c r="P2401" i="1"/>
  <c r="L2401" i="1"/>
  <c r="I2401" i="1"/>
  <c r="P2400" i="1"/>
  <c r="L2400" i="1"/>
  <c r="I2400" i="1"/>
  <c r="P2399" i="1"/>
  <c r="L2399" i="1"/>
  <c r="I2399" i="1"/>
  <c r="P2398" i="1"/>
  <c r="L2398" i="1"/>
  <c r="I2398" i="1"/>
  <c r="P2397" i="1"/>
  <c r="L2397" i="1"/>
  <c r="I2397" i="1"/>
  <c r="P2393" i="1"/>
  <c r="L2393" i="1"/>
  <c r="I2393" i="1"/>
  <c r="P2392" i="1"/>
  <c r="L2392" i="1"/>
  <c r="I2392" i="1"/>
  <c r="P2391" i="1"/>
  <c r="L2391" i="1"/>
  <c r="I2391" i="1"/>
  <c r="P2390" i="1"/>
  <c r="L2390" i="1"/>
  <c r="I2390" i="1"/>
  <c r="P2389" i="1"/>
  <c r="L2389" i="1"/>
  <c r="I2389" i="1"/>
  <c r="P2388" i="1"/>
  <c r="L2388" i="1"/>
  <c r="I2388" i="1"/>
  <c r="P2387" i="1"/>
  <c r="L2387" i="1"/>
  <c r="I2387" i="1"/>
  <c r="P2386" i="1"/>
  <c r="L2386" i="1"/>
  <c r="I2386" i="1"/>
  <c r="P2385" i="1"/>
  <c r="L2385" i="1"/>
  <c r="I2385" i="1"/>
  <c r="O2376" i="1"/>
  <c r="L2376" i="1"/>
  <c r="H2376" i="1"/>
  <c r="I2376" i="1" s="1"/>
  <c r="O2375" i="1"/>
  <c r="L2375" i="1"/>
  <c r="H2375" i="1"/>
  <c r="I2375" i="1" s="1"/>
  <c r="O2374" i="1"/>
  <c r="L2374" i="1"/>
  <c r="H2374" i="1"/>
  <c r="I2374" i="1" s="1"/>
  <c r="O2373" i="1"/>
  <c r="L2373" i="1"/>
  <c r="H2373" i="1"/>
  <c r="I2373" i="1" s="1"/>
  <c r="O2372" i="1"/>
  <c r="L2372" i="1"/>
  <c r="P2372" i="1" s="1"/>
  <c r="H2372" i="1"/>
  <c r="I2372" i="1" s="1"/>
  <c r="O2371" i="1"/>
  <c r="L2371" i="1"/>
  <c r="H2371" i="1"/>
  <c r="I2371" i="1" s="1"/>
  <c r="O2370" i="1"/>
  <c r="L2370" i="1"/>
  <c r="P2370" i="1" s="1"/>
  <c r="H2370" i="1"/>
  <c r="I2370" i="1" s="1"/>
  <c r="O2369" i="1"/>
  <c r="L2369" i="1"/>
  <c r="H2369" i="1"/>
  <c r="I2369" i="1" s="1"/>
  <c r="O2368" i="1"/>
  <c r="L2368" i="1"/>
  <c r="H2368" i="1"/>
  <c r="I2368" i="1" s="1"/>
  <c r="O2364" i="1"/>
  <c r="L2364" i="1"/>
  <c r="H2364" i="1"/>
  <c r="I2364" i="1" s="1"/>
  <c r="O2363" i="1"/>
  <c r="L2363" i="1"/>
  <c r="H2363" i="1"/>
  <c r="I2363" i="1" s="1"/>
  <c r="O2362" i="1"/>
  <c r="L2362" i="1"/>
  <c r="H2362" i="1"/>
  <c r="I2362" i="1" s="1"/>
  <c r="O2361" i="1"/>
  <c r="L2361" i="1"/>
  <c r="P2361" i="1" s="1"/>
  <c r="H2361" i="1"/>
  <c r="I2361" i="1" s="1"/>
  <c r="O2360" i="1"/>
  <c r="L2360" i="1"/>
  <c r="H2360" i="1"/>
  <c r="I2360" i="1" s="1"/>
  <c r="O2359" i="1"/>
  <c r="L2359" i="1"/>
  <c r="P2359" i="1" s="1"/>
  <c r="H2359" i="1"/>
  <c r="I2359" i="1" s="1"/>
  <c r="O2358" i="1"/>
  <c r="L2358" i="1"/>
  <c r="H2358" i="1"/>
  <c r="I2358" i="1" s="1"/>
  <c r="O2357" i="1"/>
  <c r="L2357" i="1"/>
  <c r="H2357" i="1"/>
  <c r="I2357" i="1" s="1"/>
  <c r="O2356" i="1"/>
  <c r="L2356" i="1"/>
  <c r="H2356" i="1"/>
  <c r="I2356" i="1" s="1"/>
  <c r="P2347" i="1"/>
  <c r="L2347" i="1"/>
  <c r="I2347" i="1"/>
  <c r="P2346" i="1"/>
  <c r="L2346" i="1"/>
  <c r="I2346" i="1"/>
  <c r="P2345" i="1"/>
  <c r="L2345" i="1"/>
  <c r="I2345" i="1"/>
  <c r="P2344" i="1"/>
  <c r="L2344" i="1"/>
  <c r="I2344" i="1"/>
  <c r="P2343" i="1"/>
  <c r="L2343" i="1"/>
  <c r="I2343" i="1"/>
  <c r="P2342" i="1"/>
  <c r="L2342" i="1"/>
  <c r="I2342" i="1"/>
  <c r="P2341" i="1"/>
  <c r="L2341" i="1"/>
  <c r="I2341" i="1"/>
  <c r="P2340" i="1"/>
  <c r="L2340" i="1"/>
  <c r="I2340" i="1"/>
  <c r="P2339" i="1"/>
  <c r="L2339" i="1"/>
  <c r="I2339" i="1"/>
  <c r="P2335" i="1"/>
  <c r="L2335" i="1"/>
  <c r="I2335" i="1"/>
  <c r="P2334" i="1"/>
  <c r="L2334" i="1"/>
  <c r="I2334" i="1"/>
  <c r="P2333" i="1"/>
  <c r="L2333" i="1"/>
  <c r="I2333" i="1"/>
  <c r="P2332" i="1"/>
  <c r="L2332" i="1"/>
  <c r="I2332" i="1"/>
  <c r="P2331" i="1"/>
  <c r="L2331" i="1"/>
  <c r="I2331" i="1"/>
  <c r="P2330" i="1"/>
  <c r="L2330" i="1"/>
  <c r="I2330" i="1"/>
  <c r="P2329" i="1"/>
  <c r="L2329" i="1"/>
  <c r="I2329" i="1"/>
  <c r="P2328" i="1"/>
  <c r="L2328" i="1"/>
  <c r="I2328" i="1"/>
  <c r="P2327" i="1"/>
  <c r="L2327" i="1"/>
  <c r="I2327" i="1"/>
  <c r="O2318" i="1"/>
  <c r="L2318" i="1"/>
  <c r="P2318" i="1" s="1"/>
  <c r="H2318" i="1"/>
  <c r="I2318" i="1" s="1"/>
  <c r="O2317" i="1"/>
  <c r="L2317" i="1"/>
  <c r="H2317" i="1"/>
  <c r="I2317" i="1" s="1"/>
  <c r="O2316" i="1"/>
  <c r="L2316" i="1"/>
  <c r="H2316" i="1"/>
  <c r="I2316" i="1" s="1"/>
  <c r="O2315" i="1"/>
  <c r="L2315" i="1"/>
  <c r="H2315" i="1"/>
  <c r="I2315" i="1" s="1"/>
  <c r="O2314" i="1"/>
  <c r="L2314" i="1"/>
  <c r="H2314" i="1"/>
  <c r="I2314" i="1" s="1"/>
  <c r="O2313" i="1"/>
  <c r="L2313" i="1"/>
  <c r="H2313" i="1"/>
  <c r="I2313" i="1" s="1"/>
  <c r="O2312" i="1"/>
  <c r="L2312" i="1"/>
  <c r="H2312" i="1"/>
  <c r="I2312" i="1" s="1"/>
  <c r="O2311" i="1"/>
  <c r="L2311" i="1"/>
  <c r="H2311" i="1"/>
  <c r="I2311" i="1" s="1"/>
  <c r="O2310" i="1"/>
  <c r="L2310" i="1"/>
  <c r="H2310" i="1"/>
  <c r="I2310" i="1" s="1"/>
  <c r="O2306" i="1"/>
  <c r="L2306" i="1"/>
  <c r="H2306" i="1"/>
  <c r="I2306" i="1" s="1"/>
  <c r="O2305" i="1"/>
  <c r="L2305" i="1"/>
  <c r="P2305" i="1" s="1"/>
  <c r="H2305" i="1"/>
  <c r="I2305" i="1" s="1"/>
  <c r="O2304" i="1"/>
  <c r="L2304" i="1"/>
  <c r="H2304" i="1"/>
  <c r="I2304" i="1" s="1"/>
  <c r="O2303" i="1"/>
  <c r="L2303" i="1"/>
  <c r="H2303" i="1"/>
  <c r="I2303" i="1" s="1"/>
  <c r="O2302" i="1"/>
  <c r="L2302" i="1"/>
  <c r="H2302" i="1"/>
  <c r="I2302" i="1" s="1"/>
  <c r="O2301" i="1"/>
  <c r="L2301" i="1"/>
  <c r="H2301" i="1"/>
  <c r="I2301" i="1" s="1"/>
  <c r="O2300" i="1"/>
  <c r="L2300" i="1"/>
  <c r="H2300" i="1"/>
  <c r="I2300" i="1" s="1"/>
  <c r="O2299" i="1"/>
  <c r="L2299" i="1"/>
  <c r="H2299" i="1"/>
  <c r="I2299" i="1" s="1"/>
  <c r="O2298" i="1"/>
  <c r="L2298" i="1"/>
  <c r="H2298" i="1"/>
  <c r="I2298" i="1" s="1"/>
  <c r="P2289" i="1"/>
  <c r="L2289" i="1"/>
  <c r="I2289" i="1"/>
  <c r="P2288" i="1"/>
  <c r="L2288" i="1"/>
  <c r="I2288" i="1"/>
  <c r="P2287" i="1"/>
  <c r="L2287" i="1"/>
  <c r="I2287" i="1"/>
  <c r="P2286" i="1"/>
  <c r="L2286" i="1"/>
  <c r="I2286" i="1"/>
  <c r="M2286" i="1" s="1"/>
  <c r="P2285" i="1"/>
  <c r="L2285" i="1"/>
  <c r="I2285" i="1"/>
  <c r="P2284" i="1"/>
  <c r="L2284" i="1"/>
  <c r="I2284" i="1"/>
  <c r="P2283" i="1"/>
  <c r="L2283" i="1"/>
  <c r="I2283" i="1"/>
  <c r="P2282" i="1"/>
  <c r="L2282" i="1"/>
  <c r="I2282" i="1"/>
  <c r="P2281" i="1"/>
  <c r="L2281" i="1"/>
  <c r="I2281" i="1"/>
  <c r="P2277" i="1"/>
  <c r="L2277" i="1"/>
  <c r="I2277" i="1"/>
  <c r="M2277" i="1" s="1"/>
  <c r="P2276" i="1"/>
  <c r="L2276" i="1"/>
  <c r="I2276" i="1"/>
  <c r="P2275" i="1"/>
  <c r="L2275" i="1"/>
  <c r="I2275" i="1"/>
  <c r="P2274" i="1"/>
  <c r="L2274" i="1"/>
  <c r="I2274" i="1"/>
  <c r="P2273" i="1"/>
  <c r="L2273" i="1"/>
  <c r="I2273" i="1"/>
  <c r="P2272" i="1"/>
  <c r="L2272" i="1"/>
  <c r="I2272" i="1"/>
  <c r="P2271" i="1"/>
  <c r="L2271" i="1"/>
  <c r="I2271" i="1"/>
  <c r="P2270" i="1"/>
  <c r="L2270" i="1"/>
  <c r="I2270" i="1"/>
  <c r="P2269" i="1"/>
  <c r="L2269" i="1"/>
  <c r="I2269" i="1"/>
  <c r="O2260" i="1"/>
  <c r="L2260" i="1"/>
  <c r="H2260" i="1"/>
  <c r="I2260" i="1" s="1"/>
  <c r="O2259" i="1"/>
  <c r="L2259" i="1"/>
  <c r="H2259" i="1"/>
  <c r="I2259" i="1" s="1"/>
  <c r="O2258" i="1"/>
  <c r="L2258" i="1"/>
  <c r="H2258" i="1"/>
  <c r="I2258" i="1" s="1"/>
  <c r="O2257" i="1"/>
  <c r="L2257" i="1"/>
  <c r="H2257" i="1"/>
  <c r="I2257" i="1" s="1"/>
  <c r="O2256" i="1"/>
  <c r="L2256" i="1"/>
  <c r="P2256" i="1" s="1"/>
  <c r="H2256" i="1"/>
  <c r="I2256" i="1" s="1"/>
  <c r="O2255" i="1"/>
  <c r="L2255" i="1"/>
  <c r="H2255" i="1"/>
  <c r="I2255" i="1" s="1"/>
  <c r="O2254" i="1"/>
  <c r="L2254" i="1"/>
  <c r="P2254" i="1" s="1"/>
  <c r="H2254" i="1"/>
  <c r="I2254" i="1" s="1"/>
  <c r="O2253" i="1"/>
  <c r="L2253" i="1"/>
  <c r="H2253" i="1"/>
  <c r="I2253" i="1" s="1"/>
  <c r="O2252" i="1"/>
  <c r="L2252" i="1"/>
  <c r="H2252" i="1"/>
  <c r="I2252" i="1" s="1"/>
  <c r="O2248" i="1"/>
  <c r="L2248" i="1"/>
  <c r="H2248" i="1"/>
  <c r="I2248" i="1" s="1"/>
  <c r="O2247" i="1"/>
  <c r="L2247" i="1"/>
  <c r="P2247" i="1" s="1"/>
  <c r="H2247" i="1"/>
  <c r="I2247" i="1" s="1"/>
  <c r="O2246" i="1"/>
  <c r="L2246" i="1"/>
  <c r="H2246" i="1"/>
  <c r="I2246" i="1" s="1"/>
  <c r="O2245" i="1"/>
  <c r="L2245" i="1"/>
  <c r="P2245" i="1" s="1"/>
  <c r="H2245" i="1"/>
  <c r="I2245" i="1" s="1"/>
  <c r="O2244" i="1"/>
  <c r="L2244" i="1"/>
  <c r="H2244" i="1"/>
  <c r="I2244" i="1" s="1"/>
  <c r="O2243" i="1"/>
  <c r="L2243" i="1"/>
  <c r="P2243" i="1" s="1"/>
  <c r="H2243" i="1"/>
  <c r="I2243" i="1" s="1"/>
  <c r="O2242" i="1"/>
  <c r="L2242" i="1"/>
  <c r="H2242" i="1"/>
  <c r="I2242" i="1" s="1"/>
  <c r="O2241" i="1"/>
  <c r="L2241" i="1"/>
  <c r="H2241" i="1"/>
  <c r="I2241" i="1" s="1"/>
  <c r="O2240" i="1"/>
  <c r="L2240" i="1"/>
  <c r="H2240" i="1"/>
  <c r="I2240" i="1" s="1"/>
  <c r="P2231" i="1"/>
  <c r="L2231" i="1"/>
  <c r="I2231" i="1"/>
  <c r="P2230" i="1"/>
  <c r="L2230" i="1"/>
  <c r="I2230" i="1"/>
  <c r="P2229" i="1"/>
  <c r="L2229" i="1"/>
  <c r="I2229" i="1"/>
  <c r="P2228" i="1"/>
  <c r="L2228" i="1"/>
  <c r="I2228" i="1"/>
  <c r="P2227" i="1"/>
  <c r="L2227" i="1"/>
  <c r="I2227" i="1"/>
  <c r="P2226" i="1"/>
  <c r="L2226" i="1"/>
  <c r="I2226" i="1"/>
  <c r="P2225" i="1"/>
  <c r="L2225" i="1"/>
  <c r="I2225" i="1"/>
  <c r="P2224" i="1"/>
  <c r="L2224" i="1"/>
  <c r="I2224" i="1"/>
  <c r="P2223" i="1"/>
  <c r="L2223" i="1"/>
  <c r="I2223" i="1"/>
  <c r="P2219" i="1"/>
  <c r="L2219" i="1"/>
  <c r="I2219" i="1"/>
  <c r="P2218" i="1"/>
  <c r="L2218" i="1"/>
  <c r="I2218" i="1"/>
  <c r="P2217" i="1"/>
  <c r="L2217" i="1"/>
  <c r="I2217" i="1"/>
  <c r="P2216" i="1"/>
  <c r="L2216" i="1"/>
  <c r="I2216" i="1"/>
  <c r="P2215" i="1"/>
  <c r="L2215" i="1"/>
  <c r="I2215" i="1"/>
  <c r="P2214" i="1"/>
  <c r="L2214" i="1"/>
  <c r="I2214" i="1"/>
  <c r="P2213" i="1"/>
  <c r="L2213" i="1"/>
  <c r="I2213" i="1"/>
  <c r="P2212" i="1"/>
  <c r="L2212" i="1"/>
  <c r="I2212" i="1"/>
  <c r="P2211" i="1"/>
  <c r="L2211" i="1"/>
  <c r="I2211" i="1"/>
  <c r="O2202" i="1"/>
  <c r="L2202" i="1"/>
  <c r="P2202" i="1" s="1"/>
  <c r="H2202" i="1"/>
  <c r="I2202" i="1" s="1"/>
  <c r="O2201" i="1"/>
  <c r="L2201" i="1"/>
  <c r="H2201" i="1"/>
  <c r="I2201" i="1" s="1"/>
  <c r="O2200" i="1"/>
  <c r="L2200" i="1"/>
  <c r="H2200" i="1"/>
  <c r="I2200" i="1" s="1"/>
  <c r="O2199" i="1"/>
  <c r="L2199" i="1"/>
  <c r="H2199" i="1"/>
  <c r="I2199" i="1" s="1"/>
  <c r="O2198" i="1"/>
  <c r="L2198" i="1"/>
  <c r="H2198" i="1"/>
  <c r="I2198" i="1" s="1"/>
  <c r="O2197" i="1"/>
  <c r="L2197" i="1"/>
  <c r="H2197" i="1"/>
  <c r="I2197" i="1" s="1"/>
  <c r="O2196" i="1"/>
  <c r="L2196" i="1"/>
  <c r="H2196" i="1"/>
  <c r="I2196" i="1" s="1"/>
  <c r="O2195" i="1"/>
  <c r="L2195" i="1"/>
  <c r="H2195" i="1"/>
  <c r="I2195" i="1" s="1"/>
  <c r="O2194" i="1"/>
  <c r="L2194" i="1"/>
  <c r="P2194" i="1" s="1"/>
  <c r="H2194" i="1"/>
  <c r="I2194" i="1" s="1"/>
  <c r="O2190" i="1"/>
  <c r="L2190" i="1"/>
  <c r="H2190" i="1"/>
  <c r="I2190" i="1" s="1"/>
  <c r="O2189" i="1"/>
  <c r="L2189" i="1"/>
  <c r="P2189" i="1" s="1"/>
  <c r="H2189" i="1"/>
  <c r="I2189" i="1" s="1"/>
  <c r="O2188" i="1"/>
  <c r="L2188" i="1"/>
  <c r="H2188" i="1"/>
  <c r="I2188" i="1" s="1"/>
  <c r="O2187" i="1"/>
  <c r="L2187" i="1"/>
  <c r="H2187" i="1"/>
  <c r="I2187" i="1" s="1"/>
  <c r="O2186" i="1"/>
  <c r="L2186" i="1"/>
  <c r="H2186" i="1"/>
  <c r="I2186" i="1" s="1"/>
  <c r="O2185" i="1"/>
  <c r="L2185" i="1"/>
  <c r="H2185" i="1"/>
  <c r="I2185" i="1" s="1"/>
  <c r="O2184" i="1"/>
  <c r="L2184" i="1"/>
  <c r="H2184" i="1"/>
  <c r="I2184" i="1" s="1"/>
  <c r="O2183" i="1"/>
  <c r="L2183" i="1"/>
  <c r="P2183" i="1" s="1"/>
  <c r="H2183" i="1"/>
  <c r="I2183" i="1" s="1"/>
  <c r="O2182" i="1"/>
  <c r="L2182" i="1"/>
  <c r="H2182" i="1"/>
  <c r="I2182" i="1" s="1"/>
  <c r="P2173" i="1"/>
  <c r="L2173" i="1"/>
  <c r="I2173" i="1"/>
  <c r="P2172" i="1"/>
  <c r="L2172" i="1"/>
  <c r="I2172" i="1"/>
  <c r="P2171" i="1"/>
  <c r="L2171" i="1"/>
  <c r="I2171" i="1"/>
  <c r="P2170" i="1"/>
  <c r="L2170" i="1"/>
  <c r="I2170" i="1"/>
  <c r="P2169" i="1"/>
  <c r="L2169" i="1"/>
  <c r="I2169" i="1"/>
  <c r="P2168" i="1"/>
  <c r="L2168" i="1"/>
  <c r="I2168" i="1"/>
  <c r="P2167" i="1"/>
  <c r="L2167" i="1"/>
  <c r="I2167" i="1"/>
  <c r="P2166" i="1"/>
  <c r="L2166" i="1"/>
  <c r="I2166" i="1"/>
  <c r="P2165" i="1"/>
  <c r="L2165" i="1"/>
  <c r="I2165" i="1"/>
  <c r="P2161" i="1"/>
  <c r="L2161" i="1"/>
  <c r="I2161" i="1"/>
  <c r="P2160" i="1"/>
  <c r="L2160" i="1"/>
  <c r="I2160" i="1"/>
  <c r="P2159" i="1"/>
  <c r="L2159" i="1"/>
  <c r="I2159" i="1"/>
  <c r="P2158" i="1"/>
  <c r="L2158" i="1"/>
  <c r="I2158" i="1"/>
  <c r="P2157" i="1"/>
  <c r="L2157" i="1"/>
  <c r="I2157" i="1"/>
  <c r="P2156" i="1"/>
  <c r="L2156" i="1"/>
  <c r="I2156" i="1"/>
  <c r="P2155" i="1"/>
  <c r="L2155" i="1"/>
  <c r="I2155" i="1"/>
  <c r="P2154" i="1"/>
  <c r="L2154" i="1"/>
  <c r="I2154" i="1"/>
  <c r="P2153" i="1"/>
  <c r="L2153" i="1"/>
  <c r="I2153" i="1"/>
  <c r="O2144" i="1"/>
  <c r="L2144" i="1"/>
  <c r="H2144" i="1"/>
  <c r="I2144" i="1" s="1"/>
  <c r="O2143" i="1"/>
  <c r="L2143" i="1"/>
  <c r="H2143" i="1"/>
  <c r="I2143" i="1" s="1"/>
  <c r="O2142" i="1"/>
  <c r="L2142" i="1"/>
  <c r="H2142" i="1"/>
  <c r="I2142" i="1" s="1"/>
  <c r="O2141" i="1"/>
  <c r="L2141" i="1"/>
  <c r="H2141" i="1"/>
  <c r="I2141" i="1" s="1"/>
  <c r="O2140" i="1"/>
  <c r="L2140" i="1"/>
  <c r="H2140" i="1"/>
  <c r="I2140" i="1" s="1"/>
  <c r="O2139" i="1"/>
  <c r="L2139" i="1"/>
  <c r="H2139" i="1"/>
  <c r="I2139" i="1" s="1"/>
  <c r="O2138" i="1"/>
  <c r="L2138" i="1"/>
  <c r="H2138" i="1"/>
  <c r="I2138" i="1" s="1"/>
  <c r="O2137" i="1"/>
  <c r="L2137" i="1"/>
  <c r="H2137" i="1"/>
  <c r="I2137" i="1" s="1"/>
  <c r="O2136" i="1"/>
  <c r="L2136" i="1"/>
  <c r="H2136" i="1"/>
  <c r="I2136" i="1" s="1"/>
  <c r="O2132" i="1"/>
  <c r="L2132" i="1"/>
  <c r="H2132" i="1"/>
  <c r="I2132" i="1" s="1"/>
  <c r="O2131" i="1"/>
  <c r="L2131" i="1"/>
  <c r="P2131" i="1" s="1"/>
  <c r="H2131" i="1"/>
  <c r="I2131" i="1" s="1"/>
  <c r="O2130" i="1"/>
  <c r="L2130" i="1"/>
  <c r="H2130" i="1"/>
  <c r="I2130" i="1" s="1"/>
  <c r="O2129" i="1"/>
  <c r="L2129" i="1"/>
  <c r="H2129" i="1"/>
  <c r="I2129" i="1" s="1"/>
  <c r="O2128" i="1"/>
  <c r="L2128" i="1"/>
  <c r="H2128" i="1"/>
  <c r="I2128" i="1" s="1"/>
  <c r="O2127" i="1"/>
  <c r="L2127" i="1"/>
  <c r="P2127" i="1" s="1"/>
  <c r="H2127" i="1"/>
  <c r="I2127" i="1" s="1"/>
  <c r="O2126" i="1"/>
  <c r="L2126" i="1"/>
  <c r="H2126" i="1"/>
  <c r="I2126" i="1" s="1"/>
  <c r="O2125" i="1"/>
  <c r="L2125" i="1"/>
  <c r="H2125" i="1"/>
  <c r="I2125" i="1" s="1"/>
  <c r="O2124" i="1"/>
  <c r="L2124" i="1"/>
  <c r="H2124" i="1"/>
  <c r="I2124" i="1" s="1"/>
  <c r="P2115" i="1"/>
  <c r="L2115" i="1"/>
  <c r="I2115" i="1"/>
  <c r="P2114" i="1"/>
  <c r="L2114" i="1"/>
  <c r="I2114" i="1"/>
  <c r="P2113" i="1"/>
  <c r="L2113" i="1"/>
  <c r="I2113" i="1"/>
  <c r="P2112" i="1"/>
  <c r="L2112" i="1"/>
  <c r="I2112" i="1"/>
  <c r="P2111" i="1"/>
  <c r="L2111" i="1"/>
  <c r="I2111" i="1"/>
  <c r="P2110" i="1"/>
  <c r="L2110" i="1"/>
  <c r="I2110" i="1"/>
  <c r="P2109" i="1"/>
  <c r="L2109" i="1"/>
  <c r="I2109" i="1"/>
  <c r="P2108" i="1"/>
  <c r="L2108" i="1"/>
  <c r="I2108" i="1"/>
  <c r="P2107" i="1"/>
  <c r="L2107" i="1"/>
  <c r="I2107" i="1"/>
  <c r="P2103" i="1"/>
  <c r="L2103" i="1"/>
  <c r="I2103" i="1"/>
  <c r="P2102" i="1"/>
  <c r="L2102" i="1"/>
  <c r="I2102" i="1"/>
  <c r="P2101" i="1"/>
  <c r="L2101" i="1"/>
  <c r="I2101" i="1"/>
  <c r="P2100" i="1"/>
  <c r="L2100" i="1"/>
  <c r="I2100" i="1"/>
  <c r="P2099" i="1"/>
  <c r="L2099" i="1"/>
  <c r="I2099" i="1"/>
  <c r="P2098" i="1"/>
  <c r="L2098" i="1"/>
  <c r="I2098" i="1"/>
  <c r="P2097" i="1"/>
  <c r="L2097" i="1"/>
  <c r="I2097" i="1"/>
  <c r="P2096" i="1"/>
  <c r="L2096" i="1"/>
  <c r="I2096" i="1"/>
  <c r="P2095" i="1"/>
  <c r="L2095" i="1"/>
  <c r="I2095" i="1"/>
  <c r="P2258" i="1" l="1"/>
  <c r="P2374" i="1"/>
  <c r="P2595" i="1"/>
  <c r="P2838" i="1"/>
  <c r="P5551" i="1"/>
  <c r="P2124" i="1"/>
  <c r="P2132" i="1"/>
  <c r="P2143" i="1"/>
  <c r="P2534" i="1"/>
  <c r="P2545" i="1"/>
  <c r="M2575" i="1"/>
  <c r="P2588" i="1"/>
  <c r="P2596" i="1"/>
  <c r="P2607" i="1"/>
  <c r="M2618" i="1"/>
  <c r="P2779" i="1"/>
  <c r="P3112" i="1"/>
  <c r="P5086" i="1"/>
  <c r="P5097" i="1"/>
  <c r="P5213" i="1"/>
  <c r="P5554" i="1"/>
  <c r="P5565" i="1"/>
  <c r="M5993" i="1"/>
  <c r="M6001" i="1"/>
  <c r="P6014" i="1"/>
  <c r="M6056" i="1"/>
  <c r="P6070" i="1"/>
  <c r="P6082" i="1"/>
  <c r="P6186" i="1"/>
  <c r="P6306" i="1"/>
  <c r="P2839" i="1"/>
  <c r="P6437" i="1"/>
  <c r="M2385" i="1"/>
  <c r="P2724" i="1"/>
  <c r="M2797" i="1"/>
  <c r="P6013" i="1"/>
  <c r="P6254" i="1"/>
  <c r="P2531" i="1"/>
  <c r="P6011" i="1"/>
  <c r="P6145" i="1"/>
  <c r="P3059" i="1"/>
  <c r="P5546" i="1"/>
  <c r="P6196" i="1"/>
  <c r="P6420" i="1"/>
  <c r="P3118" i="1"/>
  <c r="P2125" i="1"/>
  <c r="P2136" i="1"/>
  <c r="P2144" i="1"/>
  <c r="P2187" i="1"/>
  <c r="P2198" i="1"/>
  <c r="P2241" i="1"/>
  <c r="P2252" i="1"/>
  <c r="P2260" i="1"/>
  <c r="M2271" i="1"/>
  <c r="P2357" i="1"/>
  <c r="P2368" i="1"/>
  <c r="P2376" i="1"/>
  <c r="P2419" i="1"/>
  <c r="P2430" i="1"/>
  <c r="P2546" i="1"/>
  <c r="M2576" i="1"/>
  <c r="P2589" i="1"/>
  <c r="P2600" i="1"/>
  <c r="P2608" i="1"/>
  <c r="P2653" i="1"/>
  <c r="P2707" i="1"/>
  <c r="P2718" i="1"/>
  <c r="P2769" i="1"/>
  <c r="P2780" i="1"/>
  <c r="P5087" i="1"/>
  <c r="P5098" i="1"/>
  <c r="P5141" i="1"/>
  <c r="P5214" i="1"/>
  <c r="M5523" i="1"/>
  <c r="P5547" i="1"/>
  <c r="P6015" i="1"/>
  <c r="M6578" i="1"/>
  <c r="P6591" i="1"/>
  <c r="P6602" i="1"/>
  <c r="P6610" i="1"/>
  <c r="P6537" i="1"/>
  <c r="P6548" i="1"/>
  <c r="P2142" i="1"/>
  <c r="P2301" i="1"/>
  <c r="M2404" i="1"/>
  <c r="P5147" i="1"/>
  <c r="P5158" i="1"/>
  <c r="P5201" i="1"/>
  <c r="P2129" i="1"/>
  <c r="P2299" i="1"/>
  <c r="P2542" i="1"/>
  <c r="P2550" i="1"/>
  <c r="P3067" i="1"/>
  <c r="P5148" i="1"/>
  <c r="P5202" i="1"/>
  <c r="P6711" i="1"/>
  <c r="P6722" i="1"/>
  <c r="P2200" i="1"/>
  <c r="P2316" i="1"/>
  <c r="P2432" i="1"/>
  <c r="M2443" i="1"/>
  <c r="P2548" i="1"/>
  <c r="P2720" i="1"/>
  <c r="P3054" i="1"/>
  <c r="P3068" i="1"/>
  <c r="P5563" i="1"/>
  <c r="P2664" i="1"/>
  <c r="P5566" i="1"/>
  <c r="P2140" i="1"/>
  <c r="P2310" i="1"/>
  <c r="M2561" i="1"/>
  <c r="P2593" i="1"/>
  <c r="P2604" i="1"/>
  <c r="P2649" i="1"/>
  <c r="P2660" i="1"/>
  <c r="P2722" i="1"/>
  <c r="P2776" i="1"/>
  <c r="P5199" i="1"/>
  <c r="M5998" i="1"/>
  <c r="P6084" i="1"/>
  <c r="P6430" i="1"/>
  <c r="P2421" i="1"/>
  <c r="P3065" i="1"/>
  <c r="P5089" i="1"/>
  <c r="P5100" i="1"/>
  <c r="P5560" i="1"/>
  <c r="P6242" i="1"/>
  <c r="P6362" i="1"/>
  <c r="P6417" i="1"/>
  <c r="P6428" i="1"/>
  <c r="P2484" i="1"/>
  <c r="P5152" i="1"/>
  <c r="P5160" i="1"/>
  <c r="P6248" i="1"/>
  <c r="P2186" i="1"/>
  <c r="P2197" i="1"/>
  <c r="P2663" i="1"/>
  <c r="M2693" i="1"/>
  <c r="P3070" i="1"/>
  <c r="P5140" i="1"/>
  <c r="P5159" i="1"/>
  <c r="P6247" i="1"/>
  <c r="P6303" i="1"/>
  <c r="P6359" i="1"/>
  <c r="P6370" i="1"/>
  <c r="M6401" i="1"/>
  <c r="P6422" i="1"/>
  <c r="P6433" i="1"/>
  <c r="M6579" i="1"/>
  <c r="P6592" i="1"/>
  <c r="P6538" i="1"/>
  <c r="P6549" i="1"/>
  <c r="P6476" i="1"/>
  <c r="P6487" i="1"/>
  <c r="P6654" i="1"/>
  <c r="P2763" i="1"/>
  <c r="P2782" i="1"/>
  <c r="P3115" i="1"/>
  <c r="P5216" i="1"/>
  <c r="M5517" i="1"/>
  <c r="P6128" i="1"/>
  <c r="M6574" i="1"/>
  <c r="P6595" i="1"/>
  <c r="P6606" i="1"/>
  <c r="P6533" i="1"/>
  <c r="P6544" i="1"/>
  <c r="P6552" i="1"/>
  <c r="P6479" i="1"/>
  <c r="P6490" i="1"/>
  <c r="P6649" i="1"/>
  <c r="P6660" i="1"/>
  <c r="P6668" i="1"/>
  <c r="M6679" i="1"/>
  <c r="P3129" i="1"/>
  <c r="P5157" i="1"/>
  <c r="M5999" i="1"/>
  <c r="P6012" i="1"/>
  <c r="M6051" i="1"/>
  <c r="P6085" i="1"/>
  <c r="P2303" i="1"/>
  <c r="P2314" i="1"/>
  <c r="M2387" i="1"/>
  <c r="P2473" i="1"/>
  <c r="P2492" i="1"/>
  <c r="P2535" i="1"/>
  <c r="M2683" i="1"/>
  <c r="M2810" i="1"/>
  <c r="P5558" i="1"/>
  <c r="P6080" i="1"/>
  <c r="P6184" i="1"/>
  <c r="P6304" i="1"/>
  <c r="P6360" i="1"/>
  <c r="P2128" i="1"/>
  <c r="P2139" i="1"/>
  <c r="P2182" i="1"/>
  <c r="P2190" i="1"/>
  <c r="P2201" i="1"/>
  <c r="P2244" i="1"/>
  <c r="P2255" i="1"/>
  <c r="M2285" i="1"/>
  <c r="P2306" i="1"/>
  <c r="P2317" i="1"/>
  <c r="M2347" i="1"/>
  <c r="P2360" i="1"/>
  <c r="P2414" i="1"/>
  <c r="P2422" i="1"/>
  <c r="P2433" i="1"/>
  <c r="P2476" i="1"/>
  <c r="P2487" i="1"/>
  <c r="P2530" i="1"/>
  <c r="P2538" i="1"/>
  <c r="P2549" i="1"/>
  <c r="P2592" i="1"/>
  <c r="P2603" i="1"/>
  <c r="P2648" i="1"/>
  <c r="P2659" i="1"/>
  <c r="M2689" i="1"/>
  <c r="P2710" i="1"/>
  <c r="P2721" i="1"/>
  <c r="M2751" i="1"/>
  <c r="P2764" i="1"/>
  <c r="P2775" i="1"/>
  <c r="P2826" i="1"/>
  <c r="P2837" i="1"/>
  <c r="P3055" i="1"/>
  <c r="P3066" i="1"/>
  <c r="P3116" i="1"/>
  <c r="P3127" i="1"/>
  <c r="P5101" i="1"/>
  <c r="P5144" i="1"/>
  <c r="P5155" i="1"/>
  <c r="P5198" i="1"/>
  <c r="P5206" i="1"/>
  <c r="P5217" i="1"/>
  <c r="M5518" i="1"/>
  <c r="M5537" i="1"/>
  <c r="P5550" i="1"/>
  <c r="P5561" i="1"/>
  <c r="M5997" i="1"/>
  <c r="P6010" i="1"/>
  <c r="P6018" i="1"/>
  <c r="M6057" i="1"/>
  <c r="P6071" i="1"/>
  <c r="P6083" i="1"/>
  <c r="P6187" i="1"/>
  <c r="P6197" i="1"/>
  <c r="P6243" i="1"/>
  <c r="P6261" i="1"/>
  <c r="P6319" i="1"/>
  <c r="P6363" i="1"/>
  <c r="P2185" i="1"/>
  <c r="P2196" i="1"/>
  <c r="P2312" i="1"/>
  <c r="P2363" i="1"/>
  <c r="P2490" i="1"/>
  <c r="M2634" i="1"/>
  <c r="P2705" i="1"/>
  <c r="P2716" i="1"/>
  <c r="M2735" i="1"/>
  <c r="P2767" i="1"/>
  <c r="P2778" i="1"/>
  <c r="M2808" i="1"/>
  <c r="P2821" i="1"/>
  <c r="P3111" i="1"/>
  <c r="P5212" i="1"/>
  <c r="M5521" i="1"/>
  <c r="M6041" i="1"/>
  <c r="M6052" i="1"/>
  <c r="P6358" i="1"/>
  <c r="P6421" i="1"/>
  <c r="P6432" i="1"/>
  <c r="P6475" i="1"/>
  <c r="P6494" i="1"/>
  <c r="P2126" i="1"/>
  <c r="P2137" i="1"/>
  <c r="P2188" i="1"/>
  <c r="P2199" i="1"/>
  <c r="P2242" i="1"/>
  <c r="P2253" i="1"/>
  <c r="M2283" i="1"/>
  <c r="P2304" i="1"/>
  <c r="P2315" i="1"/>
  <c r="P2358" i="1"/>
  <c r="P2369" i="1"/>
  <c r="P2420" i="1"/>
  <c r="P2431" i="1"/>
  <c r="P2474" i="1"/>
  <c r="P2485" i="1"/>
  <c r="P2536" i="1"/>
  <c r="P2547" i="1"/>
  <c r="M2577" i="1"/>
  <c r="P2590" i="1"/>
  <c r="P2601" i="1"/>
  <c r="P2646" i="1"/>
  <c r="P2654" i="1"/>
  <c r="P2665" i="1"/>
  <c r="M2687" i="1"/>
  <c r="M2695" i="1"/>
  <c r="P2708" i="1"/>
  <c r="P2719" i="1"/>
  <c r="P2762" i="1"/>
  <c r="P2770" i="1"/>
  <c r="P2781" i="1"/>
  <c r="M2811" i="1"/>
  <c r="P2824" i="1"/>
  <c r="P2835" i="1"/>
  <c r="P3053" i="1"/>
  <c r="P3064" i="1"/>
  <c r="P3114" i="1"/>
  <c r="P3125" i="1"/>
  <c r="P5088" i="1"/>
  <c r="P5099" i="1"/>
  <c r="P5142" i="1"/>
  <c r="P5153" i="1"/>
  <c r="P5204" i="1"/>
  <c r="P5215" i="1"/>
  <c r="P5548" i="1"/>
  <c r="P5559" i="1"/>
  <c r="M5995" i="1"/>
  <c r="P6016" i="1"/>
  <c r="M6055" i="1"/>
  <c r="P6069" i="1"/>
  <c r="P6081" i="1"/>
  <c r="P6127" i="1"/>
  <c r="P6185" i="1"/>
  <c r="P6203" i="1"/>
  <c r="P6305" i="1"/>
  <c r="P6361" i="1"/>
  <c r="P6372" i="1"/>
  <c r="M6392" i="1"/>
  <c r="P6416" i="1"/>
  <c r="P6424" i="1"/>
  <c r="P6435" i="1"/>
  <c r="M6573" i="1"/>
  <c r="P6594" i="1"/>
  <c r="P6605" i="1"/>
  <c r="P6532" i="1"/>
  <c r="P6540" i="1"/>
  <c r="P6551" i="1"/>
  <c r="P6478" i="1"/>
  <c r="P6489" i="1"/>
  <c r="P6648" i="1"/>
  <c r="P6656" i="1"/>
  <c r="P6667" i="1"/>
  <c r="M6689" i="1"/>
  <c r="P6710" i="1"/>
  <c r="P6721" i="1"/>
  <c r="P2240" i="1"/>
  <c r="P2248" i="1"/>
  <c r="P2259" i="1"/>
  <c r="M2289" i="1"/>
  <c r="P2302" i="1"/>
  <c r="P2313" i="1"/>
  <c r="P2356" i="1"/>
  <c r="P2364" i="1"/>
  <c r="P2375" i="1"/>
  <c r="M2386" i="1"/>
  <c r="M2405" i="1"/>
  <c r="P2418" i="1"/>
  <c r="P2429" i="1"/>
  <c r="P2472" i="1"/>
  <c r="P2480" i="1"/>
  <c r="P2491" i="1"/>
  <c r="M2630" i="1"/>
  <c r="P2652" i="1"/>
  <c r="P2706" i="1"/>
  <c r="P2717" i="1"/>
  <c r="P2768" i="1"/>
  <c r="P2822" i="1"/>
  <c r="P2833" i="1"/>
  <c r="P3123" i="1"/>
  <c r="M5522" i="1"/>
  <c r="M6053" i="1"/>
  <c r="P6603" i="1"/>
  <c r="P6378" i="1"/>
  <c r="P2138" i="1"/>
  <c r="P2602" i="1"/>
  <c r="P2774" i="1"/>
  <c r="P2825" i="1"/>
  <c r="P3126" i="1"/>
  <c r="P2130" i="1"/>
  <c r="P2141" i="1"/>
  <c r="P2184" i="1"/>
  <c r="P2195" i="1"/>
  <c r="M2230" i="1"/>
  <c r="P2246" i="1"/>
  <c r="P2257" i="1"/>
  <c r="M2287" i="1"/>
  <c r="P2300" i="1"/>
  <c r="P2311" i="1"/>
  <c r="P2362" i="1"/>
  <c r="P2373" i="1"/>
  <c r="P2416" i="1"/>
  <c r="P2427" i="1"/>
  <c r="P2478" i="1"/>
  <c r="P2489" i="1"/>
  <c r="P2532" i="1"/>
  <c r="P2543" i="1"/>
  <c r="M2573" i="1"/>
  <c r="P2594" i="1"/>
  <c r="P2605" i="1"/>
  <c r="P2650" i="1"/>
  <c r="P2661" i="1"/>
  <c r="M2691" i="1"/>
  <c r="P2704" i="1"/>
  <c r="P2712" i="1"/>
  <c r="P2723" i="1"/>
  <c r="P2766" i="1"/>
  <c r="P2777" i="1"/>
  <c r="M2807" i="1"/>
  <c r="P5084" i="1"/>
  <c r="P5095" i="1"/>
  <c r="P5146" i="1"/>
  <c r="P5211" i="1"/>
  <c r="P6431" i="1"/>
  <c r="P6590" i="1"/>
  <c r="P2823" i="1"/>
  <c r="P2834" i="1"/>
  <c r="P3052" i="1"/>
  <c r="P3060" i="1"/>
  <c r="P3071" i="1"/>
  <c r="P3113" i="1"/>
  <c r="P3124" i="1"/>
  <c r="P5203" i="1"/>
  <c r="M5994" i="1"/>
  <c r="M6054" i="1"/>
  <c r="P6126" i="1"/>
  <c r="P6720" i="1"/>
  <c r="P2298" i="1"/>
  <c r="P2371" i="1"/>
  <c r="M2631" i="1"/>
  <c r="P5082" i="1"/>
  <c r="P5090" i="1"/>
  <c r="P6129" i="1"/>
  <c r="P6374" i="1"/>
  <c r="P6418" i="1"/>
  <c r="P6429" i="1"/>
  <c r="M6575" i="1"/>
  <c r="P6596" i="1"/>
  <c r="P6607" i="1"/>
  <c r="P6534" i="1"/>
  <c r="P6545" i="1"/>
  <c r="P6480" i="1"/>
  <c r="P6491" i="1"/>
  <c r="M6634" i="1"/>
  <c r="P6650" i="1"/>
  <c r="P6661" i="1"/>
  <c r="P6712" i="1"/>
  <c r="P6723" i="1"/>
  <c r="M2567" i="1"/>
  <c r="M2579" i="1"/>
  <c r="M6100" i="1"/>
  <c r="M6637" i="1"/>
  <c r="M6103" i="1"/>
  <c r="M6272" i="1"/>
  <c r="M6273" i="1"/>
  <c r="M6274" i="1"/>
  <c r="M6278" i="1"/>
  <c r="M5113" i="1"/>
  <c r="M2620" i="1"/>
  <c r="M2621" i="1"/>
  <c r="M2622" i="1"/>
  <c r="M6219" i="1"/>
  <c r="M6448" i="1"/>
  <c r="M6451" i="1"/>
  <c r="M2113" i="1"/>
  <c r="M2159" i="1"/>
  <c r="M2169" i="1"/>
  <c r="M2170" i="1"/>
  <c r="M2171" i="1"/>
  <c r="M2173" i="1"/>
  <c r="M2214" i="1"/>
  <c r="M2215" i="1"/>
  <c r="M2216" i="1"/>
  <c r="M2217" i="1"/>
  <c r="M2218" i="1"/>
  <c r="M2219" i="1"/>
  <c r="M2223" i="1"/>
  <c r="M2224" i="1"/>
  <c r="M2225" i="1"/>
  <c r="M2229" i="1"/>
  <c r="M3081" i="1"/>
  <c r="M3082" i="1"/>
  <c r="M3083" i="1"/>
  <c r="M3085" i="1"/>
  <c r="M3086" i="1"/>
  <c r="M3087" i="1"/>
  <c r="M3088" i="1"/>
  <c r="M3089" i="1"/>
  <c r="M3093" i="1"/>
  <c r="M3095" i="1"/>
  <c r="M5169" i="1"/>
  <c r="M5171" i="1"/>
  <c r="M5172" i="1"/>
  <c r="M5173" i="1"/>
  <c r="M5174" i="1"/>
  <c r="M5175" i="1"/>
  <c r="M5176" i="1"/>
  <c r="M5177" i="1"/>
  <c r="M5181" i="1"/>
  <c r="M5183" i="1"/>
  <c r="M6156" i="1"/>
  <c r="M6157" i="1"/>
  <c r="M6159" i="1"/>
  <c r="M6160" i="1"/>
  <c r="M6161" i="1"/>
  <c r="M6167" i="1"/>
  <c r="M6169" i="1"/>
  <c r="M6220" i="1"/>
  <c r="M6691" i="1"/>
  <c r="M6693" i="1"/>
  <c r="M6694" i="1"/>
  <c r="M6695" i="1"/>
  <c r="M6697" i="1"/>
  <c r="M2446" i="1"/>
  <c r="M2449" i="1"/>
  <c r="M2515" i="1"/>
  <c r="M6331" i="1"/>
  <c r="M6447" i="1"/>
  <c r="M6619" i="1"/>
  <c r="M6620" i="1"/>
  <c r="M6621" i="1"/>
  <c r="M6623" i="1"/>
  <c r="M6624" i="1"/>
  <c r="M6625" i="1"/>
  <c r="M6627" i="1"/>
  <c r="M2341" i="1"/>
  <c r="M2516" i="1"/>
  <c r="M2519" i="1"/>
  <c r="M5114" i="1"/>
  <c r="M5117" i="1"/>
  <c r="M5130" i="1"/>
  <c r="M6563" i="1"/>
  <c r="M6517" i="1"/>
  <c r="M2097" i="1"/>
  <c r="M2388" i="1"/>
  <c r="M2391" i="1"/>
  <c r="M2736" i="1"/>
  <c r="M3096" i="1"/>
  <c r="M3099" i="1"/>
  <c r="M5184" i="1"/>
  <c r="M5187" i="1"/>
  <c r="M6213" i="1"/>
  <c r="M6214" i="1"/>
  <c r="M6215" i="1"/>
  <c r="M6216" i="1"/>
  <c r="M6275" i="1"/>
  <c r="M2501" i="1"/>
  <c r="M2502" i="1"/>
  <c r="M2503" i="1"/>
  <c r="M2505" i="1"/>
  <c r="M2506" i="1"/>
  <c r="M2507" i="1"/>
  <c r="M2508" i="1"/>
  <c r="M3025" i="1"/>
  <c r="M3040" i="1"/>
  <c r="M5983" i="1"/>
  <c r="M6225" i="1"/>
  <c r="M6226" i="1"/>
  <c r="M6227" i="1"/>
  <c r="M6229" i="1"/>
  <c r="M6230" i="1"/>
  <c r="M6231" i="1"/>
  <c r="M6335" i="1"/>
  <c r="M6336" i="1"/>
  <c r="M6337" i="1"/>
  <c r="M6341" i="1"/>
  <c r="M6342" i="1"/>
  <c r="M6343" i="1"/>
  <c r="M6347" i="1"/>
  <c r="M2114" i="1"/>
  <c r="M2160" i="1"/>
  <c r="M2167" i="1"/>
  <c r="M2272" i="1"/>
  <c r="M2275" i="1"/>
  <c r="M2342" i="1"/>
  <c r="M2345" i="1"/>
  <c r="M2403" i="1"/>
  <c r="M2739" i="1"/>
  <c r="M2741" i="1"/>
  <c r="M2745" i="1"/>
  <c r="M2746" i="1"/>
  <c r="M2747" i="1"/>
  <c r="M2749" i="1"/>
  <c r="M2750" i="1"/>
  <c r="M2791" i="1"/>
  <c r="M2792" i="1"/>
  <c r="M2793" i="1"/>
  <c r="M3031" i="1"/>
  <c r="M3035" i="1"/>
  <c r="M3036" i="1"/>
  <c r="M3038" i="1"/>
  <c r="M3039" i="1"/>
  <c r="M3100" i="1"/>
  <c r="M5524" i="1"/>
  <c r="M5984" i="1"/>
  <c r="M5987" i="1"/>
  <c r="M6042" i="1"/>
  <c r="M6045" i="1"/>
  <c r="M6334" i="1"/>
  <c r="M6344" i="1"/>
  <c r="M6394" i="1"/>
  <c r="M6564" i="1"/>
  <c r="M6567" i="1"/>
  <c r="M6580" i="1"/>
  <c r="M6518" i="1"/>
  <c r="M6521" i="1"/>
  <c r="M2099" i="1"/>
  <c r="M2100" i="1"/>
  <c r="M2101" i="1"/>
  <c r="M2103" i="1"/>
  <c r="M2107" i="1"/>
  <c r="M2108" i="1"/>
  <c r="M2109" i="1"/>
  <c r="M2111" i="1"/>
  <c r="M2153" i="1"/>
  <c r="M2154" i="1"/>
  <c r="M2155" i="1"/>
  <c r="M2157" i="1"/>
  <c r="M2158" i="1"/>
  <c r="M2213" i="1"/>
  <c r="M2226" i="1"/>
  <c r="M2269" i="1"/>
  <c r="M2327" i="1"/>
  <c r="M2328" i="1"/>
  <c r="M2329" i="1"/>
  <c r="M2331" i="1"/>
  <c r="M2332" i="1"/>
  <c r="M2333" i="1"/>
  <c r="M2335" i="1"/>
  <c r="M2339" i="1"/>
  <c r="M2340" i="1"/>
  <c r="M2393" i="1"/>
  <c r="M2397" i="1"/>
  <c r="M2398" i="1"/>
  <c r="M2399" i="1"/>
  <c r="M2400" i="1"/>
  <c r="M2401" i="1"/>
  <c r="M2451" i="1"/>
  <c r="M2457" i="1"/>
  <c r="M2459" i="1"/>
  <c r="M2460" i="1"/>
  <c r="M2461" i="1"/>
  <c r="M2463" i="1"/>
  <c r="M2521" i="1"/>
  <c r="M2562" i="1"/>
  <c r="M2565" i="1"/>
  <c r="M2623" i="1"/>
  <c r="M2636" i="1"/>
  <c r="M2678" i="1"/>
  <c r="M2681" i="1"/>
  <c r="M2752" i="1"/>
  <c r="M2804" i="1"/>
  <c r="M3041" i="1"/>
  <c r="M5119" i="1"/>
  <c r="M5125" i="1"/>
  <c r="M5127" i="1"/>
  <c r="M5128" i="1"/>
  <c r="M5129" i="1"/>
  <c r="M5189" i="1"/>
  <c r="M5532" i="1"/>
  <c r="M5535" i="1"/>
  <c r="M6097" i="1"/>
  <c r="M6170" i="1"/>
  <c r="M6173" i="1"/>
  <c r="M6217" i="1"/>
  <c r="M6218" i="1"/>
  <c r="M6232" i="1"/>
  <c r="M6271" i="1"/>
  <c r="M6276" i="1"/>
  <c r="M6277" i="1"/>
  <c r="M6348" i="1"/>
  <c r="M6402" i="1"/>
  <c r="M6405" i="1"/>
  <c r="M6445" i="1"/>
  <c r="M6446" i="1"/>
  <c r="M5981" i="1"/>
  <c r="M5982" i="1"/>
  <c r="M6039" i="1"/>
  <c r="M6040" i="1"/>
  <c r="M6109" i="1"/>
  <c r="M6110" i="1"/>
  <c r="M6111" i="1"/>
  <c r="M6113" i="1"/>
  <c r="M6114" i="1"/>
  <c r="M6115" i="1"/>
  <c r="M6283" i="1"/>
  <c r="M6284" i="1"/>
  <c r="M6285" i="1"/>
  <c r="M6287" i="1"/>
  <c r="M6288" i="1"/>
  <c r="M6289" i="1"/>
  <c r="M6329" i="1"/>
  <c r="M6330" i="1"/>
  <c r="M6503" i="1"/>
  <c r="M6504" i="1"/>
  <c r="M6505" i="1"/>
  <c r="M6507" i="1"/>
  <c r="M6508" i="1"/>
  <c r="M6509" i="1"/>
  <c r="M6511" i="1"/>
  <c r="M6515" i="1"/>
  <c r="M6453" i="1"/>
  <c r="M6457" i="1"/>
  <c r="M6459" i="1"/>
  <c r="M6461" i="1"/>
  <c r="M6462" i="1"/>
  <c r="M6463" i="1"/>
  <c r="M6465" i="1"/>
  <c r="M6639" i="1"/>
  <c r="M6680" i="1"/>
  <c r="M6683" i="1"/>
  <c r="M2098" i="1"/>
  <c r="M2102" i="1"/>
  <c r="M2112" i="1"/>
  <c r="M2172" i="1"/>
  <c r="M2227" i="1"/>
  <c r="M2228" i="1"/>
  <c r="M2270" i="1"/>
  <c r="M2284" i="1"/>
  <c r="M2330" i="1"/>
  <c r="M2444" i="1"/>
  <c r="M2458" i="1"/>
  <c r="M2504" i="1"/>
  <c r="M2509" i="1"/>
  <c r="M2513" i="1"/>
  <c r="M2514" i="1"/>
  <c r="M2559" i="1"/>
  <c r="M2560" i="1"/>
  <c r="M2574" i="1"/>
  <c r="M2619" i="1"/>
  <c r="M2624" i="1"/>
  <c r="M2629" i="1"/>
  <c r="M2675" i="1"/>
  <c r="M2676" i="1"/>
  <c r="M2690" i="1"/>
  <c r="M2740" i="1"/>
  <c r="M2794" i="1"/>
  <c r="M2795" i="1"/>
  <c r="M2796" i="1"/>
  <c r="M2809" i="1"/>
  <c r="M3027" i="1"/>
  <c r="M3028" i="1"/>
  <c r="M3029" i="1"/>
  <c r="M2168" i="1"/>
  <c r="M2095" i="1"/>
  <c r="M2096" i="1"/>
  <c r="M2110" i="1"/>
  <c r="M2115" i="1"/>
  <c r="M2156" i="1"/>
  <c r="M2161" i="1"/>
  <c r="M2165" i="1"/>
  <c r="M2166" i="1"/>
  <c r="M2211" i="1"/>
  <c r="M2212" i="1"/>
  <c r="M2231" i="1"/>
  <c r="M2273" i="1"/>
  <c r="M2274" i="1"/>
  <c r="M2288" i="1"/>
  <c r="M2334" i="1"/>
  <c r="M2343" i="1"/>
  <c r="M2344" i="1"/>
  <c r="M2389" i="1"/>
  <c r="M2390" i="1"/>
  <c r="M2447" i="1"/>
  <c r="M2448" i="1"/>
  <c r="M2462" i="1"/>
  <c r="M2517" i="1"/>
  <c r="M2518" i="1"/>
  <c r="M2563" i="1"/>
  <c r="M2564" i="1"/>
  <c r="M2578" i="1"/>
  <c r="M2632" i="1"/>
  <c r="M2633" i="1"/>
  <c r="M2679" i="1"/>
  <c r="M2680" i="1"/>
  <c r="M2694" i="1"/>
  <c r="M2733" i="1"/>
  <c r="M2734" i="1"/>
  <c r="M2748" i="1"/>
  <c r="M2753" i="1"/>
  <c r="M2798" i="1"/>
  <c r="M2799" i="1"/>
  <c r="M2803" i="1"/>
  <c r="M3026" i="1"/>
  <c r="M5073" i="1"/>
  <c r="M2281" i="1"/>
  <c r="M2282" i="1"/>
  <c r="M2455" i="1"/>
  <c r="M2456" i="1"/>
  <c r="M2571" i="1"/>
  <c r="M2572" i="1"/>
  <c r="M2617" i="1"/>
  <c r="M2688" i="1"/>
  <c r="M2737" i="1"/>
  <c r="M2738" i="1"/>
  <c r="M2276" i="1"/>
  <c r="M2346" i="1"/>
  <c r="M2392" i="1"/>
  <c r="M2450" i="1"/>
  <c r="M2520" i="1"/>
  <c r="M2566" i="1"/>
  <c r="M2635" i="1"/>
  <c r="M2682" i="1"/>
  <c r="M2805" i="1"/>
  <c r="M3030" i="1"/>
  <c r="M3084" i="1"/>
  <c r="M3094" i="1"/>
  <c r="M5111" i="1"/>
  <c r="M5112" i="1"/>
  <c r="M5126" i="1"/>
  <c r="M5131" i="1"/>
  <c r="M5182" i="1"/>
  <c r="M5520" i="1"/>
  <c r="M5525" i="1"/>
  <c r="M5529" i="1"/>
  <c r="M5530" i="1"/>
  <c r="M5996" i="1"/>
  <c r="M6098" i="1"/>
  <c r="M6112" i="1"/>
  <c r="M6158" i="1"/>
  <c r="M6168" i="1"/>
  <c r="M6286" i="1"/>
  <c r="M6345" i="1"/>
  <c r="M6346" i="1"/>
  <c r="M6390" i="1"/>
  <c r="M6395" i="1"/>
  <c r="M6399" i="1"/>
  <c r="M6400" i="1"/>
  <c r="M6561" i="1"/>
  <c r="M6562" i="1"/>
  <c r="M6576" i="1"/>
  <c r="M6581" i="1"/>
  <c r="M6506" i="1"/>
  <c r="M6516" i="1"/>
  <c r="M6460" i="1"/>
  <c r="M6622" i="1"/>
  <c r="M6631" i="1"/>
  <c r="M6632" i="1"/>
  <c r="M6678" i="1"/>
  <c r="M6692" i="1"/>
  <c r="M3023" i="1"/>
  <c r="M3024" i="1"/>
  <c r="M3037" i="1"/>
  <c r="M3042" i="1"/>
  <c r="M3097" i="1"/>
  <c r="M3098" i="1"/>
  <c r="M5115" i="1"/>
  <c r="M5116" i="1"/>
  <c r="M5185" i="1"/>
  <c r="M5186" i="1"/>
  <c r="M5533" i="1"/>
  <c r="M5534" i="1"/>
  <c r="M5985" i="1"/>
  <c r="M5986" i="1"/>
  <c r="M6000" i="1"/>
  <c r="M6043" i="1"/>
  <c r="M6044" i="1"/>
  <c r="M6101" i="1"/>
  <c r="M6102" i="1"/>
  <c r="M6116" i="1"/>
  <c r="M6162" i="1"/>
  <c r="M6171" i="1"/>
  <c r="M6172" i="1"/>
  <c r="M6228" i="1"/>
  <c r="M6290" i="1"/>
  <c r="M6332" i="1"/>
  <c r="M6333" i="1"/>
  <c r="M6349" i="1"/>
  <c r="M6403" i="1"/>
  <c r="M6404" i="1"/>
  <c r="M6565" i="1"/>
  <c r="M6566" i="1"/>
  <c r="M6510" i="1"/>
  <c r="M6519" i="1"/>
  <c r="M6520" i="1"/>
  <c r="M6449" i="1"/>
  <c r="M6450" i="1"/>
  <c r="M6464" i="1"/>
  <c r="M6626" i="1"/>
  <c r="M6635" i="1"/>
  <c r="M6636" i="1"/>
  <c r="M6681" i="1"/>
  <c r="M6682" i="1"/>
  <c r="M6696" i="1"/>
  <c r="M5123" i="1"/>
  <c r="M5124" i="1"/>
  <c r="M5170" i="1"/>
  <c r="M6458" i="1"/>
  <c r="M6690" i="1"/>
  <c r="M5118" i="1"/>
  <c r="M5188" i="1"/>
  <c r="M5536" i="1"/>
  <c r="M5988" i="1"/>
  <c r="M6046" i="1"/>
  <c r="M6104" i="1"/>
  <c r="M6174" i="1"/>
  <c r="M6406" i="1"/>
  <c r="M6568" i="1"/>
  <c r="M6522" i="1"/>
  <c r="M6452" i="1"/>
  <c r="M6638" i="1"/>
  <c r="M6684" i="1"/>
  <c r="M5065" i="1"/>
  <c r="M5069" i="1"/>
  <c r="M5066" i="1"/>
  <c r="M5070" i="1"/>
  <c r="M5053" i="1"/>
  <c r="M5057" i="1"/>
  <c r="M5061" i="1"/>
  <c r="M5054" i="1"/>
  <c r="M5058" i="1"/>
  <c r="O2086" i="1"/>
  <c r="L2086" i="1"/>
  <c r="P2086" i="1" s="1"/>
  <c r="H2086" i="1"/>
  <c r="I2086" i="1" s="1"/>
  <c r="O2085" i="1"/>
  <c r="L2085" i="1"/>
  <c r="H2085" i="1"/>
  <c r="I2085" i="1" s="1"/>
  <c r="O2084" i="1"/>
  <c r="L2084" i="1"/>
  <c r="H2084" i="1"/>
  <c r="I2084" i="1" s="1"/>
  <c r="O2083" i="1"/>
  <c r="L2083" i="1"/>
  <c r="H2083" i="1"/>
  <c r="I2083" i="1" s="1"/>
  <c r="O2082" i="1"/>
  <c r="L2082" i="1"/>
  <c r="H2082" i="1"/>
  <c r="I2082" i="1" s="1"/>
  <c r="O2081" i="1"/>
  <c r="L2081" i="1"/>
  <c r="H2081" i="1"/>
  <c r="I2081" i="1" s="1"/>
  <c r="O2080" i="1"/>
  <c r="L2080" i="1"/>
  <c r="H2080" i="1"/>
  <c r="I2080" i="1" s="1"/>
  <c r="O2079" i="1"/>
  <c r="L2079" i="1"/>
  <c r="H2079" i="1"/>
  <c r="I2079" i="1" s="1"/>
  <c r="O2078" i="1"/>
  <c r="L2078" i="1"/>
  <c r="P2078" i="1" s="1"/>
  <c r="H2078" i="1"/>
  <c r="I2078" i="1" s="1"/>
  <c r="O2074" i="1"/>
  <c r="L2074" i="1"/>
  <c r="H2074" i="1"/>
  <c r="I2074" i="1" s="1"/>
  <c r="O2073" i="1"/>
  <c r="L2073" i="1"/>
  <c r="H2073" i="1"/>
  <c r="I2073" i="1" s="1"/>
  <c r="O2072" i="1"/>
  <c r="L2072" i="1"/>
  <c r="H2072" i="1"/>
  <c r="I2072" i="1" s="1"/>
  <c r="O2071" i="1"/>
  <c r="L2071" i="1"/>
  <c r="H2071" i="1"/>
  <c r="I2071" i="1" s="1"/>
  <c r="O2070" i="1"/>
  <c r="L2070" i="1"/>
  <c r="H2070" i="1"/>
  <c r="I2070" i="1" s="1"/>
  <c r="O2069" i="1"/>
  <c r="L2069" i="1"/>
  <c r="H2069" i="1"/>
  <c r="I2069" i="1" s="1"/>
  <c r="O2068" i="1"/>
  <c r="L2068" i="1"/>
  <c r="H2068" i="1"/>
  <c r="I2068" i="1" s="1"/>
  <c r="O2067" i="1"/>
  <c r="L2067" i="1"/>
  <c r="P2067" i="1" s="1"/>
  <c r="H2067" i="1"/>
  <c r="I2067" i="1" s="1"/>
  <c r="O2066" i="1"/>
  <c r="L2066" i="1"/>
  <c r="H2066" i="1"/>
  <c r="I2066" i="1" s="1"/>
  <c r="P2057" i="1"/>
  <c r="L2057" i="1"/>
  <c r="I2057" i="1"/>
  <c r="P2056" i="1"/>
  <c r="L2056" i="1"/>
  <c r="I2056" i="1"/>
  <c r="P2055" i="1"/>
  <c r="L2055" i="1"/>
  <c r="I2055" i="1"/>
  <c r="P2054" i="1"/>
  <c r="L2054" i="1"/>
  <c r="I2054" i="1"/>
  <c r="P2053" i="1"/>
  <c r="L2053" i="1"/>
  <c r="I2053" i="1"/>
  <c r="P2052" i="1"/>
  <c r="L2052" i="1"/>
  <c r="I2052" i="1"/>
  <c r="P2051" i="1"/>
  <c r="L2051" i="1"/>
  <c r="I2051" i="1"/>
  <c r="P2050" i="1"/>
  <c r="L2050" i="1"/>
  <c r="I2050" i="1"/>
  <c r="P2049" i="1"/>
  <c r="L2049" i="1"/>
  <c r="I2049" i="1"/>
  <c r="P2045" i="1"/>
  <c r="L2045" i="1"/>
  <c r="I2045" i="1"/>
  <c r="P2044" i="1"/>
  <c r="L2044" i="1"/>
  <c r="I2044" i="1"/>
  <c r="P2043" i="1"/>
  <c r="L2043" i="1"/>
  <c r="I2043" i="1"/>
  <c r="P2042" i="1"/>
  <c r="L2042" i="1"/>
  <c r="I2042" i="1"/>
  <c r="P2041" i="1"/>
  <c r="L2041" i="1"/>
  <c r="I2041" i="1"/>
  <c r="P2040" i="1"/>
  <c r="L2040" i="1"/>
  <c r="I2040" i="1"/>
  <c r="P2039" i="1"/>
  <c r="L2039" i="1"/>
  <c r="I2039" i="1"/>
  <c r="P2038" i="1"/>
  <c r="L2038" i="1"/>
  <c r="I2038" i="1"/>
  <c r="P2037" i="1"/>
  <c r="L2037" i="1"/>
  <c r="I2037" i="1"/>
  <c r="O2028" i="1"/>
  <c r="L2028" i="1"/>
  <c r="H2028" i="1"/>
  <c r="I2028" i="1" s="1"/>
  <c r="O2027" i="1"/>
  <c r="L2027" i="1"/>
  <c r="H2027" i="1"/>
  <c r="I2027" i="1" s="1"/>
  <c r="O2026" i="1"/>
  <c r="L2026" i="1"/>
  <c r="H2026" i="1"/>
  <c r="I2026" i="1" s="1"/>
  <c r="O2025" i="1"/>
  <c r="L2025" i="1"/>
  <c r="H2025" i="1"/>
  <c r="I2025" i="1" s="1"/>
  <c r="O2024" i="1"/>
  <c r="L2024" i="1"/>
  <c r="P2024" i="1" s="1"/>
  <c r="H2024" i="1"/>
  <c r="I2024" i="1" s="1"/>
  <c r="O2023" i="1"/>
  <c r="L2023" i="1"/>
  <c r="H2023" i="1"/>
  <c r="I2023" i="1" s="1"/>
  <c r="O2022" i="1"/>
  <c r="L2022" i="1"/>
  <c r="H2022" i="1"/>
  <c r="I2022" i="1" s="1"/>
  <c r="O2021" i="1"/>
  <c r="L2021" i="1"/>
  <c r="H2021" i="1"/>
  <c r="I2021" i="1" s="1"/>
  <c r="O2020" i="1"/>
  <c r="L2020" i="1"/>
  <c r="H2020" i="1"/>
  <c r="I2020" i="1" s="1"/>
  <c r="O2016" i="1"/>
  <c r="L2016" i="1"/>
  <c r="H2016" i="1"/>
  <c r="I2016" i="1" s="1"/>
  <c r="O2015" i="1"/>
  <c r="L2015" i="1"/>
  <c r="H2015" i="1"/>
  <c r="I2015" i="1" s="1"/>
  <c r="O2014" i="1"/>
  <c r="L2014" i="1"/>
  <c r="H2014" i="1"/>
  <c r="I2014" i="1" s="1"/>
  <c r="O2013" i="1"/>
  <c r="L2013" i="1"/>
  <c r="P2013" i="1" s="1"/>
  <c r="H2013" i="1"/>
  <c r="I2013" i="1" s="1"/>
  <c r="O2012" i="1"/>
  <c r="L2012" i="1"/>
  <c r="H2012" i="1"/>
  <c r="I2012" i="1" s="1"/>
  <c r="O2011" i="1"/>
  <c r="L2011" i="1"/>
  <c r="H2011" i="1"/>
  <c r="I2011" i="1" s="1"/>
  <c r="O2010" i="1"/>
  <c r="L2010" i="1"/>
  <c r="H2010" i="1"/>
  <c r="I2010" i="1" s="1"/>
  <c r="O2009" i="1"/>
  <c r="L2009" i="1"/>
  <c r="H2009" i="1"/>
  <c r="I2009" i="1" s="1"/>
  <c r="O2008" i="1"/>
  <c r="L2008" i="1"/>
  <c r="H2008" i="1"/>
  <c r="I2008" i="1" s="1"/>
  <c r="P1999" i="1"/>
  <c r="L1999" i="1"/>
  <c r="I1999" i="1"/>
  <c r="P1998" i="1"/>
  <c r="L1998" i="1"/>
  <c r="I1998" i="1"/>
  <c r="P1997" i="1"/>
  <c r="L1997" i="1"/>
  <c r="I1997" i="1"/>
  <c r="P1996" i="1"/>
  <c r="L1996" i="1"/>
  <c r="I1996" i="1"/>
  <c r="P1995" i="1"/>
  <c r="L1995" i="1"/>
  <c r="I1995" i="1"/>
  <c r="P1994" i="1"/>
  <c r="L1994" i="1"/>
  <c r="I1994" i="1"/>
  <c r="P1993" i="1"/>
  <c r="L1993" i="1"/>
  <c r="I1993" i="1"/>
  <c r="P1992" i="1"/>
  <c r="L1992" i="1"/>
  <c r="I1992" i="1"/>
  <c r="P1991" i="1"/>
  <c r="L1991" i="1"/>
  <c r="I1991" i="1"/>
  <c r="P1987" i="1"/>
  <c r="L1987" i="1"/>
  <c r="I1987" i="1"/>
  <c r="P1986" i="1"/>
  <c r="L1986" i="1"/>
  <c r="I1986" i="1"/>
  <c r="P1985" i="1"/>
  <c r="L1985" i="1"/>
  <c r="I1985" i="1"/>
  <c r="P1984" i="1"/>
  <c r="L1984" i="1"/>
  <c r="I1984" i="1"/>
  <c r="P1983" i="1"/>
  <c r="L1983" i="1"/>
  <c r="I1983" i="1"/>
  <c r="P1982" i="1"/>
  <c r="L1982" i="1"/>
  <c r="I1982" i="1"/>
  <c r="P1981" i="1"/>
  <c r="L1981" i="1"/>
  <c r="I1981" i="1"/>
  <c r="P1980" i="1"/>
  <c r="L1980" i="1"/>
  <c r="I1980" i="1"/>
  <c r="P1979" i="1"/>
  <c r="L1979" i="1"/>
  <c r="I1979" i="1"/>
  <c r="O1912" i="1"/>
  <c r="L1912" i="1"/>
  <c r="P1912" i="1" s="1"/>
  <c r="H1912" i="1"/>
  <c r="I1912" i="1" s="1"/>
  <c r="O1911" i="1"/>
  <c r="L1911" i="1"/>
  <c r="H1911" i="1"/>
  <c r="I1911" i="1" s="1"/>
  <c r="O1910" i="1"/>
  <c r="L1910" i="1"/>
  <c r="H1910" i="1"/>
  <c r="I1910" i="1" s="1"/>
  <c r="O1909" i="1"/>
  <c r="L1909" i="1"/>
  <c r="H1909" i="1"/>
  <c r="I1909" i="1" s="1"/>
  <c r="O1908" i="1"/>
  <c r="L1908" i="1"/>
  <c r="H1908" i="1"/>
  <c r="I1908" i="1" s="1"/>
  <c r="O1907" i="1"/>
  <c r="L1907" i="1"/>
  <c r="H1907" i="1"/>
  <c r="I1907" i="1" s="1"/>
  <c r="O1906" i="1"/>
  <c r="L1906" i="1"/>
  <c r="H1906" i="1"/>
  <c r="I1906" i="1" s="1"/>
  <c r="O1905" i="1"/>
  <c r="L1905" i="1"/>
  <c r="H1905" i="1"/>
  <c r="I1905" i="1" s="1"/>
  <c r="O1904" i="1"/>
  <c r="L1904" i="1"/>
  <c r="P1904" i="1" s="1"/>
  <c r="H1904" i="1"/>
  <c r="I1904" i="1" s="1"/>
  <c r="O1900" i="1"/>
  <c r="L1900" i="1"/>
  <c r="H1900" i="1"/>
  <c r="I1900" i="1" s="1"/>
  <c r="O1899" i="1"/>
  <c r="L1899" i="1"/>
  <c r="H1899" i="1"/>
  <c r="I1899" i="1" s="1"/>
  <c r="O1898" i="1"/>
  <c r="L1898" i="1"/>
  <c r="H1898" i="1"/>
  <c r="I1898" i="1" s="1"/>
  <c r="O1897" i="1"/>
  <c r="L1897" i="1"/>
  <c r="H1897" i="1"/>
  <c r="I1897" i="1" s="1"/>
  <c r="O1896" i="1"/>
  <c r="L1896" i="1"/>
  <c r="H1896" i="1"/>
  <c r="I1896" i="1" s="1"/>
  <c r="O1895" i="1"/>
  <c r="L1895" i="1"/>
  <c r="H1895" i="1"/>
  <c r="I1895" i="1" s="1"/>
  <c r="O1894" i="1"/>
  <c r="L1894" i="1"/>
  <c r="H1894" i="1"/>
  <c r="I1894" i="1" s="1"/>
  <c r="O1893" i="1"/>
  <c r="L1893" i="1"/>
  <c r="P1893" i="1" s="1"/>
  <c r="H1893" i="1"/>
  <c r="I1893" i="1" s="1"/>
  <c r="O1892" i="1"/>
  <c r="L1892" i="1"/>
  <c r="H1892" i="1"/>
  <c r="I1892" i="1" s="1"/>
  <c r="P1883" i="1"/>
  <c r="L1883" i="1"/>
  <c r="I1883" i="1"/>
  <c r="P1882" i="1"/>
  <c r="L1882" i="1"/>
  <c r="I1882" i="1"/>
  <c r="P1881" i="1"/>
  <c r="L1881" i="1"/>
  <c r="I1881" i="1"/>
  <c r="P1880" i="1"/>
  <c r="L1880" i="1"/>
  <c r="I1880" i="1"/>
  <c r="P1879" i="1"/>
  <c r="L1879" i="1"/>
  <c r="I1879" i="1"/>
  <c r="P1878" i="1"/>
  <c r="L1878" i="1"/>
  <c r="I1878" i="1"/>
  <c r="P1877" i="1"/>
  <c r="L1877" i="1"/>
  <c r="I1877" i="1"/>
  <c r="P1876" i="1"/>
  <c r="L1876" i="1"/>
  <c r="I1876" i="1"/>
  <c r="P1875" i="1"/>
  <c r="L1875" i="1"/>
  <c r="I1875" i="1"/>
  <c r="P1871" i="1"/>
  <c r="L1871" i="1"/>
  <c r="I1871" i="1"/>
  <c r="P1870" i="1"/>
  <c r="L1870" i="1"/>
  <c r="I1870" i="1"/>
  <c r="P1869" i="1"/>
  <c r="L1869" i="1"/>
  <c r="I1869" i="1"/>
  <c r="P1868" i="1"/>
  <c r="L1868" i="1"/>
  <c r="I1868" i="1"/>
  <c r="P1867" i="1"/>
  <c r="L1867" i="1"/>
  <c r="I1867" i="1"/>
  <c r="P1866" i="1"/>
  <c r="L1866" i="1"/>
  <c r="I1866" i="1"/>
  <c r="P1865" i="1"/>
  <c r="L1865" i="1"/>
  <c r="I1865" i="1"/>
  <c r="P1864" i="1"/>
  <c r="L1864" i="1"/>
  <c r="I1864" i="1"/>
  <c r="P1863" i="1"/>
  <c r="L1863" i="1"/>
  <c r="I1863" i="1"/>
  <c r="O1679" i="1"/>
  <c r="L1679" i="1"/>
  <c r="H1679" i="1"/>
  <c r="I1679" i="1" s="1"/>
  <c r="O1678" i="1"/>
  <c r="L1678" i="1"/>
  <c r="H1678" i="1"/>
  <c r="I1678" i="1" s="1"/>
  <c r="O1677" i="1"/>
  <c r="L1677" i="1"/>
  <c r="H1677" i="1"/>
  <c r="I1677" i="1" s="1"/>
  <c r="O1676" i="1"/>
  <c r="L1676" i="1"/>
  <c r="H1676" i="1"/>
  <c r="I1676" i="1" s="1"/>
  <c r="O1675" i="1"/>
  <c r="L1675" i="1"/>
  <c r="P1675" i="1" s="1"/>
  <c r="H1675" i="1"/>
  <c r="I1675" i="1" s="1"/>
  <c r="O1674" i="1"/>
  <c r="L1674" i="1"/>
  <c r="H1674" i="1"/>
  <c r="I1674" i="1" s="1"/>
  <c r="O1673" i="1"/>
  <c r="L1673" i="1"/>
  <c r="H1673" i="1"/>
  <c r="I1673" i="1" s="1"/>
  <c r="O1672" i="1"/>
  <c r="L1672" i="1"/>
  <c r="H1672" i="1"/>
  <c r="I1672" i="1" s="1"/>
  <c r="O1668" i="1"/>
  <c r="L1668" i="1"/>
  <c r="H1668" i="1"/>
  <c r="I1668" i="1" s="1"/>
  <c r="O1667" i="1"/>
  <c r="L1667" i="1"/>
  <c r="H1667" i="1"/>
  <c r="I1667" i="1" s="1"/>
  <c r="O1666" i="1"/>
  <c r="L1666" i="1"/>
  <c r="H1666" i="1"/>
  <c r="I1666" i="1" s="1"/>
  <c r="O1665" i="1"/>
  <c r="L1665" i="1"/>
  <c r="H1665" i="1"/>
  <c r="I1665" i="1" s="1"/>
  <c r="O1664" i="1"/>
  <c r="L1664" i="1"/>
  <c r="P1664" i="1" s="1"/>
  <c r="H1664" i="1"/>
  <c r="I1664" i="1" s="1"/>
  <c r="O1663" i="1"/>
  <c r="L1663" i="1"/>
  <c r="H1663" i="1"/>
  <c r="I1663" i="1" s="1"/>
  <c r="O1662" i="1"/>
  <c r="L1662" i="1"/>
  <c r="H1662" i="1"/>
  <c r="I1662" i="1" s="1"/>
  <c r="O1661" i="1"/>
  <c r="L1661" i="1"/>
  <c r="H1661" i="1"/>
  <c r="I1661" i="1" s="1"/>
  <c r="O1660" i="1"/>
  <c r="L1660" i="1"/>
  <c r="H1660" i="1"/>
  <c r="I1660" i="1" s="1"/>
  <c r="P1650" i="1"/>
  <c r="L1650" i="1"/>
  <c r="I1650" i="1"/>
  <c r="P1649" i="1"/>
  <c r="L1649" i="1"/>
  <c r="I1649" i="1"/>
  <c r="P1648" i="1"/>
  <c r="L1648" i="1"/>
  <c r="I1648" i="1"/>
  <c r="P1647" i="1"/>
  <c r="L1647" i="1"/>
  <c r="I1647" i="1"/>
  <c r="P1646" i="1"/>
  <c r="L1646" i="1"/>
  <c r="I1646" i="1"/>
  <c r="P1645" i="1"/>
  <c r="L1645" i="1"/>
  <c r="I1645" i="1"/>
  <c r="P1644" i="1"/>
  <c r="L1644" i="1"/>
  <c r="I1644" i="1"/>
  <c r="P1643" i="1"/>
  <c r="L1643" i="1"/>
  <c r="I1643" i="1"/>
  <c r="P1639" i="1"/>
  <c r="L1639" i="1"/>
  <c r="I1639" i="1"/>
  <c r="P1638" i="1"/>
  <c r="L1638" i="1"/>
  <c r="I1638" i="1"/>
  <c r="P1637" i="1"/>
  <c r="L1637" i="1"/>
  <c r="I1637" i="1"/>
  <c r="P1636" i="1"/>
  <c r="L1636" i="1"/>
  <c r="I1636" i="1"/>
  <c r="P1635" i="1"/>
  <c r="L1635" i="1"/>
  <c r="I1635" i="1"/>
  <c r="P1634" i="1"/>
  <c r="L1634" i="1"/>
  <c r="I1634" i="1"/>
  <c r="P1633" i="1"/>
  <c r="L1633" i="1"/>
  <c r="I1633" i="1"/>
  <c r="P1632" i="1"/>
  <c r="L1632" i="1"/>
  <c r="I1632" i="1"/>
  <c r="P1631" i="1"/>
  <c r="L1631" i="1"/>
  <c r="I1631" i="1"/>
  <c r="O1621" i="1"/>
  <c r="L1621" i="1"/>
  <c r="H1621" i="1"/>
  <c r="I1621" i="1" s="1"/>
  <c r="O1620" i="1"/>
  <c r="L1620" i="1"/>
  <c r="H1620" i="1"/>
  <c r="I1620" i="1" s="1"/>
  <c r="O1619" i="1"/>
  <c r="L1619" i="1"/>
  <c r="P1619" i="1" s="1"/>
  <c r="H1619" i="1"/>
  <c r="I1619" i="1" s="1"/>
  <c r="O1618" i="1"/>
  <c r="L1618" i="1"/>
  <c r="H1618" i="1"/>
  <c r="I1618" i="1" s="1"/>
  <c r="O1617" i="1"/>
  <c r="L1617" i="1"/>
  <c r="H1617" i="1"/>
  <c r="I1617" i="1" s="1"/>
  <c r="O1616" i="1"/>
  <c r="L1616" i="1"/>
  <c r="H1616" i="1"/>
  <c r="I1616" i="1" s="1"/>
  <c r="O1615" i="1"/>
  <c r="L1615" i="1"/>
  <c r="H1615" i="1"/>
  <c r="I1615" i="1" s="1"/>
  <c r="O1614" i="1"/>
  <c r="L1614" i="1"/>
  <c r="H1614" i="1"/>
  <c r="I1614" i="1" s="1"/>
  <c r="O1610" i="1"/>
  <c r="L1610" i="1"/>
  <c r="H1610" i="1"/>
  <c r="I1610" i="1" s="1"/>
  <c r="O1609" i="1"/>
  <c r="L1609" i="1"/>
  <c r="H1609" i="1"/>
  <c r="I1609" i="1" s="1"/>
  <c r="O1608" i="1"/>
  <c r="L1608" i="1"/>
  <c r="P1608" i="1" s="1"/>
  <c r="H1608" i="1"/>
  <c r="I1608" i="1" s="1"/>
  <c r="O1607" i="1"/>
  <c r="L1607" i="1"/>
  <c r="H1607" i="1"/>
  <c r="I1607" i="1" s="1"/>
  <c r="O1606" i="1"/>
  <c r="L1606" i="1"/>
  <c r="H1606" i="1"/>
  <c r="I1606" i="1" s="1"/>
  <c r="O1605" i="1"/>
  <c r="L1605" i="1"/>
  <c r="H1605" i="1"/>
  <c r="I1605" i="1" s="1"/>
  <c r="O1604" i="1"/>
  <c r="L1604" i="1"/>
  <c r="H1604" i="1"/>
  <c r="I1604" i="1" s="1"/>
  <c r="O1603" i="1"/>
  <c r="L1603" i="1"/>
  <c r="H1603" i="1"/>
  <c r="I1603" i="1" s="1"/>
  <c r="O1602" i="1"/>
  <c r="L1602" i="1"/>
  <c r="H1602" i="1"/>
  <c r="I1602" i="1" s="1"/>
  <c r="P1593" i="1"/>
  <c r="M1593" i="1"/>
  <c r="P1592" i="1"/>
  <c r="L1592" i="1"/>
  <c r="I1592" i="1"/>
  <c r="P1591" i="1"/>
  <c r="L1591" i="1"/>
  <c r="I1591" i="1"/>
  <c r="P1590" i="1"/>
  <c r="L1590" i="1"/>
  <c r="I1590" i="1"/>
  <c r="P1589" i="1"/>
  <c r="L1589" i="1"/>
  <c r="I1589" i="1"/>
  <c r="P1588" i="1"/>
  <c r="L1588" i="1"/>
  <c r="I1588" i="1"/>
  <c r="P1587" i="1"/>
  <c r="L1587" i="1"/>
  <c r="I1587" i="1"/>
  <c r="P1586" i="1"/>
  <c r="L1586" i="1"/>
  <c r="I1586" i="1"/>
  <c r="P1585" i="1"/>
  <c r="L1585" i="1"/>
  <c r="I1585" i="1"/>
  <c r="P1581" i="1"/>
  <c r="L1581" i="1"/>
  <c r="I1581" i="1"/>
  <c r="P1580" i="1"/>
  <c r="L1580" i="1"/>
  <c r="I1580" i="1"/>
  <c r="P1579" i="1"/>
  <c r="L1579" i="1"/>
  <c r="I1579" i="1"/>
  <c r="P1578" i="1"/>
  <c r="L1578" i="1"/>
  <c r="I1578" i="1"/>
  <c r="P1577" i="1"/>
  <c r="L1577" i="1"/>
  <c r="I1577" i="1"/>
  <c r="P1576" i="1"/>
  <c r="L1576" i="1"/>
  <c r="I1576" i="1"/>
  <c r="P1575" i="1"/>
  <c r="L1575" i="1"/>
  <c r="I1575" i="1"/>
  <c r="P1574" i="1"/>
  <c r="L1574" i="1"/>
  <c r="I1574" i="1"/>
  <c r="P1573" i="1"/>
  <c r="L1573" i="1"/>
  <c r="I1573" i="1"/>
  <c r="O1563" i="1"/>
  <c r="L1563" i="1"/>
  <c r="H1563" i="1"/>
  <c r="I1563" i="1" s="1"/>
  <c r="O1562" i="1"/>
  <c r="L1562" i="1"/>
  <c r="H1562" i="1"/>
  <c r="I1562" i="1" s="1"/>
  <c r="O1561" i="1"/>
  <c r="L1561" i="1"/>
  <c r="H1561" i="1"/>
  <c r="I1561" i="1" s="1"/>
  <c r="O1560" i="1"/>
  <c r="L1560" i="1"/>
  <c r="H1560" i="1"/>
  <c r="I1560" i="1" s="1"/>
  <c r="O1559" i="1"/>
  <c r="L1559" i="1"/>
  <c r="H1559" i="1"/>
  <c r="I1559" i="1" s="1"/>
  <c r="O1558" i="1"/>
  <c r="L1558" i="1"/>
  <c r="H1558" i="1"/>
  <c r="I1558" i="1" s="1"/>
  <c r="O1557" i="1"/>
  <c r="L1557" i="1"/>
  <c r="H1557" i="1"/>
  <c r="I1557" i="1" s="1"/>
  <c r="O1556" i="1"/>
  <c r="L1556" i="1"/>
  <c r="H1556" i="1"/>
  <c r="I1556" i="1" s="1"/>
  <c r="O1552" i="1"/>
  <c r="L1552" i="1"/>
  <c r="H1552" i="1"/>
  <c r="I1552" i="1" s="1"/>
  <c r="O1551" i="1"/>
  <c r="L1551" i="1"/>
  <c r="H1551" i="1"/>
  <c r="I1551" i="1" s="1"/>
  <c r="O1550" i="1"/>
  <c r="L1550" i="1"/>
  <c r="P1550" i="1" s="1"/>
  <c r="H1550" i="1"/>
  <c r="I1550" i="1" s="1"/>
  <c r="O1549" i="1"/>
  <c r="L1549" i="1"/>
  <c r="H1549" i="1"/>
  <c r="I1549" i="1" s="1"/>
  <c r="O1548" i="1"/>
  <c r="L1548" i="1"/>
  <c r="H1548" i="1"/>
  <c r="I1548" i="1" s="1"/>
  <c r="O1547" i="1"/>
  <c r="L1547" i="1"/>
  <c r="H1547" i="1"/>
  <c r="I1547" i="1" s="1"/>
  <c r="O1546" i="1"/>
  <c r="L1546" i="1"/>
  <c r="H1546" i="1"/>
  <c r="I1546" i="1" s="1"/>
  <c r="O1545" i="1"/>
  <c r="L1545" i="1"/>
  <c r="H1545" i="1"/>
  <c r="I1545" i="1" s="1"/>
  <c r="O1544" i="1"/>
  <c r="L1544" i="1"/>
  <c r="H1544" i="1"/>
  <c r="I1544" i="1" s="1"/>
  <c r="L1535" i="1"/>
  <c r="I1535" i="1"/>
  <c r="P1534" i="1"/>
  <c r="L1534" i="1"/>
  <c r="I1534" i="1"/>
  <c r="P1533" i="1"/>
  <c r="L1533" i="1"/>
  <c r="I1533" i="1"/>
  <c r="P1532" i="1"/>
  <c r="L1532" i="1"/>
  <c r="I1532" i="1"/>
  <c r="P1531" i="1"/>
  <c r="L1531" i="1"/>
  <c r="I1531" i="1"/>
  <c r="P1530" i="1"/>
  <c r="L1530" i="1"/>
  <c r="I1530" i="1"/>
  <c r="P1529" i="1"/>
  <c r="L1529" i="1"/>
  <c r="I1529" i="1"/>
  <c r="P1528" i="1"/>
  <c r="L1528" i="1"/>
  <c r="I1528" i="1"/>
  <c r="P1527" i="1"/>
  <c r="L1527" i="1"/>
  <c r="I1527" i="1"/>
  <c r="P1523" i="1"/>
  <c r="L1523" i="1"/>
  <c r="I1523" i="1"/>
  <c r="P1522" i="1"/>
  <c r="L1522" i="1"/>
  <c r="I1522" i="1"/>
  <c r="P1521" i="1"/>
  <c r="L1521" i="1"/>
  <c r="I1521" i="1"/>
  <c r="P1520" i="1"/>
  <c r="L1520" i="1"/>
  <c r="I1520" i="1"/>
  <c r="P1519" i="1"/>
  <c r="L1519" i="1"/>
  <c r="I1519" i="1"/>
  <c r="P1518" i="1"/>
  <c r="L1518" i="1"/>
  <c r="I1518" i="1"/>
  <c r="P1517" i="1"/>
  <c r="L1517" i="1"/>
  <c r="I1517" i="1"/>
  <c r="P1516" i="1"/>
  <c r="L1516" i="1"/>
  <c r="I1516" i="1"/>
  <c r="P1515" i="1"/>
  <c r="L1515" i="1"/>
  <c r="I1515" i="1"/>
  <c r="L1505" i="1"/>
  <c r="H1505" i="1"/>
  <c r="I1505" i="1" s="1"/>
  <c r="O1504" i="1"/>
  <c r="L1504" i="1"/>
  <c r="H1504" i="1"/>
  <c r="I1504" i="1" s="1"/>
  <c r="O1503" i="1"/>
  <c r="L1503" i="1"/>
  <c r="P1503" i="1" s="1"/>
  <c r="H1503" i="1"/>
  <c r="I1503" i="1" s="1"/>
  <c r="O1502" i="1"/>
  <c r="L1502" i="1"/>
  <c r="H1502" i="1"/>
  <c r="I1502" i="1" s="1"/>
  <c r="O1501" i="1"/>
  <c r="L1501" i="1"/>
  <c r="H1501" i="1"/>
  <c r="I1501" i="1" s="1"/>
  <c r="O1500" i="1"/>
  <c r="L1500" i="1"/>
  <c r="H1500" i="1"/>
  <c r="I1500" i="1" s="1"/>
  <c r="O1499" i="1"/>
  <c r="L1499" i="1"/>
  <c r="H1499" i="1"/>
  <c r="I1499" i="1" s="1"/>
  <c r="O1498" i="1"/>
  <c r="L1498" i="1"/>
  <c r="H1498" i="1"/>
  <c r="I1498" i="1" s="1"/>
  <c r="O1494" i="1"/>
  <c r="L1494" i="1"/>
  <c r="H1494" i="1"/>
  <c r="I1494" i="1" s="1"/>
  <c r="O1493" i="1"/>
  <c r="L1493" i="1"/>
  <c r="H1493" i="1"/>
  <c r="I1493" i="1" s="1"/>
  <c r="O1492" i="1"/>
  <c r="L1492" i="1"/>
  <c r="P1492" i="1" s="1"/>
  <c r="H1492" i="1"/>
  <c r="I1492" i="1" s="1"/>
  <c r="O1491" i="1"/>
  <c r="L1491" i="1"/>
  <c r="H1491" i="1"/>
  <c r="I1491" i="1" s="1"/>
  <c r="O1490" i="1"/>
  <c r="L1490" i="1"/>
  <c r="H1490" i="1"/>
  <c r="I1490" i="1" s="1"/>
  <c r="O1489" i="1"/>
  <c r="L1489" i="1"/>
  <c r="H1489" i="1"/>
  <c r="I1489" i="1" s="1"/>
  <c r="O1488" i="1"/>
  <c r="L1488" i="1"/>
  <c r="H1488" i="1"/>
  <c r="I1488" i="1" s="1"/>
  <c r="O1487" i="1"/>
  <c r="L1487" i="1"/>
  <c r="H1487" i="1"/>
  <c r="I1487" i="1" s="1"/>
  <c r="O1486" i="1"/>
  <c r="L1486" i="1"/>
  <c r="H1486" i="1"/>
  <c r="I1486" i="1" s="1"/>
  <c r="P1476" i="1"/>
  <c r="L1476" i="1"/>
  <c r="I1476" i="1"/>
  <c r="P1475" i="1"/>
  <c r="L1475" i="1"/>
  <c r="I1475" i="1"/>
  <c r="P1474" i="1"/>
  <c r="L1474" i="1"/>
  <c r="I1474" i="1"/>
  <c r="P1473" i="1"/>
  <c r="L1473" i="1"/>
  <c r="I1473" i="1"/>
  <c r="P1472" i="1"/>
  <c r="L1472" i="1"/>
  <c r="I1472" i="1"/>
  <c r="P1471" i="1"/>
  <c r="L1471" i="1"/>
  <c r="I1471" i="1"/>
  <c r="P1470" i="1"/>
  <c r="L1470" i="1"/>
  <c r="I1470" i="1"/>
  <c r="P1469" i="1"/>
  <c r="L1469" i="1"/>
  <c r="I1469" i="1"/>
  <c r="P1465" i="1"/>
  <c r="L1465" i="1"/>
  <c r="I1465" i="1"/>
  <c r="P1464" i="1"/>
  <c r="L1464" i="1"/>
  <c r="I1464" i="1"/>
  <c r="P1463" i="1"/>
  <c r="L1463" i="1"/>
  <c r="I1463" i="1"/>
  <c r="P1462" i="1"/>
  <c r="L1462" i="1"/>
  <c r="I1462" i="1"/>
  <c r="P1461" i="1"/>
  <c r="L1461" i="1"/>
  <c r="I1461" i="1"/>
  <c r="P1460" i="1"/>
  <c r="L1460" i="1"/>
  <c r="I1460" i="1"/>
  <c r="P1459" i="1"/>
  <c r="L1459" i="1"/>
  <c r="I1459" i="1"/>
  <c r="P1458" i="1"/>
  <c r="L1458" i="1"/>
  <c r="I1458" i="1"/>
  <c r="P1457" i="1"/>
  <c r="L1457" i="1"/>
  <c r="I1457" i="1"/>
  <c r="P1488" i="1" l="1"/>
  <c r="P1546" i="1"/>
  <c r="P1557" i="1"/>
  <c r="P1660" i="1"/>
  <c r="P1668" i="1"/>
  <c r="P1679" i="1"/>
  <c r="P1897" i="1"/>
  <c r="P1908" i="1"/>
  <c r="P2009" i="1"/>
  <c r="P2020" i="1"/>
  <c r="P2028" i="1"/>
  <c r="P2071" i="1"/>
  <c r="P2082" i="1"/>
  <c r="P2069" i="1"/>
  <c r="P2080" i="1"/>
  <c r="P1561" i="1"/>
  <c r="P1490" i="1"/>
  <c r="P1501" i="1"/>
  <c r="P1606" i="1"/>
  <c r="P1617" i="1"/>
  <c r="P1662" i="1"/>
  <c r="P1673" i="1"/>
  <c r="P1899" i="1"/>
  <c r="P1910" i="1"/>
  <c r="P2011" i="1"/>
  <c r="P2022" i="1"/>
  <c r="P2073" i="1"/>
  <c r="P2084" i="1"/>
  <c r="M1476" i="1"/>
  <c r="P1548" i="1"/>
  <c r="P1615" i="1"/>
  <c r="M1458" i="1"/>
  <c r="P1502" i="1"/>
  <c r="P1549" i="1"/>
  <c r="P1560" i="1"/>
  <c r="P1618" i="1"/>
  <c r="P1663" i="1"/>
  <c r="P1674" i="1"/>
  <c r="P1892" i="1"/>
  <c r="P1900" i="1"/>
  <c r="P1911" i="1"/>
  <c r="M1980" i="1"/>
  <c r="M1991" i="1"/>
  <c r="P2012" i="1"/>
  <c r="P2066" i="1"/>
  <c r="P2074" i="1"/>
  <c r="P2085" i="1"/>
  <c r="M1865" i="1"/>
  <c r="M1994" i="1"/>
  <c r="P1559" i="1"/>
  <c r="P1493" i="1"/>
  <c r="P1504" i="1"/>
  <c r="P1551" i="1"/>
  <c r="P1562" i="1"/>
  <c r="P1609" i="1"/>
  <c r="P1620" i="1"/>
  <c r="P1665" i="1"/>
  <c r="P1676" i="1"/>
  <c r="P1894" i="1"/>
  <c r="P1905" i="1"/>
  <c r="P2014" i="1"/>
  <c r="P2025" i="1"/>
  <c r="P2068" i="1"/>
  <c r="P2079" i="1"/>
  <c r="P1487" i="1"/>
  <c r="P1498" i="1"/>
  <c r="P1545" i="1"/>
  <c r="P1556" i="1"/>
  <c r="P1603" i="1"/>
  <c r="P1614" i="1"/>
  <c r="P1667" i="1"/>
  <c r="P1678" i="1"/>
  <c r="P1896" i="1"/>
  <c r="P1907" i="1"/>
  <c r="M1984" i="1"/>
  <c r="P2008" i="1"/>
  <c r="P2016" i="1"/>
  <c r="P2027" i="1"/>
  <c r="P2070" i="1"/>
  <c r="P2081" i="1"/>
  <c r="P1499" i="1"/>
  <c r="P1604" i="1"/>
  <c r="P1491" i="1"/>
  <c r="P1607" i="1"/>
  <c r="P2023" i="1"/>
  <c r="P1486" i="1"/>
  <c r="P1494" i="1"/>
  <c r="P1505" i="1"/>
  <c r="M1517" i="1"/>
  <c r="P1544" i="1"/>
  <c r="P1552" i="1"/>
  <c r="P1563" i="1"/>
  <c r="P1602" i="1"/>
  <c r="P1610" i="1"/>
  <c r="P1621" i="1"/>
  <c r="P1666" i="1"/>
  <c r="P1677" i="1"/>
  <c r="P1895" i="1"/>
  <c r="P1906" i="1"/>
  <c r="P2015" i="1"/>
  <c r="P2026" i="1"/>
  <c r="P1489" i="1"/>
  <c r="P1500" i="1"/>
  <c r="P1547" i="1"/>
  <c r="P1558" i="1"/>
  <c r="P1605" i="1"/>
  <c r="P1616" i="1"/>
  <c r="P1661" i="1"/>
  <c r="P1672" i="1"/>
  <c r="P1898" i="1"/>
  <c r="P1909" i="1"/>
  <c r="P2010" i="1"/>
  <c r="P2021" i="1"/>
  <c r="P2072" i="1"/>
  <c r="P2083" i="1"/>
  <c r="M2055" i="1"/>
  <c r="M1518" i="1"/>
  <c r="M1979" i="1"/>
  <c r="M1981" i="1"/>
  <c r="M1983" i="1"/>
  <c r="M1985" i="1"/>
  <c r="M1987" i="1"/>
  <c r="M1521" i="1"/>
  <c r="M1993" i="1"/>
  <c r="M1997" i="1"/>
  <c r="M1878" i="1"/>
  <c r="M1580" i="1"/>
  <c r="M1585" i="1"/>
  <c r="M1638" i="1"/>
  <c r="M1573" i="1"/>
  <c r="M1574" i="1"/>
  <c r="M1575" i="1"/>
  <c r="M1577" i="1"/>
  <c r="M1578" i="1"/>
  <c r="M1579" i="1"/>
  <c r="M1644" i="1"/>
  <c r="M1650" i="1"/>
  <c r="M1881" i="1"/>
  <c r="M2056" i="1"/>
  <c r="M1459" i="1"/>
  <c r="M1470" i="1"/>
  <c r="M1586" i="1"/>
  <c r="M1589" i="1"/>
  <c r="M2039" i="1"/>
  <c r="M2043" i="1"/>
  <c r="M2045" i="1"/>
  <c r="M2049" i="1"/>
  <c r="M2050" i="1"/>
  <c r="M2051" i="1"/>
  <c r="M2053" i="1"/>
  <c r="M1471" i="1"/>
  <c r="M1457" i="1"/>
  <c r="M1515" i="1"/>
  <c r="M1516" i="1"/>
  <c r="M1645" i="1"/>
  <c r="M1648" i="1"/>
  <c r="M1882" i="1"/>
  <c r="M1474" i="1"/>
  <c r="M1460" i="1"/>
  <c r="M1461" i="1"/>
  <c r="M1462" i="1"/>
  <c r="M1463" i="1"/>
  <c r="M1523" i="1"/>
  <c r="M1527" i="1"/>
  <c r="M1528" i="1"/>
  <c r="M1530" i="1"/>
  <c r="M1531" i="1"/>
  <c r="M1532" i="1"/>
  <c r="M1534" i="1"/>
  <c r="M1535" i="1"/>
  <c r="M1591" i="1"/>
  <c r="M1592" i="1"/>
  <c r="M1999" i="1"/>
  <c r="M2040" i="1"/>
  <c r="M1631" i="1"/>
  <c r="M1632" i="1"/>
  <c r="M1633" i="1"/>
  <c r="M1635" i="1"/>
  <c r="M1636" i="1"/>
  <c r="M1637" i="1"/>
  <c r="M1867" i="1"/>
  <c r="M1869" i="1"/>
  <c r="M1871" i="1"/>
  <c r="M1875" i="1"/>
  <c r="M1876" i="1"/>
  <c r="M1877" i="1"/>
  <c r="O7247" i="1"/>
  <c r="P7247" i="1" s="1"/>
  <c r="O7305" i="1"/>
  <c r="P7305" i="1" s="1"/>
  <c r="O7235" i="1"/>
  <c r="P7235" i="1" s="1"/>
  <c r="O7293" i="1"/>
  <c r="P7293" i="1" s="1"/>
  <c r="M1464" i="1"/>
  <c r="M1465" i="1"/>
  <c r="M1469" i="1"/>
  <c r="M1529" i="1"/>
  <c r="M1576" i="1"/>
  <c r="M1581" i="1"/>
  <c r="M1634" i="1"/>
  <c r="M1639" i="1"/>
  <c r="M1643" i="1"/>
  <c r="M1870" i="1"/>
  <c r="M1879" i="1"/>
  <c r="M1880" i="1"/>
  <c r="M1982" i="1"/>
  <c r="M1992" i="1"/>
  <c r="M2044" i="1"/>
  <c r="M2054" i="1"/>
  <c r="M1472" i="1"/>
  <c r="M1473" i="1"/>
  <c r="M1519" i="1"/>
  <c r="M1520" i="1"/>
  <c r="M1533" i="1"/>
  <c r="M1587" i="1"/>
  <c r="M1588" i="1"/>
  <c r="M1646" i="1"/>
  <c r="M1647" i="1"/>
  <c r="M1863" i="1"/>
  <c r="M1864" i="1"/>
  <c r="M1883" i="1"/>
  <c r="M1986" i="1"/>
  <c r="M1995" i="1"/>
  <c r="M1996" i="1"/>
  <c r="M2037" i="1"/>
  <c r="M2038" i="1"/>
  <c r="M2052" i="1"/>
  <c r="M2057" i="1"/>
  <c r="M1868" i="1"/>
  <c r="M2041" i="1"/>
  <c r="M2042" i="1"/>
  <c r="M1475" i="1"/>
  <c r="M1522" i="1"/>
  <c r="M1590" i="1"/>
  <c r="M1649" i="1"/>
  <c r="M1866" i="1"/>
  <c r="M1998" i="1"/>
  <c r="O694" i="1"/>
  <c r="L694" i="1"/>
  <c r="P694" i="1" s="1"/>
  <c r="H694" i="1"/>
  <c r="I694" i="1" s="1"/>
  <c r="O693" i="1"/>
  <c r="L693" i="1"/>
  <c r="H693" i="1"/>
  <c r="I693" i="1" s="1"/>
  <c r="O692" i="1"/>
  <c r="L692" i="1"/>
  <c r="H692" i="1"/>
  <c r="I692" i="1" s="1"/>
  <c r="O691" i="1"/>
  <c r="L691" i="1"/>
  <c r="H691" i="1"/>
  <c r="I691" i="1" s="1"/>
  <c r="O690" i="1"/>
  <c r="L690" i="1"/>
  <c r="H690" i="1"/>
  <c r="I690" i="1" s="1"/>
  <c r="O689" i="1"/>
  <c r="L689" i="1"/>
  <c r="H689" i="1"/>
  <c r="I689" i="1" s="1"/>
  <c r="O688" i="1"/>
  <c r="L688" i="1"/>
  <c r="P688" i="1" s="1"/>
  <c r="H688" i="1"/>
  <c r="I688" i="1" s="1"/>
  <c r="O687" i="1"/>
  <c r="L687" i="1"/>
  <c r="H687" i="1"/>
  <c r="I687" i="1" s="1"/>
  <c r="O686" i="1"/>
  <c r="L686" i="1"/>
  <c r="P686" i="1" s="1"/>
  <c r="H686" i="1"/>
  <c r="I686" i="1" s="1"/>
  <c r="O682" i="1"/>
  <c r="L682" i="1"/>
  <c r="H682" i="1"/>
  <c r="I682" i="1" s="1"/>
  <c r="O681" i="1"/>
  <c r="L681" i="1"/>
  <c r="P681" i="1" s="1"/>
  <c r="H681" i="1"/>
  <c r="I681" i="1" s="1"/>
  <c r="O680" i="1"/>
  <c r="L680" i="1"/>
  <c r="H680" i="1"/>
  <c r="I680" i="1" s="1"/>
  <c r="O679" i="1"/>
  <c r="L679" i="1"/>
  <c r="H679" i="1"/>
  <c r="I679" i="1" s="1"/>
  <c r="O678" i="1"/>
  <c r="L678" i="1"/>
  <c r="H678" i="1"/>
  <c r="I678" i="1" s="1"/>
  <c r="O677" i="1"/>
  <c r="L677" i="1"/>
  <c r="P677" i="1" s="1"/>
  <c r="H677" i="1"/>
  <c r="I677" i="1" s="1"/>
  <c r="O676" i="1"/>
  <c r="L676" i="1"/>
  <c r="H676" i="1"/>
  <c r="I676" i="1" s="1"/>
  <c r="O675" i="1"/>
  <c r="L675" i="1"/>
  <c r="P675" i="1" s="1"/>
  <c r="H675" i="1"/>
  <c r="I675" i="1" s="1"/>
  <c r="O674" i="1"/>
  <c r="L674" i="1"/>
  <c r="H674" i="1"/>
  <c r="I674" i="1" s="1"/>
  <c r="P665" i="1"/>
  <c r="L665" i="1"/>
  <c r="I665" i="1"/>
  <c r="P664" i="1"/>
  <c r="L664" i="1"/>
  <c r="I664" i="1"/>
  <c r="P663" i="1"/>
  <c r="L663" i="1"/>
  <c r="I663" i="1"/>
  <c r="P662" i="1"/>
  <c r="L662" i="1"/>
  <c r="I662" i="1"/>
  <c r="P661" i="1"/>
  <c r="L661" i="1"/>
  <c r="I661" i="1"/>
  <c r="P660" i="1"/>
  <c r="L660" i="1"/>
  <c r="I660" i="1"/>
  <c r="P659" i="1"/>
  <c r="L659" i="1"/>
  <c r="I659" i="1"/>
  <c r="P658" i="1"/>
  <c r="L658" i="1"/>
  <c r="I658" i="1"/>
  <c r="P657" i="1"/>
  <c r="L657" i="1"/>
  <c r="I657" i="1"/>
  <c r="P653" i="1"/>
  <c r="L653" i="1"/>
  <c r="I653" i="1"/>
  <c r="P652" i="1"/>
  <c r="L652" i="1"/>
  <c r="I652" i="1"/>
  <c r="P651" i="1"/>
  <c r="L651" i="1"/>
  <c r="I651" i="1"/>
  <c r="P650" i="1"/>
  <c r="L650" i="1"/>
  <c r="I650" i="1"/>
  <c r="P649" i="1"/>
  <c r="L649" i="1"/>
  <c r="I649" i="1"/>
  <c r="P648" i="1"/>
  <c r="L648" i="1"/>
  <c r="I648" i="1"/>
  <c r="P647" i="1"/>
  <c r="L647" i="1"/>
  <c r="I647" i="1"/>
  <c r="P646" i="1"/>
  <c r="L646" i="1"/>
  <c r="I646" i="1"/>
  <c r="P645" i="1"/>
  <c r="L645" i="1"/>
  <c r="I645" i="1"/>
  <c r="O636" i="1"/>
  <c r="L636" i="1"/>
  <c r="H636" i="1"/>
  <c r="I636" i="1" s="1"/>
  <c r="O635" i="1"/>
  <c r="L635" i="1"/>
  <c r="P635" i="1" s="1"/>
  <c r="H635" i="1"/>
  <c r="I635" i="1" s="1"/>
  <c r="O634" i="1"/>
  <c r="L634" i="1"/>
  <c r="P634" i="1" s="1"/>
  <c r="H634" i="1"/>
  <c r="I634" i="1" s="1"/>
  <c r="O633" i="1"/>
  <c r="L633" i="1"/>
  <c r="H633" i="1"/>
  <c r="I633" i="1" s="1"/>
  <c r="O632" i="1"/>
  <c r="L632" i="1"/>
  <c r="P632" i="1" s="1"/>
  <c r="H632" i="1"/>
  <c r="I632" i="1" s="1"/>
  <c r="O631" i="1"/>
  <c r="L631" i="1"/>
  <c r="H631" i="1"/>
  <c r="I631" i="1" s="1"/>
  <c r="O630" i="1"/>
  <c r="L630" i="1"/>
  <c r="P630" i="1" s="1"/>
  <c r="H630" i="1"/>
  <c r="I630" i="1" s="1"/>
  <c r="O629" i="1"/>
  <c r="L629" i="1"/>
  <c r="H629" i="1"/>
  <c r="I629" i="1" s="1"/>
  <c r="O628" i="1"/>
  <c r="L628" i="1"/>
  <c r="H628" i="1"/>
  <c r="I628" i="1" s="1"/>
  <c r="O624" i="1"/>
  <c r="L624" i="1"/>
  <c r="P624" i="1" s="1"/>
  <c r="H624" i="1"/>
  <c r="I624" i="1" s="1"/>
  <c r="O623" i="1"/>
  <c r="L623" i="1"/>
  <c r="P623" i="1" s="1"/>
  <c r="H623" i="1"/>
  <c r="I623" i="1" s="1"/>
  <c r="O622" i="1"/>
  <c r="L622" i="1"/>
  <c r="H622" i="1"/>
  <c r="I622" i="1" s="1"/>
  <c r="O621" i="1"/>
  <c r="L621" i="1"/>
  <c r="P621" i="1" s="1"/>
  <c r="H621" i="1"/>
  <c r="I621" i="1" s="1"/>
  <c r="O620" i="1"/>
  <c r="L620" i="1"/>
  <c r="P620" i="1" s="1"/>
  <c r="H620" i="1"/>
  <c r="I620" i="1" s="1"/>
  <c r="O619" i="1"/>
  <c r="L619" i="1"/>
  <c r="P619" i="1" s="1"/>
  <c r="H619" i="1"/>
  <c r="I619" i="1" s="1"/>
  <c r="O618" i="1"/>
  <c r="L618" i="1"/>
  <c r="H618" i="1"/>
  <c r="I618" i="1" s="1"/>
  <c r="O617" i="1"/>
  <c r="L617" i="1"/>
  <c r="H617" i="1"/>
  <c r="I617" i="1" s="1"/>
  <c r="O616" i="1"/>
  <c r="L616" i="1"/>
  <c r="H616" i="1"/>
  <c r="I616" i="1" s="1"/>
  <c r="P607" i="1"/>
  <c r="L607" i="1"/>
  <c r="I607" i="1"/>
  <c r="P606" i="1"/>
  <c r="L606" i="1"/>
  <c r="I606" i="1"/>
  <c r="P605" i="1"/>
  <c r="L605" i="1"/>
  <c r="I605" i="1"/>
  <c r="P604" i="1"/>
  <c r="L604" i="1"/>
  <c r="I604" i="1"/>
  <c r="P603" i="1"/>
  <c r="L603" i="1"/>
  <c r="I603" i="1"/>
  <c r="P602" i="1"/>
  <c r="L602" i="1"/>
  <c r="I602" i="1"/>
  <c r="P601" i="1"/>
  <c r="L601" i="1"/>
  <c r="I601" i="1"/>
  <c r="P600" i="1"/>
  <c r="L600" i="1"/>
  <c r="I600" i="1"/>
  <c r="P599" i="1"/>
  <c r="L599" i="1"/>
  <c r="I599" i="1"/>
  <c r="P595" i="1"/>
  <c r="L595" i="1"/>
  <c r="I595" i="1"/>
  <c r="P594" i="1"/>
  <c r="L594" i="1"/>
  <c r="I594" i="1"/>
  <c r="P593" i="1"/>
  <c r="L593" i="1"/>
  <c r="I593" i="1"/>
  <c r="P592" i="1"/>
  <c r="L592" i="1"/>
  <c r="I592" i="1"/>
  <c r="P591" i="1"/>
  <c r="L591" i="1"/>
  <c r="I591" i="1"/>
  <c r="P590" i="1"/>
  <c r="L590" i="1"/>
  <c r="I590" i="1"/>
  <c r="P589" i="1"/>
  <c r="L589" i="1"/>
  <c r="I589" i="1"/>
  <c r="P588" i="1"/>
  <c r="L588" i="1"/>
  <c r="I588" i="1"/>
  <c r="P587" i="1"/>
  <c r="L587" i="1"/>
  <c r="I587" i="1"/>
  <c r="O578" i="1"/>
  <c r="L578" i="1"/>
  <c r="P578" i="1" s="1"/>
  <c r="H578" i="1"/>
  <c r="I578" i="1" s="1"/>
  <c r="O577" i="1"/>
  <c r="L577" i="1"/>
  <c r="H577" i="1"/>
  <c r="I577" i="1" s="1"/>
  <c r="O576" i="1"/>
  <c r="L576" i="1"/>
  <c r="P576" i="1" s="1"/>
  <c r="H576" i="1"/>
  <c r="I576" i="1" s="1"/>
  <c r="O575" i="1"/>
  <c r="L575" i="1"/>
  <c r="H575" i="1"/>
  <c r="I575" i="1" s="1"/>
  <c r="O574" i="1"/>
  <c r="L574" i="1"/>
  <c r="H574" i="1"/>
  <c r="I574" i="1" s="1"/>
  <c r="O573" i="1"/>
  <c r="L573" i="1"/>
  <c r="P573" i="1" s="1"/>
  <c r="H573" i="1"/>
  <c r="I573" i="1" s="1"/>
  <c r="O572" i="1"/>
  <c r="L572" i="1"/>
  <c r="P572" i="1" s="1"/>
  <c r="H572" i="1"/>
  <c r="I572" i="1" s="1"/>
  <c r="O571" i="1"/>
  <c r="L571" i="1"/>
  <c r="H571" i="1"/>
  <c r="I571" i="1" s="1"/>
  <c r="O570" i="1"/>
  <c r="L570" i="1"/>
  <c r="P570" i="1" s="1"/>
  <c r="H570" i="1"/>
  <c r="I570" i="1" s="1"/>
  <c r="O566" i="1"/>
  <c r="L566" i="1"/>
  <c r="P566" i="1" s="1"/>
  <c r="H566" i="1"/>
  <c r="I566" i="1" s="1"/>
  <c r="O565" i="1"/>
  <c r="L565" i="1"/>
  <c r="P565" i="1" s="1"/>
  <c r="H565" i="1"/>
  <c r="I565" i="1" s="1"/>
  <c r="O564" i="1"/>
  <c r="L564" i="1"/>
  <c r="H564" i="1"/>
  <c r="I564" i="1" s="1"/>
  <c r="O563" i="1"/>
  <c r="L563" i="1"/>
  <c r="H563" i="1"/>
  <c r="I563" i="1" s="1"/>
  <c r="O562" i="1"/>
  <c r="L562" i="1"/>
  <c r="P562" i="1" s="1"/>
  <c r="H562" i="1"/>
  <c r="I562" i="1" s="1"/>
  <c r="O561" i="1"/>
  <c r="L561" i="1"/>
  <c r="P561" i="1" s="1"/>
  <c r="H561" i="1"/>
  <c r="I561" i="1" s="1"/>
  <c r="O560" i="1"/>
  <c r="L560" i="1"/>
  <c r="H560" i="1"/>
  <c r="I560" i="1" s="1"/>
  <c r="O559" i="1"/>
  <c r="L559" i="1"/>
  <c r="P559" i="1" s="1"/>
  <c r="H559" i="1"/>
  <c r="I559" i="1" s="1"/>
  <c r="O558" i="1"/>
  <c r="L558" i="1"/>
  <c r="P558" i="1" s="1"/>
  <c r="H558" i="1"/>
  <c r="I558" i="1" s="1"/>
  <c r="P549" i="1"/>
  <c r="L549" i="1"/>
  <c r="I549" i="1"/>
  <c r="P548" i="1"/>
  <c r="L548" i="1"/>
  <c r="I548" i="1"/>
  <c r="P547" i="1"/>
  <c r="L547" i="1"/>
  <c r="I547" i="1"/>
  <c r="P546" i="1"/>
  <c r="L546" i="1"/>
  <c r="I546" i="1"/>
  <c r="P545" i="1"/>
  <c r="L545" i="1"/>
  <c r="I545" i="1"/>
  <c r="P544" i="1"/>
  <c r="L544" i="1"/>
  <c r="I544" i="1"/>
  <c r="P543" i="1"/>
  <c r="L543" i="1"/>
  <c r="I543" i="1"/>
  <c r="P542" i="1"/>
  <c r="L542" i="1"/>
  <c r="I542" i="1"/>
  <c r="P541" i="1"/>
  <c r="L541" i="1"/>
  <c r="I541" i="1"/>
  <c r="P537" i="1"/>
  <c r="L537" i="1"/>
  <c r="I537" i="1"/>
  <c r="P536" i="1"/>
  <c r="L536" i="1"/>
  <c r="I536" i="1"/>
  <c r="P535" i="1"/>
  <c r="L535" i="1"/>
  <c r="I535" i="1"/>
  <c r="P534" i="1"/>
  <c r="L534" i="1"/>
  <c r="I534" i="1"/>
  <c r="P533" i="1"/>
  <c r="L533" i="1"/>
  <c r="I533" i="1"/>
  <c r="P532" i="1"/>
  <c r="L532" i="1"/>
  <c r="I532" i="1"/>
  <c r="P531" i="1"/>
  <c r="L531" i="1"/>
  <c r="I531" i="1"/>
  <c r="P530" i="1"/>
  <c r="L530" i="1"/>
  <c r="I530" i="1"/>
  <c r="P529" i="1"/>
  <c r="L529" i="1"/>
  <c r="I529" i="1"/>
  <c r="O520" i="1"/>
  <c r="L520" i="1"/>
  <c r="H520" i="1"/>
  <c r="I520" i="1" s="1"/>
  <c r="O519" i="1"/>
  <c r="L519" i="1"/>
  <c r="P519" i="1" s="1"/>
  <c r="H519" i="1"/>
  <c r="I519" i="1" s="1"/>
  <c r="O518" i="1"/>
  <c r="L518" i="1"/>
  <c r="P518" i="1" s="1"/>
  <c r="H518" i="1"/>
  <c r="I518" i="1" s="1"/>
  <c r="O517" i="1"/>
  <c r="L517" i="1"/>
  <c r="H517" i="1"/>
  <c r="I517" i="1" s="1"/>
  <c r="O516" i="1"/>
  <c r="L516" i="1"/>
  <c r="H516" i="1"/>
  <c r="I516" i="1" s="1"/>
  <c r="O515" i="1"/>
  <c r="L515" i="1"/>
  <c r="P515" i="1" s="1"/>
  <c r="H515" i="1"/>
  <c r="I515" i="1" s="1"/>
  <c r="O514" i="1"/>
  <c r="L514" i="1"/>
  <c r="H514" i="1"/>
  <c r="I514" i="1" s="1"/>
  <c r="O513" i="1"/>
  <c r="L513" i="1"/>
  <c r="H513" i="1"/>
  <c r="I513" i="1" s="1"/>
  <c r="O512" i="1"/>
  <c r="L512" i="1"/>
  <c r="H512" i="1"/>
  <c r="I512" i="1" s="1"/>
  <c r="O508" i="1"/>
  <c r="L508" i="1"/>
  <c r="P508" i="1" s="1"/>
  <c r="H508" i="1"/>
  <c r="I508" i="1" s="1"/>
  <c r="O507" i="1"/>
  <c r="L507" i="1"/>
  <c r="P507" i="1" s="1"/>
  <c r="H507" i="1"/>
  <c r="I507" i="1" s="1"/>
  <c r="O506" i="1"/>
  <c r="L506" i="1"/>
  <c r="H506" i="1"/>
  <c r="I506" i="1" s="1"/>
  <c r="O505" i="1"/>
  <c r="L505" i="1"/>
  <c r="P505" i="1" s="1"/>
  <c r="H505" i="1"/>
  <c r="I505" i="1" s="1"/>
  <c r="O504" i="1"/>
  <c r="L504" i="1"/>
  <c r="H504" i="1"/>
  <c r="I504" i="1" s="1"/>
  <c r="O503" i="1"/>
  <c r="L503" i="1"/>
  <c r="H503" i="1"/>
  <c r="I503" i="1" s="1"/>
  <c r="O502" i="1"/>
  <c r="L502" i="1"/>
  <c r="H502" i="1"/>
  <c r="I502" i="1" s="1"/>
  <c r="O501" i="1"/>
  <c r="L501" i="1"/>
  <c r="H501" i="1"/>
  <c r="I501" i="1" s="1"/>
  <c r="O500" i="1"/>
  <c r="L500" i="1"/>
  <c r="P500" i="1" s="1"/>
  <c r="H500" i="1"/>
  <c r="I500" i="1" s="1"/>
  <c r="P491" i="1"/>
  <c r="L491" i="1"/>
  <c r="I491" i="1"/>
  <c r="P490" i="1"/>
  <c r="L490" i="1"/>
  <c r="I490" i="1"/>
  <c r="P489" i="1"/>
  <c r="L489" i="1"/>
  <c r="I489" i="1"/>
  <c r="P488" i="1"/>
  <c r="L488" i="1"/>
  <c r="I488" i="1"/>
  <c r="P487" i="1"/>
  <c r="L487" i="1"/>
  <c r="I487" i="1"/>
  <c r="P486" i="1"/>
  <c r="L486" i="1"/>
  <c r="I486" i="1"/>
  <c r="P485" i="1"/>
  <c r="L485" i="1"/>
  <c r="I485" i="1"/>
  <c r="P484" i="1"/>
  <c r="L484" i="1"/>
  <c r="I484" i="1"/>
  <c r="P483" i="1"/>
  <c r="L483" i="1"/>
  <c r="I483" i="1"/>
  <c r="P479" i="1"/>
  <c r="L479" i="1"/>
  <c r="I479" i="1"/>
  <c r="P478" i="1"/>
  <c r="L478" i="1"/>
  <c r="I478" i="1"/>
  <c r="P477" i="1"/>
  <c r="L477" i="1"/>
  <c r="I477" i="1"/>
  <c r="P476" i="1"/>
  <c r="L476" i="1"/>
  <c r="I476" i="1"/>
  <c r="P475" i="1"/>
  <c r="L475" i="1"/>
  <c r="I475" i="1"/>
  <c r="P474" i="1"/>
  <c r="L474" i="1"/>
  <c r="I474" i="1"/>
  <c r="P473" i="1"/>
  <c r="L473" i="1"/>
  <c r="I473" i="1"/>
  <c r="P472" i="1"/>
  <c r="L472" i="1"/>
  <c r="I472" i="1"/>
  <c r="P471" i="1"/>
  <c r="L471" i="1"/>
  <c r="I471" i="1"/>
  <c r="O462" i="1"/>
  <c r="L462" i="1"/>
  <c r="P462" i="1" s="1"/>
  <c r="H462" i="1"/>
  <c r="I462" i="1" s="1"/>
  <c r="O461" i="1"/>
  <c r="L461" i="1"/>
  <c r="P461" i="1" s="1"/>
  <c r="H461" i="1"/>
  <c r="I461" i="1" s="1"/>
  <c r="O460" i="1"/>
  <c r="L460" i="1"/>
  <c r="H460" i="1"/>
  <c r="I460" i="1" s="1"/>
  <c r="O459" i="1"/>
  <c r="L459" i="1"/>
  <c r="H459" i="1"/>
  <c r="I459" i="1" s="1"/>
  <c r="O458" i="1"/>
  <c r="L458" i="1"/>
  <c r="H458" i="1"/>
  <c r="I458" i="1" s="1"/>
  <c r="O457" i="1"/>
  <c r="L457" i="1"/>
  <c r="P457" i="1" s="1"/>
  <c r="H457" i="1"/>
  <c r="I457" i="1" s="1"/>
  <c r="O456" i="1"/>
  <c r="L456" i="1"/>
  <c r="P456" i="1" s="1"/>
  <c r="H456" i="1"/>
  <c r="I456" i="1" s="1"/>
  <c r="O455" i="1"/>
  <c r="L455" i="1"/>
  <c r="H455" i="1"/>
  <c r="I455" i="1" s="1"/>
  <c r="O454" i="1"/>
  <c r="L454" i="1"/>
  <c r="P454" i="1" s="1"/>
  <c r="H454" i="1"/>
  <c r="I454" i="1" s="1"/>
  <c r="O450" i="1"/>
  <c r="L450" i="1"/>
  <c r="H450" i="1"/>
  <c r="I450" i="1" s="1"/>
  <c r="O449" i="1"/>
  <c r="L449" i="1"/>
  <c r="P449" i="1" s="1"/>
  <c r="H449" i="1"/>
  <c r="I449" i="1" s="1"/>
  <c r="O448" i="1"/>
  <c r="L448" i="1"/>
  <c r="H448" i="1"/>
  <c r="I448" i="1" s="1"/>
  <c r="O447" i="1"/>
  <c r="L447" i="1"/>
  <c r="H447" i="1"/>
  <c r="I447" i="1" s="1"/>
  <c r="O446" i="1"/>
  <c r="L446" i="1"/>
  <c r="P446" i="1" s="1"/>
  <c r="H446" i="1"/>
  <c r="I446" i="1" s="1"/>
  <c r="O445" i="1"/>
  <c r="L445" i="1"/>
  <c r="P445" i="1" s="1"/>
  <c r="H445" i="1"/>
  <c r="I445" i="1" s="1"/>
  <c r="O444" i="1"/>
  <c r="L444" i="1"/>
  <c r="H444" i="1"/>
  <c r="I444" i="1" s="1"/>
  <c r="O443" i="1"/>
  <c r="L443" i="1"/>
  <c r="P443" i="1" s="1"/>
  <c r="H443" i="1"/>
  <c r="I443" i="1" s="1"/>
  <c r="O442" i="1"/>
  <c r="L442" i="1"/>
  <c r="P442" i="1" s="1"/>
  <c r="H442" i="1"/>
  <c r="I442" i="1" s="1"/>
  <c r="P433" i="1"/>
  <c r="L433" i="1"/>
  <c r="I433" i="1"/>
  <c r="P432" i="1"/>
  <c r="L432" i="1"/>
  <c r="I432" i="1"/>
  <c r="P431" i="1"/>
  <c r="L431" i="1"/>
  <c r="I431" i="1"/>
  <c r="P430" i="1"/>
  <c r="L430" i="1"/>
  <c r="I430" i="1"/>
  <c r="P429" i="1"/>
  <c r="L429" i="1"/>
  <c r="I429" i="1"/>
  <c r="P428" i="1"/>
  <c r="L428" i="1"/>
  <c r="I428" i="1"/>
  <c r="P427" i="1"/>
  <c r="L427" i="1"/>
  <c r="I427" i="1"/>
  <c r="P426" i="1"/>
  <c r="L426" i="1"/>
  <c r="I426" i="1"/>
  <c r="P425" i="1"/>
  <c r="L425" i="1"/>
  <c r="I425" i="1"/>
  <c r="P421" i="1"/>
  <c r="L421" i="1"/>
  <c r="I421" i="1"/>
  <c r="P420" i="1"/>
  <c r="L420" i="1"/>
  <c r="I420" i="1"/>
  <c r="P419" i="1"/>
  <c r="L419" i="1"/>
  <c r="I419" i="1"/>
  <c r="M419" i="1" s="1"/>
  <c r="P418" i="1"/>
  <c r="L418" i="1"/>
  <c r="I418" i="1"/>
  <c r="P417" i="1"/>
  <c r="L417" i="1"/>
  <c r="I417" i="1"/>
  <c r="P416" i="1"/>
  <c r="L416" i="1"/>
  <c r="I416" i="1"/>
  <c r="P415" i="1"/>
  <c r="L415" i="1"/>
  <c r="I415" i="1"/>
  <c r="P414" i="1"/>
  <c r="L414" i="1"/>
  <c r="I414" i="1"/>
  <c r="P413" i="1"/>
  <c r="L413" i="1"/>
  <c r="I413" i="1"/>
  <c r="O404" i="1"/>
  <c r="L404" i="1"/>
  <c r="H404" i="1"/>
  <c r="I404" i="1" s="1"/>
  <c r="O403" i="1"/>
  <c r="L403" i="1"/>
  <c r="P403" i="1" s="1"/>
  <c r="H403" i="1"/>
  <c r="I403" i="1" s="1"/>
  <c r="O402" i="1"/>
  <c r="L402" i="1"/>
  <c r="P402" i="1" s="1"/>
  <c r="H402" i="1"/>
  <c r="I402" i="1" s="1"/>
  <c r="O401" i="1"/>
  <c r="L401" i="1"/>
  <c r="H401" i="1"/>
  <c r="I401" i="1" s="1"/>
  <c r="O400" i="1"/>
  <c r="L400" i="1"/>
  <c r="P400" i="1" s="1"/>
  <c r="H400" i="1"/>
  <c r="I400" i="1" s="1"/>
  <c r="O399" i="1"/>
  <c r="L399" i="1"/>
  <c r="P399" i="1" s="1"/>
  <c r="H399" i="1"/>
  <c r="I399" i="1" s="1"/>
  <c r="O398" i="1"/>
  <c r="L398" i="1"/>
  <c r="H398" i="1"/>
  <c r="I398" i="1" s="1"/>
  <c r="O397" i="1"/>
  <c r="L397" i="1"/>
  <c r="H397" i="1"/>
  <c r="I397" i="1" s="1"/>
  <c r="O396" i="1"/>
  <c r="L396" i="1"/>
  <c r="H396" i="1"/>
  <c r="I396" i="1" s="1"/>
  <c r="O392" i="1"/>
  <c r="L392" i="1"/>
  <c r="P392" i="1" s="1"/>
  <c r="H392" i="1"/>
  <c r="I392" i="1" s="1"/>
  <c r="O391" i="1"/>
  <c r="L391" i="1"/>
  <c r="P391" i="1" s="1"/>
  <c r="H391" i="1"/>
  <c r="I391" i="1" s="1"/>
  <c r="O390" i="1"/>
  <c r="L390" i="1"/>
  <c r="H390" i="1"/>
  <c r="I390" i="1" s="1"/>
  <c r="O389" i="1"/>
  <c r="L389" i="1"/>
  <c r="H389" i="1"/>
  <c r="I389" i="1" s="1"/>
  <c r="O388" i="1"/>
  <c r="L388" i="1"/>
  <c r="P388" i="1" s="1"/>
  <c r="H388" i="1"/>
  <c r="I388" i="1" s="1"/>
  <c r="O387" i="1"/>
  <c r="L387" i="1"/>
  <c r="P387" i="1" s="1"/>
  <c r="H387" i="1"/>
  <c r="I387" i="1" s="1"/>
  <c r="O386" i="1"/>
  <c r="L386" i="1"/>
  <c r="H386" i="1"/>
  <c r="I386" i="1" s="1"/>
  <c r="O385" i="1"/>
  <c r="L385" i="1"/>
  <c r="H385" i="1"/>
  <c r="I385" i="1" s="1"/>
  <c r="O384" i="1"/>
  <c r="L384" i="1"/>
  <c r="P384" i="1" s="1"/>
  <c r="H384" i="1"/>
  <c r="I384" i="1" s="1"/>
  <c r="P375" i="1"/>
  <c r="L375" i="1"/>
  <c r="I375" i="1"/>
  <c r="P374" i="1"/>
  <c r="L374" i="1"/>
  <c r="I374" i="1"/>
  <c r="P373" i="1"/>
  <c r="L373" i="1"/>
  <c r="I373" i="1"/>
  <c r="P372" i="1"/>
  <c r="L372" i="1"/>
  <c r="I372" i="1"/>
  <c r="P371" i="1"/>
  <c r="L371" i="1"/>
  <c r="I371" i="1"/>
  <c r="P370" i="1"/>
  <c r="L370" i="1"/>
  <c r="I370" i="1"/>
  <c r="P369" i="1"/>
  <c r="L369" i="1"/>
  <c r="I369" i="1"/>
  <c r="P368" i="1"/>
  <c r="L368" i="1"/>
  <c r="I368" i="1"/>
  <c r="P367" i="1"/>
  <c r="L367" i="1"/>
  <c r="I367" i="1"/>
  <c r="P363" i="1"/>
  <c r="L363" i="1"/>
  <c r="I363" i="1"/>
  <c r="P362" i="1"/>
  <c r="L362" i="1"/>
  <c r="I362" i="1"/>
  <c r="P361" i="1"/>
  <c r="L361" i="1"/>
  <c r="I361" i="1"/>
  <c r="P360" i="1"/>
  <c r="L360" i="1"/>
  <c r="I360" i="1"/>
  <c r="P359" i="1"/>
  <c r="L359" i="1"/>
  <c r="I359" i="1"/>
  <c r="P358" i="1"/>
  <c r="L358" i="1"/>
  <c r="I358" i="1"/>
  <c r="P357" i="1"/>
  <c r="L357" i="1"/>
  <c r="I357" i="1"/>
  <c r="P356" i="1"/>
  <c r="L356" i="1"/>
  <c r="I356" i="1"/>
  <c r="P355" i="1"/>
  <c r="L355" i="1"/>
  <c r="I355" i="1"/>
  <c r="P692" i="1" l="1"/>
  <c r="P450" i="1"/>
  <c r="P504" i="1"/>
  <c r="P577" i="1"/>
  <c r="P631" i="1"/>
  <c r="P389" i="1"/>
  <c r="P460" i="1"/>
  <c r="P385" i="1"/>
  <c r="P396" i="1"/>
  <c r="P404" i="1"/>
  <c r="M415" i="1"/>
  <c r="P447" i="1"/>
  <c r="P458" i="1"/>
  <c r="P501" i="1"/>
  <c r="P512" i="1"/>
  <c r="P520" i="1"/>
  <c r="P563" i="1"/>
  <c r="P574" i="1"/>
  <c r="P617" i="1"/>
  <c r="P628" i="1"/>
  <c r="P636" i="1"/>
  <c r="P679" i="1"/>
  <c r="P690" i="1"/>
  <c r="P674" i="1"/>
  <c r="P682" i="1"/>
  <c r="P693" i="1"/>
  <c r="P386" i="1"/>
  <c r="P397" i="1"/>
  <c r="P448" i="1"/>
  <c r="P459" i="1"/>
  <c r="P502" i="1"/>
  <c r="P513" i="1"/>
  <c r="P564" i="1"/>
  <c r="P575" i="1"/>
  <c r="P618" i="1"/>
  <c r="P629" i="1"/>
  <c r="P680" i="1"/>
  <c r="P691" i="1"/>
  <c r="P516" i="1"/>
  <c r="P616" i="1"/>
  <c r="P678" i="1"/>
  <c r="P689" i="1"/>
  <c r="P398" i="1"/>
  <c r="P503" i="1"/>
  <c r="P514" i="1"/>
  <c r="P390" i="1"/>
  <c r="P401" i="1"/>
  <c r="P444" i="1"/>
  <c r="P455" i="1"/>
  <c r="P506" i="1"/>
  <c r="P517" i="1"/>
  <c r="P560" i="1"/>
  <c r="P571" i="1"/>
  <c r="P622" i="1"/>
  <c r="P633" i="1"/>
  <c r="P676" i="1"/>
  <c r="P687" i="1"/>
  <c r="M647" i="1"/>
  <c r="M594" i="1"/>
  <c r="M421" i="1"/>
  <c r="M425" i="1"/>
  <c r="M426" i="1"/>
  <c r="M427" i="1"/>
  <c r="M429" i="1"/>
  <c r="M431" i="1"/>
  <c r="M489" i="1"/>
  <c r="M491" i="1"/>
  <c r="M535" i="1"/>
  <c r="M537" i="1"/>
  <c r="M541" i="1"/>
  <c r="M542" i="1"/>
  <c r="M543" i="1"/>
  <c r="M547" i="1"/>
  <c r="M593" i="1"/>
  <c r="M432" i="1"/>
  <c r="M474" i="1"/>
  <c r="M477" i="1"/>
  <c r="M531" i="1"/>
  <c r="M648" i="1"/>
  <c r="M651" i="1"/>
  <c r="M664" i="1"/>
  <c r="M357" i="1"/>
  <c r="M358" i="1"/>
  <c r="M359" i="1"/>
  <c r="M360" i="1"/>
  <c r="M361" i="1"/>
  <c r="M371" i="1"/>
  <c r="M372" i="1"/>
  <c r="M373" i="1"/>
  <c r="M375" i="1"/>
  <c r="M590" i="1"/>
  <c r="M601" i="1"/>
  <c r="M605" i="1"/>
  <c r="M607" i="1"/>
  <c r="M485" i="1"/>
  <c r="M356" i="1"/>
  <c r="M416" i="1"/>
  <c r="M602" i="1"/>
  <c r="M478" i="1"/>
  <c r="M532" i="1"/>
  <c r="M369" i="1"/>
  <c r="M471" i="1"/>
  <c r="M472" i="1"/>
  <c r="M473" i="1"/>
  <c r="M587" i="1"/>
  <c r="M588" i="1"/>
  <c r="M589" i="1"/>
  <c r="M544" i="1"/>
  <c r="M653" i="1"/>
  <c r="M659" i="1"/>
  <c r="M661" i="1"/>
  <c r="M662" i="1"/>
  <c r="M663" i="1"/>
  <c r="M370" i="1"/>
  <c r="M374" i="1"/>
  <c r="M420" i="1"/>
  <c r="M430" i="1"/>
  <c r="M475" i="1"/>
  <c r="M476" i="1"/>
  <c r="M490" i="1"/>
  <c r="M536" i="1"/>
  <c r="M545" i="1"/>
  <c r="M546" i="1"/>
  <c r="M591" i="1"/>
  <c r="M592" i="1"/>
  <c r="M606" i="1"/>
  <c r="M652" i="1"/>
  <c r="M355" i="1"/>
  <c r="M362" i="1"/>
  <c r="M363" i="1"/>
  <c r="M367" i="1"/>
  <c r="M368" i="1"/>
  <c r="M413" i="1"/>
  <c r="M414" i="1"/>
  <c r="M428" i="1"/>
  <c r="M433" i="1"/>
  <c r="M479" i="1"/>
  <c r="M483" i="1"/>
  <c r="M484" i="1"/>
  <c r="M529" i="1"/>
  <c r="M530" i="1"/>
  <c r="M548" i="1"/>
  <c r="M549" i="1"/>
  <c r="M595" i="1"/>
  <c r="M599" i="1"/>
  <c r="M600" i="1"/>
  <c r="M645" i="1"/>
  <c r="M646" i="1"/>
  <c r="M660" i="1"/>
  <c r="M665" i="1"/>
  <c r="M417" i="1"/>
  <c r="M418" i="1"/>
  <c r="M487" i="1"/>
  <c r="M488" i="1"/>
  <c r="M533" i="1"/>
  <c r="M534" i="1"/>
  <c r="M603" i="1"/>
  <c r="M604" i="1"/>
  <c r="M649" i="1"/>
  <c r="M650" i="1"/>
  <c r="M486" i="1"/>
  <c r="M657" i="1"/>
  <c r="M658" i="1"/>
  <c r="O346" i="1"/>
  <c r="L346" i="1"/>
  <c r="P346" i="1" s="1"/>
  <c r="H346" i="1"/>
  <c r="I346" i="1" s="1"/>
  <c r="O345" i="1"/>
  <c r="L345" i="1"/>
  <c r="H345" i="1"/>
  <c r="I345" i="1" s="1"/>
  <c r="O344" i="1"/>
  <c r="L344" i="1"/>
  <c r="P344" i="1" s="1"/>
  <c r="H344" i="1"/>
  <c r="I344" i="1" s="1"/>
  <c r="O343" i="1"/>
  <c r="L343" i="1"/>
  <c r="H343" i="1"/>
  <c r="I343" i="1" s="1"/>
  <c r="O342" i="1"/>
  <c r="L342" i="1"/>
  <c r="H342" i="1"/>
  <c r="I342" i="1" s="1"/>
  <c r="O341" i="1"/>
  <c r="L341" i="1"/>
  <c r="P341" i="1" s="1"/>
  <c r="H341" i="1"/>
  <c r="I341" i="1" s="1"/>
  <c r="O340" i="1"/>
  <c r="L340" i="1"/>
  <c r="H340" i="1"/>
  <c r="I340" i="1" s="1"/>
  <c r="O339" i="1"/>
  <c r="L339" i="1"/>
  <c r="H339" i="1"/>
  <c r="I339" i="1" s="1"/>
  <c r="O338" i="1"/>
  <c r="L338" i="1"/>
  <c r="P338" i="1" s="1"/>
  <c r="H338" i="1"/>
  <c r="I338" i="1" s="1"/>
  <c r="O334" i="1"/>
  <c r="L334" i="1"/>
  <c r="H334" i="1"/>
  <c r="I334" i="1" s="1"/>
  <c r="O333" i="1"/>
  <c r="L333" i="1"/>
  <c r="P333" i="1" s="1"/>
  <c r="H333" i="1"/>
  <c r="I333" i="1" s="1"/>
  <c r="O332" i="1"/>
  <c r="L332" i="1"/>
  <c r="H332" i="1"/>
  <c r="I332" i="1" s="1"/>
  <c r="O331" i="1"/>
  <c r="L331" i="1"/>
  <c r="H331" i="1"/>
  <c r="I331" i="1" s="1"/>
  <c r="O330" i="1"/>
  <c r="L330" i="1"/>
  <c r="P330" i="1" s="1"/>
  <c r="H330" i="1"/>
  <c r="I330" i="1" s="1"/>
  <c r="O329" i="1"/>
  <c r="L329" i="1"/>
  <c r="H329" i="1"/>
  <c r="I329" i="1" s="1"/>
  <c r="O328" i="1"/>
  <c r="L328" i="1"/>
  <c r="H328" i="1"/>
  <c r="I328" i="1" s="1"/>
  <c r="O327" i="1"/>
  <c r="L327" i="1"/>
  <c r="P327" i="1" s="1"/>
  <c r="H327" i="1"/>
  <c r="I327" i="1" s="1"/>
  <c r="O326" i="1"/>
  <c r="L326" i="1"/>
  <c r="H326" i="1"/>
  <c r="I326" i="1" s="1"/>
  <c r="P317" i="1"/>
  <c r="L317" i="1"/>
  <c r="I317" i="1"/>
  <c r="E317" i="1"/>
  <c r="P316" i="1"/>
  <c r="L316" i="1"/>
  <c r="I316" i="1"/>
  <c r="E316" i="1"/>
  <c r="P315" i="1"/>
  <c r="L315" i="1"/>
  <c r="I315" i="1"/>
  <c r="E315" i="1"/>
  <c r="P314" i="1"/>
  <c r="L314" i="1"/>
  <c r="I314" i="1"/>
  <c r="E314" i="1"/>
  <c r="P313" i="1"/>
  <c r="L313" i="1"/>
  <c r="I313" i="1"/>
  <c r="E313" i="1"/>
  <c r="P312" i="1"/>
  <c r="L312" i="1"/>
  <c r="I312" i="1"/>
  <c r="E312" i="1"/>
  <c r="P311" i="1"/>
  <c r="L311" i="1"/>
  <c r="I311" i="1"/>
  <c r="E311" i="1"/>
  <c r="P310" i="1"/>
  <c r="L310" i="1"/>
  <c r="I310" i="1"/>
  <c r="E310" i="1"/>
  <c r="P309" i="1"/>
  <c r="L309" i="1"/>
  <c r="I309" i="1"/>
  <c r="E309" i="1"/>
  <c r="P305" i="1"/>
  <c r="L305" i="1"/>
  <c r="I305" i="1"/>
  <c r="E305" i="1"/>
  <c r="P304" i="1"/>
  <c r="L304" i="1"/>
  <c r="I304" i="1"/>
  <c r="E304" i="1"/>
  <c r="P303" i="1"/>
  <c r="L303" i="1"/>
  <c r="I303" i="1"/>
  <c r="E303" i="1"/>
  <c r="P302" i="1"/>
  <c r="L302" i="1"/>
  <c r="I302" i="1"/>
  <c r="E302" i="1"/>
  <c r="P301" i="1"/>
  <c r="L301" i="1"/>
  <c r="I301" i="1"/>
  <c r="E301" i="1"/>
  <c r="P300" i="1"/>
  <c r="L300" i="1"/>
  <c r="I300" i="1"/>
  <c r="E300" i="1"/>
  <c r="P299" i="1"/>
  <c r="L299" i="1"/>
  <c r="I299" i="1"/>
  <c r="E299" i="1"/>
  <c r="P298" i="1"/>
  <c r="L298" i="1"/>
  <c r="I298" i="1"/>
  <c r="E298" i="1"/>
  <c r="P297" i="1"/>
  <c r="L297" i="1"/>
  <c r="I297" i="1"/>
  <c r="E297" i="1"/>
  <c r="O56" i="1"/>
  <c r="L56" i="1"/>
  <c r="P56" i="1" s="1"/>
  <c r="H56" i="1"/>
  <c r="I56" i="1" s="1"/>
  <c r="O55" i="1"/>
  <c r="L55" i="1"/>
  <c r="H55" i="1"/>
  <c r="I55" i="1" s="1"/>
  <c r="O54" i="1"/>
  <c r="L54" i="1"/>
  <c r="H54" i="1"/>
  <c r="I54" i="1" s="1"/>
  <c r="O53" i="1"/>
  <c r="L53" i="1"/>
  <c r="P53" i="1" s="1"/>
  <c r="H53" i="1"/>
  <c r="I53" i="1" s="1"/>
  <c r="O52" i="1"/>
  <c r="L52" i="1"/>
  <c r="H52" i="1"/>
  <c r="I52" i="1" s="1"/>
  <c r="O51" i="1"/>
  <c r="L51" i="1"/>
  <c r="H51" i="1"/>
  <c r="I51" i="1" s="1"/>
  <c r="O50" i="1"/>
  <c r="L50" i="1"/>
  <c r="P50" i="1" s="1"/>
  <c r="H50" i="1"/>
  <c r="I50" i="1" s="1"/>
  <c r="O49" i="1"/>
  <c r="L49" i="1"/>
  <c r="H49" i="1"/>
  <c r="I49" i="1" s="1"/>
  <c r="O48" i="1"/>
  <c r="L48" i="1"/>
  <c r="P48" i="1" s="1"/>
  <c r="H48" i="1"/>
  <c r="I48" i="1" s="1"/>
  <c r="O44" i="1"/>
  <c r="L44" i="1"/>
  <c r="O43" i="1"/>
  <c r="L43" i="1"/>
  <c r="H43" i="1"/>
  <c r="I43" i="1" s="1"/>
  <c r="O42" i="1"/>
  <c r="L42" i="1"/>
  <c r="P42" i="1" s="1"/>
  <c r="H42" i="1"/>
  <c r="I42" i="1" s="1"/>
  <c r="O41" i="1"/>
  <c r="L41" i="1"/>
  <c r="H41" i="1"/>
  <c r="I41" i="1" s="1"/>
  <c r="O40" i="1"/>
  <c r="L40" i="1"/>
  <c r="H40" i="1"/>
  <c r="I40" i="1" s="1"/>
  <c r="O39" i="1"/>
  <c r="L39" i="1"/>
  <c r="P39" i="1" s="1"/>
  <c r="H39" i="1"/>
  <c r="I39" i="1" s="1"/>
  <c r="O38" i="1"/>
  <c r="L38" i="1"/>
  <c r="H38" i="1"/>
  <c r="I38" i="1" s="1"/>
  <c r="O37" i="1"/>
  <c r="L37" i="1"/>
  <c r="H37" i="1"/>
  <c r="I37" i="1" s="1"/>
  <c r="O36" i="1"/>
  <c r="L36" i="1"/>
  <c r="P36" i="1" s="1"/>
  <c r="H36" i="1"/>
  <c r="I36" i="1" s="1"/>
  <c r="P27" i="1"/>
  <c r="L27" i="1"/>
  <c r="I27" i="1"/>
  <c r="E27" i="1"/>
  <c r="P26" i="1"/>
  <c r="L26" i="1"/>
  <c r="I26" i="1"/>
  <c r="E26" i="1"/>
  <c r="P25" i="1"/>
  <c r="L25" i="1"/>
  <c r="I25" i="1"/>
  <c r="E25" i="1"/>
  <c r="P24" i="1"/>
  <c r="L24" i="1"/>
  <c r="I24" i="1"/>
  <c r="E24" i="1"/>
  <c r="P23" i="1"/>
  <c r="L23" i="1"/>
  <c r="I23" i="1"/>
  <c r="E23" i="1"/>
  <c r="P22" i="1"/>
  <c r="L22" i="1"/>
  <c r="I22" i="1"/>
  <c r="E22" i="1"/>
  <c r="P21" i="1"/>
  <c r="L21" i="1"/>
  <c r="I21" i="1"/>
  <c r="E21" i="1"/>
  <c r="P20" i="1"/>
  <c r="L20" i="1"/>
  <c r="I20" i="1"/>
  <c r="M20" i="1" s="1"/>
  <c r="E20" i="1"/>
  <c r="P19" i="1"/>
  <c r="L19" i="1"/>
  <c r="I19" i="1"/>
  <c r="E19" i="1"/>
  <c r="P15" i="1"/>
  <c r="L15" i="1"/>
  <c r="I15" i="1"/>
  <c r="M15" i="1" s="1"/>
  <c r="E15" i="1"/>
  <c r="P14" i="1"/>
  <c r="L14" i="1"/>
  <c r="I14" i="1"/>
  <c r="E14" i="1"/>
  <c r="P13" i="1"/>
  <c r="L13" i="1"/>
  <c r="I13" i="1"/>
  <c r="M13" i="1" s="1"/>
  <c r="E13" i="1"/>
  <c r="P12" i="1"/>
  <c r="L12" i="1"/>
  <c r="I12" i="1"/>
  <c r="E12" i="1"/>
  <c r="P11" i="1"/>
  <c r="L11" i="1"/>
  <c r="I11" i="1"/>
  <c r="M11" i="1" s="1"/>
  <c r="E11" i="1"/>
  <c r="P10" i="1"/>
  <c r="L10" i="1"/>
  <c r="I10" i="1"/>
  <c r="E10" i="1"/>
  <c r="P9" i="1"/>
  <c r="L9" i="1"/>
  <c r="I9" i="1"/>
  <c r="E9" i="1"/>
  <c r="P8" i="1"/>
  <c r="L8" i="1"/>
  <c r="I8" i="1"/>
  <c r="E8" i="1"/>
  <c r="P7" i="1"/>
  <c r="L7" i="1"/>
  <c r="I7" i="1"/>
  <c r="E7" i="1"/>
  <c r="P40" i="1" l="1"/>
  <c r="P54" i="1"/>
  <c r="P331" i="1"/>
  <c r="P342" i="1"/>
  <c r="P38" i="1"/>
  <c r="P52" i="1"/>
  <c r="P329" i="1"/>
  <c r="P340" i="1"/>
  <c r="P41" i="1"/>
  <c r="P44" i="1"/>
  <c r="P55" i="1"/>
  <c r="P332" i="1"/>
  <c r="P343" i="1"/>
  <c r="M311" i="1"/>
  <c r="P37" i="1"/>
  <c r="P51" i="1"/>
  <c r="P328" i="1"/>
  <c r="P339" i="1"/>
  <c r="P43" i="1"/>
  <c r="P49" i="1"/>
  <c r="P326" i="1"/>
  <c r="P334" i="1"/>
  <c r="P345" i="1"/>
  <c r="M12" i="1"/>
  <c r="M19" i="1"/>
  <c r="M21" i="1"/>
  <c r="M23" i="1"/>
  <c r="M25" i="1"/>
  <c r="M303" i="1"/>
  <c r="M312" i="1"/>
  <c r="M313" i="1"/>
  <c r="M314" i="1"/>
  <c r="M315" i="1"/>
  <c r="M26" i="1"/>
  <c r="M299" i="1"/>
  <c r="M304" i="1"/>
  <c r="M305" i="1"/>
  <c r="M309" i="1"/>
  <c r="M310" i="1"/>
  <c r="M317" i="1"/>
  <c r="M297" i="1"/>
  <c r="M9" i="1"/>
  <c r="M24" i="1"/>
  <c r="M300" i="1"/>
  <c r="M301" i="1"/>
  <c r="M302" i="1"/>
  <c r="M316" i="1"/>
  <c r="M22" i="1"/>
  <c r="M27" i="1"/>
  <c r="M298" i="1"/>
  <c r="M10" i="1"/>
  <c r="M14" i="1"/>
  <c r="M7" i="1"/>
  <c r="M8" i="1"/>
  <c r="P6048" i="1" l="1"/>
  <c r="L6048" i="1"/>
  <c r="M6048" i="1" l="1"/>
  <c r="O7249" i="1" l="1"/>
  <c r="P7249" i="1" s="1"/>
  <c r="O7307" i="1"/>
  <c r="P7307" i="1" s="1"/>
  <c r="O7237" i="1"/>
  <c r="P7237" i="1" s="1"/>
  <c r="O7295" i="1"/>
  <c r="P7295" i="1" s="1"/>
  <c r="O7248" i="1" l="1"/>
  <c r="P7248" i="1" s="1"/>
  <c r="O7306" i="1"/>
  <c r="P7306" i="1" s="1"/>
  <c r="O7236" i="1"/>
  <c r="P7236" i="1" s="1"/>
  <c r="O7294" i="1"/>
  <c r="P7294" i="1" s="1"/>
  <c r="O6715" i="1"/>
  <c r="L6715" i="1"/>
  <c r="P6715" i="1" s="1"/>
  <c r="H6715" i="1"/>
  <c r="I6715" i="1" s="1"/>
  <c r="O6483" i="1"/>
  <c r="L6483" i="1"/>
  <c r="H6483" i="1"/>
  <c r="I6483" i="1" s="1"/>
  <c r="O6541" i="1"/>
  <c r="L6541" i="1"/>
  <c r="P6541" i="1" s="1"/>
  <c r="H6541" i="1"/>
  <c r="I6541" i="1" s="1"/>
  <c r="O6425" i="1"/>
  <c r="L6425" i="1"/>
  <c r="P6425" i="1" s="1"/>
  <c r="H6425" i="1"/>
  <c r="I6425" i="1" s="1"/>
  <c r="P6396" i="1"/>
  <c r="L6396" i="1"/>
  <c r="I6396" i="1"/>
  <c r="P6483" i="1" l="1"/>
  <c r="M6396" i="1"/>
  <c r="P6408" i="1" l="1"/>
  <c r="L6408" i="1"/>
  <c r="I6408" i="1"/>
  <c r="M6408" i="1" l="1"/>
</calcChain>
</file>

<file path=xl/sharedStrings.xml><?xml version="1.0" encoding="utf-8"?>
<sst xmlns="http://schemas.openxmlformats.org/spreadsheetml/2006/main" count="11068" uniqueCount="311">
  <si>
    <t>栃木Ｈ</t>
    <rPh sb="0" eb="2">
      <t>トチギ</t>
    </rPh>
    <phoneticPr fontId="3"/>
  </si>
  <si>
    <t>八    尾                （その他）</t>
  </si>
  <si>
    <t>国内線</t>
  </si>
  <si>
    <t>名古屋飛行場</t>
    <rPh sb="0" eb="3">
      <t>ナゴヤ</t>
    </rPh>
    <rPh sb="3" eb="6">
      <t>ヒコウジョウ</t>
    </rPh>
    <phoneticPr fontId="3"/>
  </si>
  <si>
    <t>空港名 ：</t>
  </si>
  <si>
    <t>鳥    取              （地方管理）</t>
  </si>
  <si>
    <t>大    島              （地方管理）</t>
  </si>
  <si>
    <t>北大東空港</t>
    <rPh sb="0" eb="3">
      <t>キタダイトウ</t>
    </rPh>
    <rPh sb="3" eb="5">
      <t>クウコウ</t>
    </rPh>
    <phoneticPr fontId="3"/>
  </si>
  <si>
    <t>項目</t>
  </si>
  <si>
    <t>着 陸 回 数 （回）</t>
  </si>
  <si>
    <t>高崎Ｈ</t>
    <rPh sb="0" eb="2">
      <t>タカサキ</t>
    </rPh>
    <phoneticPr fontId="3"/>
  </si>
  <si>
    <t>花    巻              （地方管理）</t>
  </si>
  <si>
    <t>松山空港</t>
    <rPh sb="0" eb="2">
      <t>マツヤマ</t>
    </rPh>
    <rPh sb="2" eb="4">
      <t>クウコウ</t>
    </rPh>
    <phoneticPr fontId="3"/>
  </si>
  <si>
    <t>暦 　年　 ・ 　年　 度　 別 　空　港 　管 　理 　状　 況 　調 　書</t>
  </si>
  <si>
    <t>松    山                （国管理）</t>
  </si>
  <si>
    <t>群馬Ｈ</t>
    <rPh sb="0" eb="2">
      <t>グンマ</t>
    </rPh>
    <phoneticPr fontId="3"/>
  </si>
  <si>
    <t>国際線</t>
  </si>
  <si>
    <t>国 内 線</t>
  </si>
  <si>
    <t>計</t>
  </si>
  <si>
    <t>国 際 線</t>
  </si>
  <si>
    <r>
      <t>砂川Ｈ</t>
    </r>
    <r>
      <rPr>
        <u/>
        <sz val="11"/>
        <color theme="10"/>
        <rFont val="ＭＳ Ｐゴシック"/>
        <family val="3"/>
        <charset val="128"/>
      </rPr>
      <t>（H30.3.31供用廃止）</t>
    </r>
    <rPh sb="0" eb="2">
      <t>スナカワ</t>
    </rPh>
    <phoneticPr fontId="3"/>
  </si>
  <si>
    <t>大館能代              （地方管理）</t>
  </si>
  <si>
    <t>合 計</t>
  </si>
  <si>
    <t>山形空港</t>
    <rPh sb="0" eb="2">
      <t>ヤマガタ</t>
    </rPh>
    <rPh sb="2" eb="4">
      <t>クウコウ</t>
    </rPh>
    <phoneticPr fontId="3"/>
  </si>
  <si>
    <t>利    尻              （地方管理）</t>
  </si>
  <si>
    <t>天草飛行場</t>
    <rPh sb="0" eb="2">
      <t>アマクサ</t>
    </rPh>
    <rPh sb="2" eb="5">
      <t>ヒコウジョウ</t>
    </rPh>
    <phoneticPr fontId="3"/>
  </si>
  <si>
    <t>【国管理空港】</t>
    <rPh sb="1" eb="2">
      <t>クニ</t>
    </rPh>
    <rPh sb="2" eb="4">
      <t>カンリ</t>
    </rPh>
    <rPh sb="4" eb="6">
      <t>クウコウ</t>
    </rPh>
    <phoneticPr fontId="3"/>
  </si>
  <si>
    <t>28</t>
  </si>
  <si>
    <t>年別</t>
  </si>
  <si>
    <t>乗 客</t>
  </si>
  <si>
    <t>小 計</t>
  </si>
  <si>
    <t>降 客</t>
  </si>
  <si>
    <t>高知空港</t>
    <rPh sb="0" eb="2">
      <t>コウチ</t>
    </rPh>
    <rPh sb="2" eb="4">
      <t>クウコウ</t>
    </rPh>
    <phoneticPr fontId="3"/>
  </si>
  <si>
    <t>熊    本                （国管理）</t>
  </si>
  <si>
    <t>通過客</t>
  </si>
  <si>
    <t>2</t>
  </si>
  <si>
    <t>女 満 別              （地方管理）</t>
  </si>
  <si>
    <t>関西国際              （会社管理）</t>
  </si>
  <si>
    <t>福井空港</t>
    <rPh sb="0" eb="2">
      <t>フクイ</t>
    </rPh>
    <rPh sb="2" eb="4">
      <t>クウコウ</t>
    </rPh>
    <phoneticPr fontId="3"/>
  </si>
  <si>
    <t>三 宅 島              （地方管理）</t>
  </si>
  <si>
    <t>貨 物 取 扱 量 （トン）</t>
  </si>
  <si>
    <t>郵 便 取 扱 量 （Ｋｇ）</t>
  </si>
  <si>
    <t>30</t>
  </si>
  <si>
    <t>神戸空港</t>
    <rPh sb="0" eb="2">
      <t>コウベ</t>
    </rPh>
    <rPh sb="2" eb="4">
      <t>クウコウ</t>
    </rPh>
    <phoneticPr fontId="3"/>
  </si>
  <si>
    <t>積</t>
  </si>
  <si>
    <t>卸</t>
  </si>
  <si>
    <t>新島空港</t>
    <rPh sb="0" eb="2">
      <t>ニイジマ</t>
    </rPh>
    <rPh sb="2" eb="4">
      <t>クウコウ</t>
    </rPh>
    <phoneticPr fontId="3"/>
  </si>
  <si>
    <t>岡南飛行場</t>
    <rPh sb="0" eb="2">
      <t>オカナン</t>
    </rPh>
    <rPh sb="2" eb="5">
      <t>ヒコウジョウ</t>
    </rPh>
    <phoneticPr fontId="3"/>
  </si>
  <si>
    <t>大    分                （国管理）</t>
  </si>
  <si>
    <t>礼    文              （地方管理）</t>
  </si>
  <si>
    <t>つくばＨ（R4.6.30供用廃止）</t>
    <rPh sb="12" eb="16">
      <t>キョウヨウハイシ</t>
    </rPh>
    <phoneticPr fontId="3"/>
  </si>
  <si>
    <t>大館能代空港</t>
    <rPh sb="0" eb="2">
      <t>オオダテ</t>
    </rPh>
    <rPh sb="2" eb="4">
      <t>ノシロ</t>
    </rPh>
    <rPh sb="4" eb="6">
      <t>クウコウ</t>
    </rPh>
    <phoneticPr fontId="3"/>
  </si>
  <si>
    <t>26</t>
  </si>
  <si>
    <t>旭    川          （特定地方管理）</t>
  </si>
  <si>
    <t>美保飛行場</t>
    <rPh sb="0" eb="2">
      <t>ミホ</t>
    </rPh>
    <rPh sb="2" eb="5">
      <t>ヒコウジョウ</t>
    </rPh>
    <phoneticPr fontId="3"/>
  </si>
  <si>
    <t>南紀白浜空港</t>
    <rPh sb="0" eb="2">
      <t>ナンキ</t>
    </rPh>
    <rPh sb="2" eb="4">
      <t>シラハマ</t>
    </rPh>
    <rPh sb="4" eb="6">
      <t>クウコウ</t>
    </rPh>
    <phoneticPr fontId="3"/>
  </si>
  <si>
    <t>27</t>
  </si>
  <si>
    <t>山    形          （特定地方管理）</t>
  </si>
  <si>
    <t>3</t>
  </si>
  <si>
    <t>乗   降   客   数   （人）</t>
  </si>
  <si>
    <t>那    覇                （国管理）</t>
  </si>
  <si>
    <t>福岡空港</t>
    <rPh sb="0" eb="2">
      <t>フクオカ</t>
    </rPh>
    <rPh sb="2" eb="4">
      <t>クウコウ</t>
    </rPh>
    <phoneticPr fontId="3"/>
  </si>
  <si>
    <t>神 津 島              （地方管理）</t>
  </si>
  <si>
    <t>会社管理空港計</t>
  </si>
  <si>
    <t>高    知                （国管理）</t>
  </si>
  <si>
    <t>福    岡                （国管理）</t>
  </si>
  <si>
    <t>奈良県Ｈ</t>
    <rPh sb="0" eb="3">
      <t>ナラケン</t>
    </rPh>
    <phoneticPr fontId="3"/>
  </si>
  <si>
    <t>神　　戸                （へ　リ）</t>
  </si>
  <si>
    <t>鹿 児 島                （国管理）</t>
  </si>
  <si>
    <t>北 九 州                （国管理）</t>
  </si>
  <si>
    <t>宮    崎                （国管理）</t>
  </si>
  <si>
    <t>拠点空港計</t>
  </si>
  <si>
    <t>新    島              （地方管理）</t>
  </si>
  <si>
    <t>元</t>
  </si>
  <si>
    <t>佐    渡              （地方管理）</t>
  </si>
  <si>
    <t>壱    岐              （地方管理）</t>
  </si>
  <si>
    <t>多良間空港</t>
    <rPh sb="0" eb="3">
      <t>タラマ</t>
    </rPh>
    <rPh sb="3" eb="5">
      <t>クウコウ</t>
    </rPh>
    <phoneticPr fontId="3"/>
  </si>
  <si>
    <t>種 子 島              （地方管理）</t>
  </si>
  <si>
    <t>松    本              （地方管理）</t>
  </si>
  <si>
    <t>屋 久 島              （地方管理）</t>
  </si>
  <si>
    <t>久 米 島              （地方管理）</t>
  </si>
  <si>
    <t>百里飛行場</t>
    <rPh sb="0" eb="2">
      <t>ヒャクリ</t>
    </rPh>
    <rPh sb="2" eb="5">
      <t>ヒコウジョウ</t>
    </rPh>
    <phoneticPr fontId="3"/>
  </si>
  <si>
    <t>宮    古              （地方管理）</t>
  </si>
  <si>
    <t>波 照 間              （地方管理）</t>
  </si>
  <si>
    <t>増　　毛                （へ　リ）</t>
  </si>
  <si>
    <t>与 那 国              （地方管理）</t>
  </si>
  <si>
    <t>名 古 屋                （その他）</t>
  </si>
  <si>
    <t>但    馬                （その他）</t>
  </si>
  <si>
    <t>大分県央                （その他）</t>
  </si>
  <si>
    <t>29</t>
  </si>
  <si>
    <t>小値賀空港</t>
    <rPh sb="0" eb="3">
      <t>オヂカ</t>
    </rPh>
    <rPh sb="3" eb="5">
      <t>クウコウ</t>
    </rPh>
    <phoneticPr fontId="3"/>
  </si>
  <si>
    <t>東京国際                （国管理）</t>
  </si>
  <si>
    <t>高松空港</t>
    <rPh sb="0" eb="2">
      <t>タカマツ</t>
    </rPh>
    <rPh sb="2" eb="4">
      <t>クウコウ</t>
    </rPh>
    <phoneticPr fontId="3"/>
  </si>
  <si>
    <t>稚    内                （国管理）</t>
  </si>
  <si>
    <t>函    館                （国管理）</t>
  </si>
  <si>
    <t>帯    広          （特定地方管理）</t>
  </si>
  <si>
    <t>福    島              （地方管理）</t>
  </si>
  <si>
    <t>三    沢                （共  用）</t>
  </si>
  <si>
    <t>百    里                （共  用）</t>
  </si>
  <si>
    <t>出    雲              （地方管理）</t>
  </si>
  <si>
    <t>栃　　木                （へ　リ）</t>
  </si>
  <si>
    <t>新 千 歳                （国管理）</t>
  </si>
  <si>
    <t>喜界空港</t>
    <rPh sb="0" eb="2">
      <t>キカイ</t>
    </rPh>
    <rPh sb="2" eb="4">
      <t>クウコウ</t>
    </rPh>
    <phoneticPr fontId="3"/>
  </si>
  <si>
    <t>釧    路                （国管理）</t>
  </si>
  <si>
    <t>三宅島空港</t>
    <rPh sb="0" eb="3">
      <t>ミヤケジマ</t>
    </rPh>
    <rPh sb="3" eb="5">
      <t>クウコウ</t>
    </rPh>
    <phoneticPr fontId="3"/>
  </si>
  <si>
    <t>仙    台                （国管理）</t>
  </si>
  <si>
    <t>新    潟                （国管理）</t>
  </si>
  <si>
    <t>大分空港</t>
    <rPh sb="0" eb="2">
      <t>オオイタ</t>
    </rPh>
    <rPh sb="2" eb="4">
      <t>クウコウ</t>
    </rPh>
    <phoneticPr fontId="3"/>
  </si>
  <si>
    <t>波照間空港</t>
    <rPh sb="0" eb="3">
      <t>ハテルマ</t>
    </rPh>
    <rPh sb="3" eb="5">
      <t>クウコウ</t>
    </rPh>
    <phoneticPr fontId="3"/>
  </si>
  <si>
    <t>高    松                （国管理）</t>
  </si>
  <si>
    <t>長    崎                （国管理）</t>
  </si>
  <si>
    <t>国管理空港計</t>
  </si>
  <si>
    <t>秋    田          （特定地方管理）</t>
  </si>
  <si>
    <t>奄美空港</t>
    <rPh sb="0" eb="2">
      <t>アマミ</t>
    </rPh>
    <rPh sb="2" eb="4">
      <t>クウコウ</t>
    </rPh>
    <phoneticPr fontId="3"/>
  </si>
  <si>
    <t>山口宇部          （特定地方管理）</t>
  </si>
  <si>
    <t>特定地方管理空港計</t>
  </si>
  <si>
    <t>庄    内              （地方管理）</t>
  </si>
  <si>
    <t>奥    尻              （地方管理）</t>
  </si>
  <si>
    <t>中 標 津              （地方管理）</t>
  </si>
  <si>
    <t>【ヘリポート】</t>
  </si>
  <si>
    <t>紋    別              （地方管理）</t>
  </si>
  <si>
    <t>青    森              （地方管理）</t>
  </si>
  <si>
    <t>八 丈 島              （地方管理）</t>
  </si>
  <si>
    <t>航空燃料供給量　（ＫＬ）</t>
  </si>
  <si>
    <t>能    登              （地方管理）</t>
  </si>
  <si>
    <t>大阪国際              （会社管理）</t>
  </si>
  <si>
    <t>福    井              （地方管理）</t>
  </si>
  <si>
    <t>静    岡              （地方管理）</t>
  </si>
  <si>
    <t>隠    岐              （地方管理）</t>
  </si>
  <si>
    <t>東京都東京Ｈ</t>
    <rPh sb="0" eb="3">
      <t>トウキョウト</t>
    </rPh>
    <rPh sb="3" eb="5">
      <t>トウキョウ</t>
    </rPh>
    <phoneticPr fontId="3"/>
  </si>
  <si>
    <t>石    見              （地方管理）</t>
  </si>
  <si>
    <t>高　　崎                （へ　リ）</t>
  </si>
  <si>
    <t>佐    賀              （地方管理）</t>
  </si>
  <si>
    <t>小 値 賀              （地方管理）</t>
  </si>
  <si>
    <t>福    江              （地方管理）</t>
  </si>
  <si>
    <t>上 五 島              （地方管理）</t>
  </si>
  <si>
    <t>奄    美              （地方管理）</t>
  </si>
  <si>
    <t>喜    界              （地方管理）</t>
  </si>
  <si>
    <t>沖永良部              （地方管理）</t>
  </si>
  <si>
    <t>粟    国              （地方管理）</t>
  </si>
  <si>
    <t>隠岐空港</t>
    <rPh sb="0" eb="2">
      <t>イキ</t>
    </rPh>
    <rPh sb="2" eb="4">
      <t>クウコウ</t>
    </rPh>
    <phoneticPr fontId="3"/>
  </si>
  <si>
    <t>慶 良 間              （地方管理）</t>
  </si>
  <si>
    <t>北 大 東              （地方管理）</t>
  </si>
  <si>
    <t>占　　冠                （へ　リ）</t>
  </si>
  <si>
    <t>地方管理空港計</t>
  </si>
  <si>
    <t>札    幌                （共  用）</t>
  </si>
  <si>
    <t>小    松                （共  用）</t>
  </si>
  <si>
    <t>美    保                （共  用）</t>
  </si>
  <si>
    <t>徳    島                （共  用）</t>
  </si>
  <si>
    <t>共用空港計</t>
  </si>
  <si>
    <t>【会社管理空港】</t>
    <rPh sb="1" eb="3">
      <t>カイシャ</t>
    </rPh>
    <rPh sb="3" eb="5">
      <t>カンリ</t>
    </rPh>
    <rPh sb="5" eb="7">
      <t>クウコウ</t>
    </rPh>
    <phoneticPr fontId="3"/>
  </si>
  <si>
    <t>調    布                （その他）</t>
  </si>
  <si>
    <t>岡    南                （その他）</t>
  </si>
  <si>
    <t>その他空港計</t>
  </si>
  <si>
    <t>豊　　富                （へ　リ）</t>
  </si>
  <si>
    <t>広    島                （国管理）</t>
  </si>
  <si>
    <t>砂　　川                （へ　リ）</t>
  </si>
  <si>
    <t>ニ セ コ                （へ　リ）</t>
  </si>
  <si>
    <t>大島空港</t>
    <rPh sb="0" eb="2">
      <t>オオシマ</t>
    </rPh>
    <rPh sb="2" eb="4">
      <t>クウコウ</t>
    </rPh>
    <phoneticPr fontId="3"/>
  </si>
  <si>
    <t>乙　　部                （へ　リ）</t>
  </si>
  <si>
    <t>米　　沢                （へ　リ）</t>
  </si>
  <si>
    <t>つ く ば                （へ　リ）</t>
  </si>
  <si>
    <t>群　　馬                （へ　リ）</t>
  </si>
  <si>
    <t>東京都東京              （へ　リ）</t>
  </si>
  <si>
    <t>若　　狭                （へ　リ）</t>
  </si>
  <si>
    <t>静　　岡                （へ　リ）</t>
  </si>
  <si>
    <t>【その他】</t>
    <rPh sb="3" eb="4">
      <t>タ</t>
    </rPh>
    <phoneticPr fontId="3"/>
  </si>
  <si>
    <t>ヘリポート計</t>
  </si>
  <si>
    <t>中部国際              （会社管理）</t>
  </si>
  <si>
    <t>ヘリポート計</t>
    <rPh sb="5" eb="6">
      <t>ケイ</t>
    </rPh>
    <phoneticPr fontId="3"/>
  </si>
  <si>
    <t>富    山              （地方管理）</t>
  </si>
  <si>
    <t>神    戸              （地方管理）</t>
  </si>
  <si>
    <r>
      <t>神戸Ｈ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コウベ</t>
    </rPh>
    <rPh sb="11" eb="13">
      <t>キョウヨウ</t>
    </rPh>
    <rPh sb="13" eb="15">
      <t>ハイシ</t>
    </rPh>
    <phoneticPr fontId="3"/>
  </si>
  <si>
    <t>南紀白浜              （地方管理）</t>
  </si>
  <si>
    <t>岡    山              （地方管理）</t>
  </si>
  <si>
    <t>対    馬              （地方管理）</t>
  </si>
  <si>
    <t>徳 之 島              （地方管理）</t>
  </si>
  <si>
    <t>与    論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</si>
  <si>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3"/>
  </si>
  <si>
    <t>南 大 東              （地方管理）</t>
  </si>
  <si>
    <t>伊 江 島              （地方管理）</t>
  </si>
  <si>
    <t>奥尻空港</t>
    <rPh sb="0" eb="2">
      <t>オクシリ</t>
    </rPh>
    <rPh sb="2" eb="4">
      <t>クウコウ</t>
    </rPh>
    <phoneticPr fontId="3"/>
  </si>
  <si>
    <t>下 地 島              （地方管理）</t>
  </si>
  <si>
    <t>多 良 間              （地方管理）</t>
  </si>
  <si>
    <t>天　　草　　            （その他）</t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</si>
  <si>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3"/>
  </si>
  <si>
    <t>津市伊勢湾              （へ　リ）</t>
  </si>
  <si>
    <t>舞　　洲                （へ　リ）</t>
  </si>
  <si>
    <t>奈 良 県                （へ　リ）</t>
  </si>
  <si>
    <t>関西国際空港</t>
    <rPh sb="0" eb="2">
      <t>カンサイ</t>
    </rPh>
    <rPh sb="2" eb="4">
      <t>コクサイ</t>
    </rPh>
    <rPh sb="4" eb="6">
      <t>クウコウ</t>
    </rPh>
    <phoneticPr fontId="3"/>
  </si>
  <si>
    <t>佐　　伯                （へ　リ）</t>
  </si>
  <si>
    <t>成田国際空港</t>
    <rPh sb="0" eb="2">
      <t>ナリタ</t>
    </rPh>
    <rPh sb="2" eb="4">
      <t>コクサイ</t>
    </rPh>
    <rPh sb="4" eb="6">
      <t>クウコウ</t>
    </rPh>
    <phoneticPr fontId="3"/>
  </si>
  <si>
    <t>中部国際空港</t>
    <rPh sb="0" eb="2">
      <t>チュウブ</t>
    </rPh>
    <rPh sb="2" eb="4">
      <t>コクサイ</t>
    </rPh>
    <rPh sb="4" eb="6">
      <t>クウコウ</t>
    </rPh>
    <phoneticPr fontId="3"/>
  </si>
  <si>
    <t>東京国際空港</t>
    <rPh sb="0" eb="2">
      <t>トウキョウ</t>
    </rPh>
    <rPh sb="2" eb="4">
      <t>コクサイ</t>
    </rPh>
    <rPh sb="4" eb="6">
      <t>クウコウ</t>
    </rPh>
    <phoneticPr fontId="3"/>
  </si>
  <si>
    <t>新千歳空港</t>
    <rPh sb="0" eb="3">
      <t>シンチトセ</t>
    </rPh>
    <rPh sb="3" eb="5">
      <t>クウコウ</t>
    </rPh>
    <phoneticPr fontId="3"/>
  </si>
  <si>
    <t>松本空港</t>
    <rPh sb="0" eb="2">
      <t>マツモト</t>
    </rPh>
    <rPh sb="2" eb="4">
      <t>クウコウ</t>
    </rPh>
    <phoneticPr fontId="3"/>
  </si>
  <si>
    <t>稚内空港</t>
    <rPh sb="0" eb="2">
      <t>ワッカナイ</t>
    </rPh>
    <rPh sb="2" eb="4">
      <t>クウコウ</t>
    </rPh>
    <phoneticPr fontId="3"/>
  </si>
  <si>
    <t>釧路空港</t>
    <rPh sb="0" eb="2">
      <t>クシロ</t>
    </rPh>
    <rPh sb="2" eb="4">
      <t>クウコウ</t>
    </rPh>
    <phoneticPr fontId="3"/>
  </si>
  <si>
    <t>函館空港</t>
    <rPh sb="0" eb="2">
      <t>ハコダテ</t>
    </rPh>
    <rPh sb="2" eb="4">
      <t>クウコウ</t>
    </rPh>
    <phoneticPr fontId="3"/>
  </si>
  <si>
    <t>仙台空港</t>
    <rPh sb="0" eb="2">
      <t>センダイ</t>
    </rPh>
    <rPh sb="2" eb="4">
      <t>クウコウ</t>
    </rPh>
    <phoneticPr fontId="3"/>
  </si>
  <si>
    <t>新潟空港</t>
    <rPh sb="0" eb="2">
      <t>ニイガタ</t>
    </rPh>
    <rPh sb="2" eb="4">
      <t>クウコウ</t>
    </rPh>
    <phoneticPr fontId="3"/>
  </si>
  <si>
    <t>八尾空港</t>
    <rPh sb="0" eb="2">
      <t>ヤオ</t>
    </rPh>
    <rPh sb="2" eb="4">
      <t>クウコウ</t>
    </rPh>
    <phoneticPr fontId="3"/>
  </si>
  <si>
    <t>屋久島空港</t>
    <rPh sb="0" eb="3">
      <t>ヤクシマ</t>
    </rPh>
    <rPh sb="3" eb="5">
      <t>クウコウ</t>
    </rPh>
    <phoneticPr fontId="3"/>
  </si>
  <si>
    <t>広島空港</t>
    <rPh sb="0" eb="2">
      <t>ヒロシマ</t>
    </rPh>
    <rPh sb="2" eb="4">
      <t>クウコウ</t>
    </rPh>
    <phoneticPr fontId="3"/>
  </si>
  <si>
    <t>北九州空港</t>
    <rPh sb="0" eb="3">
      <t>キタキュウシュウ</t>
    </rPh>
    <rPh sb="3" eb="5">
      <t>クウコウ</t>
    </rPh>
    <phoneticPr fontId="3"/>
  </si>
  <si>
    <t>長崎空港</t>
    <rPh sb="0" eb="2">
      <t>ナガサキ</t>
    </rPh>
    <rPh sb="2" eb="4">
      <t>クウコウ</t>
    </rPh>
    <phoneticPr fontId="3"/>
  </si>
  <si>
    <t>熊本空港</t>
    <rPh sb="0" eb="2">
      <t>クマモト</t>
    </rPh>
    <rPh sb="2" eb="4">
      <t>クウコウ</t>
    </rPh>
    <phoneticPr fontId="3"/>
  </si>
  <si>
    <t>沖永良部空港</t>
    <rPh sb="0" eb="4">
      <t>オキノエラブ</t>
    </rPh>
    <rPh sb="4" eb="6">
      <t>クウコウ</t>
    </rPh>
    <phoneticPr fontId="3"/>
  </si>
  <si>
    <t>宮崎空港</t>
    <rPh sb="0" eb="2">
      <t>ミヤザキ</t>
    </rPh>
    <rPh sb="2" eb="4">
      <t>クウコウ</t>
    </rPh>
    <phoneticPr fontId="3"/>
  </si>
  <si>
    <t>鹿児島空港</t>
    <rPh sb="0" eb="3">
      <t>カゴシマ</t>
    </rPh>
    <rPh sb="3" eb="5">
      <t>クウコウ</t>
    </rPh>
    <phoneticPr fontId="3"/>
  </si>
  <si>
    <t>那覇空港</t>
    <rPh sb="0" eb="2">
      <t>ナハ</t>
    </rPh>
    <rPh sb="2" eb="4">
      <t>クウコウ</t>
    </rPh>
    <phoneticPr fontId="3"/>
  </si>
  <si>
    <t>旭川空港</t>
    <rPh sb="0" eb="2">
      <t>アサヒカワ</t>
    </rPh>
    <rPh sb="2" eb="4">
      <t>クウコウ</t>
    </rPh>
    <phoneticPr fontId="3"/>
  </si>
  <si>
    <t>帯広空港</t>
    <rPh sb="0" eb="2">
      <t>オビヒロ</t>
    </rPh>
    <rPh sb="2" eb="4">
      <t>クウコウ</t>
    </rPh>
    <phoneticPr fontId="3"/>
  </si>
  <si>
    <t>秋田空港</t>
    <rPh sb="0" eb="2">
      <t>アキタ</t>
    </rPh>
    <rPh sb="2" eb="4">
      <t>クウコウ</t>
    </rPh>
    <phoneticPr fontId="3"/>
  </si>
  <si>
    <t>山口宇部空港</t>
    <rPh sb="0" eb="2">
      <t>ヤマグチ</t>
    </rPh>
    <rPh sb="2" eb="4">
      <t>ウベ</t>
    </rPh>
    <rPh sb="4" eb="6">
      <t>クウコウ</t>
    </rPh>
    <phoneticPr fontId="3"/>
  </si>
  <si>
    <t>【地方管理空港】</t>
    <rPh sb="1" eb="3">
      <t>チホウ</t>
    </rPh>
    <rPh sb="3" eb="5">
      <t>カンリ</t>
    </rPh>
    <rPh sb="5" eb="7">
      <t>クウコウ</t>
    </rPh>
    <phoneticPr fontId="3"/>
  </si>
  <si>
    <t>利尻空港</t>
    <rPh sb="0" eb="2">
      <t>リシリ</t>
    </rPh>
    <rPh sb="2" eb="4">
      <t>クウコウ</t>
    </rPh>
    <phoneticPr fontId="3"/>
  </si>
  <si>
    <t>礼文空港</t>
    <rPh sb="0" eb="2">
      <t>レイブン</t>
    </rPh>
    <rPh sb="2" eb="4">
      <t>クウコウ</t>
    </rPh>
    <phoneticPr fontId="3"/>
  </si>
  <si>
    <t>紋別空港</t>
    <rPh sb="0" eb="2">
      <t>モンベツ</t>
    </rPh>
    <rPh sb="2" eb="4">
      <t>クウコウ</t>
    </rPh>
    <phoneticPr fontId="3"/>
  </si>
  <si>
    <t>女満別空港</t>
    <rPh sb="0" eb="3">
      <t>メマンベツ</t>
    </rPh>
    <rPh sb="3" eb="5">
      <t>クウコウ</t>
    </rPh>
    <phoneticPr fontId="3"/>
  </si>
  <si>
    <t>青森空港</t>
    <rPh sb="0" eb="2">
      <t>アオモリ</t>
    </rPh>
    <rPh sb="2" eb="4">
      <t>クウコウ</t>
    </rPh>
    <phoneticPr fontId="3"/>
  </si>
  <si>
    <t>花巻空港</t>
    <rPh sb="0" eb="2">
      <t>ハナマキ</t>
    </rPh>
    <rPh sb="2" eb="4">
      <t>クウコウ</t>
    </rPh>
    <phoneticPr fontId="3"/>
  </si>
  <si>
    <t>庄内空港</t>
    <rPh sb="0" eb="2">
      <t>ショウナイ</t>
    </rPh>
    <rPh sb="2" eb="4">
      <t>クウコウ</t>
    </rPh>
    <phoneticPr fontId="3"/>
  </si>
  <si>
    <t>福島空港</t>
    <rPh sb="0" eb="2">
      <t>フクシマ</t>
    </rPh>
    <rPh sb="2" eb="4">
      <t>クウコウ</t>
    </rPh>
    <phoneticPr fontId="3"/>
  </si>
  <si>
    <t>神津島空港</t>
    <rPh sb="0" eb="3">
      <t>コウヅシマ</t>
    </rPh>
    <rPh sb="3" eb="5">
      <t>クウコウ</t>
    </rPh>
    <phoneticPr fontId="3"/>
  </si>
  <si>
    <t>※平成２７年２月５日供用廃止</t>
  </si>
  <si>
    <t>八丈島空港</t>
    <rPh sb="0" eb="3">
      <t>ハチジョウジマ</t>
    </rPh>
    <rPh sb="3" eb="5">
      <t>クウコウ</t>
    </rPh>
    <phoneticPr fontId="3"/>
  </si>
  <si>
    <t>佐渡空港</t>
    <rPh sb="0" eb="2">
      <t>サド</t>
    </rPh>
    <rPh sb="2" eb="4">
      <t>クウコウ</t>
    </rPh>
    <phoneticPr fontId="3"/>
  </si>
  <si>
    <t>静岡空港</t>
    <rPh sb="0" eb="2">
      <t>シズオカ</t>
    </rPh>
    <rPh sb="2" eb="4">
      <t>クウコウ</t>
    </rPh>
    <phoneticPr fontId="3"/>
  </si>
  <si>
    <t>富山空港</t>
    <rPh sb="0" eb="2">
      <t>トヤマ</t>
    </rPh>
    <rPh sb="2" eb="4">
      <t>クウコウ</t>
    </rPh>
    <phoneticPr fontId="3"/>
  </si>
  <si>
    <t>能登空港</t>
    <rPh sb="0" eb="2">
      <t>ノト</t>
    </rPh>
    <rPh sb="2" eb="4">
      <t>クウコウ</t>
    </rPh>
    <phoneticPr fontId="3"/>
  </si>
  <si>
    <t>鳥取空港</t>
    <rPh sb="0" eb="2">
      <t>トットリ</t>
    </rPh>
    <rPh sb="2" eb="4">
      <t>クウコウ</t>
    </rPh>
    <phoneticPr fontId="3"/>
  </si>
  <si>
    <t>出雲空港</t>
    <rPh sb="0" eb="2">
      <t>イズモ</t>
    </rPh>
    <rPh sb="2" eb="4">
      <t>クウコウ</t>
    </rPh>
    <phoneticPr fontId="3"/>
  </si>
  <si>
    <t>石見空港</t>
    <rPh sb="0" eb="2">
      <t>イワミ</t>
    </rPh>
    <rPh sb="2" eb="4">
      <t>クウコウ</t>
    </rPh>
    <phoneticPr fontId="3"/>
  </si>
  <si>
    <t>岡山空港</t>
    <rPh sb="0" eb="2">
      <t>オカヤマ</t>
    </rPh>
    <rPh sb="2" eb="4">
      <t>クウコウ</t>
    </rPh>
    <phoneticPr fontId="3"/>
  </si>
  <si>
    <t>佐賀空港</t>
    <rPh sb="0" eb="2">
      <t>サガ</t>
    </rPh>
    <rPh sb="2" eb="4">
      <t>クウコウ</t>
    </rPh>
    <phoneticPr fontId="3"/>
  </si>
  <si>
    <t>対馬空港</t>
    <rPh sb="0" eb="2">
      <t>ツシマ</t>
    </rPh>
    <rPh sb="2" eb="4">
      <t>クウコウ</t>
    </rPh>
    <phoneticPr fontId="3"/>
  </si>
  <si>
    <t>福江空港</t>
    <rPh sb="0" eb="2">
      <t>フクエ</t>
    </rPh>
    <rPh sb="2" eb="4">
      <t>クウコウ</t>
    </rPh>
    <phoneticPr fontId="3"/>
  </si>
  <si>
    <t>上五島空港</t>
    <rPh sb="0" eb="3">
      <t>カミゴトウ</t>
    </rPh>
    <rPh sb="3" eb="5">
      <t>クウコウ</t>
    </rPh>
    <phoneticPr fontId="3"/>
  </si>
  <si>
    <t>壱岐空港</t>
    <rPh sb="0" eb="2">
      <t>イキ</t>
    </rPh>
    <rPh sb="2" eb="4">
      <t>クウコウ</t>
    </rPh>
    <phoneticPr fontId="3"/>
  </si>
  <si>
    <t>種子島空港</t>
    <rPh sb="0" eb="3">
      <t>タネガシマ</t>
    </rPh>
    <rPh sb="3" eb="5">
      <t>クウコウ</t>
    </rPh>
    <phoneticPr fontId="3"/>
  </si>
  <si>
    <t>徳之島空港</t>
    <rPh sb="0" eb="3">
      <t>トクノシマ</t>
    </rPh>
    <rPh sb="3" eb="5">
      <t>クウコウ</t>
    </rPh>
    <phoneticPr fontId="3"/>
  </si>
  <si>
    <t>※平成３０年４月１日供用廃止</t>
  </si>
  <si>
    <t>与論空港</t>
    <rPh sb="0" eb="2">
      <t>ヨロン</t>
    </rPh>
    <rPh sb="2" eb="4">
      <t>クウコウ</t>
    </rPh>
    <phoneticPr fontId="3"/>
  </si>
  <si>
    <t>粟国空港</t>
    <rPh sb="0" eb="2">
      <t>アワクニ</t>
    </rPh>
    <rPh sb="2" eb="4">
      <t>クウコウ</t>
    </rPh>
    <phoneticPr fontId="3"/>
  </si>
  <si>
    <t>久米島空港</t>
    <rPh sb="0" eb="2">
      <t>クメ</t>
    </rPh>
    <rPh sb="2" eb="3">
      <t>シマ</t>
    </rPh>
    <rPh sb="3" eb="5">
      <t>クウコウ</t>
    </rPh>
    <phoneticPr fontId="3"/>
  </si>
  <si>
    <t>南大東空港</t>
    <rPh sb="0" eb="3">
      <t>ミナミダイトウ</t>
    </rPh>
    <rPh sb="3" eb="5">
      <t>クウコウ</t>
    </rPh>
    <phoneticPr fontId="3"/>
  </si>
  <si>
    <t>慶良間空港</t>
    <rPh sb="0" eb="3">
      <t>ケラマ</t>
    </rPh>
    <rPh sb="3" eb="5">
      <t>クウコウ</t>
    </rPh>
    <phoneticPr fontId="3"/>
  </si>
  <si>
    <t>伊江島空港</t>
    <rPh sb="0" eb="3">
      <t>イエジマ</t>
    </rPh>
    <rPh sb="3" eb="5">
      <t>クウコウ</t>
    </rPh>
    <phoneticPr fontId="3"/>
  </si>
  <si>
    <t>宮古空港</t>
    <rPh sb="0" eb="2">
      <t>ミヤコ</t>
    </rPh>
    <rPh sb="2" eb="4">
      <t>クウコウ</t>
    </rPh>
    <phoneticPr fontId="3"/>
  </si>
  <si>
    <t>下地島空港</t>
    <rPh sb="0" eb="2">
      <t>シモジ</t>
    </rPh>
    <rPh sb="2" eb="3">
      <t>シマ</t>
    </rPh>
    <rPh sb="3" eb="5">
      <t>クウコウ</t>
    </rPh>
    <phoneticPr fontId="3"/>
  </si>
  <si>
    <t>新石垣空港</t>
    <rPh sb="0" eb="1">
      <t>シン</t>
    </rPh>
    <rPh sb="1" eb="3">
      <t>イシガキ</t>
    </rPh>
    <rPh sb="3" eb="5">
      <t>クウコウ</t>
    </rPh>
    <phoneticPr fontId="3"/>
  </si>
  <si>
    <t>与那国空港</t>
    <rPh sb="0" eb="3">
      <t>ヨナグニ</t>
    </rPh>
    <rPh sb="3" eb="5">
      <t>クウコウ</t>
    </rPh>
    <phoneticPr fontId="3"/>
  </si>
  <si>
    <t>【共用空港】</t>
    <rPh sb="1" eb="3">
      <t>キョウヨウ</t>
    </rPh>
    <rPh sb="3" eb="5">
      <t>クウコウ</t>
    </rPh>
    <phoneticPr fontId="3"/>
  </si>
  <si>
    <t>札幌飛行場</t>
    <rPh sb="0" eb="2">
      <t>サッポロ</t>
    </rPh>
    <rPh sb="2" eb="5">
      <t>ヒコウジョウ</t>
    </rPh>
    <phoneticPr fontId="3"/>
  </si>
  <si>
    <t>三沢飛行場</t>
    <rPh sb="0" eb="2">
      <t>ミサワ</t>
    </rPh>
    <rPh sb="2" eb="5">
      <t>ヒコウジョウ</t>
    </rPh>
    <phoneticPr fontId="3"/>
  </si>
  <si>
    <t>小松飛行場</t>
    <rPh sb="0" eb="2">
      <t>コマツ</t>
    </rPh>
    <rPh sb="2" eb="5">
      <t>ヒコウジョウ</t>
    </rPh>
    <phoneticPr fontId="3"/>
  </si>
  <si>
    <t>米沢Ｈ</t>
    <rPh sb="0" eb="2">
      <t>ヨネザワ</t>
    </rPh>
    <phoneticPr fontId="3"/>
  </si>
  <si>
    <t>岩国飛行場</t>
    <rPh sb="0" eb="2">
      <t>イワクニ</t>
    </rPh>
    <rPh sb="2" eb="5">
      <t>ヒコウジョウ</t>
    </rPh>
    <phoneticPr fontId="3"/>
  </si>
  <si>
    <t>徳島飛行場</t>
    <rPh sb="0" eb="2">
      <t>トクシマ</t>
    </rPh>
    <rPh sb="2" eb="5">
      <t>ヒコウジョウ</t>
    </rPh>
    <phoneticPr fontId="3"/>
  </si>
  <si>
    <t>調布飛行場</t>
    <rPh sb="0" eb="2">
      <t>チョウフ</t>
    </rPh>
    <rPh sb="2" eb="5">
      <t>ヒコウジョウ</t>
    </rPh>
    <phoneticPr fontId="3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</si>
  <si>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3"/>
  </si>
  <si>
    <t>但馬飛行場</t>
    <rPh sb="0" eb="2">
      <t>タジマ</t>
    </rPh>
    <rPh sb="2" eb="5">
      <t>ヒコウジョウ</t>
    </rPh>
    <phoneticPr fontId="3"/>
  </si>
  <si>
    <t>大分県央飛行場</t>
    <rPh sb="0" eb="3">
      <t>オオイタケン</t>
    </rPh>
    <rPh sb="4" eb="7">
      <t>ヒコウジョウ</t>
    </rPh>
    <phoneticPr fontId="3"/>
  </si>
  <si>
    <t>豊富Ｈ</t>
    <rPh sb="0" eb="2">
      <t>トヨトミ</t>
    </rPh>
    <phoneticPr fontId="3"/>
  </si>
  <si>
    <t>※平成３０年６月３０日供用廃止</t>
  </si>
  <si>
    <t>静岡Ｈ</t>
    <rPh sb="0" eb="2">
      <t>シズオカ</t>
    </rPh>
    <phoneticPr fontId="3"/>
  </si>
  <si>
    <t>若狭Ｈ</t>
    <rPh sb="0" eb="2">
      <t>ワカサ</t>
    </rPh>
    <phoneticPr fontId="3"/>
  </si>
  <si>
    <t>津市伊勢湾Ｈ</t>
    <rPh sb="0" eb="2">
      <t>ツシ</t>
    </rPh>
    <rPh sb="2" eb="5">
      <t>イセワン</t>
    </rPh>
    <phoneticPr fontId="3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</si>
  <si>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3"/>
  </si>
  <si>
    <t>広島Ｈ</t>
    <rPh sb="0" eb="2">
      <t>ヒロシマ</t>
    </rPh>
    <phoneticPr fontId="3"/>
  </si>
  <si>
    <t>舞洲Ｈ（R1.7.8供用廃止）</t>
    <rPh sb="0" eb="2">
      <t>マイシマ</t>
    </rPh>
    <rPh sb="10" eb="14">
      <t>キョウヨウハイシ</t>
    </rPh>
    <phoneticPr fontId="3"/>
  </si>
  <si>
    <t>枕崎Ｈ</t>
    <rPh sb="0" eb="2">
      <t>マクラザキ</t>
    </rPh>
    <phoneticPr fontId="3"/>
  </si>
  <si>
    <t>【空港別合計】</t>
    <rPh sb="1" eb="3">
      <t>クウコウ</t>
    </rPh>
    <rPh sb="3" eb="4">
      <t>ベツ</t>
    </rPh>
    <rPh sb="4" eb="6">
      <t>ゴウケイ</t>
    </rPh>
    <phoneticPr fontId="3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</si>
  <si>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3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</si>
  <si>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3"/>
  </si>
  <si>
    <t>共用空港計</t>
    <rPh sb="0" eb="2">
      <t>キョウヨウ</t>
    </rPh>
    <rPh sb="2" eb="4">
      <t>クウコウ</t>
    </rPh>
    <rPh sb="4" eb="5">
      <t>ケイ</t>
    </rPh>
    <phoneticPr fontId="3"/>
  </si>
  <si>
    <t>その他空港計</t>
    <rPh sb="2" eb="3">
      <t>タ</t>
    </rPh>
    <rPh sb="3" eb="5">
      <t>クウコウ</t>
    </rPh>
    <rPh sb="5" eb="6">
      <t>ケイ</t>
    </rPh>
    <phoneticPr fontId="3"/>
  </si>
  <si>
    <t>中標津空港</t>
    <rPh sb="0" eb="3">
      <t>ナカシベツ</t>
    </rPh>
    <rPh sb="3" eb="5">
      <t>クウコウ</t>
    </rPh>
    <phoneticPr fontId="3"/>
  </si>
  <si>
    <t>※平成３０年３月３１日供用廃止</t>
  </si>
  <si>
    <r>
      <t>増毛Ｈ</t>
    </r>
    <r>
      <rPr>
        <u/>
        <sz val="11"/>
        <color theme="10"/>
        <rFont val="ＭＳ Ｐゴシック"/>
        <family val="3"/>
        <charset val="128"/>
      </rPr>
      <t>（H30.6.1供用廃止）</t>
    </r>
    <rPh sb="0" eb="2">
      <t>ゾウモウ</t>
    </rPh>
    <rPh sb="11" eb="13">
      <t>キョウヨウ</t>
    </rPh>
    <rPh sb="13" eb="15">
      <t>ハイシ</t>
    </rPh>
    <phoneticPr fontId="3"/>
  </si>
  <si>
    <t>※平成２９年４月１日供用廃止</t>
  </si>
  <si>
    <t>ジェット燃料</t>
  </si>
  <si>
    <t>その他燃料</t>
  </si>
  <si>
    <t>元</t>
    <rPh sb="0" eb="1">
      <t>ガン</t>
    </rPh>
    <phoneticPr fontId="3"/>
  </si>
  <si>
    <t>元</t>
    <rPh sb="0" eb="1">
      <t>モト</t>
    </rPh>
    <phoneticPr fontId="3"/>
  </si>
  <si>
    <t>※平成２４年６月以前は国管理空港に計上</t>
  </si>
  <si>
    <t>新    石    垣              （地方管理）</t>
  </si>
  <si>
    <t>岩    国                （共  用）</t>
  </si>
  <si>
    <r>
      <t>佐伯Ｈ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サエキ</t>
    </rPh>
    <rPh sb="11" eb="13">
      <t>キョウヨウ</t>
    </rPh>
    <rPh sb="13" eb="15">
      <t>ハイシ</t>
    </rPh>
    <phoneticPr fontId="3"/>
  </si>
  <si>
    <t>※平成２４年１２月１３日より供用開始</t>
  </si>
  <si>
    <t>広　　島                （へ　リ）</t>
  </si>
  <si>
    <t>枕　　崎             （へ　リ）</t>
  </si>
  <si>
    <r>
      <t>占冠Ｈ</t>
    </r>
    <r>
      <rPr>
        <u/>
        <sz val="11"/>
        <color theme="10"/>
        <rFont val="ＭＳ Ｐゴシック"/>
        <family val="3"/>
        <charset val="128"/>
      </rPr>
      <t>（H29.4.1供用廃止）</t>
    </r>
    <rPh sb="0" eb="2">
      <t>シムカップ</t>
    </rPh>
    <rPh sb="11" eb="13">
      <t>キョウヨウ</t>
    </rPh>
    <rPh sb="13" eb="15">
      <t>ハイシ</t>
    </rPh>
    <phoneticPr fontId="3"/>
  </si>
  <si>
    <r>
      <t>ニセコＨ</t>
    </r>
    <r>
      <rPr>
        <u/>
        <sz val="11"/>
        <color theme="10"/>
        <rFont val="ＭＳ Ｐゴシック"/>
        <family val="3"/>
        <charset val="128"/>
      </rPr>
      <t>（H30.6.30供用廃止）</t>
    </r>
    <rPh sb="13" eb="15">
      <t>キョウヨウ</t>
    </rPh>
    <rPh sb="15" eb="17">
      <t>ハイシ</t>
    </rPh>
    <phoneticPr fontId="3"/>
  </si>
  <si>
    <r>
      <t>乙部Ｈ</t>
    </r>
    <r>
      <rPr>
        <u/>
        <sz val="11"/>
        <color theme="10"/>
        <rFont val="ＭＳ Ｐゴシック"/>
        <family val="3"/>
        <charset val="128"/>
      </rPr>
      <t>（H27.2.5供用廃止）</t>
    </r>
    <rPh sb="0" eb="2">
      <t>オトベ</t>
    </rPh>
    <rPh sb="11" eb="13">
      <t>キョウヨウ</t>
    </rPh>
    <rPh sb="13" eb="15">
      <t>ハイシ</t>
    </rPh>
    <phoneticPr fontId="3"/>
  </si>
  <si>
    <t>3</t>
    <phoneticPr fontId="3"/>
  </si>
  <si>
    <t>4</t>
    <phoneticPr fontId="3"/>
  </si>
  <si>
    <t>大阪国際空港</t>
    <rPh sb="0" eb="2">
      <t>オオサカ</t>
    </rPh>
    <rPh sb="2" eb="4">
      <t>コクサイ</t>
    </rPh>
    <rPh sb="4" eb="6">
      <t>クウコウ</t>
    </rPh>
    <phoneticPr fontId="3"/>
  </si>
  <si>
    <t>全空港計２（ヘリポート以外）</t>
    <rPh sb="0" eb="1">
      <t>ゼン</t>
    </rPh>
    <rPh sb="1" eb="3">
      <t>クウコウ</t>
    </rPh>
    <rPh sb="3" eb="4">
      <t>ケイ</t>
    </rPh>
    <rPh sb="11" eb="13">
      <t>イガイ</t>
    </rPh>
    <phoneticPr fontId="3"/>
  </si>
  <si>
    <t>全空港計１</t>
    <rPh sb="0" eb="1">
      <t>ゼン</t>
    </rPh>
    <rPh sb="1" eb="3">
      <t>クウコウ</t>
    </rPh>
    <rPh sb="3" eb="4">
      <t>ケイ</t>
    </rPh>
    <phoneticPr fontId="3"/>
  </si>
  <si>
    <t xml:space="preserve">全空港計１  </t>
    <phoneticPr fontId="3"/>
  </si>
  <si>
    <t>全空港計２  （ヘリポート以外）</t>
    <rPh sb="13" eb="15">
      <t>イガイ</t>
    </rPh>
    <phoneticPr fontId="3"/>
  </si>
  <si>
    <t>4</t>
  </si>
  <si>
    <t>暦 　年　 ・ 　年　 度　 別 　空　港 　管 　理 　状　 況 　調 　書</t>
    <phoneticPr fontId="3"/>
  </si>
  <si>
    <t>成田国際              （会社管理）</t>
    <phoneticPr fontId="3"/>
  </si>
  <si>
    <t>5</t>
    <phoneticPr fontId="3"/>
  </si>
  <si>
    <t>26</t>
    <phoneticPr fontId="3"/>
  </si>
  <si>
    <t>※平成３０年６月１日供用廃止</t>
    <phoneticPr fontId="3"/>
  </si>
  <si>
    <t>※令和４年６月３０日供用廃止</t>
    <rPh sb="1" eb="3">
      <t>レイワ</t>
    </rPh>
    <phoneticPr fontId="3"/>
  </si>
  <si>
    <t>※令和元年７月８日供用廃止</t>
    <rPh sb="1" eb="3">
      <t>レイワ</t>
    </rPh>
    <rPh sb="3" eb="4">
      <t>ガン</t>
    </rPh>
    <rPh sb="4" eb="5">
      <t>ネン</t>
    </rPh>
    <rPh sb="6" eb="7">
      <t>ガツ</t>
    </rPh>
    <rPh sb="8" eb="9">
      <t>ニチ</t>
    </rPh>
    <rPh sb="9" eb="11">
      <t>キョウヨウ</t>
    </rPh>
    <rPh sb="11" eb="13">
      <t>ハイシ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</si>
</sst>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  年  &quot;"/>
    <numFmt numFmtId="177" formatCode="@&quot;  &quot;"/>
    <numFmt numFmtId="178" formatCode="@&quot;年度  &quot;"/>
    <numFmt numFmtId="179" formatCode="#,##0_);[Red]\(#,##0\)"/>
  </numFmts>
  <fonts count="16" x14ac:knownFonts="1"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u/>
      <sz val="11"/>
      <color theme="10"/>
      <name val="ＭＳ Ｐゴシック"/>
      <family val="3"/>
      <charset val="128"/>
    </font>
    <font>
      <b/>
      <sz val="14"/>
      <name val="ＭＳ Ｐ明朝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1" fillId="0" borderId="0" xfId="1" applyFill="1">
      <alignment vertical="center"/>
    </xf>
    <xf numFmtId="0" fontId="1" fillId="0" borderId="0" xfId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Fill="1">
      <alignment vertical="center"/>
    </xf>
    <xf numFmtId="3" fontId="7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Continuous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25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right" vertical="center"/>
    </xf>
    <xf numFmtId="3" fontId="7" fillId="0" borderId="22" xfId="0" applyNumberFormat="1" applyFont="1" applyFill="1" applyBorder="1">
      <alignment vertical="center"/>
    </xf>
    <xf numFmtId="3" fontId="7" fillId="0" borderId="26" xfId="0" applyNumberFormat="1" applyFont="1" applyFill="1" applyBorder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right" vertical="center"/>
    </xf>
    <xf numFmtId="3" fontId="7" fillId="0" borderId="14" xfId="0" applyNumberFormat="1" applyFont="1" applyFill="1" applyBorder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7" fontId="12" fillId="0" borderId="2" xfId="0" applyNumberFormat="1" applyFont="1" applyFill="1" applyBorder="1" applyAlignment="1">
      <alignment horizontal="right" vertical="center"/>
    </xf>
    <xf numFmtId="177" fontId="12" fillId="0" borderId="3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vertical="center"/>
    </xf>
    <xf numFmtId="178" fontId="12" fillId="0" borderId="2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vertical="center"/>
    </xf>
    <xf numFmtId="177" fontId="12" fillId="0" borderId="4" xfId="0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vertical="center"/>
    </xf>
    <xf numFmtId="3" fontId="7" fillId="0" borderId="15" xfId="0" applyNumberFormat="1" applyFont="1" applyFill="1" applyBorder="1">
      <alignment vertical="center"/>
    </xf>
    <xf numFmtId="3" fontId="7" fillId="0" borderId="27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3" fontId="11" fillId="0" borderId="28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3" fontId="11" fillId="0" borderId="16" xfId="0" applyNumberFormat="1" applyFont="1" applyFill="1" applyBorder="1" applyAlignment="1">
      <alignment horizontal="center"/>
    </xf>
    <xf numFmtId="3" fontId="11" fillId="0" borderId="29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/>
    </xf>
    <xf numFmtId="3" fontId="11" fillId="0" borderId="30" xfId="0" applyNumberFormat="1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 vertical="center"/>
    </xf>
    <xf numFmtId="3" fontId="11" fillId="0" borderId="29" xfId="0" applyNumberFormat="1" applyFont="1" applyFill="1" applyBorder="1" applyAlignment="1">
      <alignment horizontal="right" vertical="center"/>
    </xf>
    <xf numFmtId="3" fontId="7" fillId="0" borderId="30" xfId="0" applyNumberFormat="1" applyFont="1" applyFill="1" applyBorder="1" applyAlignment="1">
      <alignment vertical="center"/>
    </xf>
    <xf numFmtId="3" fontId="7" fillId="0" borderId="29" xfId="0" applyNumberFormat="1" applyFont="1" applyFill="1" applyBorder="1" applyAlignment="1">
      <alignment vertical="center"/>
    </xf>
    <xf numFmtId="3" fontId="7" fillId="0" borderId="31" xfId="0" applyNumberFormat="1" applyFont="1" applyFill="1" applyBorder="1" applyAlignment="1">
      <alignment vertical="center"/>
    </xf>
    <xf numFmtId="179" fontId="7" fillId="0" borderId="12" xfId="0" applyNumberFormat="1" applyFont="1" applyFill="1" applyBorder="1" applyAlignment="1">
      <alignment vertical="center"/>
    </xf>
    <xf numFmtId="179" fontId="7" fillId="0" borderId="14" xfId="0" applyNumberFormat="1" applyFont="1" applyFill="1" applyBorder="1">
      <alignment vertical="center"/>
    </xf>
    <xf numFmtId="38" fontId="7" fillId="0" borderId="12" xfId="0" applyNumberFormat="1" applyFont="1" applyFill="1" applyBorder="1" applyAlignment="1">
      <alignment vertical="center"/>
    </xf>
    <xf numFmtId="38" fontId="7" fillId="0" borderId="14" xfId="0" applyNumberFormat="1" applyFont="1" applyFill="1" applyBorder="1" applyAlignment="1">
      <alignment vertical="center"/>
    </xf>
    <xf numFmtId="38" fontId="7" fillId="0" borderId="14" xfId="0" applyNumberFormat="1" applyFont="1" applyFill="1" applyBorder="1">
      <alignment vertical="center"/>
    </xf>
    <xf numFmtId="3" fontId="7" fillId="0" borderId="18" xfId="0" applyNumberFormat="1" applyFont="1" applyFill="1" applyBorder="1">
      <alignment vertical="center"/>
    </xf>
    <xf numFmtId="3" fontId="7" fillId="0" borderId="25" xfId="0" applyNumberFormat="1" applyFont="1" applyFill="1" applyBorder="1" applyAlignment="1">
      <alignment vertical="center"/>
    </xf>
    <xf numFmtId="3" fontId="7" fillId="0" borderId="18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32" xfId="0" applyNumberFormat="1" applyFont="1" applyFill="1" applyBorder="1">
      <alignment vertical="center"/>
    </xf>
    <xf numFmtId="3" fontId="7" fillId="0" borderId="30" xfId="0" applyNumberFormat="1" applyFont="1" applyFill="1" applyBorder="1">
      <alignment vertical="center"/>
    </xf>
    <xf numFmtId="3" fontId="7" fillId="0" borderId="29" xfId="0" applyNumberFormat="1" applyFont="1" applyFill="1" applyBorder="1">
      <alignment vertical="center"/>
    </xf>
    <xf numFmtId="3" fontId="7" fillId="0" borderId="31" xfId="0" applyNumberFormat="1" applyFont="1" applyFill="1" applyBorder="1">
      <alignment vertical="center"/>
    </xf>
    <xf numFmtId="3" fontId="7" fillId="0" borderId="12" xfId="0" applyNumberFormat="1" applyFont="1" applyFill="1" applyBorder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10" fillId="0" borderId="12" xfId="0" applyNumberFormat="1" applyFont="1" applyFill="1" applyBorder="1" applyAlignment="1">
      <alignment vertical="center"/>
    </xf>
    <xf numFmtId="3" fontId="7" fillId="0" borderId="0" xfId="0" applyNumberFormat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7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78" fontId="12" fillId="0" borderId="4" xfId="0" applyNumberFormat="1" applyFont="1" applyFill="1" applyBorder="1" applyAlignment="1">
      <alignment horizontal="right" vertical="center"/>
    </xf>
    <xf numFmtId="38" fontId="10" fillId="0" borderId="12" xfId="5" applyFont="1" applyFill="1" applyBorder="1" applyAlignment="1">
      <alignment vertical="center"/>
    </xf>
    <xf numFmtId="178" fontId="12" fillId="0" borderId="5" xfId="0" applyNumberFormat="1" applyFont="1" applyFill="1" applyBorder="1" applyAlignment="1">
      <alignment horizontal="right" vertical="center"/>
    </xf>
    <xf numFmtId="3" fontId="7" fillId="0" borderId="22" xfId="0" applyNumberFormat="1" applyFont="1" applyFill="1" applyBorder="1" applyAlignment="1">
      <alignment vertical="center"/>
    </xf>
    <xf numFmtId="3" fontId="11" fillId="0" borderId="18" xfId="0" applyNumberFormat="1" applyFont="1" applyFill="1" applyBorder="1" applyAlignment="1">
      <alignment horizontal="center"/>
    </xf>
    <xf numFmtId="3" fontId="11" fillId="0" borderId="25" xfId="0" applyNumberFormat="1" applyFont="1" applyFill="1" applyBorder="1" applyAlignment="1">
      <alignment horizontal="center"/>
    </xf>
    <xf numFmtId="3" fontId="11" fillId="0" borderId="33" xfId="0" applyNumberFormat="1" applyFont="1" applyFill="1" applyBorder="1" applyAlignment="1">
      <alignment horizontal="right" vertical="center"/>
    </xf>
    <xf numFmtId="176" fontId="12" fillId="0" borderId="6" xfId="0" applyNumberFormat="1" applyFont="1" applyFill="1" applyBorder="1" applyAlignment="1">
      <alignment horizontal="right" vertical="center"/>
    </xf>
    <xf numFmtId="3" fontId="7" fillId="0" borderId="23" xfId="0" applyNumberFormat="1" applyFont="1" applyFill="1" applyBorder="1">
      <alignment vertical="center"/>
    </xf>
    <xf numFmtId="0" fontId="13" fillId="0" borderId="5" xfId="0" applyFont="1" applyFill="1" applyBorder="1" applyAlignment="1"/>
    <xf numFmtId="0" fontId="13" fillId="0" borderId="15" xfId="0" applyFont="1" applyFill="1" applyBorder="1" applyAlignment="1"/>
    <xf numFmtId="0" fontId="13" fillId="0" borderId="31" xfId="0" applyFont="1" applyFill="1" applyBorder="1" applyAlignment="1"/>
    <xf numFmtId="176" fontId="12" fillId="0" borderId="8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177" fontId="12" fillId="0" borderId="8" xfId="0" applyNumberFormat="1" applyFont="1" applyFill="1" applyBorder="1" applyAlignment="1">
      <alignment horizontal="right" vertical="center"/>
    </xf>
    <xf numFmtId="177" fontId="12" fillId="0" borderId="9" xfId="0" applyNumberFormat="1" applyFont="1" applyFill="1" applyBorder="1" applyAlignment="1">
      <alignment horizontal="right" vertical="center"/>
    </xf>
    <xf numFmtId="3" fontId="7" fillId="0" borderId="16" xfId="0" applyNumberFormat="1" applyFont="1" applyFill="1" applyBorder="1" applyAlignment="1">
      <alignment vertical="center"/>
    </xf>
    <xf numFmtId="178" fontId="12" fillId="0" borderId="8" xfId="0" applyNumberFormat="1" applyFont="1" applyFill="1" applyBorder="1" applyAlignment="1">
      <alignment horizontal="right" vertical="center"/>
    </xf>
    <xf numFmtId="38" fontId="7" fillId="0" borderId="14" xfId="0" applyNumberFormat="1" applyFont="1" applyFill="1" applyBorder="1" applyAlignment="1"/>
    <xf numFmtId="38" fontId="10" fillId="0" borderId="14" xfId="5" applyFont="1" applyFill="1" applyBorder="1" applyAlignment="1">
      <alignment vertical="center"/>
    </xf>
    <xf numFmtId="0" fontId="12" fillId="0" borderId="0" xfId="0" applyFont="1" applyFill="1">
      <alignment vertical="center"/>
    </xf>
    <xf numFmtId="0" fontId="10" fillId="0" borderId="11" xfId="0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10" fillId="0" borderId="29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>
      <alignment vertical="center"/>
    </xf>
    <xf numFmtId="3" fontId="7" fillId="0" borderId="25" xfId="0" applyNumberFormat="1" applyFont="1" applyFill="1" applyBorder="1">
      <alignment vertical="center"/>
    </xf>
    <xf numFmtId="3" fontId="7" fillId="0" borderId="12" xfId="0" applyNumberFormat="1" applyFont="1" applyFill="1" applyBorder="1" applyAlignment="1">
      <alignment vertical="center"/>
    </xf>
    <xf numFmtId="3" fontId="7" fillId="0" borderId="33" xfId="0" applyNumberFormat="1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right" vertical="center"/>
    </xf>
    <xf numFmtId="3" fontId="7" fillId="0" borderId="37" xfId="0" applyNumberFormat="1" applyFont="1" applyFill="1" applyBorder="1">
      <alignment vertical="center"/>
    </xf>
    <xf numFmtId="3" fontId="7" fillId="0" borderId="35" xfId="0" applyNumberFormat="1" applyFont="1" applyFill="1" applyBorder="1">
      <alignment vertical="center"/>
    </xf>
    <xf numFmtId="3" fontId="7" fillId="0" borderId="0" xfId="0" applyNumberFormat="1" applyFont="1" applyFill="1" applyAlignment="1">
      <alignment horizontal="right" vertical="center"/>
    </xf>
    <xf numFmtId="3" fontId="10" fillId="0" borderId="21" xfId="0" applyNumberFormat="1" applyFont="1" applyFill="1" applyBorder="1" applyAlignment="1">
      <alignment horizontal="right" vertical="center"/>
    </xf>
    <xf numFmtId="38" fontId="7" fillId="0" borderId="30" xfId="5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11" fillId="0" borderId="1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</cellXfs>
  <cellStyles count="6">
    <cellStyle name="ハイパーリンク" xfId="1" xr:uid="{00000000-0005-0000-0000-000000000000}"/>
    <cellStyle name="桁区切り" xfId="5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20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M56"/>
  <sheetViews>
    <sheetView tabSelected="1" view="pageBreakPreview" zoomScaleSheetLayoutView="100" workbookViewId="0"/>
  </sheetViews>
  <sheetFormatPr defaultColWidth="9" defaultRowHeight="13" x14ac:dyDescent="0.2"/>
  <cols>
    <col min="1" max="1" width="3.08984375" style="1" customWidth="1"/>
    <col min="2" max="2" width="15.6328125" style="1" customWidth="1"/>
    <col min="3" max="3" width="4.36328125" style="1" customWidth="1"/>
    <col min="4" max="4" width="3.08984375" style="1" customWidth="1"/>
    <col min="5" max="5" width="15.6328125" style="1" customWidth="1"/>
    <col min="6" max="6" width="4.36328125" style="1" customWidth="1"/>
    <col min="7" max="7" width="3.08984375" style="1" customWidth="1"/>
    <col min="8" max="8" width="15.6328125" style="1" customWidth="1"/>
    <col min="9" max="10" width="4.36328125" style="1" customWidth="1"/>
    <col min="11" max="11" width="3.08984375" style="1" customWidth="1"/>
    <col min="12" max="12" width="9" style="1" customWidth="1"/>
    <col min="13" max="16384" width="9" style="1"/>
  </cols>
  <sheetData>
    <row r="2" spans="1:13" x14ac:dyDescent="0.2">
      <c r="A2" s="2" t="s">
        <v>150</v>
      </c>
      <c r="D2" s="2" t="s">
        <v>215</v>
      </c>
      <c r="G2" s="2" t="s">
        <v>253</v>
      </c>
      <c r="K2" s="2" t="s">
        <v>273</v>
      </c>
    </row>
    <row r="3" spans="1:13" x14ac:dyDescent="0.2">
      <c r="A3" s="1">
        <v>1</v>
      </c>
      <c r="B3" s="4" t="s">
        <v>191</v>
      </c>
      <c r="D3" s="1">
        <v>1</v>
      </c>
      <c r="E3" s="3" t="s">
        <v>216</v>
      </c>
      <c r="G3" s="1">
        <v>1</v>
      </c>
      <c r="H3" s="3" t="s">
        <v>254</v>
      </c>
      <c r="L3" s="3" t="s">
        <v>274</v>
      </c>
    </row>
    <row r="4" spans="1:13" x14ac:dyDescent="0.2">
      <c r="A4" s="1">
        <v>2</v>
      </c>
      <c r="B4" s="3" t="s">
        <v>192</v>
      </c>
      <c r="D4" s="1">
        <v>2</v>
      </c>
      <c r="E4" s="3" t="s">
        <v>217</v>
      </c>
      <c r="G4" s="1">
        <v>2</v>
      </c>
      <c r="H4" s="3" t="s">
        <v>255</v>
      </c>
      <c r="L4" s="3" t="s">
        <v>261</v>
      </c>
    </row>
    <row r="5" spans="1:13" x14ac:dyDescent="0.2">
      <c r="A5" s="1">
        <v>3</v>
      </c>
      <c r="B5" s="3" t="s">
        <v>189</v>
      </c>
      <c r="D5" s="1">
        <v>3</v>
      </c>
      <c r="E5" s="3" t="s">
        <v>181</v>
      </c>
      <c r="G5" s="1">
        <v>3</v>
      </c>
      <c r="H5" s="3" t="s">
        <v>81</v>
      </c>
      <c r="L5" s="3" t="s">
        <v>275</v>
      </c>
      <c r="M5" s="3"/>
    </row>
    <row r="6" spans="1:13" x14ac:dyDescent="0.2">
      <c r="A6" s="1">
        <v>4</v>
      </c>
      <c r="B6" s="3" t="s">
        <v>298</v>
      </c>
      <c r="D6" s="1">
        <v>4</v>
      </c>
      <c r="E6" s="3" t="s">
        <v>278</v>
      </c>
      <c r="G6" s="1">
        <v>4</v>
      </c>
      <c r="H6" s="3" t="s">
        <v>256</v>
      </c>
      <c r="L6" s="3" t="s">
        <v>185</v>
      </c>
    </row>
    <row r="7" spans="1:13" x14ac:dyDescent="0.2">
      <c r="D7" s="1">
        <v>5</v>
      </c>
      <c r="E7" s="3" t="s">
        <v>218</v>
      </c>
      <c r="G7" s="1">
        <v>5</v>
      </c>
      <c r="H7" s="3" t="s">
        <v>54</v>
      </c>
      <c r="L7" s="3" t="s">
        <v>276</v>
      </c>
    </row>
    <row r="8" spans="1:13" x14ac:dyDescent="0.2">
      <c r="A8" s="2" t="s">
        <v>26</v>
      </c>
      <c r="D8" s="1">
        <v>6</v>
      </c>
      <c r="E8" s="3" t="s">
        <v>219</v>
      </c>
      <c r="G8" s="1">
        <v>6</v>
      </c>
      <c r="H8" s="3" t="s">
        <v>258</v>
      </c>
      <c r="L8" s="3" t="s">
        <v>277</v>
      </c>
    </row>
    <row r="9" spans="1:13" x14ac:dyDescent="0.2">
      <c r="A9" s="1">
        <v>1</v>
      </c>
      <c r="B9" s="3" t="s">
        <v>193</v>
      </c>
      <c r="D9" s="1">
        <v>7</v>
      </c>
      <c r="E9" s="3" t="s">
        <v>220</v>
      </c>
      <c r="G9" s="1">
        <v>7</v>
      </c>
      <c r="H9" s="3" t="s">
        <v>259</v>
      </c>
      <c r="L9" s="3" t="s">
        <v>169</v>
      </c>
    </row>
    <row r="10" spans="1:13" x14ac:dyDescent="0.2">
      <c r="A10" s="1">
        <v>2</v>
      </c>
      <c r="B10" s="3" t="s">
        <v>194</v>
      </c>
      <c r="D10" s="1">
        <v>8</v>
      </c>
      <c r="E10" s="3" t="s">
        <v>221</v>
      </c>
    </row>
    <row r="11" spans="1:13" x14ac:dyDescent="0.2">
      <c r="A11" s="1">
        <v>3</v>
      </c>
      <c r="B11" s="3" t="s">
        <v>196</v>
      </c>
      <c r="D11" s="1">
        <v>9</v>
      </c>
      <c r="E11" s="3" t="s">
        <v>51</v>
      </c>
      <c r="G11" s="2" t="s">
        <v>166</v>
      </c>
      <c r="L11" s="3" t="s">
        <v>269</v>
      </c>
    </row>
    <row r="12" spans="1:13" x14ac:dyDescent="0.2">
      <c r="A12" s="1">
        <v>4</v>
      </c>
      <c r="B12" s="3" t="s">
        <v>197</v>
      </c>
      <c r="D12" s="1">
        <v>10</v>
      </c>
      <c r="E12" s="3" t="s">
        <v>222</v>
      </c>
      <c r="G12" s="1">
        <v>1</v>
      </c>
      <c r="H12" s="3" t="s">
        <v>260</v>
      </c>
      <c r="L12" s="3" t="s">
        <v>300</v>
      </c>
    </row>
    <row r="13" spans="1:13" x14ac:dyDescent="0.2">
      <c r="A13" s="1">
        <v>5</v>
      </c>
      <c r="B13" s="3" t="s">
        <v>198</v>
      </c>
      <c r="D13" s="1">
        <v>11</v>
      </c>
      <c r="E13" s="3" t="s">
        <v>223</v>
      </c>
      <c r="G13" s="1">
        <v>2</v>
      </c>
      <c r="H13" s="3" t="s">
        <v>3</v>
      </c>
      <c r="L13" s="3" t="s">
        <v>299</v>
      </c>
    </row>
    <row r="14" spans="1:13" x14ac:dyDescent="0.2">
      <c r="A14" s="1">
        <v>6</v>
      </c>
      <c r="B14" s="3" t="s">
        <v>199</v>
      </c>
      <c r="D14" s="1">
        <v>12</v>
      </c>
      <c r="E14" s="3" t="s">
        <v>158</v>
      </c>
      <c r="G14" s="1">
        <v>3</v>
      </c>
      <c r="H14" s="3" t="s">
        <v>262</v>
      </c>
    </row>
    <row r="15" spans="1:13" x14ac:dyDescent="0.2">
      <c r="A15" s="1">
        <v>7</v>
      </c>
      <c r="B15" s="3" t="s">
        <v>200</v>
      </c>
      <c r="D15" s="1">
        <v>13</v>
      </c>
      <c r="E15" s="3" t="s">
        <v>46</v>
      </c>
      <c r="G15" s="1">
        <v>4</v>
      </c>
      <c r="H15" s="3" t="s">
        <v>47</v>
      </c>
      <c r="L15" s="3"/>
    </row>
    <row r="16" spans="1:13" x14ac:dyDescent="0.2">
      <c r="A16" s="1">
        <v>8</v>
      </c>
      <c r="B16" s="3" t="s">
        <v>203</v>
      </c>
      <c r="D16" s="1">
        <v>14</v>
      </c>
      <c r="E16" s="3" t="s">
        <v>224</v>
      </c>
      <c r="G16" s="1">
        <v>5</v>
      </c>
      <c r="H16" s="3" t="s">
        <v>25</v>
      </c>
    </row>
    <row r="17" spans="1:8" x14ac:dyDescent="0.2">
      <c r="A17" s="1">
        <v>9</v>
      </c>
      <c r="B17" s="3" t="s">
        <v>92</v>
      </c>
      <c r="D17" s="1">
        <v>15</v>
      </c>
      <c r="E17" s="3" t="s">
        <v>104</v>
      </c>
      <c r="G17" s="1">
        <v>6</v>
      </c>
      <c r="H17" s="3" t="s">
        <v>263</v>
      </c>
    </row>
    <row r="18" spans="1:8" x14ac:dyDescent="0.2">
      <c r="A18" s="1">
        <v>10</v>
      </c>
      <c r="B18" s="3" t="s">
        <v>12</v>
      </c>
      <c r="D18" s="1">
        <v>16</v>
      </c>
      <c r="E18" s="3" t="s">
        <v>226</v>
      </c>
      <c r="G18" s="1">
        <v>7</v>
      </c>
      <c r="H18" s="3" t="s">
        <v>201</v>
      </c>
    </row>
    <row r="19" spans="1:8" x14ac:dyDescent="0.2">
      <c r="A19" s="1">
        <v>11</v>
      </c>
      <c r="B19" s="3" t="s">
        <v>32</v>
      </c>
      <c r="D19" s="1">
        <v>17</v>
      </c>
      <c r="E19" s="3" t="s">
        <v>227</v>
      </c>
    </row>
    <row r="20" spans="1:8" x14ac:dyDescent="0.2">
      <c r="A20" s="1">
        <v>12</v>
      </c>
      <c r="B20" s="3" t="s">
        <v>61</v>
      </c>
      <c r="D20" s="1">
        <v>18</v>
      </c>
      <c r="E20" s="3" t="s">
        <v>229</v>
      </c>
      <c r="G20" s="2" t="s">
        <v>119</v>
      </c>
    </row>
    <row r="21" spans="1:8" x14ac:dyDescent="0.2">
      <c r="A21" s="1">
        <v>13</v>
      </c>
      <c r="B21" s="3" t="s">
        <v>204</v>
      </c>
      <c r="D21" s="1">
        <v>19</v>
      </c>
      <c r="E21" s="3" t="s">
        <v>230</v>
      </c>
      <c r="G21" s="1">
        <v>1</v>
      </c>
      <c r="H21" s="3" t="s">
        <v>264</v>
      </c>
    </row>
    <row r="22" spans="1:8" x14ac:dyDescent="0.2">
      <c r="A22" s="1">
        <v>14</v>
      </c>
      <c r="B22" s="3" t="s">
        <v>205</v>
      </c>
      <c r="D22" s="1">
        <v>20</v>
      </c>
      <c r="E22" s="3" t="s">
        <v>38</v>
      </c>
      <c r="G22" s="1">
        <v>2</v>
      </c>
      <c r="H22" s="3" t="s">
        <v>20</v>
      </c>
    </row>
    <row r="23" spans="1:8" x14ac:dyDescent="0.2">
      <c r="A23" s="1">
        <v>15</v>
      </c>
      <c r="B23" s="3" t="s">
        <v>206</v>
      </c>
      <c r="D23" s="1">
        <v>21</v>
      </c>
      <c r="E23" s="3" t="s">
        <v>195</v>
      </c>
      <c r="G23" s="1">
        <v>3</v>
      </c>
      <c r="H23" s="3" t="s">
        <v>293</v>
      </c>
    </row>
    <row r="24" spans="1:8" x14ac:dyDescent="0.2">
      <c r="A24" s="1">
        <v>16</v>
      </c>
      <c r="B24" s="3" t="s">
        <v>107</v>
      </c>
      <c r="D24" s="1">
        <v>22</v>
      </c>
      <c r="E24" s="3" t="s">
        <v>228</v>
      </c>
      <c r="G24" s="1">
        <v>4</v>
      </c>
      <c r="H24" s="3" t="s">
        <v>294</v>
      </c>
    </row>
    <row r="25" spans="1:8" x14ac:dyDescent="0.2">
      <c r="A25" s="1">
        <v>17</v>
      </c>
      <c r="B25" s="3" t="s">
        <v>208</v>
      </c>
      <c r="D25" s="1">
        <v>23</v>
      </c>
      <c r="E25" s="3" t="s">
        <v>43</v>
      </c>
      <c r="G25" s="1">
        <v>5</v>
      </c>
      <c r="H25" s="3" t="s">
        <v>280</v>
      </c>
    </row>
    <row r="26" spans="1:8" x14ac:dyDescent="0.2">
      <c r="A26" s="1">
        <v>18</v>
      </c>
      <c r="B26" s="3" t="s">
        <v>209</v>
      </c>
      <c r="D26" s="1">
        <v>24</v>
      </c>
      <c r="E26" s="3" t="s">
        <v>55</v>
      </c>
      <c r="G26" s="1">
        <v>6</v>
      </c>
      <c r="H26" s="3" t="s">
        <v>295</v>
      </c>
    </row>
    <row r="27" spans="1:8" x14ac:dyDescent="0.2">
      <c r="A27" s="1">
        <v>19</v>
      </c>
      <c r="B27" s="3" t="s">
        <v>210</v>
      </c>
      <c r="D27" s="1">
        <v>25</v>
      </c>
      <c r="E27" s="3" t="s">
        <v>231</v>
      </c>
      <c r="G27" s="1">
        <v>7</v>
      </c>
      <c r="H27" s="3" t="s">
        <v>257</v>
      </c>
    </row>
    <row r="28" spans="1:8" x14ac:dyDescent="0.2">
      <c r="B28" s="3"/>
      <c r="D28" s="1">
        <v>26</v>
      </c>
      <c r="E28" s="3" t="s">
        <v>140</v>
      </c>
      <c r="G28" s="1">
        <v>8</v>
      </c>
      <c r="H28" s="3" t="s">
        <v>50</v>
      </c>
    </row>
    <row r="29" spans="1:8" x14ac:dyDescent="0.2">
      <c r="A29" s="2" t="s">
        <v>178</v>
      </c>
      <c r="D29" s="1">
        <v>27</v>
      </c>
      <c r="E29" s="3" t="s">
        <v>232</v>
      </c>
      <c r="G29" s="1">
        <v>9</v>
      </c>
      <c r="H29" s="3" t="s">
        <v>15</v>
      </c>
    </row>
    <row r="30" spans="1:8" x14ac:dyDescent="0.2">
      <c r="A30" s="1">
        <v>1</v>
      </c>
      <c r="B30" s="3" t="s">
        <v>211</v>
      </c>
      <c r="D30" s="1">
        <v>28</v>
      </c>
      <c r="E30" s="3" t="s">
        <v>233</v>
      </c>
      <c r="G30" s="1">
        <v>10</v>
      </c>
      <c r="H30" s="3" t="s">
        <v>10</v>
      </c>
    </row>
    <row r="31" spans="1:8" x14ac:dyDescent="0.2">
      <c r="A31" s="1">
        <v>2</v>
      </c>
      <c r="B31" s="3" t="s">
        <v>212</v>
      </c>
      <c r="D31" s="1">
        <v>29</v>
      </c>
      <c r="E31" s="3" t="s">
        <v>234</v>
      </c>
      <c r="G31" s="1">
        <v>11</v>
      </c>
      <c r="H31" s="3" t="s">
        <v>0</v>
      </c>
    </row>
    <row r="32" spans="1:8" x14ac:dyDescent="0.2">
      <c r="A32" s="1">
        <v>3</v>
      </c>
      <c r="B32" s="3" t="s">
        <v>213</v>
      </c>
      <c r="D32" s="1">
        <v>30</v>
      </c>
      <c r="E32" s="3" t="s">
        <v>235</v>
      </c>
      <c r="G32" s="1">
        <v>12</v>
      </c>
      <c r="H32" s="3" t="s">
        <v>129</v>
      </c>
    </row>
    <row r="33" spans="1:8" x14ac:dyDescent="0.2">
      <c r="A33" s="1">
        <v>4</v>
      </c>
      <c r="B33" s="3" t="s">
        <v>23</v>
      </c>
      <c r="D33" s="1">
        <v>31</v>
      </c>
      <c r="E33" s="3" t="s">
        <v>236</v>
      </c>
      <c r="G33" s="1">
        <v>13</v>
      </c>
      <c r="H33" s="3" t="s">
        <v>266</v>
      </c>
    </row>
    <row r="34" spans="1:8" x14ac:dyDescent="0.2">
      <c r="A34" s="1">
        <v>5</v>
      </c>
      <c r="B34" s="3" t="s">
        <v>214</v>
      </c>
      <c r="D34" s="1">
        <v>32</v>
      </c>
      <c r="E34" s="3" t="s">
        <v>90</v>
      </c>
      <c r="G34" s="1">
        <v>14</v>
      </c>
      <c r="H34" s="3" t="s">
        <v>268</v>
      </c>
    </row>
    <row r="35" spans="1:8" x14ac:dyDescent="0.2">
      <c r="D35" s="1">
        <v>33</v>
      </c>
      <c r="E35" s="3" t="s">
        <v>237</v>
      </c>
      <c r="G35" s="1">
        <v>15</v>
      </c>
      <c r="H35" s="3" t="s">
        <v>267</v>
      </c>
    </row>
    <row r="36" spans="1:8" x14ac:dyDescent="0.2">
      <c r="D36" s="1">
        <v>34</v>
      </c>
      <c r="E36" s="3" t="s">
        <v>238</v>
      </c>
      <c r="G36" s="1">
        <v>16</v>
      </c>
      <c r="H36" s="3" t="s">
        <v>271</v>
      </c>
    </row>
    <row r="37" spans="1:8" x14ac:dyDescent="0.2">
      <c r="D37" s="1">
        <v>35</v>
      </c>
      <c r="E37" s="3" t="s">
        <v>239</v>
      </c>
      <c r="G37" s="1">
        <v>17</v>
      </c>
      <c r="H37" s="3" t="s">
        <v>172</v>
      </c>
    </row>
    <row r="38" spans="1:8" x14ac:dyDescent="0.2">
      <c r="D38" s="1">
        <v>36</v>
      </c>
      <c r="E38" s="3" t="s">
        <v>240</v>
      </c>
      <c r="G38" s="1">
        <v>18</v>
      </c>
      <c r="H38" s="3" t="s">
        <v>66</v>
      </c>
    </row>
    <row r="39" spans="1:8" x14ac:dyDescent="0.2">
      <c r="D39" s="1">
        <v>37</v>
      </c>
      <c r="E39" s="3" t="s">
        <v>202</v>
      </c>
      <c r="G39" s="1">
        <v>19</v>
      </c>
      <c r="H39" s="3" t="s">
        <v>270</v>
      </c>
    </row>
    <row r="40" spans="1:8" x14ac:dyDescent="0.2">
      <c r="D40" s="1">
        <v>38</v>
      </c>
      <c r="E40" s="3" t="s">
        <v>113</v>
      </c>
      <c r="G40" s="1">
        <v>20</v>
      </c>
      <c r="H40" s="3" t="s">
        <v>289</v>
      </c>
    </row>
    <row r="41" spans="1:8" x14ac:dyDescent="0.2">
      <c r="D41" s="1">
        <v>39</v>
      </c>
      <c r="E41" s="3" t="s">
        <v>102</v>
      </c>
      <c r="G41" s="1">
        <v>21</v>
      </c>
      <c r="H41" s="3" t="s">
        <v>272</v>
      </c>
    </row>
    <row r="42" spans="1:8" x14ac:dyDescent="0.2">
      <c r="D42" s="1">
        <v>40</v>
      </c>
      <c r="E42" s="3" t="s">
        <v>241</v>
      </c>
    </row>
    <row r="43" spans="1:8" x14ac:dyDescent="0.2">
      <c r="D43" s="1">
        <v>41</v>
      </c>
      <c r="E43" s="3" t="s">
        <v>207</v>
      </c>
    </row>
    <row r="44" spans="1:8" x14ac:dyDescent="0.2">
      <c r="D44" s="1">
        <v>42</v>
      </c>
      <c r="E44" s="3" t="s">
        <v>243</v>
      </c>
    </row>
    <row r="45" spans="1:8" x14ac:dyDescent="0.2">
      <c r="D45" s="1">
        <v>43</v>
      </c>
      <c r="E45" s="3" t="s">
        <v>244</v>
      </c>
    </row>
    <row r="46" spans="1:8" x14ac:dyDescent="0.2">
      <c r="D46" s="1">
        <v>44</v>
      </c>
      <c r="E46" s="3" t="s">
        <v>245</v>
      </c>
    </row>
    <row r="47" spans="1:8" x14ac:dyDescent="0.2">
      <c r="D47" s="1">
        <v>45</v>
      </c>
      <c r="E47" s="3" t="s">
        <v>247</v>
      </c>
    </row>
    <row r="48" spans="1:8" x14ac:dyDescent="0.2">
      <c r="D48" s="1">
        <v>46</v>
      </c>
      <c r="E48" s="3" t="s">
        <v>246</v>
      </c>
    </row>
    <row r="49" spans="4:5" x14ac:dyDescent="0.2">
      <c r="D49" s="1">
        <v>47</v>
      </c>
      <c r="E49" s="3" t="s">
        <v>7</v>
      </c>
    </row>
    <row r="50" spans="4:5" x14ac:dyDescent="0.2">
      <c r="D50" s="1">
        <v>48</v>
      </c>
      <c r="E50" s="3" t="s">
        <v>248</v>
      </c>
    </row>
    <row r="51" spans="4:5" x14ac:dyDescent="0.2">
      <c r="D51" s="1">
        <v>49</v>
      </c>
      <c r="E51" s="3" t="s">
        <v>249</v>
      </c>
    </row>
    <row r="52" spans="4:5" x14ac:dyDescent="0.2">
      <c r="D52" s="1">
        <v>50</v>
      </c>
      <c r="E52" s="3" t="s">
        <v>250</v>
      </c>
    </row>
    <row r="53" spans="4:5" x14ac:dyDescent="0.2">
      <c r="D53" s="1">
        <v>51</v>
      </c>
      <c r="E53" s="3" t="s">
        <v>76</v>
      </c>
    </row>
    <row r="54" spans="4:5" x14ac:dyDescent="0.2">
      <c r="D54" s="1">
        <v>52</v>
      </c>
      <c r="E54" s="3" t="s">
        <v>251</v>
      </c>
    </row>
    <row r="55" spans="4:5" x14ac:dyDescent="0.2">
      <c r="D55" s="1">
        <v>53</v>
      </c>
      <c r="E55" s="3" t="s">
        <v>108</v>
      </c>
    </row>
    <row r="56" spans="4:5" x14ac:dyDescent="0.2">
      <c r="D56" s="1">
        <v>54</v>
      </c>
      <c r="E56" s="3" t="s">
        <v>252</v>
      </c>
    </row>
  </sheetData>
  <phoneticPr fontId="3"/>
  <hyperlinks>
    <hyperlink ref="B4" location="暦年・年度別空港管理状況調書!C60" display="中部国際空港" xr:uid="{00000000-0004-0000-0000-000000000000}"/>
    <hyperlink ref="B5" location="暦年・年度別空港管理状況調書!C118" display="関西国際空港" xr:uid="{00000000-0004-0000-0000-000001000000}"/>
    <hyperlink ref="B6" location="暦年・年度別空港管理状況調書!C176" display="大阪国際空港" xr:uid="{00000000-0004-0000-0000-000002000000}"/>
    <hyperlink ref="L3" location="暦年・年度別空港管理状況調書!C234" display="会社管理空港計" xr:uid="{00000000-0004-0000-0000-000003000000}"/>
    <hyperlink ref="B9" location="暦年・年度別空港管理状況調書!C292" display="東京国際空港" xr:uid="{00000000-0004-0000-0000-000004000000}"/>
    <hyperlink ref="B10" location="暦年・年度別空港管理状況調書!C350" display="新千歳空港" xr:uid="{00000000-0004-0000-0000-000005000000}"/>
    <hyperlink ref="B11" location="暦年・年度別空港管理状況調書!C408" display="稚内空港" xr:uid="{00000000-0004-0000-0000-000006000000}"/>
    <hyperlink ref="B12" location="暦年・年度別空港管理状況調書!C466" display="釧路空港" xr:uid="{00000000-0004-0000-0000-000007000000}"/>
    <hyperlink ref="B13" location="暦年・年度別空港管理状況調書!C524" display="函館空港" xr:uid="{00000000-0004-0000-0000-000008000000}"/>
    <hyperlink ref="B14" location="暦年・年度別空港管理状況調書!C582" display="仙台空港" xr:uid="{00000000-0004-0000-0000-000009000000}"/>
    <hyperlink ref="B15" location="暦年・年度別空港管理状況調書!C640" display="新潟空港" xr:uid="{00000000-0004-0000-0000-00000A000000}"/>
    <hyperlink ref="L4" location="暦年・年度別空港管理状況調書!C1394" display="国管理空港計" xr:uid="{00000000-0004-0000-0000-00000B000000}"/>
    <hyperlink ref="B30" location="暦年・年度別空港管理状況調書!C1452" display="旭川空港" xr:uid="{00000000-0004-0000-0000-00000C000000}"/>
    <hyperlink ref="B31" location="暦年・年度別空港管理状況調書!C1510" display="帯広空港" xr:uid="{00000000-0004-0000-0000-00000D000000}"/>
    <hyperlink ref="B32" location="暦年・年度別空港管理状況調書!C1568" display="秋田空港" xr:uid="{00000000-0004-0000-0000-00000E000000}"/>
    <hyperlink ref="B33" location="暦年・年度別空港管理状況調書!C1626" display="山形空港" xr:uid="{00000000-0004-0000-0000-00000F000000}"/>
    <hyperlink ref="B34" location="暦年・年度別空港管理状況調書!C1684" display="山口宇部空港" xr:uid="{00000000-0004-0000-0000-000010000000}"/>
    <hyperlink ref="L5" location="暦年・年度別空港管理状況調書!C1742" display="特定地方管理空港計" xr:uid="{00000000-0004-0000-0000-000011000000}"/>
    <hyperlink ref="L11" location="暦年・年度別空港管理状況調書!C1800" display="拠点空港計（会社＋国＋特定地方）" xr:uid="{00000000-0004-0000-0000-000012000000}"/>
    <hyperlink ref="E3" location="暦年・年度別空港管理状況調書!C1858" display="利尻空港" xr:uid="{00000000-0004-0000-0000-000013000000}"/>
    <hyperlink ref="E4" location="暦年・年度別空港管理状況調書!C1916" display="礼文空港" xr:uid="{00000000-0004-0000-0000-000014000000}"/>
    <hyperlink ref="E5" location="暦年・年度別空港管理状況調書!C1974" display="奥尻空港" xr:uid="{00000000-0004-0000-0000-000015000000}"/>
    <hyperlink ref="E6" location="暦年・年度別空港管理状況調書!C2032" display="中標津空港" xr:uid="{00000000-0004-0000-0000-000016000000}"/>
    <hyperlink ref="E7" location="暦年・年度別空港管理状況調書!C2090" display="紋別空港" xr:uid="{00000000-0004-0000-0000-000017000000}"/>
    <hyperlink ref="E8" location="暦年・年度別空港管理状況調書!C2148" display="女満別空港" xr:uid="{00000000-0004-0000-0000-000018000000}"/>
    <hyperlink ref="E9" location="暦年・年度別空港管理状況調書!C2206" display="青森空港" xr:uid="{00000000-0004-0000-0000-000019000000}"/>
    <hyperlink ref="E10" location="暦年・年度別空港管理状況調書!C2264" display="花巻空港" xr:uid="{00000000-0004-0000-0000-00001A000000}"/>
    <hyperlink ref="E11" location="暦年・年度別空港管理状況調書!C2322" display="大館能代空港" xr:uid="{00000000-0004-0000-0000-00001B000000}"/>
    <hyperlink ref="E12" location="暦年・年度別空港管理状況調書!C2380" display="庄内空港" xr:uid="{00000000-0004-0000-0000-00001C000000}"/>
    <hyperlink ref="E13" location="暦年・年度別空港管理状況調書!C2438" display="福島空港" xr:uid="{00000000-0004-0000-0000-00001D000000}"/>
    <hyperlink ref="E14" location="暦年・年度別空港管理状況調書!C2496" display="大島空港" xr:uid="{00000000-0004-0000-0000-00001E000000}"/>
    <hyperlink ref="E15" location="暦年・年度別空港管理状況調書!C2554" display="新島空港" xr:uid="{00000000-0004-0000-0000-00001F000000}"/>
    <hyperlink ref="E16" location="暦年・年度別空港管理状況調書!C2612" display="神津島空港" xr:uid="{00000000-0004-0000-0000-000020000000}"/>
    <hyperlink ref="E17" location="暦年・年度別空港管理状況調書!C2670" display="三宅島空港" xr:uid="{00000000-0004-0000-0000-000021000000}"/>
    <hyperlink ref="E18" location="暦年・年度別空港管理状況調書!C2728" display="八丈島空港" xr:uid="{00000000-0004-0000-0000-000022000000}"/>
    <hyperlink ref="E19" location="暦年・年度別空港管理状況調書!C2786" display="佐渡空港" xr:uid="{00000000-0004-0000-0000-000023000000}"/>
    <hyperlink ref="E20" location="暦年・年度別空港管理状況調書!C2844" display="富山空港" xr:uid="{00000000-0004-0000-0000-000024000000}"/>
    <hyperlink ref="E21" location="暦年・年度別空港管理状況調書!C2902" display="能登空港" xr:uid="{00000000-0004-0000-0000-000025000000}"/>
    <hyperlink ref="E22" location="暦年・年度別空港管理状況調書!C2960" display="福井空港" xr:uid="{00000000-0004-0000-0000-000026000000}"/>
    <hyperlink ref="E23" location="暦年・年度別空港管理状況調書!C3018" display="松本空港" xr:uid="{00000000-0004-0000-0000-000027000000}"/>
    <hyperlink ref="E24" location="暦年・年度別空港管理状況調書!C3076" display="静岡空港" xr:uid="{00000000-0004-0000-0000-000028000000}"/>
    <hyperlink ref="E25" location="暦年・年度別空港管理状況調書!C3134" display="神戸空港" xr:uid="{00000000-0004-0000-0000-000029000000}"/>
    <hyperlink ref="E26" location="暦年・年度別空港管理状況調書!C3192" display="南紀白浜空港" xr:uid="{00000000-0004-0000-0000-00002A000000}"/>
    <hyperlink ref="E27" location="暦年・年度別空港管理状況調書!C3250" display="鳥取空港" xr:uid="{00000000-0004-0000-0000-00002B000000}"/>
    <hyperlink ref="E28" location="暦年・年度別空港管理状況調書!C3308" display="隠岐空港" xr:uid="{00000000-0004-0000-0000-00002C000000}"/>
    <hyperlink ref="E29" location="暦年・年度別空港管理状況調書!C3366" display="出雲空港" xr:uid="{00000000-0004-0000-0000-00002D000000}"/>
    <hyperlink ref="E30" location="暦年・年度別空港管理状況調書!C3424" display="石見空港" xr:uid="{00000000-0004-0000-0000-00002E000000}"/>
    <hyperlink ref="E31" location="暦年・年度別空港管理状況調書!C3482" display="岡山空港" xr:uid="{00000000-0004-0000-0000-00002F000000}"/>
    <hyperlink ref="E32" location="暦年・年度別空港管理状況調書!C3540" display="佐賀空港" xr:uid="{00000000-0004-0000-0000-000030000000}"/>
    <hyperlink ref="E33" location="暦年・年度別空港管理状況調書!C3598" display="対馬空港" xr:uid="{00000000-0004-0000-0000-000031000000}"/>
    <hyperlink ref="E34" location="暦年・年度別空港管理状況調書!C3656" display="小値賀空港" xr:uid="{00000000-0004-0000-0000-000032000000}"/>
    <hyperlink ref="E35" location="暦年・年度別空港管理状況調書!C3714" display="福江空港" xr:uid="{00000000-0004-0000-0000-000033000000}"/>
    <hyperlink ref="E36" location="暦年・年度別空港管理状況調書!C3772" display="上五島空港" xr:uid="{00000000-0004-0000-0000-000034000000}"/>
    <hyperlink ref="E37" location="暦年・年度別空港管理状況調書!C3830" display="壱岐空港" xr:uid="{00000000-0004-0000-0000-000035000000}"/>
    <hyperlink ref="E38" location="暦年・年度別空港管理状況調書!C3888" display="種子島空港" xr:uid="{00000000-0004-0000-0000-000036000000}"/>
    <hyperlink ref="E39" location="暦年・年度別空港管理状況調書!C3946" display="屋久島空港" xr:uid="{00000000-0004-0000-0000-000037000000}"/>
    <hyperlink ref="E40" location="暦年・年度別空港管理状況調書!C4004" display="奄美空港" xr:uid="{00000000-0004-0000-0000-000038000000}"/>
    <hyperlink ref="E41" location="暦年・年度別空港管理状況調書!C4062" display="喜界空港" xr:uid="{00000000-0004-0000-0000-000039000000}"/>
    <hyperlink ref="E42" location="暦年・年度別空港管理状況調書!C4120" display="徳之島空港" xr:uid="{00000000-0004-0000-0000-00003A000000}"/>
    <hyperlink ref="E43" location="暦年・年度別空港管理状況調書!C4178" display="沖永良部空港" xr:uid="{00000000-0004-0000-0000-00003B000000}"/>
    <hyperlink ref="E44" location="暦年・年度別空港管理状況調書!C4236" display="与論空港" xr:uid="{00000000-0004-0000-0000-00003C000000}"/>
    <hyperlink ref="E45" location="暦年・年度別空港管理状況調書!C4294" display="粟国空港" xr:uid="{00000000-0004-0000-0000-00003D000000}"/>
    <hyperlink ref="E46" location="暦年・年度別空港管理状況調書!C4352" display="久米島空港" xr:uid="{00000000-0004-0000-0000-00003E000000}"/>
    <hyperlink ref="E47" location="暦年・年度別空港管理状況調書!C4410" display="慶良間空港" xr:uid="{00000000-0004-0000-0000-00003F000000}"/>
    <hyperlink ref="E48" location="暦年・年度別空港管理状況調書!C4468" display="南大東空港" xr:uid="{00000000-0004-0000-0000-000040000000}"/>
    <hyperlink ref="E49" location="暦年・年度別空港管理状況調書!C4526" display="北大東空港" xr:uid="{00000000-0004-0000-0000-000041000000}"/>
    <hyperlink ref="E50" location="暦年・年度別空港管理状況調書!C4584" display="伊江島空港" xr:uid="{00000000-0004-0000-0000-000042000000}"/>
    <hyperlink ref="E51" location="暦年・年度別空港管理状況調書!C4642" display="宮古空港" xr:uid="{00000000-0004-0000-0000-000043000000}"/>
    <hyperlink ref="E52" location="暦年・年度別空港管理状況調書!C4700" display="下地島空港" xr:uid="{00000000-0004-0000-0000-000044000000}"/>
    <hyperlink ref="E53" location="暦年・年度別空港管理状況調書!C4758" display="多良間空港" xr:uid="{00000000-0004-0000-0000-000045000000}"/>
    <hyperlink ref="E54" location="暦年・年度別空港管理状況調書!C4816" display="新石垣空港" xr:uid="{00000000-0004-0000-0000-000046000000}"/>
    <hyperlink ref="E55" location="暦年・年度別空港管理状況調書!C4874" display="波照間空港" xr:uid="{00000000-0004-0000-0000-000047000000}"/>
    <hyperlink ref="E56" location="暦年・年度別空港管理状況調書!C4932" display="与那国空港" xr:uid="{00000000-0004-0000-0000-000048000000}"/>
    <hyperlink ref="L6" location="暦年・年度別空港管理状況調書!C4990" display="地方管理空港計" xr:uid="{00000000-0004-0000-0000-000049000000}"/>
    <hyperlink ref="H3" location="暦年・年度別空港管理状況調書!C5048" display="札幌飛行場" xr:uid="{00000000-0004-0000-0000-00004A000000}"/>
    <hyperlink ref="H4" location="暦年・年度別空港管理状況調書!C5106" display="三沢飛行場" xr:uid="{00000000-0004-0000-0000-00004B000000}"/>
    <hyperlink ref="H5" location="暦年・年度別空港管理状況調書!C5164" display="百里飛行場" xr:uid="{00000000-0004-0000-0000-00004C000000}"/>
    <hyperlink ref="H6" location="暦年・年度別空港管理状況調書!C5222" display="小松飛行場" xr:uid="{00000000-0004-0000-0000-00004D000000}"/>
    <hyperlink ref="H7" location="暦年・年度別空港管理状況調書!C5280" display="美保飛行場" xr:uid="{00000000-0004-0000-0000-00004E000000}"/>
    <hyperlink ref="H8" location="暦年・年度別空港管理状況調書!C5338" display="岩国飛行場" xr:uid="{00000000-0004-0000-0000-00004F000000}"/>
    <hyperlink ref="H9" location="暦年・年度別空港管理状況調書!C5396" display="徳島飛行場" xr:uid="{00000000-0004-0000-0000-000050000000}"/>
    <hyperlink ref="L7" location="暦年・年度別空港管理状況調書!C5454" display="共用空港計" xr:uid="{00000000-0004-0000-0000-000051000000}"/>
    <hyperlink ref="L8" location="暦年・年度別空港管理状況調書!C5918" display="その他空港計" xr:uid="{00000000-0004-0000-0000-000052000000}"/>
    <hyperlink ref="H21" location="暦年・年度別空港管理状況調書!C5976" display="豊富Ｈ" xr:uid="{00000000-0004-0000-0000-000053000000}"/>
    <hyperlink ref="H22" location="暦年・年度別空港管理状況調書!C6034" display="砂川Ｈ（H30.3.31供用廃止）" xr:uid="{00000000-0004-0000-0000-000054000000}"/>
    <hyperlink ref="H23" location="暦年・年度別空港管理状況調書!C6092" display="占冠Ｈ（H29.4.1供用廃止）" xr:uid="{00000000-0004-0000-0000-000056000000}"/>
    <hyperlink ref="H24" location="暦年・年度別空港管理状況調書!C6150" display="ニセコＨ（H30.6.30供用廃止）" xr:uid="{00000000-0004-0000-0000-000057000000}"/>
    <hyperlink ref="H25" location="暦年・年度別空港管理状況調書!C6208" display="増毛Ｈ（H30.6.1供用廃止）" xr:uid="{00000000-0004-0000-0000-000058000000}"/>
    <hyperlink ref="H26" location="暦年・年度別空港管理状況調書!C6266" display="乙部Ｈ（H27.2.5供用廃止）" xr:uid="{00000000-0004-0000-0000-000059000000}"/>
    <hyperlink ref="H27" location="暦年・年度別空港管理状況調書!C6324" display="米沢Ｈ" xr:uid="{00000000-0004-0000-0000-00005A000000}"/>
    <hyperlink ref="H28" location="暦年・年度別空港管理状況調書!C6382" display="つくばＨ（R4.6.30供用廃止）" xr:uid="{00000000-0004-0000-0000-00005B000000}"/>
    <hyperlink ref="H31" location="暦年・年度別空港管理状況調書!C6556" display="栃木Ｈ" xr:uid="{00000000-0004-0000-0000-00005C000000}"/>
    <hyperlink ref="H30" location="暦年・年度別空港管理状況調書!C6498" display="高崎Ｈ" xr:uid="{00000000-0004-0000-0000-00005D000000}"/>
    <hyperlink ref="H29" location="暦年・年度別空港管理状況調書!C6440" display="群馬Ｈ" xr:uid="{00000000-0004-0000-0000-00005E000000}"/>
    <hyperlink ref="H32" location="暦年・年度別空港管理状況調書!C6614" display="東京都東京Ｈ" xr:uid="{00000000-0004-0000-0000-00005F000000}"/>
    <hyperlink ref="H35" location="暦年・年度別空港管理状況調書!C6788" display="若狭Ｈ" xr:uid="{00000000-0004-0000-0000-000060000000}"/>
    <hyperlink ref="H33" location="暦年・年度別空港管理状況調書!C6672" display="静岡Ｈ" xr:uid="{00000000-0004-0000-0000-000061000000}"/>
    <hyperlink ref="H34" location="暦年・年度別空港管理状況調書!C6730" display="津市伊勢湾Ｈ" xr:uid="{00000000-0004-0000-0000-000062000000}"/>
    <hyperlink ref="H36" location="暦年・年度別空港管理状況調書!C6846" display="舞洲Ｈ（R1.7.8供用廃止）" xr:uid="{00000000-0004-0000-0000-000063000000}"/>
    <hyperlink ref="H37" location="暦年・年度別空港管理状況調書!C6904" display="神戸Ｈ（H30.4.1供用廃止）" xr:uid="{00000000-0004-0000-0000-000064000000}"/>
    <hyperlink ref="H38" location="暦年・年度別空港管理状況調書!C6962" display="奈良県Ｈ" xr:uid="{00000000-0004-0000-0000-000067000000}"/>
    <hyperlink ref="H39" location="暦年・年度別空港管理状況調書!C7020" display="広島Ｈ" xr:uid="{00000000-0004-0000-0000-000068000000}"/>
    <hyperlink ref="H40" location="暦年・年度別空港管理状況調書!C7078" display="佐伯Ｈ（H30.4.1供用廃止）" xr:uid="{00000000-0004-0000-0000-000069000000}"/>
    <hyperlink ref="H41" location="暦年・年度別空港管理状況調書!C7136" display="枕崎Ｈ" xr:uid="{00000000-0004-0000-0000-00006A000000}"/>
    <hyperlink ref="L9" location="暦年・年度別空港管理状況調書!C7194" display="ヘリポート計" xr:uid="{00000000-0004-0000-0000-00006B000000}"/>
    <hyperlink ref="L12" location="暦年・年度別空港管理状況調書!C7252" display="全空港計１" xr:uid="{00000000-0004-0000-0000-00006C000000}"/>
    <hyperlink ref="L13" location="暦年・年度別空港管理状況調書!C7310" display="全空港計２（ヘリポート以外）" xr:uid="{00000000-0004-0000-0000-00006D000000}"/>
    <hyperlink ref="B16" location="暦年・年度別空港管理状況調書!C698" display="広島空港" xr:uid="{00000000-0004-0000-0000-00006E000000}"/>
    <hyperlink ref="B17" location="暦年・年度別空港管理状況調書!C756" display="高松空港" xr:uid="{00000000-0004-0000-0000-00006F000000}"/>
    <hyperlink ref="B18" location="暦年・年度別空港管理状況調書!C814" display="松山空港" xr:uid="{00000000-0004-0000-0000-000070000000}"/>
    <hyperlink ref="B19" location="暦年・年度別空港管理状況調書!C872" display="高知空港" xr:uid="{00000000-0004-0000-0000-000071000000}"/>
    <hyperlink ref="B20" location="暦年・年度別空港管理状況調書!C930" display="福岡空港" xr:uid="{00000000-0004-0000-0000-000072000000}"/>
    <hyperlink ref="B21" location="暦年・年度別空港管理状況調書!C988" display="北九州空港" xr:uid="{00000000-0004-0000-0000-000073000000}"/>
    <hyperlink ref="B22" location="暦年・年度別空港管理状況調書!C1046" display="長崎空港" xr:uid="{00000000-0004-0000-0000-000074000000}"/>
    <hyperlink ref="B23" location="暦年・年度別空港管理状況調書!C1104" display="熊本空港" xr:uid="{00000000-0004-0000-0000-000075000000}"/>
    <hyperlink ref="B24" location="暦年・年度別空港管理状況調書!C1162" display="大分空港" xr:uid="{00000000-0004-0000-0000-000076000000}"/>
    <hyperlink ref="B25" location="暦年・年度別空港管理状況調書!C1220" display="宮崎空港" xr:uid="{00000000-0004-0000-0000-000077000000}"/>
    <hyperlink ref="B26" location="暦年・年度別空港管理状況調書!C1278" display="鹿児島空港" xr:uid="{00000000-0004-0000-0000-000078000000}"/>
    <hyperlink ref="B27" location="暦年・年度別空港管理状況調書!C1336" display="那覇空港" xr:uid="{00000000-0004-0000-0000-000079000000}"/>
    <hyperlink ref="H12" location="暦年・年度別空港管理状況調書!C5512" display="調布飛行場" xr:uid="{00000000-0004-0000-0000-00007A000000}"/>
    <hyperlink ref="H13" location="暦年・年度別空港管理状況調書!C5570" display="名古屋飛行場" xr:uid="{00000000-0004-0000-0000-00007B000000}"/>
    <hyperlink ref="H14" location="暦年・年度別空港管理状況調書!C5628" display="但馬飛行場" xr:uid="{00000000-0004-0000-0000-00007C000000}"/>
    <hyperlink ref="H15" location="暦年・年度別空港管理状況調書!C5686" display="岡南飛行場" xr:uid="{00000000-0004-0000-0000-00007D000000}"/>
    <hyperlink ref="H16" location="暦年・年度別空港管理状況調書!C5744" display="天草飛行場" xr:uid="{00000000-0004-0000-0000-00007E000000}"/>
    <hyperlink ref="H17" location="暦年・年度別空港管理状況調書!C5802" display="大分県央飛行場" xr:uid="{00000000-0004-0000-0000-00007F000000}"/>
    <hyperlink ref="H18" location="暦年・年度別空港管理状況調書!C5860" display="八尾空港" xr:uid="{00000000-0004-0000-0000-000081000000}"/>
    <hyperlink ref="B3" location="暦年・年度別空港管理状況調書!C2" display="成田国際空港" xr:uid="{00000000-0004-0000-0000-000082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T7366"/>
  <sheetViews>
    <sheetView showGridLines="0" view="pageBreakPreview" zoomScale="80" zoomScaleNormal="76" zoomScaleSheetLayoutView="80" workbookViewId="0"/>
  </sheetViews>
  <sheetFormatPr defaultColWidth="9" defaultRowHeight="12" x14ac:dyDescent="0.2"/>
  <cols>
    <col min="1" max="1" width="3.453125" style="7" customWidth="1"/>
    <col min="2" max="2" width="9" style="7" customWidth="1"/>
    <col min="3" max="14" width="13.7265625" style="7" customWidth="1"/>
    <col min="15" max="16" width="13.7265625" style="9" customWidth="1"/>
    <col min="17" max="17" width="5.26953125" style="5" customWidth="1"/>
    <col min="18" max="19" width="9" style="7" customWidth="1"/>
    <col min="20" max="20" width="8.453125" style="7" customWidth="1"/>
    <col min="21" max="21" width="9" style="7" customWidth="1"/>
    <col min="22" max="16384" width="9" style="7"/>
  </cols>
  <sheetData>
    <row r="1" spans="2:20" ht="16.5" x14ac:dyDescent="0.25">
      <c r="B1" s="116" t="s">
        <v>13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R1" s="6"/>
    </row>
    <row r="2" spans="2:20" ht="14.5" thickBot="1" x14ac:dyDescent="0.25">
      <c r="B2" s="8" t="s">
        <v>4</v>
      </c>
      <c r="C2" s="8" t="s">
        <v>305</v>
      </c>
      <c r="R2" s="6"/>
      <c r="T2" s="10"/>
    </row>
    <row r="3" spans="2:20" ht="17.25" customHeight="1" x14ac:dyDescent="0.2">
      <c r="B3" s="11" t="s">
        <v>8</v>
      </c>
      <c r="C3" s="12"/>
      <c r="D3" s="13" t="s">
        <v>9</v>
      </c>
      <c r="E3" s="13"/>
      <c r="F3" s="117" t="s">
        <v>59</v>
      </c>
      <c r="G3" s="118"/>
      <c r="H3" s="118"/>
      <c r="I3" s="118"/>
      <c r="J3" s="118"/>
      <c r="K3" s="118"/>
      <c r="L3" s="118"/>
      <c r="M3" s="119"/>
      <c r="N3" s="117" t="s">
        <v>123</v>
      </c>
      <c r="O3" s="118"/>
      <c r="P3" s="120"/>
      <c r="R3" s="6"/>
    </row>
    <row r="4" spans="2:20" ht="17.25" customHeight="1" x14ac:dyDescent="0.2">
      <c r="B4" s="14"/>
      <c r="C4" s="15" t="s">
        <v>16</v>
      </c>
      <c r="D4" s="15" t="s">
        <v>2</v>
      </c>
      <c r="E4" s="15" t="s">
        <v>18</v>
      </c>
      <c r="F4" s="15"/>
      <c r="G4" s="16" t="s">
        <v>19</v>
      </c>
      <c r="H4" s="16"/>
      <c r="I4" s="17"/>
      <c r="J4" s="15"/>
      <c r="K4" s="17" t="s">
        <v>17</v>
      </c>
      <c r="L4" s="17"/>
      <c r="M4" s="15" t="s">
        <v>22</v>
      </c>
      <c r="N4" s="18" t="s">
        <v>282</v>
      </c>
      <c r="O4" s="19" t="s">
        <v>283</v>
      </c>
      <c r="P4" s="20" t="s">
        <v>22</v>
      </c>
      <c r="R4" s="6"/>
    </row>
    <row r="5" spans="2:20" ht="17.25" customHeight="1" x14ac:dyDescent="0.2">
      <c r="B5" s="106" t="s">
        <v>28</v>
      </c>
      <c r="C5" s="107"/>
      <c r="D5" s="107"/>
      <c r="E5" s="107"/>
      <c r="F5" s="108" t="s">
        <v>29</v>
      </c>
      <c r="G5" s="108" t="s">
        <v>31</v>
      </c>
      <c r="H5" s="108" t="s">
        <v>34</v>
      </c>
      <c r="I5" s="108" t="s">
        <v>30</v>
      </c>
      <c r="J5" s="108" t="s">
        <v>29</v>
      </c>
      <c r="K5" s="108" t="s">
        <v>31</v>
      </c>
      <c r="L5" s="108" t="s">
        <v>30</v>
      </c>
      <c r="M5" s="107"/>
      <c r="N5" s="109"/>
      <c r="O5" s="22"/>
      <c r="P5" s="23"/>
      <c r="R5" s="6"/>
    </row>
    <row r="6" spans="2:20" ht="7" customHeight="1" x14ac:dyDescent="0.2">
      <c r="B6" s="1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1"/>
      <c r="O6" s="26"/>
      <c r="P6" s="103"/>
      <c r="R6" s="6"/>
    </row>
    <row r="7" spans="2:20" ht="18.75" customHeight="1" x14ac:dyDescent="0.2">
      <c r="B7" s="27" t="s">
        <v>52</v>
      </c>
      <c r="C7" s="104">
        <v>89299</v>
      </c>
      <c r="D7" s="104">
        <v>26222</v>
      </c>
      <c r="E7" s="104">
        <f t="shared" ref="E7:E15" si="0">SUM(C7:D7)</f>
        <v>115521</v>
      </c>
      <c r="F7" s="104">
        <v>12098300</v>
      </c>
      <c r="G7" s="104">
        <v>12148567</v>
      </c>
      <c r="H7" s="104">
        <v>2676461</v>
      </c>
      <c r="I7" s="104">
        <f t="shared" ref="I7:I15" si="1">SUM(F7:H7)</f>
        <v>26923328</v>
      </c>
      <c r="J7" s="104">
        <v>2914555</v>
      </c>
      <c r="K7" s="104">
        <v>3029015</v>
      </c>
      <c r="L7" s="104">
        <f t="shared" ref="L7:L15" si="2">SUM(J7:K7)</f>
        <v>5943570</v>
      </c>
      <c r="M7" s="104">
        <f t="shared" ref="M7:M16" si="3">I7+L7</f>
        <v>32866898</v>
      </c>
      <c r="N7" s="104">
        <v>4692839</v>
      </c>
      <c r="O7" s="26">
        <v>0</v>
      </c>
      <c r="P7" s="103">
        <f t="shared" ref="P7:P15" si="4">SUM(N7:O7)</f>
        <v>4692839</v>
      </c>
      <c r="R7" s="6"/>
    </row>
    <row r="8" spans="2:20" ht="18.75" customHeight="1" x14ac:dyDescent="0.2">
      <c r="B8" s="27" t="s">
        <v>56</v>
      </c>
      <c r="C8" s="104">
        <v>90707</v>
      </c>
      <c r="D8" s="104">
        <v>26043</v>
      </c>
      <c r="E8" s="104">
        <f t="shared" si="0"/>
        <v>116750</v>
      </c>
      <c r="F8" s="104">
        <v>12710355</v>
      </c>
      <c r="G8" s="104">
        <v>12791426</v>
      </c>
      <c r="H8" s="104">
        <v>2528697</v>
      </c>
      <c r="I8" s="104">
        <f t="shared" si="1"/>
        <v>28030478</v>
      </c>
      <c r="J8" s="104">
        <v>3325095</v>
      </c>
      <c r="K8" s="104">
        <v>3395648</v>
      </c>
      <c r="L8" s="104">
        <f t="shared" si="2"/>
        <v>6720743</v>
      </c>
      <c r="M8" s="104">
        <f t="shared" si="3"/>
        <v>34751221</v>
      </c>
      <c r="N8" s="104">
        <v>4563902</v>
      </c>
      <c r="O8" s="26">
        <v>0</v>
      </c>
      <c r="P8" s="103">
        <f t="shared" si="4"/>
        <v>4563902</v>
      </c>
      <c r="R8" s="6"/>
    </row>
    <row r="9" spans="2:20" ht="18.75" customHeight="1" x14ac:dyDescent="0.2">
      <c r="B9" s="27" t="s">
        <v>27</v>
      </c>
      <c r="C9" s="104">
        <v>96275</v>
      </c>
      <c r="D9" s="104">
        <v>26101</v>
      </c>
      <c r="E9" s="104">
        <f t="shared" si="0"/>
        <v>122376</v>
      </c>
      <c r="F9" s="104">
        <v>13515299</v>
      </c>
      <c r="G9" s="104">
        <v>13629812</v>
      </c>
      <c r="H9" s="104">
        <v>2429158</v>
      </c>
      <c r="I9" s="104">
        <f t="shared" si="1"/>
        <v>29574269</v>
      </c>
      <c r="J9" s="104">
        <v>3468273</v>
      </c>
      <c r="K9" s="104">
        <v>3536303</v>
      </c>
      <c r="L9" s="104">
        <f t="shared" si="2"/>
        <v>7004576</v>
      </c>
      <c r="M9" s="104">
        <f t="shared" si="3"/>
        <v>36578845</v>
      </c>
      <c r="N9" s="104">
        <v>4570218</v>
      </c>
      <c r="O9" s="26">
        <v>0</v>
      </c>
      <c r="P9" s="103">
        <f t="shared" si="4"/>
        <v>4570218</v>
      </c>
      <c r="R9" s="6"/>
    </row>
    <row r="10" spans="2:20" ht="18.75" customHeight="1" x14ac:dyDescent="0.2">
      <c r="B10" s="27" t="s">
        <v>89</v>
      </c>
      <c r="C10" s="104">
        <v>98801</v>
      </c>
      <c r="D10" s="104">
        <v>27669</v>
      </c>
      <c r="E10" s="104">
        <f t="shared" si="0"/>
        <v>126470</v>
      </c>
      <c r="F10" s="104">
        <v>14500368</v>
      </c>
      <c r="G10" s="104">
        <v>14582634</v>
      </c>
      <c r="H10" s="104">
        <v>2008307</v>
      </c>
      <c r="I10" s="104">
        <f t="shared" si="1"/>
        <v>31091309</v>
      </c>
      <c r="J10" s="104">
        <v>3730869</v>
      </c>
      <c r="K10" s="104">
        <v>3809380</v>
      </c>
      <c r="L10" s="104">
        <f t="shared" si="2"/>
        <v>7540249</v>
      </c>
      <c r="M10" s="104">
        <f t="shared" si="3"/>
        <v>38631558</v>
      </c>
      <c r="N10" s="104">
        <v>4475255</v>
      </c>
      <c r="O10" s="26">
        <v>0</v>
      </c>
      <c r="P10" s="103">
        <f t="shared" si="4"/>
        <v>4475255</v>
      </c>
      <c r="R10" s="6"/>
    </row>
    <row r="11" spans="2:20" ht="18.75" customHeight="1" x14ac:dyDescent="0.2">
      <c r="B11" s="27" t="s">
        <v>42</v>
      </c>
      <c r="C11" s="104">
        <v>101494</v>
      </c>
      <c r="D11" s="104">
        <v>26606</v>
      </c>
      <c r="E11" s="104">
        <f t="shared" si="0"/>
        <v>128100</v>
      </c>
      <c r="F11" s="104">
        <v>15732580</v>
      </c>
      <c r="G11" s="104">
        <v>15815526</v>
      </c>
      <c r="H11" s="104">
        <v>1878207</v>
      </c>
      <c r="I11" s="104">
        <f t="shared" si="1"/>
        <v>33426313</v>
      </c>
      <c r="J11" s="104">
        <v>3599014</v>
      </c>
      <c r="K11" s="104">
        <v>3650073</v>
      </c>
      <c r="L11" s="104">
        <f t="shared" si="2"/>
        <v>7249087</v>
      </c>
      <c r="M11" s="104">
        <f t="shared" si="3"/>
        <v>40675400</v>
      </c>
      <c r="N11" s="104">
        <v>4430160</v>
      </c>
      <c r="O11" s="26">
        <v>0</v>
      </c>
      <c r="P11" s="103">
        <f t="shared" si="4"/>
        <v>4430160</v>
      </c>
      <c r="R11" s="6"/>
    </row>
    <row r="12" spans="2:20" ht="18.75" customHeight="1" x14ac:dyDescent="0.2">
      <c r="B12" s="27" t="s">
        <v>284</v>
      </c>
      <c r="C12" s="104">
        <v>104611</v>
      </c>
      <c r="D12" s="104">
        <v>28015</v>
      </c>
      <c r="E12" s="104">
        <f t="shared" si="0"/>
        <v>132626</v>
      </c>
      <c r="F12" s="104">
        <v>16413561</v>
      </c>
      <c r="G12" s="104">
        <v>16476278</v>
      </c>
      <c r="H12" s="104">
        <v>1881310</v>
      </c>
      <c r="I12" s="104">
        <f t="shared" si="1"/>
        <v>34771149</v>
      </c>
      <c r="J12" s="104">
        <v>3794224</v>
      </c>
      <c r="K12" s="104">
        <v>3848555</v>
      </c>
      <c r="L12" s="104">
        <f t="shared" si="2"/>
        <v>7642779</v>
      </c>
      <c r="M12" s="104">
        <f t="shared" si="3"/>
        <v>42413928</v>
      </c>
      <c r="N12" s="104">
        <v>4531960</v>
      </c>
      <c r="O12" s="26">
        <v>0</v>
      </c>
      <c r="P12" s="103">
        <f t="shared" si="4"/>
        <v>4531960</v>
      </c>
      <c r="R12" s="6"/>
    </row>
    <row r="13" spans="2:20" ht="18.75" customHeight="1" x14ac:dyDescent="0.2">
      <c r="B13" s="27" t="s">
        <v>35</v>
      </c>
      <c r="C13" s="104">
        <v>52986</v>
      </c>
      <c r="D13" s="104">
        <v>15791</v>
      </c>
      <c r="E13" s="104">
        <f t="shared" si="0"/>
        <v>68777</v>
      </c>
      <c r="F13" s="104">
        <v>2966075</v>
      </c>
      <c r="G13" s="104">
        <v>3005903</v>
      </c>
      <c r="H13" s="104">
        <v>619286</v>
      </c>
      <c r="I13" s="104">
        <f t="shared" si="1"/>
        <v>6591264</v>
      </c>
      <c r="J13" s="104">
        <v>1596182</v>
      </c>
      <c r="K13" s="104">
        <v>1624738</v>
      </c>
      <c r="L13" s="104">
        <f t="shared" si="2"/>
        <v>3220920</v>
      </c>
      <c r="M13" s="104">
        <f t="shared" si="3"/>
        <v>9812184</v>
      </c>
      <c r="N13" s="104">
        <v>2406120</v>
      </c>
      <c r="O13" s="26">
        <v>0</v>
      </c>
      <c r="P13" s="103">
        <f t="shared" si="4"/>
        <v>2406120</v>
      </c>
      <c r="R13" s="6"/>
    </row>
    <row r="14" spans="2:20" ht="18.75" customHeight="1" x14ac:dyDescent="0.2">
      <c r="B14" s="27" t="s">
        <v>58</v>
      </c>
      <c r="C14" s="104">
        <v>50751</v>
      </c>
      <c r="D14" s="104">
        <v>14682</v>
      </c>
      <c r="E14" s="104">
        <f t="shared" si="0"/>
        <v>65433</v>
      </c>
      <c r="F14" s="104">
        <v>610351</v>
      </c>
      <c r="G14" s="104">
        <v>452911</v>
      </c>
      <c r="H14" s="104">
        <v>385414</v>
      </c>
      <c r="I14" s="104">
        <f t="shared" si="1"/>
        <v>1448676</v>
      </c>
      <c r="J14" s="104">
        <v>1646991</v>
      </c>
      <c r="K14" s="104">
        <v>1703726</v>
      </c>
      <c r="L14" s="104">
        <f t="shared" si="2"/>
        <v>3350717</v>
      </c>
      <c r="M14" s="104">
        <f t="shared" si="3"/>
        <v>4799393</v>
      </c>
      <c r="N14" s="104">
        <v>2445641</v>
      </c>
      <c r="O14" s="26">
        <v>0</v>
      </c>
      <c r="P14" s="103">
        <f t="shared" si="4"/>
        <v>2445641</v>
      </c>
      <c r="R14" s="6"/>
    </row>
    <row r="15" spans="2:20" ht="18.75" customHeight="1" x14ac:dyDescent="0.2">
      <c r="B15" s="27" t="s">
        <v>297</v>
      </c>
      <c r="C15" s="104">
        <v>57935</v>
      </c>
      <c r="D15" s="104">
        <v>25320</v>
      </c>
      <c r="E15" s="104">
        <f t="shared" si="0"/>
        <v>83255</v>
      </c>
      <c r="F15" s="104">
        <v>2798505</v>
      </c>
      <c r="G15" s="104">
        <v>2961366</v>
      </c>
      <c r="H15" s="104">
        <v>1612800</v>
      </c>
      <c r="I15" s="104">
        <f t="shared" si="1"/>
        <v>7372671</v>
      </c>
      <c r="J15" s="104">
        <v>3167275</v>
      </c>
      <c r="K15" s="104">
        <v>3214344</v>
      </c>
      <c r="L15" s="104">
        <f t="shared" si="2"/>
        <v>6381619</v>
      </c>
      <c r="M15" s="104">
        <f t="shared" si="3"/>
        <v>13754290</v>
      </c>
      <c r="N15" s="104">
        <v>2782775</v>
      </c>
      <c r="O15" s="26">
        <v>0</v>
      </c>
      <c r="P15" s="103">
        <f t="shared" si="4"/>
        <v>2782775</v>
      </c>
      <c r="R15" s="6"/>
    </row>
    <row r="16" spans="2:20" ht="18.75" customHeight="1" x14ac:dyDescent="0.2">
      <c r="B16" s="27" t="s">
        <v>306</v>
      </c>
      <c r="C16" s="104">
        <v>79425</v>
      </c>
      <c r="D16" s="104">
        <v>26055</v>
      </c>
      <c r="E16" s="104">
        <f t="shared" ref="E16" si="5">SUM(C16:D16)</f>
        <v>105480</v>
      </c>
      <c r="F16" s="104">
        <v>10958990</v>
      </c>
      <c r="G16" s="104">
        <v>11088379</v>
      </c>
      <c r="H16" s="104">
        <v>1474174</v>
      </c>
      <c r="I16" s="104">
        <f t="shared" ref="I16" si="6">SUM(F16:H16)</f>
        <v>23521543</v>
      </c>
      <c r="J16" s="104">
        <v>3791458</v>
      </c>
      <c r="K16" s="104">
        <v>3866694</v>
      </c>
      <c r="L16" s="104">
        <f t="shared" ref="L16" si="7">SUM(J16:K16)</f>
        <v>7658152</v>
      </c>
      <c r="M16" s="104">
        <f t="shared" si="3"/>
        <v>31179695</v>
      </c>
      <c r="N16" s="104">
        <v>3069069</v>
      </c>
      <c r="O16" s="26">
        <v>0</v>
      </c>
      <c r="P16" s="103">
        <f t="shared" ref="P16" si="8">SUM(N16:O16)</f>
        <v>3069069</v>
      </c>
      <c r="R16" s="6"/>
    </row>
    <row r="17" spans="2:19" ht="6.75" customHeight="1" x14ac:dyDescent="0.2">
      <c r="B17" s="28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22"/>
      <c r="P17" s="23"/>
      <c r="R17" s="6"/>
    </row>
    <row r="18" spans="2:19" ht="6.75" customHeight="1" x14ac:dyDescent="0.2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6"/>
      <c r="P18" s="103"/>
      <c r="R18" s="6"/>
    </row>
    <row r="19" spans="2:19" ht="18.75" customHeight="1" x14ac:dyDescent="0.2">
      <c r="B19" s="31" t="s">
        <v>52</v>
      </c>
      <c r="C19" s="104">
        <v>88969</v>
      </c>
      <c r="D19" s="104">
        <v>25852</v>
      </c>
      <c r="E19" s="104">
        <f t="shared" ref="E19:E27" si="9">SUM(C19:D19)</f>
        <v>114821</v>
      </c>
      <c r="F19" s="104">
        <v>11998679</v>
      </c>
      <c r="G19" s="104">
        <v>12061755</v>
      </c>
      <c r="H19" s="104">
        <v>2596721</v>
      </c>
      <c r="I19" s="104">
        <f t="shared" ref="I19:I27" si="10">SUM(F19:H19)</f>
        <v>26657155</v>
      </c>
      <c r="J19" s="104">
        <v>2950824</v>
      </c>
      <c r="K19" s="104">
        <v>3051732</v>
      </c>
      <c r="L19" s="104">
        <f t="shared" ref="L19:L27" si="11">SUM(J19:K19)</f>
        <v>6002556</v>
      </c>
      <c r="M19" s="104">
        <f t="shared" ref="M19:M28" si="12">I19+L19</f>
        <v>32659711</v>
      </c>
      <c r="N19" s="104">
        <v>4616954</v>
      </c>
      <c r="O19" s="26">
        <v>0</v>
      </c>
      <c r="P19" s="103">
        <f t="shared" ref="P19:P27" si="13">SUM(N19:O19)</f>
        <v>4616954</v>
      </c>
      <c r="R19" s="6"/>
      <c r="S19" s="6"/>
    </row>
    <row r="20" spans="2:19" ht="18.75" customHeight="1" x14ac:dyDescent="0.2">
      <c r="B20" s="31" t="s">
        <v>56</v>
      </c>
      <c r="C20" s="104">
        <v>92048</v>
      </c>
      <c r="D20" s="104">
        <v>26141</v>
      </c>
      <c r="E20" s="104">
        <f t="shared" si="9"/>
        <v>118189</v>
      </c>
      <c r="F20" s="104">
        <v>12935260</v>
      </c>
      <c r="G20" s="104">
        <v>12997289</v>
      </c>
      <c r="H20" s="104">
        <v>2537839</v>
      </c>
      <c r="I20" s="104">
        <f t="shared" si="10"/>
        <v>28470388</v>
      </c>
      <c r="J20" s="104">
        <v>3406949</v>
      </c>
      <c r="K20" s="104">
        <v>3478649</v>
      </c>
      <c r="L20" s="104">
        <f t="shared" si="11"/>
        <v>6885598</v>
      </c>
      <c r="M20" s="104">
        <f t="shared" si="12"/>
        <v>35355986</v>
      </c>
      <c r="N20" s="104">
        <v>4573250</v>
      </c>
      <c r="O20" s="26">
        <v>0</v>
      </c>
      <c r="P20" s="103">
        <f t="shared" si="13"/>
        <v>4573250</v>
      </c>
      <c r="R20" s="6"/>
    </row>
    <row r="21" spans="2:19" ht="18.75" customHeight="1" x14ac:dyDescent="0.2">
      <c r="B21" s="31" t="s">
        <v>27</v>
      </c>
      <c r="C21" s="104">
        <v>96907</v>
      </c>
      <c r="D21" s="104">
        <v>26643</v>
      </c>
      <c r="E21" s="104">
        <f t="shared" si="9"/>
        <v>123550</v>
      </c>
      <c r="F21" s="104">
        <v>13802585</v>
      </c>
      <c r="G21" s="104">
        <v>13911116</v>
      </c>
      <c r="H21" s="104">
        <v>2325753</v>
      </c>
      <c r="I21" s="104">
        <f t="shared" si="10"/>
        <v>30039454</v>
      </c>
      <c r="J21" s="104">
        <v>3573335</v>
      </c>
      <c r="K21" s="104">
        <v>3637182</v>
      </c>
      <c r="L21" s="104">
        <f t="shared" si="11"/>
        <v>7210517</v>
      </c>
      <c r="M21" s="104">
        <f t="shared" si="12"/>
        <v>37249971</v>
      </c>
      <c r="N21" s="104">
        <v>4548549</v>
      </c>
      <c r="O21" s="26">
        <v>0</v>
      </c>
      <c r="P21" s="103">
        <f t="shared" si="13"/>
        <v>4548549</v>
      </c>
    </row>
    <row r="22" spans="2:19" ht="18.75" customHeight="1" x14ac:dyDescent="0.2">
      <c r="B22" s="31" t="s">
        <v>89</v>
      </c>
      <c r="C22" s="104">
        <v>99503</v>
      </c>
      <c r="D22" s="104">
        <v>27371</v>
      </c>
      <c r="E22" s="104">
        <f t="shared" si="9"/>
        <v>126874</v>
      </c>
      <c r="F22" s="104">
        <v>14732575</v>
      </c>
      <c r="G22" s="104">
        <v>14839079</v>
      </c>
      <c r="H22" s="104">
        <v>1930013</v>
      </c>
      <c r="I22" s="104">
        <f t="shared" si="10"/>
        <v>31501667</v>
      </c>
      <c r="J22" s="104">
        <v>3693081</v>
      </c>
      <c r="K22" s="104">
        <v>3767594</v>
      </c>
      <c r="L22" s="104">
        <f t="shared" si="11"/>
        <v>7460675</v>
      </c>
      <c r="M22" s="104">
        <f t="shared" si="12"/>
        <v>38962342</v>
      </c>
      <c r="N22" s="104">
        <v>4467715</v>
      </c>
      <c r="O22" s="32">
        <v>0</v>
      </c>
      <c r="P22" s="103">
        <f t="shared" si="13"/>
        <v>4467715</v>
      </c>
    </row>
    <row r="23" spans="2:19" ht="18.75" customHeight="1" x14ac:dyDescent="0.2">
      <c r="B23" s="31" t="s">
        <v>42</v>
      </c>
      <c r="C23" s="104">
        <v>102204</v>
      </c>
      <c r="D23" s="104">
        <v>26748</v>
      </c>
      <c r="E23" s="104">
        <f t="shared" si="9"/>
        <v>128952</v>
      </c>
      <c r="F23" s="104">
        <v>15985349</v>
      </c>
      <c r="G23" s="104">
        <v>16057379</v>
      </c>
      <c r="H23" s="104">
        <v>1890448</v>
      </c>
      <c r="I23" s="104">
        <f t="shared" si="10"/>
        <v>33933176</v>
      </c>
      <c r="J23" s="104">
        <v>3624956</v>
      </c>
      <c r="K23" s="104">
        <v>3680345</v>
      </c>
      <c r="L23" s="104">
        <f t="shared" si="11"/>
        <v>7305301</v>
      </c>
      <c r="M23" s="104">
        <f t="shared" si="12"/>
        <v>41238477</v>
      </c>
      <c r="N23" s="104">
        <v>4431668</v>
      </c>
      <c r="O23" s="32">
        <v>0</v>
      </c>
      <c r="P23" s="103">
        <f t="shared" si="13"/>
        <v>4431668</v>
      </c>
    </row>
    <row r="24" spans="2:19" ht="18.75" customHeight="1" x14ac:dyDescent="0.2">
      <c r="B24" s="31" t="s">
        <v>285</v>
      </c>
      <c r="C24" s="104">
        <v>101361</v>
      </c>
      <c r="D24" s="104">
        <v>28475</v>
      </c>
      <c r="E24" s="104">
        <f t="shared" si="9"/>
        <v>129836</v>
      </c>
      <c r="F24" s="104">
        <v>15093658</v>
      </c>
      <c r="G24" s="104">
        <v>15099854</v>
      </c>
      <c r="H24" s="104">
        <v>1886843</v>
      </c>
      <c r="I24" s="104">
        <f t="shared" si="10"/>
        <v>32080355</v>
      </c>
      <c r="J24" s="104">
        <v>3707898</v>
      </c>
      <c r="K24" s="104">
        <v>3753016</v>
      </c>
      <c r="L24" s="104">
        <f t="shared" si="11"/>
        <v>7460914</v>
      </c>
      <c r="M24" s="104">
        <f t="shared" si="12"/>
        <v>39541269</v>
      </c>
      <c r="N24" s="104">
        <v>4412156</v>
      </c>
      <c r="O24" s="32">
        <v>0</v>
      </c>
      <c r="P24" s="103">
        <f t="shared" si="13"/>
        <v>4412156</v>
      </c>
    </row>
    <row r="25" spans="2:19" ht="18.75" customHeight="1" x14ac:dyDescent="0.2">
      <c r="B25" s="31" t="s">
        <v>35</v>
      </c>
      <c r="C25" s="104">
        <v>42850</v>
      </c>
      <c r="D25" s="104">
        <v>10789</v>
      </c>
      <c r="E25" s="104">
        <f t="shared" si="9"/>
        <v>53639</v>
      </c>
      <c r="F25" s="104">
        <v>422068</v>
      </c>
      <c r="G25" s="104">
        <v>392322</v>
      </c>
      <c r="H25" s="104">
        <v>198387</v>
      </c>
      <c r="I25" s="104">
        <f t="shared" si="10"/>
        <v>1012777</v>
      </c>
      <c r="J25" s="104">
        <v>979556</v>
      </c>
      <c r="K25" s="104">
        <v>1004445</v>
      </c>
      <c r="L25" s="104">
        <f t="shared" si="11"/>
        <v>1984001</v>
      </c>
      <c r="M25" s="104">
        <f t="shared" si="12"/>
        <v>2996778</v>
      </c>
      <c r="N25" s="104">
        <v>1992486</v>
      </c>
      <c r="O25" s="26">
        <v>0</v>
      </c>
      <c r="P25" s="103">
        <f t="shared" si="13"/>
        <v>1992486</v>
      </c>
    </row>
    <row r="26" spans="2:19" ht="18.75" customHeight="1" x14ac:dyDescent="0.2">
      <c r="B26" s="31" t="s">
        <v>58</v>
      </c>
      <c r="C26" s="104">
        <v>51790</v>
      </c>
      <c r="D26" s="104">
        <v>17617</v>
      </c>
      <c r="E26" s="104">
        <f t="shared" si="9"/>
        <v>69407</v>
      </c>
      <c r="F26" s="104">
        <v>673603</v>
      </c>
      <c r="G26" s="104">
        <v>529481</v>
      </c>
      <c r="H26" s="104">
        <v>542144</v>
      </c>
      <c r="I26" s="104">
        <f t="shared" si="10"/>
        <v>1745228</v>
      </c>
      <c r="J26" s="104">
        <v>2028853</v>
      </c>
      <c r="K26" s="104">
        <v>2098543</v>
      </c>
      <c r="L26" s="104">
        <f t="shared" si="11"/>
        <v>4127396</v>
      </c>
      <c r="M26" s="104">
        <f t="shared" si="12"/>
        <v>5872624</v>
      </c>
      <c r="N26" s="104">
        <v>2541194</v>
      </c>
      <c r="O26" s="26">
        <v>0</v>
      </c>
      <c r="P26" s="103">
        <f t="shared" si="13"/>
        <v>2541194</v>
      </c>
      <c r="R26" s="6"/>
    </row>
    <row r="27" spans="2:19" ht="18.75" customHeight="1" x14ac:dyDescent="0.2">
      <c r="B27" s="31" t="s">
        <v>297</v>
      </c>
      <c r="C27" s="104">
        <v>62746</v>
      </c>
      <c r="D27" s="104">
        <v>26771</v>
      </c>
      <c r="E27" s="104">
        <f t="shared" si="9"/>
        <v>89517</v>
      </c>
      <c r="F27" s="104">
        <v>4811360</v>
      </c>
      <c r="G27" s="104">
        <v>5067047</v>
      </c>
      <c r="H27" s="104">
        <v>1816116</v>
      </c>
      <c r="I27" s="104">
        <f t="shared" si="10"/>
        <v>11694523</v>
      </c>
      <c r="J27" s="104">
        <v>3452047</v>
      </c>
      <c r="K27" s="104">
        <v>3505011</v>
      </c>
      <c r="L27" s="104">
        <f t="shared" si="11"/>
        <v>6957058</v>
      </c>
      <c r="M27" s="104">
        <f t="shared" si="12"/>
        <v>18651581</v>
      </c>
      <c r="N27" s="104">
        <v>2846093</v>
      </c>
      <c r="O27" s="26">
        <v>0</v>
      </c>
      <c r="P27" s="103">
        <f t="shared" si="13"/>
        <v>2846093</v>
      </c>
      <c r="R27" s="6"/>
    </row>
    <row r="28" spans="2:19" ht="18.75" customHeight="1" x14ac:dyDescent="0.2">
      <c r="B28" s="31" t="s">
        <v>306</v>
      </c>
      <c r="C28" s="104">
        <v>84315</v>
      </c>
      <c r="D28" s="104">
        <v>26069</v>
      </c>
      <c r="E28" s="104">
        <f t="shared" ref="E28" si="14">SUM(C28:D28)</f>
        <v>110384</v>
      </c>
      <c r="F28" s="104">
        <v>12210531</v>
      </c>
      <c r="G28" s="104">
        <v>12387706</v>
      </c>
      <c r="H28" s="104">
        <v>1398382</v>
      </c>
      <c r="I28" s="104">
        <f t="shared" ref="I28" si="15">SUM(F28:H28)</f>
        <v>25996619</v>
      </c>
      <c r="J28" s="104">
        <v>3865493</v>
      </c>
      <c r="K28" s="104">
        <v>3945889</v>
      </c>
      <c r="L28" s="104">
        <f t="shared" ref="L28" si="16">SUM(J28:K28)</f>
        <v>7811382</v>
      </c>
      <c r="M28" s="104">
        <f t="shared" si="12"/>
        <v>33808001</v>
      </c>
      <c r="N28" s="104">
        <v>3178052</v>
      </c>
      <c r="O28" s="26">
        <v>0</v>
      </c>
      <c r="P28" s="103">
        <f t="shared" ref="P28" si="17">SUM(N28:O28)</f>
        <v>3178052</v>
      </c>
      <c r="R28" s="6"/>
    </row>
    <row r="29" spans="2:19" ht="6.75" customHeight="1" thickBot="1" x14ac:dyDescent="0.25"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5"/>
      <c r="P29" s="36"/>
    </row>
    <row r="31" spans="2:19" ht="12.5" thickBot="1" x14ac:dyDescent="0.25"/>
    <row r="32" spans="2:19" ht="13" x14ac:dyDescent="0.2">
      <c r="B32" s="37" t="s">
        <v>8</v>
      </c>
      <c r="C32" s="38"/>
      <c r="D32" s="39"/>
      <c r="E32" s="39"/>
      <c r="F32" s="39" t="s">
        <v>40</v>
      </c>
      <c r="G32" s="39"/>
      <c r="H32" s="39"/>
      <c r="I32" s="39"/>
      <c r="J32" s="38"/>
      <c r="K32" s="39"/>
      <c r="L32" s="39"/>
      <c r="M32" s="39" t="s">
        <v>41</v>
      </c>
      <c r="N32" s="39"/>
      <c r="O32" s="40"/>
      <c r="P32" s="41"/>
    </row>
    <row r="33" spans="2:16" ht="13" x14ac:dyDescent="0.2">
      <c r="B33" s="42"/>
      <c r="C33" s="43"/>
      <c r="D33" s="44" t="s">
        <v>19</v>
      </c>
      <c r="E33" s="44"/>
      <c r="F33" s="43"/>
      <c r="G33" s="44" t="s">
        <v>17</v>
      </c>
      <c r="H33" s="44"/>
      <c r="I33" s="43" t="s">
        <v>22</v>
      </c>
      <c r="J33" s="43"/>
      <c r="K33" s="44" t="s">
        <v>19</v>
      </c>
      <c r="L33" s="44"/>
      <c r="M33" s="43"/>
      <c r="N33" s="44" t="s">
        <v>17</v>
      </c>
      <c r="O33" s="45"/>
      <c r="P33" s="46" t="s">
        <v>22</v>
      </c>
    </row>
    <row r="34" spans="2:16" ht="13" x14ac:dyDescent="0.2">
      <c r="B34" s="14" t="s">
        <v>28</v>
      </c>
      <c r="C34" s="43" t="s">
        <v>44</v>
      </c>
      <c r="D34" s="43" t="s">
        <v>45</v>
      </c>
      <c r="E34" s="43" t="s">
        <v>30</v>
      </c>
      <c r="F34" s="43" t="s">
        <v>44</v>
      </c>
      <c r="G34" s="43" t="s">
        <v>45</v>
      </c>
      <c r="H34" s="43" t="s">
        <v>30</v>
      </c>
      <c r="I34" s="47"/>
      <c r="J34" s="43" t="s">
        <v>44</v>
      </c>
      <c r="K34" s="43" t="s">
        <v>45</v>
      </c>
      <c r="L34" s="43" t="s">
        <v>30</v>
      </c>
      <c r="M34" s="43" t="s">
        <v>44</v>
      </c>
      <c r="N34" s="43" t="s">
        <v>45</v>
      </c>
      <c r="O34" s="48" t="s">
        <v>30</v>
      </c>
      <c r="P34" s="49"/>
    </row>
    <row r="35" spans="2:16" ht="6.5" customHeight="1" x14ac:dyDescent="0.2">
      <c r="B35" s="2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50"/>
      <c r="P35" s="51"/>
    </row>
    <row r="36" spans="2:16" ht="18.75" customHeight="1" x14ac:dyDescent="0.2">
      <c r="B36" s="27" t="s">
        <v>52</v>
      </c>
      <c r="C36" s="104">
        <v>938797</v>
      </c>
      <c r="D36" s="104">
        <v>1104602</v>
      </c>
      <c r="E36" s="104">
        <f t="shared" ref="E36:E45" si="18">SUM(C36:D36)</f>
        <v>2043399</v>
      </c>
      <c r="F36" s="104">
        <v>29729</v>
      </c>
      <c r="G36" s="104">
        <v>25899</v>
      </c>
      <c r="H36" s="104">
        <f t="shared" ref="H36:H44" si="19">SUM(F36:G36)</f>
        <v>55628</v>
      </c>
      <c r="I36" s="104">
        <f>E36+H36</f>
        <v>2099027</v>
      </c>
      <c r="J36" s="104">
        <v>12662778</v>
      </c>
      <c r="K36" s="104">
        <v>19121676</v>
      </c>
      <c r="L36" s="104">
        <f t="shared" ref="L36:L43" si="20">SUM(J36:K36)</f>
        <v>31784454</v>
      </c>
      <c r="M36" s="104">
        <v>3118639</v>
      </c>
      <c r="N36" s="104">
        <v>1065743</v>
      </c>
      <c r="O36" s="104">
        <f t="shared" ref="O36:O43" si="21">SUM(M36:N36)</f>
        <v>4184382</v>
      </c>
      <c r="P36" s="52">
        <f>L36+O36</f>
        <v>35968836</v>
      </c>
    </row>
    <row r="37" spans="2:16" ht="18.75" customHeight="1" x14ac:dyDescent="0.2">
      <c r="B37" s="27" t="s">
        <v>56</v>
      </c>
      <c r="C37" s="104">
        <v>960847</v>
      </c>
      <c r="D37" s="104">
        <v>1075121</v>
      </c>
      <c r="E37" s="104">
        <f t="shared" si="18"/>
        <v>2035968</v>
      </c>
      <c r="F37" s="104">
        <v>28004</v>
      </c>
      <c r="G37" s="104">
        <v>21304</v>
      </c>
      <c r="H37" s="104">
        <f t="shared" si="19"/>
        <v>49308</v>
      </c>
      <c r="I37" s="104">
        <f t="shared" ref="I37:I45" si="22">E37+H37</f>
        <v>2085276</v>
      </c>
      <c r="J37" s="104">
        <v>18194929</v>
      </c>
      <c r="K37" s="104">
        <v>15613719</v>
      </c>
      <c r="L37" s="104">
        <f t="shared" si="20"/>
        <v>33808648</v>
      </c>
      <c r="M37" s="104">
        <v>2931276</v>
      </c>
      <c r="N37" s="104">
        <v>301658</v>
      </c>
      <c r="O37" s="104">
        <f t="shared" si="21"/>
        <v>3232934</v>
      </c>
      <c r="P37" s="52">
        <f t="shared" ref="P37:P45" si="23">L37+O37</f>
        <v>37041582</v>
      </c>
    </row>
    <row r="38" spans="2:16" ht="18.75" customHeight="1" x14ac:dyDescent="0.2">
      <c r="B38" s="27" t="s">
        <v>27</v>
      </c>
      <c r="C38" s="104">
        <v>985088</v>
      </c>
      <c r="D38" s="104">
        <v>1098132</v>
      </c>
      <c r="E38" s="104">
        <f t="shared" si="18"/>
        <v>2083220</v>
      </c>
      <c r="F38" s="104">
        <v>27621</v>
      </c>
      <c r="G38" s="104">
        <v>20007</v>
      </c>
      <c r="H38" s="104">
        <f t="shared" si="19"/>
        <v>47628</v>
      </c>
      <c r="I38" s="104">
        <f t="shared" si="22"/>
        <v>2130848</v>
      </c>
      <c r="J38" s="104">
        <v>14507815</v>
      </c>
      <c r="K38" s="104">
        <v>16915327</v>
      </c>
      <c r="L38" s="104">
        <f t="shared" si="20"/>
        <v>31423142</v>
      </c>
      <c r="M38" s="104">
        <v>3008683</v>
      </c>
      <c r="N38" s="104">
        <v>148495</v>
      </c>
      <c r="O38" s="104">
        <f t="shared" si="21"/>
        <v>3157178</v>
      </c>
      <c r="P38" s="52">
        <f t="shared" si="23"/>
        <v>34580320</v>
      </c>
    </row>
    <row r="39" spans="2:16" ht="18.75" customHeight="1" x14ac:dyDescent="0.2">
      <c r="B39" s="27" t="s">
        <v>89</v>
      </c>
      <c r="C39" s="104">
        <v>1093196</v>
      </c>
      <c r="D39" s="104">
        <v>1169703</v>
      </c>
      <c r="E39" s="104">
        <f t="shared" si="18"/>
        <v>2262899</v>
      </c>
      <c r="F39" s="104">
        <v>19633</v>
      </c>
      <c r="G39" s="104">
        <v>17005</v>
      </c>
      <c r="H39" s="104">
        <f t="shared" si="19"/>
        <v>36638</v>
      </c>
      <c r="I39" s="104">
        <f t="shared" si="22"/>
        <v>2299537</v>
      </c>
      <c r="J39" s="104">
        <v>14407942</v>
      </c>
      <c r="K39" s="104">
        <v>20700767</v>
      </c>
      <c r="L39" s="104">
        <f t="shared" si="20"/>
        <v>35108709</v>
      </c>
      <c r="M39" s="104">
        <v>1627540</v>
      </c>
      <c r="N39" s="104">
        <v>155942</v>
      </c>
      <c r="O39" s="104">
        <f t="shared" si="21"/>
        <v>1783482</v>
      </c>
      <c r="P39" s="52">
        <f t="shared" si="23"/>
        <v>36892191</v>
      </c>
    </row>
    <row r="40" spans="2:16" ht="18.75" customHeight="1" x14ac:dyDescent="0.2">
      <c r="B40" s="27" t="s">
        <v>42</v>
      </c>
      <c r="C40" s="104">
        <v>1094656</v>
      </c>
      <c r="D40" s="104">
        <v>1103356</v>
      </c>
      <c r="E40" s="104">
        <f t="shared" si="18"/>
        <v>2198012</v>
      </c>
      <c r="F40" s="104">
        <v>11376</v>
      </c>
      <c r="G40" s="104">
        <v>11946</v>
      </c>
      <c r="H40" s="104">
        <f t="shared" si="19"/>
        <v>23322</v>
      </c>
      <c r="I40" s="104">
        <f t="shared" si="22"/>
        <v>2221334</v>
      </c>
      <c r="J40" s="104">
        <v>16798804</v>
      </c>
      <c r="K40" s="104">
        <v>21842513</v>
      </c>
      <c r="L40" s="104">
        <f t="shared" si="20"/>
        <v>38641317</v>
      </c>
      <c r="M40" s="104">
        <v>858053</v>
      </c>
      <c r="N40" s="104">
        <v>176055</v>
      </c>
      <c r="O40" s="104">
        <f t="shared" si="21"/>
        <v>1034108</v>
      </c>
      <c r="P40" s="52">
        <f t="shared" si="23"/>
        <v>39675425</v>
      </c>
    </row>
    <row r="41" spans="2:16" ht="18.75" customHeight="1" x14ac:dyDescent="0.2">
      <c r="B41" s="27" t="s">
        <v>284</v>
      </c>
      <c r="C41" s="104">
        <v>965415</v>
      </c>
      <c r="D41" s="104">
        <v>1074490</v>
      </c>
      <c r="E41" s="104">
        <f t="shared" si="18"/>
        <v>2039905</v>
      </c>
      <c r="F41" s="104">
        <v>10768</v>
      </c>
      <c r="G41" s="104">
        <v>11956</v>
      </c>
      <c r="H41" s="104">
        <f t="shared" si="19"/>
        <v>22724</v>
      </c>
      <c r="I41" s="104">
        <f t="shared" si="22"/>
        <v>2062629</v>
      </c>
      <c r="J41" s="104">
        <v>14946765</v>
      </c>
      <c r="K41" s="104">
        <v>24909697</v>
      </c>
      <c r="L41" s="104">
        <f t="shared" si="20"/>
        <v>39856462</v>
      </c>
      <c r="M41" s="104">
        <v>1316808</v>
      </c>
      <c r="N41" s="104">
        <v>262040</v>
      </c>
      <c r="O41" s="104">
        <f t="shared" si="21"/>
        <v>1578848</v>
      </c>
      <c r="P41" s="52">
        <f t="shared" si="23"/>
        <v>41435310</v>
      </c>
    </row>
    <row r="42" spans="2:16" ht="18.75" customHeight="1" x14ac:dyDescent="0.2">
      <c r="B42" s="27" t="s">
        <v>35</v>
      </c>
      <c r="C42" s="104">
        <v>869406</v>
      </c>
      <c r="D42" s="104">
        <v>1089099</v>
      </c>
      <c r="E42" s="104">
        <f t="shared" si="18"/>
        <v>1958505</v>
      </c>
      <c r="F42" s="104">
        <v>2385</v>
      </c>
      <c r="G42" s="104">
        <v>3902</v>
      </c>
      <c r="H42" s="104">
        <f t="shared" si="19"/>
        <v>6287</v>
      </c>
      <c r="I42" s="104">
        <f t="shared" si="22"/>
        <v>1964792</v>
      </c>
      <c r="J42" s="104">
        <v>16599690</v>
      </c>
      <c r="K42" s="104">
        <v>34615521</v>
      </c>
      <c r="L42" s="104">
        <f t="shared" si="20"/>
        <v>51215211</v>
      </c>
      <c r="M42" s="104">
        <v>446622</v>
      </c>
      <c r="N42" s="104">
        <v>77486</v>
      </c>
      <c r="O42" s="104">
        <f t="shared" si="21"/>
        <v>524108</v>
      </c>
      <c r="P42" s="52">
        <f t="shared" si="23"/>
        <v>51739319</v>
      </c>
    </row>
    <row r="43" spans="2:16" ht="18.75" customHeight="1" x14ac:dyDescent="0.2">
      <c r="B43" s="27" t="s">
        <v>58</v>
      </c>
      <c r="C43" s="104">
        <v>1222229</v>
      </c>
      <c r="D43" s="104">
        <v>1369026</v>
      </c>
      <c r="E43" s="104">
        <f t="shared" si="18"/>
        <v>2591255</v>
      </c>
      <c r="F43" s="104">
        <v>752</v>
      </c>
      <c r="G43" s="104">
        <v>734</v>
      </c>
      <c r="H43" s="104">
        <f t="shared" si="19"/>
        <v>1486</v>
      </c>
      <c r="I43" s="104">
        <f t="shared" si="22"/>
        <v>2592741</v>
      </c>
      <c r="J43" s="104">
        <v>16074678</v>
      </c>
      <c r="K43" s="104">
        <v>34854855</v>
      </c>
      <c r="L43" s="104">
        <f t="shared" si="20"/>
        <v>50929533</v>
      </c>
      <c r="M43" s="104">
        <v>147</v>
      </c>
      <c r="N43" s="104">
        <v>96</v>
      </c>
      <c r="O43" s="104">
        <f t="shared" si="21"/>
        <v>243</v>
      </c>
      <c r="P43" s="52">
        <f t="shared" si="23"/>
        <v>50929776</v>
      </c>
    </row>
    <row r="44" spans="2:16" ht="18.75" customHeight="1" x14ac:dyDescent="0.2">
      <c r="B44" s="27" t="s">
        <v>297</v>
      </c>
      <c r="C44" s="104">
        <v>1099108</v>
      </c>
      <c r="D44" s="104">
        <v>1257011</v>
      </c>
      <c r="E44" s="104">
        <f t="shared" si="18"/>
        <v>2356119</v>
      </c>
      <c r="F44" s="104">
        <v>694</v>
      </c>
      <c r="G44" s="104">
        <v>667</v>
      </c>
      <c r="H44" s="104">
        <f t="shared" si="19"/>
        <v>1361</v>
      </c>
      <c r="I44" s="104">
        <f t="shared" si="22"/>
        <v>2357480</v>
      </c>
      <c r="J44" s="104">
        <v>13708816</v>
      </c>
      <c r="K44" s="104">
        <v>28107439</v>
      </c>
      <c r="L44" s="104">
        <f>SUM(J44:K44)</f>
        <v>41816255</v>
      </c>
      <c r="M44" s="104">
        <v>418</v>
      </c>
      <c r="N44" s="104">
        <v>433</v>
      </c>
      <c r="O44" s="104">
        <f>SUM(M44:N44)</f>
        <v>851</v>
      </c>
      <c r="P44" s="52">
        <f t="shared" si="23"/>
        <v>41817106</v>
      </c>
    </row>
    <row r="45" spans="2:16" ht="18.75" customHeight="1" x14ac:dyDescent="0.2">
      <c r="B45" s="27" t="s">
        <v>306</v>
      </c>
      <c r="C45" s="104">
        <v>848426</v>
      </c>
      <c r="D45" s="104">
        <v>1022433</v>
      </c>
      <c r="E45" s="104">
        <f t="shared" si="18"/>
        <v>1870859</v>
      </c>
      <c r="F45" s="104">
        <v>771</v>
      </c>
      <c r="G45" s="104">
        <v>1010</v>
      </c>
      <c r="H45" s="104">
        <f t="shared" ref="H45" si="24">SUM(F45:G45)</f>
        <v>1781</v>
      </c>
      <c r="I45" s="104">
        <f t="shared" si="22"/>
        <v>1872640</v>
      </c>
      <c r="J45" s="104">
        <v>9537591</v>
      </c>
      <c r="K45" s="104">
        <v>24277441</v>
      </c>
      <c r="L45" s="104">
        <f>SUM(J45:K45)</f>
        <v>33815032</v>
      </c>
      <c r="M45" s="104">
        <v>158118</v>
      </c>
      <c r="N45" s="104">
        <v>10801</v>
      </c>
      <c r="O45" s="104">
        <f>SUM(M45:N45)</f>
        <v>168919</v>
      </c>
      <c r="P45" s="52">
        <f t="shared" si="23"/>
        <v>33983951</v>
      </c>
    </row>
    <row r="46" spans="2:16" ht="6.75" customHeight="1" x14ac:dyDescent="0.2">
      <c r="B46" s="28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52"/>
    </row>
    <row r="47" spans="2:16" ht="6.75" customHeight="1" x14ac:dyDescent="0.2"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53"/>
    </row>
    <row r="48" spans="2:16" ht="18.75" customHeight="1" x14ac:dyDescent="0.2">
      <c r="B48" s="31" t="s">
        <v>52</v>
      </c>
      <c r="C48" s="104">
        <v>979827</v>
      </c>
      <c r="D48" s="104">
        <v>1096460</v>
      </c>
      <c r="E48" s="104">
        <f t="shared" ref="E48:E57" si="25">SUM(C48:D48)</f>
        <v>2076287</v>
      </c>
      <c r="F48" s="104">
        <v>30377</v>
      </c>
      <c r="G48" s="104">
        <v>25181</v>
      </c>
      <c r="H48" s="104">
        <f t="shared" ref="H48:H55" si="26">SUM(F48:G48)</f>
        <v>55558</v>
      </c>
      <c r="I48" s="104">
        <f t="shared" ref="I48:I57" si="27">E48+H48</f>
        <v>2131845</v>
      </c>
      <c r="J48" s="104">
        <v>13415241</v>
      </c>
      <c r="K48" s="104">
        <v>17782412</v>
      </c>
      <c r="L48" s="104">
        <f t="shared" ref="L48:L55" si="28">SUM(J48:K48)</f>
        <v>31197653</v>
      </c>
      <c r="M48" s="104">
        <v>2894932</v>
      </c>
      <c r="N48" s="104">
        <v>941977</v>
      </c>
      <c r="O48" s="104">
        <f t="shared" ref="O48:O55" si="29">SUM(M48:N48)</f>
        <v>3836909</v>
      </c>
      <c r="P48" s="52">
        <f t="shared" ref="P48:P57" si="30">L48+O48</f>
        <v>35034562</v>
      </c>
    </row>
    <row r="49" spans="2:17" ht="18.75" customHeight="1" x14ac:dyDescent="0.2">
      <c r="B49" s="31" t="s">
        <v>56</v>
      </c>
      <c r="C49" s="104">
        <v>924200</v>
      </c>
      <c r="D49" s="104">
        <v>1057190</v>
      </c>
      <c r="E49" s="104">
        <f t="shared" si="25"/>
        <v>1981390</v>
      </c>
      <c r="F49" s="104">
        <v>28184</v>
      </c>
      <c r="G49" s="104">
        <v>20775</v>
      </c>
      <c r="H49" s="104">
        <f t="shared" si="26"/>
        <v>48959</v>
      </c>
      <c r="I49" s="104">
        <f t="shared" si="27"/>
        <v>2030349</v>
      </c>
      <c r="J49" s="104">
        <v>18278991</v>
      </c>
      <c r="K49" s="104">
        <v>15472112</v>
      </c>
      <c r="L49" s="104">
        <f t="shared" si="28"/>
        <v>33751103</v>
      </c>
      <c r="M49" s="104">
        <v>3029371</v>
      </c>
      <c r="N49" s="104">
        <v>227614</v>
      </c>
      <c r="O49" s="104">
        <f t="shared" si="29"/>
        <v>3256985</v>
      </c>
      <c r="P49" s="52">
        <f t="shared" si="30"/>
        <v>37008088</v>
      </c>
    </row>
    <row r="50" spans="2:17" ht="18.75" customHeight="1" x14ac:dyDescent="0.2">
      <c r="B50" s="31" t="s">
        <v>27</v>
      </c>
      <c r="C50" s="104">
        <v>1016815</v>
      </c>
      <c r="D50" s="104">
        <v>1123260</v>
      </c>
      <c r="E50" s="104">
        <f t="shared" si="25"/>
        <v>2140075</v>
      </c>
      <c r="F50" s="104">
        <v>26444</v>
      </c>
      <c r="G50" s="104">
        <v>20347</v>
      </c>
      <c r="H50" s="104">
        <f t="shared" si="26"/>
        <v>46791</v>
      </c>
      <c r="I50" s="104">
        <f t="shared" si="27"/>
        <v>2186866</v>
      </c>
      <c r="J50" s="104">
        <v>13619328</v>
      </c>
      <c r="K50" s="104">
        <v>17728806</v>
      </c>
      <c r="L50" s="104">
        <f t="shared" si="28"/>
        <v>31348134</v>
      </c>
      <c r="M50" s="104">
        <v>2781948</v>
      </c>
      <c r="N50" s="104">
        <v>149718</v>
      </c>
      <c r="O50" s="104">
        <f t="shared" si="29"/>
        <v>2931666</v>
      </c>
      <c r="P50" s="52">
        <f t="shared" si="30"/>
        <v>34279800</v>
      </c>
    </row>
    <row r="51" spans="2:17" ht="18.75" customHeight="1" x14ac:dyDescent="0.2">
      <c r="B51" s="31" t="s">
        <v>89</v>
      </c>
      <c r="C51" s="104">
        <v>1111861</v>
      </c>
      <c r="D51" s="104">
        <v>1170236</v>
      </c>
      <c r="E51" s="104">
        <f t="shared" si="25"/>
        <v>2282097</v>
      </c>
      <c r="F51" s="104">
        <v>16569</v>
      </c>
      <c r="G51" s="104">
        <v>15085</v>
      </c>
      <c r="H51" s="104">
        <f t="shared" si="26"/>
        <v>31654</v>
      </c>
      <c r="I51" s="104">
        <f t="shared" si="27"/>
        <v>2313751</v>
      </c>
      <c r="J51" s="104">
        <v>15188367</v>
      </c>
      <c r="K51" s="104">
        <v>20971366</v>
      </c>
      <c r="L51" s="104">
        <f t="shared" si="28"/>
        <v>36159733</v>
      </c>
      <c r="M51" s="104">
        <v>1467637</v>
      </c>
      <c r="N51" s="104">
        <v>161906</v>
      </c>
      <c r="O51" s="104">
        <f t="shared" si="29"/>
        <v>1629543</v>
      </c>
      <c r="P51" s="52">
        <f t="shared" si="30"/>
        <v>37789276</v>
      </c>
    </row>
    <row r="52" spans="2:17" ht="18.75" customHeight="1" x14ac:dyDescent="0.2">
      <c r="B52" s="31" t="s">
        <v>42</v>
      </c>
      <c r="C52" s="104">
        <v>1055809</v>
      </c>
      <c r="D52" s="104">
        <v>1073788</v>
      </c>
      <c r="E52" s="104">
        <f t="shared" si="25"/>
        <v>2129597</v>
      </c>
      <c r="F52" s="104">
        <v>10683</v>
      </c>
      <c r="G52" s="104">
        <v>11461</v>
      </c>
      <c r="H52" s="104">
        <f t="shared" si="26"/>
        <v>22144</v>
      </c>
      <c r="I52" s="104">
        <f t="shared" si="27"/>
        <v>2151741</v>
      </c>
      <c r="J52" s="104">
        <v>16602466</v>
      </c>
      <c r="K52" s="104">
        <v>22384189</v>
      </c>
      <c r="L52" s="104">
        <f t="shared" si="28"/>
        <v>38986655</v>
      </c>
      <c r="M52" s="104">
        <v>753537</v>
      </c>
      <c r="N52" s="104">
        <v>196705</v>
      </c>
      <c r="O52" s="104">
        <f t="shared" si="29"/>
        <v>950242</v>
      </c>
      <c r="P52" s="52">
        <f t="shared" si="30"/>
        <v>39936897</v>
      </c>
    </row>
    <row r="53" spans="2:17" ht="18.75" customHeight="1" x14ac:dyDescent="0.2">
      <c r="B53" s="31" t="s">
        <v>285</v>
      </c>
      <c r="C53" s="104">
        <v>953728</v>
      </c>
      <c r="D53" s="104">
        <v>1091551</v>
      </c>
      <c r="E53" s="104">
        <f t="shared" si="25"/>
        <v>2045279</v>
      </c>
      <c r="F53" s="104">
        <v>10521</v>
      </c>
      <c r="G53" s="104">
        <v>12650</v>
      </c>
      <c r="H53" s="104">
        <f t="shared" si="26"/>
        <v>23171</v>
      </c>
      <c r="I53" s="104">
        <f t="shared" si="27"/>
        <v>2068450</v>
      </c>
      <c r="J53" s="104">
        <v>17502965</v>
      </c>
      <c r="K53" s="104">
        <v>26189555</v>
      </c>
      <c r="L53" s="104">
        <f t="shared" si="28"/>
        <v>43692520</v>
      </c>
      <c r="M53" s="104">
        <v>1524953</v>
      </c>
      <c r="N53" s="104">
        <v>274641</v>
      </c>
      <c r="O53" s="104">
        <f t="shared" si="29"/>
        <v>1799594</v>
      </c>
      <c r="P53" s="52">
        <f t="shared" si="30"/>
        <v>45492114</v>
      </c>
    </row>
    <row r="54" spans="2:17" ht="18.75" customHeight="1" x14ac:dyDescent="0.2">
      <c r="B54" s="31" t="s">
        <v>35</v>
      </c>
      <c r="C54" s="104">
        <v>949330</v>
      </c>
      <c r="D54" s="104">
        <v>1138327</v>
      </c>
      <c r="E54" s="104">
        <f t="shared" si="25"/>
        <v>2087657</v>
      </c>
      <c r="F54" s="104">
        <v>719</v>
      </c>
      <c r="G54" s="104">
        <v>836</v>
      </c>
      <c r="H54" s="104">
        <f t="shared" si="26"/>
        <v>1555</v>
      </c>
      <c r="I54" s="104">
        <f t="shared" si="27"/>
        <v>2089212</v>
      </c>
      <c r="J54" s="104">
        <v>14048978</v>
      </c>
      <c r="K54" s="104">
        <v>36998436</v>
      </c>
      <c r="L54" s="104">
        <f t="shared" si="28"/>
        <v>51047414</v>
      </c>
      <c r="M54" s="104">
        <v>2962</v>
      </c>
      <c r="N54" s="104">
        <v>3901</v>
      </c>
      <c r="O54" s="104">
        <f t="shared" si="29"/>
        <v>6863</v>
      </c>
      <c r="P54" s="52">
        <f t="shared" si="30"/>
        <v>51054277</v>
      </c>
    </row>
    <row r="55" spans="2:17" ht="18.75" customHeight="1" x14ac:dyDescent="0.2">
      <c r="B55" s="31" t="s">
        <v>58</v>
      </c>
      <c r="C55" s="104">
        <v>1213473</v>
      </c>
      <c r="D55" s="104">
        <v>1395848</v>
      </c>
      <c r="E55" s="104">
        <f t="shared" si="25"/>
        <v>2609321</v>
      </c>
      <c r="F55" s="104">
        <v>740</v>
      </c>
      <c r="G55" s="104">
        <v>726</v>
      </c>
      <c r="H55" s="104">
        <f t="shared" si="26"/>
        <v>1466</v>
      </c>
      <c r="I55" s="104">
        <f t="shared" si="27"/>
        <v>2610787</v>
      </c>
      <c r="J55" s="104">
        <v>15781078</v>
      </c>
      <c r="K55" s="104">
        <v>32817243</v>
      </c>
      <c r="L55" s="104">
        <f t="shared" si="28"/>
        <v>48598321</v>
      </c>
      <c r="M55" s="104">
        <v>162</v>
      </c>
      <c r="N55" s="104">
        <v>123</v>
      </c>
      <c r="O55" s="104">
        <f t="shared" si="29"/>
        <v>285</v>
      </c>
      <c r="P55" s="52">
        <f t="shared" si="30"/>
        <v>48598606</v>
      </c>
    </row>
    <row r="56" spans="2:17" ht="18.75" customHeight="1" x14ac:dyDescent="0.2">
      <c r="B56" s="31" t="s">
        <v>297</v>
      </c>
      <c r="C56" s="104">
        <v>1023940</v>
      </c>
      <c r="D56" s="104">
        <v>1173431</v>
      </c>
      <c r="E56" s="104">
        <f t="shared" si="25"/>
        <v>2197371</v>
      </c>
      <c r="F56" s="104">
        <v>721</v>
      </c>
      <c r="G56" s="104">
        <v>638</v>
      </c>
      <c r="H56" s="104">
        <f>SUM(F56:G56)</f>
        <v>1359</v>
      </c>
      <c r="I56" s="104">
        <f t="shared" si="27"/>
        <v>2198730</v>
      </c>
      <c r="J56" s="104">
        <v>12867928</v>
      </c>
      <c r="K56" s="104">
        <v>27067354</v>
      </c>
      <c r="L56" s="104">
        <f>SUM(J56:K56)</f>
        <v>39935282</v>
      </c>
      <c r="M56" s="104">
        <v>2542</v>
      </c>
      <c r="N56" s="104">
        <v>490</v>
      </c>
      <c r="O56" s="32">
        <f>SUM(M56:N56)</f>
        <v>3032</v>
      </c>
      <c r="P56" s="52">
        <f t="shared" si="30"/>
        <v>39938314</v>
      </c>
    </row>
    <row r="57" spans="2:17" ht="18.75" customHeight="1" x14ac:dyDescent="0.2">
      <c r="B57" s="31" t="s">
        <v>306</v>
      </c>
      <c r="C57" s="104">
        <v>838006</v>
      </c>
      <c r="D57" s="104">
        <v>1008322</v>
      </c>
      <c r="E57" s="104">
        <f t="shared" si="25"/>
        <v>1846328</v>
      </c>
      <c r="F57" s="104">
        <v>644</v>
      </c>
      <c r="G57" s="104">
        <v>890</v>
      </c>
      <c r="H57" s="104">
        <f>SUM(F57:G57)</f>
        <v>1534</v>
      </c>
      <c r="I57" s="104">
        <f t="shared" si="27"/>
        <v>1847862</v>
      </c>
      <c r="J57" s="104">
        <v>9075204</v>
      </c>
      <c r="K57" s="104">
        <v>23438732</v>
      </c>
      <c r="L57" s="104">
        <f>SUM(J57:K57)</f>
        <v>32513936</v>
      </c>
      <c r="M57" s="104">
        <v>160585</v>
      </c>
      <c r="N57" s="104">
        <v>53435</v>
      </c>
      <c r="O57" s="32">
        <f>SUM(M57:N57)</f>
        <v>214020</v>
      </c>
      <c r="P57" s="52">
        <f t="shared" si="30"/>
        <v>32727956</v>
      </c>
    </row>
    <row r="58" spans="2:17" ht="6.75" customHeight="1" thickBot="1" x14ac:dyDescent="0.25"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54"/>
    </row>
    <row r="59" spans="2:17" ht="17.25" customHeight="1" x14ac:dyDescent="0.25">
      <c r="B59" s="121" t="s">
        <v>13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7"/>
    </row>
    <row r="60" spans="2:17" ht="15" customHeight="1" thickBot="1" x14ac:dyDescent="0.25">
      <c r="B60" s="8" t="s">
        <v>4</v>
      </c>
      <c r="C60" s="8" t="s">
        <v>168</v>
      </c>
      <c r="Q60" s="7"/>
    </row>
    <row r="61" spans="2:17" ht="17.25" customHeight="1" x14ac:dyDescent="0.2">
      <c r="B61" s="11" t="s">
        <v>8</v>
      </c>
      <c r="C61" s="12"/>
      <c r="D61" s="13" t="s">
        <v>9</v>
      </c>
      <c r="E61" s="13"/>
      <c r="F61" s="117" t="s">
        <v>59</v>
      </c>
      <c r="G61" s="118"/>
      <c r="H61" s="118"/>
      <c r="I61" s="118"/>
      <c r="J61" s="118"/>
      <c r="K61" s="118"/>
      <c r="L61" s="118"/>
      <c r="M61" s="119"/>
      <c r="N61" s="117" t="s">
        <v>123</v>
      </c>
      <c r="O61" s="118"/>
      <c r="P61" s="120"/>
      <c r="Q61" s="7"/>
    </row>
    <row r="62" spans="2:17" ht="17.25" customHeight="1" x14ac:dyDescent="0.2">
      <c r="B62" s="14"/>
      <c r="C62" s="15" t="s">
        <v>16</v>
      </c>
      <c r="D62" s="15" t="s">
        <v>2</v>
      </c>
      <c r="E62" s="15" t="s">
        <v>18</v>
      </c>
      <c r="F62" s="15"/>
      <c r="G62" s="17" t="s">
        <v>19</v>
      </c>
      <c r="H62" s="17"/>
      <c r="I62" s="17"/>
      <c r="J62" s="15"/>
      <c r="K62" s="17" t="s">
        <v>17</v>
      </c>
      <c r="L62" s="17"/>
      <c r="M62" s="15" t="s">
        <v>22</v>
      </c>
      <c r="N62" s="18" t="s">
        <v>282</v>
      </c>
      <c r="O62" s="19" t="s">
        <v>283</v>
      </c>
      <c r="P62" s="20" t="s">
        <v>22</v>
      </c>
      <c r="Q62" s="7"/>
    </row>
    <row r="63" spans="2:17" ht="17.25" customHeight="1" x14ac:dyDescent="0.2">
      <c r="B63" s="14" t="s">
        <v>28</v>
      </c>
      <c r="C63" s="18"/>
      <c r="D63" s="18"/>
      <c r="E63" s="18"/>
      <c r="F63" s="15" t="s">
        <v>29</v>
      </c>
      <c r="G63" s="15" t="s">
        <v>31</v>
      </c>
      <c r="H63" s="15" t="s">
        <v>34</v>
      </c>
      <c r="I63" s="15" t="s">
        <v>30</v>
      </c>
      <c r="J63" s="15" t="s">
        <v>29</v>
      </c>
      <c r="K63" s="15" t="s">
        <v>31</v>
      </c>
      <c r="L63" s="15" t="s">
        <v>30</v>
      </c>
      <c r="M63" s="18"/>
      <c r="N63" s="21"/>
      <c r="O63" s="22"/>
      <c r="P63" s="23"/>
      <c r="Q63" s="7"/>
    </row>
    <row r="64" spans="2:17" ht="6.5" customHeight="1" x14ac:dyDescent="0.2">
      <c r="B64" s="2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25"/>
      <c r="O64" s="26"/>
      <c r="P64" s="103"/>
      <c r="Q64" s="7"/>
    </row>
    <row r="65" spans="2:17" ht="18.75" customHeight="1" x14ac:dyDescent="0.2">
      <c r="B65" s="27" t="s">
        <v>52</v>
      </c>
      <c r="C65" s="104">
        <v>16428</v>
      </c>
      <c r="D65" s="104">
        <v>29169</v>
      </c>
      <c r="E65" s="104">
        <f t="shared" ref="E65:E74" si="31">SUM(C65:D65)</f>
        <v>45597</v>
      </c>
      <c r="F65" s="104">
        <v>2086198</v>
      </c>
      <c r="G65" s="104">
        <v>2140865</v>
      </c>
      <c r="H65" s="104">
        <v>129091</v>
      </c>
      <c r="I65" s="104">
        <f t="shared" ref="I65:I74" si="32">SUM(F65:H65)</f>
        <v>4356154</v>
      </c>
      <c r="J65" s="104">
        <v>2699179</v>
      </c>
      <c r="K65" s="104">
        <v>2700198</v>
      </c>
      <c r="L65" s="104">
        <f t="shared" ref="L65:L74" si="33">SUM(J65:K65)</f>
        <v>5399377</v>
      </c>
      <c r="M65" s="104">
        <f t="shared" ref="M65:M74" si="34">I65+L65</f>
        <v>9755531</v>
      </c>
      <c r="N65" s="104">
        <v>574993</v>
      </c>
      <c r="O65" s="26">
        <v>0</v>
      </c>
      <c r="P65" s="103">
        <f t="shared" ref="P65:P74" si="35">SUM(N65:O65)</f>
        <v>574993</v>
      </c>
      <c r="Q65" s="7"/>
    </row>
    <row r="66" spans="2:17" ht="18.75" customHeight="1" x14ac:dyDescent="0.2">
      <c r="B66" s="27" t="s">
        <v>56</v>
      </c>
      <c r="C66" s="104">
        <v>17918</v>
      </c>
      <c r="D66" s="104">
        <v>29790</v>
      </c>
      <c r="E66" s="104">
        <f t="shared" si="31"/>
        <v>47708</v>
      </c>
      <c r="F66" s="104">
        <v>2303803</v>
      </c>
      <c r="G66" s="104">
        <v>2370594</v>
      </c>
      <c r="H66" s="104">
        <v>12879</v>
      </c>
      <c r="I66" s="104">
        <f t="shared" si="32"/>
        <v>4687276</v>
      </c>
      <c r="J66" s="104">
        <v>2739521</v>
      </c>
      <c r="K66" s="104">
        <v>2750916</v>
      </c>
      <c r="L66" s="104">
        <f t="shared" si="33"/>
        <v>5490437</v>
      </c>
      <c r="M66" s="104">
        <f t="shared" si="34"/>
        <v>10177713</v>
      </c>
      <c r="N66" s="104">
        <v>541422</v>
      </c>
      <c r="O66" s="26">
        <v>0</v>
      </c>
      <c r="P66" s="103">
        <f t="shared" si="35"/>
        <v>541422</v>
      </c>
      <c r="Q66" s="7"/>
    </row>
    <row r="67" spans="2:17" ht="18.75" customHeight="1" x14ac:dyDescent="0.2">
      <c r="B67" s="27" t="s">
        <v>27</v>
      </c>
      <c r="C67" s="104">
        <v>19584</v>
      </c>
      <c r="D67" s="104">
        <v>31275</v>
      </c>
      <c r="E67" s="104">
        <f t="shared" si="31"/>
        <v>50859</v>
      </c>
      <c r="F67" s="104">
        <v>2541508</v>
      </c>
      <c r="G67" s="104">
        <v>2627908</v>
      </c>
      <c r="H67" s="104">
        <v>15269</v>
      </c>
      <c r="I67" s="104">
        <f t="shared" si="32"/>
        <v>5184685</v>
      </c>
      <c r="J67" s="104">
        <v>2815888</v>
      </c>
      <c r="K67" s="104">
        <v>2842549</v>
      </c>
      <c r="L67" s="104">
        <f t="shared" si="33"/>
        <v>5658437</v>
      </c>
      <c r="M67" s="104">
        <f t="shared" si="34"/>
        <v>10843122</v>
      </c>
      <c r="N67" s="104">
        <v>549440</v>
      </c>
      <c r="O67" s="26">
        <v>0</v>
      </c>
      <c r="P67" s="103">
        <f t="shared" si="35"/>
        <v>549440</v>
      </c>
      <c r="Q67" s="7"/>
    </row>
    <row r="68" spans="2:17" ht="18.75" customHeight="1" x14ac:dyDescent="0.2">
      <c r="B68" s="27" t="s">
        <v>89</v>
      </c>
      <c r="C68" s="104">
        <v>19496</v>
      </c>
      <c r="D68" s="104">
        <v>31150</v>
      </c>
      <c r="E68" s="104">
        <f t="shared" si="31"/>
        <v>50646</v>
      </c>
      <c r="F68" s="104">
        <v>2702285</v>
      </c>
      <c r="G68" s="104">
        <v>2789412</v>
      </c>
      <c r="H68" s="104">
        <v>18004</v>
      </c>
      <c r="I68" s="104">
        <f t="shared" si="32"/>
        <v>5509701</v>
      </c>
      <c r="J68" s="104">
        <v>2958591</v>
      </c>
      <c r="K68" s="104">
        <v>2977952</v>
      </c>
      <c r="L68" s="104">
        <f t="shared" si="33"/>
        <v>5936543</v>
      </c>
      <c r="M68" s="104">
        <f t="shared" si="34"/>
        <v>11446244</v>
      </c>
      <c r="N68" s="104">
        <v>560665</v>
      </c>
      <c r="O68" s="26">
        <v>0</v>
      </c>
      <c r="P68" s="103">
        <f t="shared" si="35"/>
        <v>560665</v>
      </c>
      <c r="Q68" s="7"/>
    </row>
    <row r="69" spans="2:17" ht="18.75" customHeight="1" x14ac:dyDescent="0.2">
      <c r="B69" s="27" t="s">
        <v>42</v>
      </c>
      <c r="C69" s="104">
        <v>19567</v>
      </c>
      <c r="D69" s="104">
        <v>31319</v>
      </c>
      <c r="E69" s="104">
        <f t="shared" si="31"/>
        <v>50886</v>
      </c>
      <c r="F69" s="104">
        <v>2907830</v>
      </c>
      <c r="G69" s="104">
        <v>2976927</v>
      </c>
      <c r="H69" s="104">
        <v>15095</v>
      </c>
      <c r="I69" s="104">
        <f t="shared" si="32"/>
        <v>5899852</v>
      </c>
      <c r="J69" s="104">
        <v>3053776</v>
      </c>
      <c r="K69" s="104">
        <v>3075944</v>
      </c>
      <c r="L69" s="104">
        <f t="shared" si="33"/>
        <v>6129720</v>
      </c>
      <c r="M69" s="104">
        <f t="shared" si="34"/>
        <v>12029572</v>
      </c>
      <c r="N69" s="55">
        <v>576504</v>
      </c>
      <c r="O69" s="56">
        <v>0</v>
      </c>
      <c r="P69" s="103">
        <f t="shared" si="35"/>
        <v>576504</v>
      </c>
      <c r="Q69" s="7"/>
    </row>
    <row r="70" spans="2:17" ht="18.75" customHeight="1" x14ac:dyDescent="0.2">
      <c r="B70" s="27" t="s">
        <v>73</v>
      </c>
      <c r="C70" s="104">
        <v>24156</v>
      </c>
      <c r="D70" s="104">
        <v>32864</v>
      </c>
      <c r="E70" s="104">
        <f t="shared" si="31"/>
        <v>57020</v>
      </c>
      <c r="F70" s="104">
        <v>3338451</v>
      </c>
      <c r="G70" s="104">
        <v>3434066</v>
      </c>
      <c r="H70" s="104">
        <v>11009</v>
      </c>
      <c r="I70" s="104">
        <f t="shared" si="32"/>
        <v>6783526</v>
      </c>
      <c r="J70" s="104">
        <v>3331997</v>
      </c>
      <c r="K70" s="104">
        <v>3344626</v>
      </c>
      <c r="L70" s="104">
        <f t="shared" si="33"/>
        <v>6676623</v>
      </c>
      <c r="M70" s="104">
        <f t="shared" si="34"/>
        <v>13460149</v>
      </c>
      <c r="N70" s="104">
        <v>641701</v>
      </c>
      <c r="O70" s="26">
        <v>0</v>
      </c>
      <c r="P70" s="103">
        <f t="shared" si="35"/>
        <v>641701</v>
      </c>
      <c r="Q70" s="7"/>
    </row>
    <row r="71" spans="2:17" ht="18.75" customHeight="1" x14ac:dyDescent="0.2">
      <c r="B71" s="27" t="s">
        <v>35</v>
      </c>
      <c r="C71" s="104">
        <v>6193</v>
      </c>
      <c r="D71" s="104">
        <v>21769</v>
      </c>
      <c r="E71" s="104">
        <f t="shared" si="31"/>
        <v>27962</v>
      </c>
      <c r="F71" s="104">
        <v>478999</v>
      </c>
      <c r="G71" s="104">
        <v>519858</v>
      </c>
      <c r="H71" s="104">
        <v>1064</v>
      </c>
      <c r="I71" s="104">
        <f t="shared" si="32"/>
        <v>999921</v>
      </c>
      <c r="J71" s="104">
        <v>1401471</v>
      </c>
      <c r="K71" s="104">
        <v>1411423</v>
      </c>
      <c r="L71" s="104">
        <f t="shared" si="33"/>
        <v>2812894</v>
      </c>
      <c r="M71" s="104">
        <f t="shared" si="34"/>
        <v>3812815</v>
      </c>
      <c r="N71" s="104">
        <v>297399</v>
      </c>
      <c r="O71" s="26">
        <v>0</v>
      </c>
      <c r="P71" s="103">
        <f t="shared" si="35"/>
        <v>297399</v>
      </c>
      <c r="Q71" s="7"/>
    </row>
    <row r="72" spans="2:17" ht="18.75" customHeight="1" x14ac:dyDescent="0.2">
      <c r="B72" s="27" t="s">
        <v>58</v>
      </c>
      <c r="C72" s="104">
        <v>3601</v>
      </c>
      <c r="D72" s="104">
        <v>20651</v>
      </c>
      <c r="E72" s="104">
        <f t="shared" si="31"/>
        <v>24252</v>
      </c>
      <c r="F72" s="104">
        <v>18490</v>
      </c>
      <c r="G72" s="104">
        <v>22430</v>
      </c>
      <c r="H72" s="104">
        <v>255</v>
      </c>
      <c r="I72" s="104">
        <f t="shared" si="32"/>
        <v>41175</v>
      </c>
      <c r="J72" s="104">
        <v>1253013</v>
      </c>
      <c r="K72" s="104">
        <v>1247494</v>
      </c>
      <c r="L72" s="104">
        <f t="shared" si="33"/>
        <v>2500507</v>
      </c>
      <c r="M72" s="104">
        <f t="shared" si="34"/>
        <v>2541682</v>
      </c>
      <c r="N72" s="104">
        <v>287556</v>
      </c>
      <c r="O72" s="26">
        <v>0</v>
      </c>
      <c r="P72" s="103">
        <f t="shared" si="35"/>
        <v>287556</v>
      </c>
      <c r="Q72" s="7"/>
    </row>
    <row r="73" spans="2:17" ht="18.75" customHeight="1" x14ac:dyDescent="0.2">
      <c r="B73" s="27" t="s">
        <v>303</v>
      </c>
      <c r="C73" s="104">
        <v>4782</v>
      </c>
      <c r="D73" s="104">
        <v>27732</v>
      </c>
      <c r="E73" s="104">
        <f t="shared" si="31"/>
        <v>32514</v>
      </c>
      <c r="F73" s="104">
        <v>210574</v>
      </c>
      <c r="G73" s="104">
        <v>229490</v>
      </c>
      <c r="H73" s="104">
        <v>881</v>
      </c>
      <c r="I73" s="104">
        <f t="shared" si="32"/>
        <v>440945</v>
      </c>
      <c r="J73" s="104">
        <v>2261849</v>
      </c>
      <c r="K73" s="104">
        <v>2267542</v>
      </c>
      <c r="L73" s="104">
        <f t="shared" si="33"/>
        <v>4529391</v>
      </c>
      <c r="M73" s="104">
        <f t="shared" si="34"/>
        <v>4970336</v>
      </c>
      <c r="N73" s="104">
        <v>347392</v>
      </c>
      <c r="O73" s="26">
        <v>0</v>
      </c>
      <c r="P73" s="103">
        <f t="shared" si="35"/>
        <v>347392</v>
      </c>
      <c r="Q73" s="7"/>
    </row>
    <row r="74" spans="2:17" ht="18.75" customHeight="1" x14ac:dyDescent="0.2">
      <c r="B74" s="27" t="s">
        <v>306</v>
      </c>
      <c r="C74" s="104">
        <v>11358</v>
      </c>
      <c r="D74" s="104">
        <v>29048</v>
      </c>
      <c r="E74" s="104">
        <f t="shared" si="31"/>
        <v>40406</v>
      </c>
      <c r="F74" s="104">
        <v>1247270</v>
      </c>
      <c r="G74" s="104">
        <v>1319856</v>
      </c>
      <c r="H74" s="104">
        <v>4601</v>
      </c>
      <c r="I74" s="104">
        <f t="shared" si="32"/>
        <v>2571727</v>
      </c>
      <c r="J74" s="104">
        <v>2960889</v>
      </c>
      <c r="K74" s="104">
        <v>2978984</v>
      </c>
      <c r="L74" s="104">
        <f t="shared" si="33"/>
        <v>5939873</v>
      </c>
      <c r="M74" s="104">
        <f t="shared" si="34"/>
        <v>8511600</v>
      </c>
      <c r="N74" s="104">
        <v>441430</v>
      </c>
      <c r="O74" s="26">
        <v>0</v>
      </c>
      <c r="P74" s="103">
        <f t="shared" si="35"/>
        <v>441430</v>
      </c>
      <c r="Q74" s="7"/>
    </row>
    <row r="75" spans="2:17" ht="6.75" customHeight="1" x14ac:dyDescent="0.2">
      <c r="B75" s="28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22"/>
      <c r="P75" s="23"/>
      <c r="Q75" s="7"/>
    </row>
    <row r="76" spans="2:17" ht="6.75" customHeight="1" x14ac:dyDescent="0.2"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26"/>
      <c r="P76" s="103"/>
      <c r="Q76" s="7"/>
    </row>
    <row r="77" spans="2:17" ht="18.75" customHeight="1" x14ac:dyDescent="0.2">
      <c r="B77" s="31" t="s">
        <v>52</v>
      </c>
      <c r="C77" s="104">
        <v>16781</v>
      </c>
      <c r="D77" s="104">
        <v>29331</v>
      </c>
      <c r="E77" s="104">
        <f t="shared" ref="E77:E86" si="36">SUM(C77:D77)</f>
        <v>46112</v>
      </c>
      <c r="F77" s="104">
        <v>2132872</v>
      </c>
      <c r="G77" s="104">
        <v>2191132</v>
      </c>
      <c r="H77" s="104">
        <v>89527</v>
      </c>
      <c r="I77" s="104">
        <f t="shared" ref="I77:I86" si="37">SUM(F77:H77)</f>
        <v>4413531</v>
      </c>
      <c r="J77" s="104">
        <v>2699580</v>
      </c>
      <c r="K77" s="104">
        <v>2699716</v>
      </c>
      <c r="L77" s="104">
        <f t="shared" ref="L77:L86" si="38">SUM(J77:K77)</f>
        <v>5399296</v>
      </c>
      <c r="M77" s="104">
        <f t="shared" ref="M77:M86" si="39">I77+L77</f>
        <v>9812827</v>
      </c>
      <c r="N77" s="104">
        <v>574277</v>
      </c>
      <c r="O77" s="26">
        <v>0</v>
      </c>
      <c r="P77" s="103">
        <f t="shared" ref="P77:P86" si="40">SUM(N77:O77)</f>
        <v>574277</v>
      </c>
      <c r="Q77" s="7"/>
    </row>
    <row r="78" spans="2:17" ht="18.75" customHeight="1" x14ac:dyDescent="0.2">
      <c r="B78" s="31" t="s">
        <v>56</v>
      </c>
      <c r="C78" s="104">
        <v>18590</v>
      </c>
      <c r="D78" s="104">
        <v>30293</v>
      </c>
      <c r="E78" s="104">
        <f t="shared" si="36"/>
        <v>48883</v>
      </c>
      <c r="F78" s="104">
        <v>2398395</v>
      </c>
      <c r="G78" s="104">
        <v>2474573</v>
      </c>
      <c r="H78" s="104">
        <v>13531</v>
      </c>
      <c r="I78" s="104">
        <f t="shared" si="37"/>
        <v>4886499</v>
      </c>
      <c r="J78" s="104">
        <v>2754852</v>
      </c>
      <c r="K78" s="104">
        <v>2769555</v>
      </c>
      <c r="L78" s="104">
        <f t="shared" si="38"/>
        <v>5524407</v>
      </c>
      <c r="M78" s="104">
        <f t="shared" si="39"/>
        <v>10410906</v>
      </c>
      <c r="N78" s="104">
        <v>542435</v>
      </c>
      <c r="O78" s="26">
        <v>0</v>
      </c>
      <c r="P78" s="103">
        <f t="shared" si="40"/>
        <v>542435</v>
      </c>
      <c r="Q78" s="7"/>
    </row>
    <row r="79" spans="2:17" ht="18.75" customHeight="1" x14ac:dyDescent="0.2">
      <c r="B79" s="31" t="s">
        <v>27</v>
      </c>
      <c r="C79" s="104">
        <v>19438</v>
      </c>
      <c r="D79" s="104">
        <v>31263</v>
      </c>
      <c r="E79" s="104">
        <f t="shared" si="36"/>
        <v>50701</v>
      </c>
      <c r="F79" s="104">
        <v>2557750</v>
      </c>
      <c r="G79" s="104">
        <v>2641605</v>
      </c>
      <c r="H79" s="104">
        <v>17474</v>
      </c>
      <c r="I79" s="104">
        <f t="shared" si="37"/>
        <v>5216829</v>
      </c>
      <c r="J79" s="104">
        <v>2855231</v>
      </c>
      <c r="K79" s="104">
        <v>2872823</v>
      </c>
      <c r="L79" s="104">
        <f t="shared" si="38"/>
        <v>5728054</v>
      </c>
      <c r="M79" s="104">
        <f t="shared" si="39"/>
        <v>10944883</v>
      </c>
      <c r="N79" s="104">
        <v>550741</v>
      </c>
      <c r="O79" s="26">
        <v>0</v>
      </c>
      <c r="P79" s="103">
        <f t="shared" si="40"/>
        <v>550741</v>
      </c>
      <c r="Q79" s="7"/>
    </row>
    <row r="80" spans="2:17" ht="18.75" customHeight="1" x14ac:dyDescent="0.2">
      <c r="B80" s="31" t="s">
        <v>89</v>
      </c>
      <c r="C80" s="104">
        <v>19353</v>
      </c>
      <c r="D80" s="104">
        <v>31133</v>
      </c>
      <c r="E80" s="104">
        <f t="shared" si="36"/>
        <v>50486</v>
      </c>
      <c r="F80" s="104">
        <v>2723157</v>
      </c>
      <c r="G80" s="104">
        <v>2808444</v>
      </c>
      <c r="H80" s="104">
        <v>16257</v>
      </c>
      <c r="I80" s="104">
        <f t="shared" si="37"/>
        <v>5547858</v>
      </c>
      <c r="J80" s="104">
        <v>2975034</v>
      </c>
      <c r="K80" s="104">
        <v>3000265</v>
      </c>
      <c r="L80" s="104">
        <f t="shared" si="38"/>
        <v>5975299</v>
      </c>
      <c r="M80" s="104">
        <f t="shared" si="39"/>
        <v>11523157</v>
      </c>
      <c r="N80" s="104">
        <v>555998</v>
      </c>
      <c r="O80" s="26">
        <v>0</v>
      </c>
      <c r="P80" s="103">
        <f t="shared" si="40"/>
        <v>555998</v>
      </c>
      <c r="Q80" s="7"/>
    </row>
    <row r="81" spans="2:17" ht="18.75" customHeight="1" x14ac:dyDescent="0.2">
      <c r="B81" s="31" t="s">
        <v>42</v>
      </c>
      <c r="C81" s="104">
        <v>20077</v>
      </c>
      <c r="D81" s="104">
        <v>31577</v>
      </c>
      <c r="E81" s="104">
        <f t="shared" si="36"/>
        <v>51654</v>
      </c>
      <c r="F81" s="104">
        <v>2998149</v>
      </c>
      <c r="G81" s="104">
        <v>3076595</v>
      </c>
      <c r="H81" s="104">
        <v>13098</v>
      </c>
      <c r="I81" s="104">
        <f t="shared" si="37"/>
        <v>6087842</v>
      </c>
      <c r="J81" s="104">
        <v>3118663</v>
      </c>
      <c r="K81" s="104">
        <v>3138123</v>
      </c>
      <c r="L81" s="104">
        <f t="shared" si="38"/>
        <v>6256786</v>
      </c>
      <c r="M81" s="104">
        <f t="shared" si="39"/>
        <v>12344628</v>
      </c>
      <c r="N81" s="55">
        <v>589983</v>
      </c>
      <c r="O81" s="56">
        <v>0</v>
      </c>
      <c r="P81" s="103">
        <f t="shared" si="40"/>
        <v>589983</v>
      </c>
      <c r="Q81" s="7"/>
    </row>
    <row r="82" spans="2:17" ht="18.75" customHeight="1" x14ac:dyDescent="0.2">
      <c r="B82" s="31" t="s">
        <v>73</v>
      </c>
      <c r="C82" s="104">
        <v>23265</v>
      </c>
      <c r="D82" s="104">
        <v>33049</v>
      </c>
      <c r="E82" s="104">
        <f t="shared" si="36"/>
        <v>56314</v>
      </c>
      <c r="F82" s="104">
        <v>3043347</v>
      </c>
      <c r="G82" s="104">
        <v>3135030</v>
      </c>
      <c r="H82" s="104">
        <v>9880</v>
      </c>
      <c r="I82" s="104">
        <f t="shared" si="37"/>
        <v>6188257</v>
      </c>
      <c r="J82" s="104">
        <v>3192329</v>
      </c>
      <c r="K82" s="104">
        <v>3209801</v>
      </c>
      <c r="L82" s="104">
        <f t="shared" si="38"/>
        <v>6402130</v>
      </c>
      <c r="M82" s="104">
        <f t="shared" si="39"/>
        <v>12590387</v>
      </c>
      <c r="N82" s="104">
        <v>628012</v>
      </c>
      <c r="O82" s="26">
        <v>0</v>
      </c>
      <c r="P82" s="103">
        <f t="shared" si="40"/>
        <v>628012</v>
      </c>
      <c r="Q82" s="7"/>
    </row>
    <row r="83" spans="2:17" ht="18.75" customHeight="1" x14ac:dyDescent="0.2">
      <c r="B83" s="31" t="s">
        <v>35</v>
      </c>
      <c r="C83" s="104">
        <v>2848</v>
      </c>
      <c r="D83" s="104">
        <v>18081</v>
      </c>
      <c r="E83" s="104">
        <f t="shared" si="36"/>
        <v>20929</v>
      </c>
      <c r="F83" s="104">
        <v>9264</v>
      </c>
      <c r="G83" s="104">
        <v>10086</v>
      </c>
      <c r="H83" s="104">
        <v>65</v>
      </c>
      <c r="I83" s="104">
        <f t="shared" si="37"/>
        <v>19415</v>
      </c>
      <c r="J83" s="104">
        <v>1000393</v>
      </c>
      <c r="K83" s="104">
        <v>995604</v>
      </c>
      <c r="L83" s="104">
        <f t="shared" si="38"/>
        <v>1995997</v>
      </c>
      <c r="M83" s="104">
        <f t="shared" si="39"/>
        <v>2015412</v>
      </c>
      <c r="N83" s="104">
        <v>230348</v>
      </c>
      <c r="O83" s="26">
        <v>0</v>
      </c>
      <c r="P83" s="103">
        <f t="shared" si="40"/>
        <v>230348</v>
      </c>
      <c r="Q83" s="7"/>
    </row>
    <row r="84" spans="2:17" ht="18.75" customHeight="1" x14ac:dyDescent="0.2">
      <c r="B84" s="31" t="s">
        <v>58</v>
      </c>
      <c r="C84" s="104">
        <v>3614</v>
      </c>
      <c r="D84" s="104">
        <v>22017</v>
      </c>
      <c r="E84" s="104">
        <f t="shared" si="36"/>
        <v>25631</v>
      </c>
      <c r="F84" s="104">
        <v>26256</v>
      </c>
      <c r="G84" s="104">
        <v>28585</v>
      </c>
      <c r="H84" s="104">
        <v>250</v>
      </c>
      <c r="I84" s="104">
        <f t="shared" si="37"/>
        <v>55091</v>
      </c>
      <c r="J84" s="104">
        <v>1386666</v>
      </c>
      <c r="K84" s="104">
        <v>1387325</v>
      </c>
      <c r="L84" s="104">
        <f t="shared" si="38"/>
        <v>2773991</v>
      </c>
      <c r="M84" s="104">
        <f t="shared" si="39"/>
        <v>2829082</v>
      </c>
      <c r="N84" s="104">
        <v>295888</v>
      </c>
      <c r="O84" s="26">
        <v>0</v>
      </c>
      <c r="P84" s="103">
        <f t="shared" si="40"/>
        <v>295888</v>
      </c>
      <c r="Q84" s="7"/>
    </row>
    <row r="85" spans="2:17" ht="18.75" customHeight="1" x14ac:dyDescent="0.2">
      <c r="B85" s="31" t="s">
        <v>303</v>
      </c>
      <c r="C85" s="104">
        <v>5683</v>
      </c>
      <c r="D85" s="104">
        <v>29079</v>
      </c>
      <c r="E85" s="104">
        <f t="shared" si="36"/>
        <v>34762</v>
      </c>
      <c r="F85" s="104">
        <v>389511</v>
      </c>
      <c r="G85" s="104">
        <v>431188</v>
      </c>
      <c r="H85" s="104">
        <v>2524</v>
      </c>
      <c r="I85" s="104">
        <f t="shared" si="37"/>
        <v>823223</v>
      </c>
      <c r="J85" s="104">
        <v>2594708</v>
      </c>
      <c r="K85" s="104">
        <v>2598663</v>
      </c>
      <c r="L85" s="104">
        <f t="shared" si="38"/>
        <v>5193371</v>
      </c>
      <c r="M85" s="104">
        <f t="shared" si="39"/>
        <v>6016594</v>
      </c>
      <c r="N85" s="104">
        <v>359387</v>
      </c>
      <c r="O85" s="26">
        <v>0</v>
      </c>
      <c r="P85" s="103">
        <f t="shared" si="40"/>
        <v>359387</v>
      </c>
      <c r="Q85" s="7"/>
    </row>
    <row r="86" spans="2:17" ht="18.75" customHeight="1" x14ac:dyDescent="0.2">
      <c r="B86" s="31" t="s">
        <v>306</v>
      </c>
      <c r="C86" s="104">
        <v>13570</v>
      </c>
      <c r="D86" s="104">
        <v>28849</v>
      </c>
      <c r="E86" s="104">
        <f t="shared" si="36"/>
        <v>42419</v>
      </c>
      <c r="F86" s="104">
        <v>1563347</v>
      </c>
      <c r="G86" s="104">
        <v>1651506</v>
      </c>
      <c r="H86" s="104">
        <v>4964</v>
      </c>
      <c r="I86" s="104">
        <f t="shared" si="37"/>
        <v>3219817</v>
      </c>
      <c r="J86" s="104">
        <v>2968607</v>
      </c>
      <c r="K86" s="104">
        <v>2988696</v>
      </c>
      <c r="L86" s="104">
        <f t="shared" si="38"/>
        <v>5957303</v>
      </c>
      <c r="M86" s="104">
        <f t="shared" si="39"/>
        <v>9177120</v>
      </c>
      <c r="N86" s="104">
        <v>464931</v>
      </c>
      <c r="O86" s="26">
        <v>0</v>
      </c>
      <c r="P86" s="103">
        <f t="shared" si="40"/>
        <v>464931</v>
      </c>
      <c r="Q86" s="7"/>
    </row>
    <row r="87" spans="2:17" ht="6.75" customHeight="1" thickBot="1" x14ac:dyDescent="0.25"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5"/>
      <c r="P87" s="36"/>
      <c r="Q87" s="7"/>
    </row>
    <row r="88" spans="2:17" x14ac:dyDescent="0.2">
      <c r="Q88" s="7"/>
    </row>
    <row r="89" spans="2:17" ht="12.5" thickBot="1" x14ac:dyDescent="0.25">
      <c r="Q89" s="7"/>
    </row>
    <row r="90" spans="2:17" ht="13" x14ac:dyDescent="0.2">
      <c r="B90" s="37" t="s">
        <v>8</v>
      </c>
      <c r="C90" s="38"/>
      <c r="D90" s="39"/>
      <c r="E90" s="39"/>
      <c r="F90" s="39" t="s">
        <v>40</v>
      </c>
      <c r="G90" s="39"/>
      <c r="H90" s="39"/>
      <c r="I90" s="39"/>
      <c r="J90" s="38"/>
      <c r="K90" s="39"/>
      <c r="L90" s="39"/>
      <c r="M90" s="39" t="s">
        <v>41</v>
      </c>
      <c r="N90" s="39"/>
      <c r="O90" s="40"/>
      <c r="P90" s="41"/>
      <c r="Q90" s="7"/>
    </row>
    <row r="91" spans="2:17" ht="13" x14ac:dyDescent="0.2">
      <c r="B91" s="42"/>
      <c r="C91" s="43"/>
      <c r="D91" s="44" t="s">
        <v>19</v>
      </c>
      <c r="E91" s="44"/>
      <c r="F91" s="43"/>
      <c r="G91" s="44" t="s">
        <v>17</v>
      </c>
      <c r="H91" s="44"/>
      <c r="I91" s="43" t="s">
        <v>22</v>
      </c>
      <c r="J91" s="43"/>
      <c r="K91" s="44" t="s">
        <v>19</v>
      </c>
      <c r="L91" s="44"/>
      <c r="M91" s="43"/>
      <c r="N91" s="44" t="s">
        <v>17</v>
      </c>
      <c r="O91" s="45"/>
      <c r="P91" s="46" t="s">
        <v>22</v>
      </c>
      <c r="Q91" s="7"/>
    </row>
    <row r="92" spans="2:17" ht="13" x14ac:dyDescent="0.2">
      <c r="B92" s="14" t="s">
        <v>28</v>
      </c>
      <c r="C92" s="43" t="s">
        <v>44</v>
      </c>
      <c r="D92" s="43" t="s">
        <v>45</v>
      </c>
      <c r="E92" s="43" t="s">
        <v>30</v>
      </c>
      <c r="F92" s="43" t="s">
        <v>44</v>
      </c>
      <c r="G92" s="43" t="s">
        <v>45</v>
      </c>
      <c r="H92" s="43" t="s">
        <v>30</v>
      </c>
      <c r="I92" s="47"/>
      <c r="J92" s="43" t="s">
        <v>44</v>
      </c>
      <c r="K92" s="43" t="s">
        <v>45</v>
      </c>
      <c r="L92" s="43" t="s">
        <v>30</v>
      </c>
      <c r="M92" s="43" t="s">
        <v>44</v>
      </c>
      <c r="N92" s="43" t="s">
        <v>45</v>
      </c>
      <c r="O92" s="48" t="s">
        <v>30</v>
      </c>
      <c r="P92" s="49"/>
      <c r="Q92" s="7"/>
    </row>
    <row r="93" spans="2:17" ht="6.75" customHeight="1" x14ac:dyDescent="0.2">
      <c r="B93" s="2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50"/>
      <c r="P93" s="51"/>
      <c r="Q93" s="7"/>
    </row>
    <row r="94" spans="2:17" ht="18.75" customHeight="1" x14ac:dyDescent="0.2">
      <c r="B94" s="27" t="s">
        <v>52</v>
      </c>
      <c r="C94" s="104">
        <v>82560</v>
      </c>
      <c r="D94" s="104">
        <v>83162</v>
      </c>
      <c r="E94" s="104">
        <f t="shared" ref="E94:E103" si="41">SUM(C94:D94)</f>
        <v>165722</v>
      </c>
      <c r="F94" s="104">
        <v>16384</v>
      </c>
      <c r="G94" s="104">
        <v>14228</v>
      </c>
      <c r="H94" s="104">
        <f t="shared" ref="H94:H103" si="42">SUM(F94:G94)</f>
        <v>30612</v>
      </c>
      <c r="I94" s="104">
        <f>E94+H94</f>
        <v>196334</v>
      </c>
      <c r="J94" s="104">
        <v>3254400</v>
      </c>
      <c r="K94" s="104">
        <v>1954636</v>
      </c>
      <c r="L94" s="104">
        <f t="shared" ref="L94:L103" si="43">SUM(J94:K94)</f>
        <v>5209036</v>
      </c>
      <c r="M94" s="104">
        <v>1773153</v>
      </c>
      <c r="N94" s="104">
        <v>945171</v>
      </c>
      <c r="O94" s="104">
        <f t="shared" ref="O94:O103" si="44">SUM(M94:N94)</f>
        <v>2718324</v>
      </c>
      <c r="P94" s="52">
        <f>L94+O94</f>
        <v>7927360</v>
      </c>
      <c r="Q94" s="7"/>
    </row>
    <row r="95" spans="2:17" ht="18.75" customHeight="1" x14ac:dyDescent="0.2">
      <c r="B95" s="27" t="s">
        <v>56</v>
      </c>
      <c r="C95" s="104">
        <v>92913</v>
      </c>
      <c r="D95" s="104">
        <v>79610</v>
      </c>
      <c r="E95" s="104">
        <f t="shared" si="41"/>
        <v>172523</v>
      </c>
      <c r="F95" s="104">
        <v>14372</v>
      </c>
      <c r="G95" s="104">
        <v>12245</v>
      </c>
      <c r="H95" s="104">
        <f t="shared" si="42"/>
        <v>26617</v>
      </c>
      <c r="I95" s="104">
        <f t="shared" ref="I95:I103" si="45">E95+H95</f>
        <v>199140</v>
      </c>
      <c r="J95" s="104">
        <v>5175362</v>
      </c>
      <c r="K95" s="104">
        <v>1482902</v>
      </c>
      <c r="L95" s="104">
        <f t="shared" si="43"/>
        <v>6658264</v>
      </c>
      <c r="M95" s="104">
        <v>1310981</v>
      </c>
      <c r="N95" s="104">
        <v>1000283</v>
      </c>
      <c r="O95" s="104">
        <f t="shared" si="44"/>
        <v>2311264</v>
      </c>
      <c r="P95" s="52">
        <f t="shared" ref="P95:P103" si="46">L95+O95</f>
        <v>8969528</v>
      </c>
      <c r="Q95" s="7"/>
    </row>
    <row r="96" spans="2:17" ht="18.75" customHeight="1" x14ac:dyDescent="0.2">
      <c r="B96" s="27" t="s">
        <v>27</v>
      </c>
      <c r="C96" s="104">
        <v>85395</v>
      </c>
      <c r="D96" s="104">
        <v>78046</v>
      </c>
      <c r="E96" s="104">
        <f t="shared" si="41"/>
        <v>163441</v>
      </c>
      <c r="F96" s="104">
        <v>13156</v>
      </c>
      <c r="G96" s="104">
        <v>10397</v>
      </c>
      <c r="H96" s="104">
        <f t="shared" si="42"/>
        <v>23553</v>
      </c>
      <c r="I96" s="104">
        <f t="shared" si="45"/>
        <v>186994</v>
      </c>
      <c r="J96" s="104">
        <v>4199455</v>
      </c>
      <c r="K96" s="104">
        <v>1625098</v>
      </c>
      <c r="L96" s="104">
        <f t="shared" si="43"/>
        <v>5824553</v>
      </c>
      <c r="M96" s="104">
        <v>1250078</v>
      </c>
      <c r="N96" s="104">
        <v>1014101</v>
      </c>
      <c r="O96" s="104">
        <f t="shared" si="44"/>
        <v>2264179</v>
      </c>
      <c r="P96" s="52">
        <f t="shared" si="46"/>
        <v>8088732</v>
      </c>
      <c r="Q96" s="7"/>
    </row>
    <row r="97" spans="2:17" ht="18.75" customHeight="1" x14ac:dyDescent="0.2">
      <c r="B97" s="27" t="s">
        <v>89</v>
      </c>
      <c r="C97" s="104">
        <v>94454</v>
      </c>
      <c r="D97" s="104">
        <v>82156</v>
      </c>
      <c r="E97" s="104">
        <f t="shared" si="41"/>
        <v>176610</v>
      </c>
      <c r="F97" s="104">
        <v>13477</v>
      </c>
      <c r="G97" s="104">
        <v>10426</v>
      </c>
      <c r="H97" s="104">
        <f t="shared" si="42"/>
        <v>23903</v>
      </c>
      <c r="I97" s="104">
        <f t="shared" si="45"/>
        <v>200513</v>
      </c>
      <c r="J97" s="104">
        <v>4095391</v>
      </c>
      <c r="K97" s="104">
        <v>1621838</v>
      </c>
      <c r="L97" s="104">
        <f t="shared" si="43"/>
        <v>5717229</v>
      </c>
      <c r="M97" s="104">
        <v>1270254</v>
      </c>
      <c r="N97" s="104">
        <v>956112</v>
      </c>
      <c r="O97" s="104">
        <f t="shared" si="44"/>
        <v>2226366</v>
      </c>
      <c r="P97" s="52">
        <f t="shared" si="46"/>
        <v>7943595</v>
      </c>
      <c r="Q97" s="7"/>
    </row>
    <row r="98" spans="2:17" ht="18.75" customHeight="1" x14ac:dyDescent="0.2">
      <c r="B98" s="27" t="s">
        <v>42</v>
      </c>
      <c r="C98" s="57">
        <v>104472</v>
      </c>
      <c r="D98" s="57">
        <v>90791</v>
      </c>
      <c r="E98" s="104">
        <f t="shared" si="41"/>
        <v>195263</v>
      </c>
      <c r="F98" s="57">
        <v>11614</v>
      </c>
      <c r="G98" s="57">
        <v>7557</v>
      </c>
      <c r="H98" s="104">
        <f t="shared" si="42"/>
        <v>19171</v>
      </c>
      <c r="I98" s="104">
        <f t="shared" si="45"/>
        <v>214434</v>
      </c>
      <c r="J98" s="104">
        <v>4342486</v>
      </c>
      <c r="K98" s="104">
        <v>1747002</v>
      </c>
      <c r="L98" s="104">
        <f t="shared" si="43"/>
        <v>6089488</v>
      </c>
      <c r="M98" s="104">
        <v>708811</v>
      </c>
      <c r="N98" s="104">
        <v>900931</v>
      </c>
      <c r="O98" s="104">
        <f t="shared" si="44"/>
        <v>1609742</v>
      </c>
      <c r="P98" s="52">
        <f t="shared" si="46"/>
        <v>7699230</v>
      </c>
      <c r="Q98" s="7"/>
    </row>
    <row r="99" spans="2:17" ht="18.75" customHeight="1" x14ac:dyDescent="0.2">
      <c r="B99" s="27" t="s">
        <v>73</v>
      </c>
      <c r="C99" s="104">
        <v>85923</v>
      </c>
      <c r="D99" s="104">
        <v>91587</v>
      </c>
      <c r="E99" s="104">
        <f t="shared" si="41"/>
        <v>177510</v>
      </c>
      <c r="F99" s="104">
        <v>10523</v>
      </c>
      <c r="G99" s="104">
        <v>7300</v>
      </c>
      <c r="H99" s="104">
        <f t="shared" si="42"/>
        <v>17823</v>
      </c>
      <c r="I99" s="104">
        <f t="shared" si="45"/>
        <v>195333</v>
      </c>
      <c r="J99" s="104">
        <v>3294253</v>
      </c>
      <c r="K99" s="104">
        <v>1749300</v>
      </c>
      <c r="L99" s="104">
        <f t="shared" si="43"/>
        <v>5043553</v>
      </c>
      <c r="M99" s="104">
        <v>776896</v>
      </c>
      <c r="N99" s="104">
        <v>786434</v>
      </c>
      <c r="O99" s="104">
        <f t="shared" si="44"/>
        <v>1563330</v>
      </c>
      <c r="P99" s="52">
        <f t="shared" si="46"/>
        <v>6606883</v>
      </c>
      <c r="Q99" s="7"/>
    </row>
    <row r="100" spans="2:17" ht="18.75" customHeight="1" x14ac:dyDescent="0.2">
      <c r="B100" s="27" t="s">
        <v>35</v>
      </c>
      <c r="C100" s="104">
        <v>53556</v>
      </c>
      <c r="D100" s="104">
        <v>57203</v>
      </c>
      <c r="E100" s="104">
        <f t="shared" si="41"/>
        <v>110759</v>
      </c>
      <c r="F100" s="104">
        <v>7106</v>
      </c>
      <c r="G100" s="104">
        <v>5175</v>
      </c>
      <c r="H100" s="104">
        <f t="shared" si="42"/>
        <v>12281</v>
      </c>
      <c r="I100" s="104">
        <f t="shared" si="45"/>
        <v>123040</v>
      </c>
      <c r="J100" s="104">
        <v>2156269</v>
      </c>
      <c r="K100" s="104">
        <v>787141</v>
      </c>
      <c r="L100" s="104">
        <f t="shared" si="43"/>
        <v>2943410</v>
      </c>
      <c r="M100" s="104">
        <v>592679</v>
      </c>
      <c r="N100" s="104">
        <v>625720</v>
      </c>
      <c r="O100" s="104">
        <f t="shared" si="44"/>
        <v>1218399</v>
      </c>
      <c r="P100" s="52">
        <f t="shared" si="46"/>
        <v>4161809</v>
      </c>
      <c r="Q100" s="7"/>
    </row>
    <row r="101" spans="2:17" ht="18.75" customHeight="1" x14ac:dyDescent="0.2">
      <c r="B101" s="27" t="s">
        <v>58</v>
      </c>
      <c r="C101" s="104">
        <v>62426</v>
      </c>
      <c r="D101" s="104">
        <v>52077</v>
      </c>
      <c r="E101" s="104">
        <f t="shared" si="41"/>
        <v>114503</v>
      </c>
      <c r="F101" s="104">
        <v>5011</v>
      </c>
      <c r="G101" s="104">
        <v>4416</v>
      </c>
      <c r="H101" s="104">
        <f t="shared" si="42"/>
        <v>9427</v>
      </c>
      <c r="I101" s="104">
        <f t="shared" si="45"/>
        <v>123930</v>
      </c>
      <c r="J101" s="104">
        <v>2091183</v>
      </c>
      <c r="K101" s="104">
        <v>744827</v>
      </c>
      <c r="L101" s="104">
        <f t="shared" si="43"/>
        <v>2836010</v>
      </c>
      <c r="M101" s="104">
        <v>461549</v>
      </c>
      <c r="N101" s="104">
        <v>700593</v>
      </c>
      <c r="O101" s="104">
        <f t="shared" si="44"/>
        <v>1162142</v>
      </c>
      <c r="P101" s="52">
        <f t="shared" si="46"/>
        <v>3998152</v>
      </c>
      <c r="Q101" s="7"/>
    </row>
    <row r="102" spans="2:17" ht="18.75" customHeight="1" x14ac:dyDescent="0.2">
      <c r="B102" s="27" t="s">
        <v>303</v>
      </c>
      <c r="C102" s="104">
        <v>63538</v>
      </c>
      <c r="D102" s="104">
        <v>55034</v>
      </c>
      <c r="E102" s="104">
        <f t="shared" si="41"/>
        <v>118572</v>
      </c>
      <c r="F102" s="104">
        <v>4554</v>
      </c>
      <c r="G102" s="104">
        <v>4307</v>
      </c>
      <c r="H102" s="104">
        <f t="shared" si="42"/>
        <v>8861</v>
      </c>
      <c r="I102" s="104">
        <f t="shared" si="45"/>
        <v>127433</v>
      </c>
      <c r="J102" s="104">
        <v>2206204</v>
      </c>
      <c r="K102" s="104">
        <v>1050937</v>
      </c>
      <c r="L102" s="104">
        <f t="shared" si="43"/>
        <v>3257141</v>
      </c>
      <c r="M102" s="104">
        <v>456119</v>
      </c>
      <c r="N102" s="104">
        <v>669385</v>
      </c>
      <c r="O102" s="104">
        <f t="shared" si="44"/>
        <v>1125504</v>
      </c>
      <c r="P102" s="52">
        <f t="shared" si="46"/>
        <v>4382645</v>
      </c>
      <c r="Q102" s="7"/>
    </row>
    <row r="103" spans="2:17" ht="18.75" customHeight="1" x14ac:dyDescent="0.2">
      <c r="B103" s="27" t="s">
        <v>306</v>
      </c>
      <c r="C103" s="104">
        <v>61978</v>
      </c>
      <c r="D103" s="104">
        <v>53987</v>
      </c>
      <c r="E103" s="104">
        <f t="shared" si="41"/>
        <v>115965</v>
      </c>
      <c r="F103" s="104">
        <v>5470</v>
      </c>
      <c r="G103" s="104">
        <v>5981</v>
      </c>
      <c r="H103" s="104">
        <f t="shared" si="42"/>
        <v>11451</v>
      </c>
      <c r="I103" s="104">
        <f t="shared" si="45"/>
        <v>127416</v>
      </c>
      <c r="J103" s="104">
        <v>1331859</v>
      </c>
      <c r="K103" s="104">
        <v>2128347</v>
      </c>
      <c r="L103" s="104">
        <f t="shared" si="43"/>
        <v>3460206</v>
      </c>
      <c r="M103" s="104">
        <v>945065</v>
      </c>
      <c r="N103" s="104">
        <v>655075</v>
      </c>
      <c r="O103" s="104">
        <f t="shared" si="44"/>
        <v>1600140</v>
      </c>
      <c r="P103" s="52">
        <f t="shared" si="46"/>
        <v>5060346</v>
      </c>
      <c r="Q103" s="7"/>
    </row>
    <row r="104" spans="2:17" ht="6.75" customHeight="1" x14ac:dyDescent="0.2">
      <c r="B104" s="28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52"/>
      <c r="Q104" s="7"/>
    </row>
    <row r="105" spans="2:17" ht="6.75" customHeight="1" x14ac:dyDescent="0.2">
      <c r="B105" s="29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53"/>
      <c r="Q105" s="7"/>
    </row>
    <row r="106" spans="2:17" ht="18.75" customHeight="1" x14ac:dyDescent="0.2">
      <c r="B106" s="31" t="s">
        <v>52</v>
      </c>
      <c r="C106" s="104">
        <v>93682</v>
      </c>
      <c r="D106" s="104">
        <v>82460</v>
      </c>
      <c r="E106" s="104">
        <f t="shared" ref="E106:E115" si="47">SUM(C106:D106)</f>
        <v>176142</v>
      </c>
      <c r="F106" s="104">
        <v>15885</v>
      </c>
      <c r="G106" s="104">
        <v>13581</v>
      </c>
      <c r="H106" s="104">
        <f t="shared" ref="H106:H115" si="48">SUM(F106:G106)</f>
        <v>29466</v>
      </c>
      <c r="I106" s="104">
        <f t="shared" ref="I106:I115" si="49">E106+H106</f>
        <v>205608</v>
      </c>
      <c r="J106" s="104">
        <v>3755258</v>
      </c>
      <c r="K106" s="104">
        <v>1840244</v>
      </c>
      <c r="L106" s="104">
        <f t="shared" ref="L106:L115" si="50">SUM(J106:K106)</f>
        <v>5595502</v>
      </c>
      <c r="M106" s="104">
        <v>1728814</v>
      </c>
      <c r="N106" s="104">
        <v>955433</v>
      </c>
      <c r="O106" s="104">
        <f t="shared" ref="O106:O115" si="51">SUM(M106:N106)</f>
        <v>2684247</v>
      </c>
      <c r="P106" s="52">
        <f t="shared" ref="P106:P115" si="52">L106+O106</f>
        <v>8279749</v>
      </c>
      <c r="Q106" s="7"/>
    </row>
    <row r="107" spans="2:17" ht="18.75" customHeight="1" x14ac:dyDescent="0.2">
      <c r="B107" s="31" t="s">
        <v>56</v>
      </c>
      <c r="C107" s="104">
        <v>83703</v>
      </c>
      <c r="D107" s="104">
        <v>77352</v>
      </c>
      <c r="E107" s="104">
        <f t="shared" si="47"/>
        <v>161055</v>
      </c>
      <c r="F107" s="104">
        <v>14022</v>
      </c>
      <c r="G107" s="104">
        <v>11716</v>
      </c>
      <c r="H107" s="104">
        <f t="shared" si="48"/>
        <v>25738</v>
      </c>
      <c r="I107" s="104">
        <f t="shared" si="49"/>
        <v>186793</v>
      </c>
      <c r="J107" s="104">
        <v>5188688</v>
      </c>
      <c r="K107" s="104">
        <v>1445465</v>
      </c>
      <c r="L107" s="104">
        <f t="shared" si="50"/>
        <v>6634153</v>
      </c>
      <c r="M107" s="104">
        <v>1256242</v>
      </c>
      <c r="N107" s="104">
        <v>1018526</v>
      </c>
      <c r="O107" s="104">
        <f t="shared" si="51"/>
        <v>2274768</v>
      </c>
      <c r="P107" s="52">
        <f t="shared" si="52"/>
        <v>8908921</v>
      </c>
      <c r="Q107" s="7"/>
    </row>
    <row r="108" spans="2:17" ht="18.75" customHeight="1" x14ac:dyDescent="0.2">
      <c r="B108" s="31" t="s">
        <v>27</v>
      </c>
      <c r="C108" s="58">
        <v>85913</v>
      </c>
      <c r="D108" s="58">
        <v>79702</v>
      </c>
      <c r="E108" s="104">
        <f t="shared" si="47"/>
        <v>165615</v>
      </c>
      <c r="F108" s="58">
        <v>13215</v>
      </c>
      <c r="G108" s="58">
        <v>10373</v>
      </c>
      <c r="H108" s="104">
        <f t="shared" si="48"/>
        <v>23588</v>
      </c>
      <c r="I108" s="104">
        <f t="shared" si="49"/>
        <v>189203</v>
      </c>
      <c r="J108" s="58">
        <v>4003466</v>
      </c>
      <c r="K108" s="58">
        <v>1678958</v>
      </c>
      <c r="L108" s="104">
        <f t="shared" si="50"/>
        <v>5682424</v>
      </c>
      <c r="M108" s="58">
        <v>1257059</v>
      </c>
      <c r="N108" s="58">
        <v>1011711</v>
      </c>
      <c r="O108" s="104">
        <f t="shared" si="51"/>
        <v>2268770</v>
      </c>
      <c r="P108" s="52">
        <f t="shared" si="52"/>
        <v>7951194</v>
      </c>
      <c r="Q108" s="7"/>
    </row>
    <row r="109" spans="2:17" ht="18.75" customHeight="1" x14ac:dyDescent="0.2">
      <c r="B109" s="31" t="s">
        <v>89</v>
      </c>
      <c r="C109" s="58">
        <v>97906</v>
      </c>
      <c r="D109" s="58">
        <v>82076</v>
      </c>
      <c r="E109" s="104">
        <f t="shared" si="47"/>
        <v>179982</v>
      </c>
      <c r="F109" s="58">
        <v>13146</v>
      </c>
      <c r="G109" s="58">
        <v>10189</v>
      </c>
      <c r="H109" s="104">
        <f t="shared" si="48"/>
        <v>23335</v>
      </c>
      <c r="I109" s="104">
        <f t="shared" si="49"/>
        <v>203317</v>
      </c>
      <c r="J109" s="58">
        <v>4131917</v>
      </c>
      <c r="K109" s="58">
        <v>1606642</v>
      </c>
      <c r="L109" s="104">
        <f t="shared" si="50"/>
        <v>5738559</v>
      </c>
      <c r="M109" s="58">
        <v>1228585</v>
      </c>
      <c r="N109" s="58">
        <v>924819</v>
      </c>
      <c r="O109" s="104">
        <f t="shared" si="51"/>
        <v>2153404</v>
      </c>
      <c r="P109" s="52">
        <f t="shared" si="52"/>
        <v>7891963</v>
      </c>
      <c r="Q109" s="7"/>
    </row>
    <row r="110" spans="2:17" ht="18.75" customHeight="1" x14ac:dyDescent="0.2">
      <c r="B110" s="31" t="s">
        <v>42</v>
      </c>
      <c r="C110" s="58">
        <v>101930</v>
      </c>
      <c r="D110" s="58">
        <v>92742</v>
      </c>
      <c r="E110" s="104">
        <f t="shared" si="47"/>
        <v>194672</v>
      </c>
      <c r="F110" s="58">
        <v>11157</v>
      </c>
      <c r="G110" s="58">
        <v>6968</v>
      </c>
      <c r="H110" s="104">
        <f t="shared" si="48"/>
        <v>18125</v>
      </c>
      <c r="I110" s="104">
        <f t="shared" si="49"/>
        <v>212797</v>
      </c>
      <c r="J110" s="32">
        <v>4156441</v>
      </c>
      <c r="K110" s="32">
        <v>1725731</v>
      </c>
      <c r="L110" s="104">
        <f t="shared" si="50"/>
        <v>5882172</v>
      </c>
      <c r="M110" s="32">
        <v>631841</v>
      </c>
      <c r="N110" s="32">
        <v>892040</v>
      </c>
      <c r="O110" s="104">
        <f t="shared" si="51"/>
        <v>1523881</v>
      </c>
      <c r="P110" s="52">
        <f t="shared" si="52"/>
        <v>7406053</v>
      </c>
      <c r="Q110" s="7"/>
    </row>
    <row r="111" spans="2:17" ht="18.75" customHeight="1" x14ac:dyDescent="0.2">
      <c r="B111" s="31" t="s">
        <v>73</v>
      </c>
      <c r="C111" s="104">
        <v>82305</v>
      </c>
      <c r="D111" s="104">
        <v>90008</v>
      </c>
      <c r="E111" s="104">
        <f t="shared" si="47"/>
        <v>172313</v>
      </c>
      <c r="F111" s="104">
        <v>10532</v>
      </c>
      <c r="G111" s="104">
        <v>7496</v>
      </c>
      <c r="H111" s="104">
        <f t="shared" si="48"/>
        <v>18028</v>
      </c>
      <c r="I111" s="104">
        <f t="shared" si="49"/>
        <v>190341</v>
      </c>
      <c r="J111" s="104">
        <v>3285411</v>
      </c>
      <c r="K111" s="104">
        <v>1712159</v>
      </c>
      <c r="L111" s="104">
        <f t="shared" si="50"/>
        <v>4997570</v>
      </c>
      <c r="M111" s="104">
        <v>781342</v>
      </c>
      <c r="N111" s="104">
        <v>765222</v>
      </c>
      <c r="O111" s="104">
        <f t="shared" si="51"/>
        <v>1546564</v>
      </c>
      <c r="P111" s="52">
        <f t="shared" si="52"/>
        <v>6544134</v>
      </c>
      <c r="Q111" s="7"/>
    </row>
    <row r="112" spans="2:17" ht="18.75" customHeight="1" x14ac:dyDescent="0.2">
      <c r="B112" s="31" t="s">
        <v>35</v>
      </c>
      <c r="C112" s="104">
        <v>53529</v>
      </c>
      <c r="D112" s="104">
        <v>50046</v>
      </c>
      <c r="E112" s="104">
        <f t="shared" si="47"/>
        <v>103575</v>
      </c>
      <c r="F112" s="104">
        <v>5966</v>
      </c>
      <c r="G112" s="104">
        <v>4442</v>
      </c>
      <c r="H112" s="104">
        <f t="shared" si="48"/>
        <v>10408</v>
      </c>
      <c r="I112" s="104">
        <f t="shared" si="49"/>
        <v>113983</v>
      </c>
      <c r="J112" s="104">
        <v>1787819</v>
      </c>
      <c r="K112" s="104">
        <v>582935</v>
      </c>
      <c r="L112" s="104">
        <f t="shared" si="50"/>
        <v>2370754</v>
      </c>
      <c r="M112" s="104">
        <v>517338</v>
      </c>
      <c r="N112" s="104">
        <v>610146</v>
      </c>
      <c r="O112" s="104">
        <f t="shared" si="51"/>
        <v>1127484</v>
      </c>
      <c r="P112" s="52">
        <f t="shared" si="52"/>
        <v>3498238</v>
      </c>
      <c r="Q112" s="7"/>
    </row>
    <row r="113" spans="2:17" ht="18.75" customHeight="1" x14ac:dyDescent="0.2">
      <c r="B113" s="31" t="s">
        <v>58</v>
      </c>
      <c r="C113" s="104">
        <v>59704</v>
      </c>
      <c r="D113" s="104">
        <v>51995</v>
      </c>
      <c r="E113" s="104">
        <f t="shared" si="47"/>
        <v>111699</v>
      </c>
      <c r="F113" s="104">
        <v>4718</v>
      </c>
      <c r="G113" s="104">
        <v>4383</v>
      </c>
      <c r="H113" s="104">
        <f t="shared" si="48"/>
        <v>9101</v>
      </c>
      <c r="I113" s="104">
        <f t="shared" si="49"/>
        <v>120800</v>
      </c>
      <c r="J113" s="104">
        <v>2184374</v>
      </c>
      <c r="K113" s="104">
        <v>769889</v>
      </c>
      <c r="L113" s="104">
        <f t="shared" si="50"/>
        <v>2954263</v>
      </c>
      <c r="M113" s="104">
        <v>447821</v>
      </c>
      <c r="N113" s="104">
        <v>694402</v>
      </c>
      <c r="O113" s="104">
        <f t="shared" si="51"/>
        <v>1142223</v>
      </c>
      <c r="P113" s="52">
        <f t="shared" si="52"/>
        <v>4096486</v>
      </c>
      <c r="Q113" s="7"/>
    </row>
    <row r="114" spans="2:17" ht="18.75" customHeight="1" x14ac:dyDescent="0.2">
      <c r="B114" s="31" t="s">
        <v>303</v>
      </c>
      <c r="C114" s="104">
        <v>62456</v>
      </c>
      <c r="D114" s="104">
        <v>54940</v>
      </c>
      <c r="E114" s="104">
        <f t="shared" si="47"/>
        <v>117396</v>
      </c>
      <c r="F114" s="104">
        <v>4672</v>
      </c>
      <c r="G114" s="104">
        <v>4301</v>
      </c>
      <c r="H114" s="104">
        <f t="shared" si="48"/>
        <v>8973</v>
      </c>
      <c r="I114" s="104">
        <f t="shared" si="49"/>
        <v>126369</v>
      </c>
      <c r="J114" s="104">
        <v>2110167</v>
      </c>
      <c r="K114" s="104">
        <v>1228997</v>
      </c>
      <c r="L114" s="104">
        <f t="shared" si="50"/>
        <v>3339164</v>
      </c>
      <c r="M114" s="104">
        <v>489001</v>
      </c>
      <c r="N114" s="104">
        <v>658979</v>
      </c>
      <c r="O114" s="104">
        <f t="shared" si="51"/>
        <v>1147980</v>
      </c>
      <c r="P114" s="52">
        <f t="shared" si="52"/>
        <v>4487144</v>
      </c>
      <c r="Q114" s="7"/>
    </row>
    <row r="115" spans="2:17" ht="18.75" customHeight="1" x14ac:dyDescent="0.2">
      <c r="B115" s="31" t="s">
        <v>306</v>
      </c>
      <c r="C115" s="104">
        <v>62791</v>
      </c>
      <c r="D115" s="104">
        <v>56480</v>
      </c>
      <c r="E115" s="104">
        <f t="shared" si="47"/>
        <v>119271</v>
      </c>
      <c r="F115" s="104">
        <v>5431</v>
      </c>
      <c r="G115" s="104">
        <v>6011</v>
      </c>
      <c r="H115" s="104">
        <f t="shared" si="48"/>
        <v>11442</v>
      </c>
      <c r="I115" s="104">
        <f t="shared" si="49"/>
        <v>130713</v>
      </c>
      <c r="J115" s="104">
        <v>1246221</v>
      </c>
      <c r="K115" s="104">
        <v>2222801</v>
      </c>
      <c r="L115" s="104">
        <f t="shared" si="50"/>
        <v>3469022</v>
      </c>
      <c r="M115" s="104">
        <v>1015229</v>
      </c>
      <c r="N115" s="104">
        <v>657915</v>
      </c>
      <c r="O115" s="104">
        <f t="shared" si="51"/>
        <v>1673144</v>
      </c>
      <c r="P115" s="52">
        <f t="shared" si="52"/>
        <v>5142166</v>
      </c>
      <c r="Q115" s="7"/>
    </row>
    <row r="116" spans="2:17" ht="6.75" customHeight="1" thickBot="1" x14ac:dyDescent="0.25"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54"/>
      <c r="Q116" s="7"/>
    </row>
    <row r="117" spans="2:17" ht="17.25" customHeight="1" x14ac:dyDescent="0.25">
      <c r="B117" s="121" t="s">
        <v>13</v>
      </c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7"/>
    </row>
    <row r="118" spans="2:17" ht="15" customHeight="1" thickBot="1" x14ac:dyDescent="0.25">
      <c r="B118" s="8" t="s">
        <v>4</v>
      </c>
      <c r="C118" s="8" t="s">
        <v>37</v>
      </c>
      <c r="Q118" s="7"/>
    </row>
    <row r="119" spans="2:17" ht="17.25" customHeight="1" x14ac:dyDescent="0.2">
      <c r="B119" s="11" t="s">
        <v>8</v>
      </c>
      <c r="C119" s="12"/>
      <c r="D119" s="13" t="s">
        <v>9</v>
      </c>
      <c r="E119" s="13"/>
      <c r="F119" s="117" t="s">
        <v>59</v>
      </c>
      <c r="G119" s="118"/>
      <c r="H119" s="118"/>
      <c r="I119" s="118"/>
      <c r="J119" s="118"/>
      <c r="K119" s="118"/>
      <c r="L119" s="118"/>
      <c r="M119" s="119"/>
      <c r="N119" s="117" t="s">
        <v>123</v>
      </c>
      <c r="O119" s="118"/>
      <c r="P119" s="120"/>
      <c r="Q119" s="7"/>
    </row>
    <row r="120" spans="2:17" ht="17.25" customHeight="1" x14ac:dyDescent="0.2">
      <c r="B120" s="14"/>
      <c r="C120" s="15" t="s">
        <v>16</v>
      </c>
      <c r="D120" s="15" t="s">
        <v>2</v>
      </c>
      <c r="E120" s="15" t="s">
        <v>18</v>
      </c>
      <c r="F120" s="15"/>
      <c r="G120" s="17" t="s">
        <v>19</v>
      </c>
      <c r="H120" s="17"/>
      <c r="I120" s="17"/>
      <c r="J120" s="15"/>
      <c r="K120" s="17" t="s">
        <v>17</v>
      </c>
      <c r="L120" s="17"/>
      <c r="M120" s="15" t="s">
        <v>22</v>
      </c>
      <c r="N120" s="18" t="s">
        <v>282</v>
      </c>
      <c r="O120" s="19" t="s">
        <v>283</v>
      </c>
      <c r="P120" s="20" t="s">
        <v>22</v>
      </c>
      <c r="Q120" s="7"/>
    </row>
    <row r="121" spans="2:17" ht="17.25" customHeight="1" x14ac:dyDescent="0.2">
      <c r="B121" s="14" t="s">
        <v>28</v>
      </c>
      <c r="C121" s="18"/>
      <c r="D121" s="18"/>
      <c r="E121" s="18"/>
      <c r="F121" s="15" t="s">
        <v>29</v>
      </c>
      <c r="G121" s="15" t="s">
        <v>31</v>
      </c>
      <c r="H121" s="15" t="s">
        <v>34</v>
      </c>
      <c r="I121" s="15" t="s">
        <v>30</v>
      </c>
      <c r="J121" s="15" t="s">
        <v>29</v>
      </c>
      <c r="K121" s="15" t="s">
        <v>31</v>
      </c>
      <c r="L121" s="15" t="s">
        <v>30</v>
      </c>
      <c r="M121" s="18"/>
      <c r="N121" s="21"/>
      <c r="O121" s="22"/>
      <c r="P121" s="23"/>
      <c r="Q121" s="7"/>
    </row>
    <row r="122" spans="2:17" ht="6.75" customHeight="1" x14ac:dyDescent="0.2">
      <c r="B122" s="2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25"/>
      <c r="O122" s="26"/>
      <c r="P122" s="103"/>
      <c r="Q122" s="7"/>
    </row>
    <row r="123" spans="2:17" ht="18.75" customHeight="1" x14ac:dyDescent="0.2">
      <c r="B123" s="27" t="s">
        <v>52</v>
      </c>
      <c r="C123" s="104">
        <v>46604</v>
      </c>
      <c r="D123" s="104">
        <v>24183</v>
      </c>
      <c r="E123" s="104">
        <f t="shared" ref="E123:E132" si="53">SUM(C123:D123)</f>
        <v>70787</v>
      </c>
      <c r="F123" s="104">
        <v>6344004</v>
      </c>
      <c r="G123" s="104">
        <v>6437406</v>
      </c>
      <c r="H123" s="104">
        <v>135796</v>
      </c>
      <c r="I123" s="104">
        <f t="shared" ref="I123:I132" si="54">SUM(F123:H123)</f>
        <v>12917206</v>
      </c>
      <c r="J123" s="104">
        <v>3152366</v>
      </c>
      <c r="K123" s="104">
        <v>3148511</v>
      </c>
      <c r="L123" s="104">
        <f t="shared" ref="L123:L132" si="55">SUM(J123:K123)</f>
        <v>6300877</v>
      </c>
      <c r="M123" s="104">
        <f t="shared" ref="M123:M132" si="56">I123+L123</f>
        <v>19218083</v>
      </c>
      <c r="N123" s="104">
        <v>1307748</v>
      </c>
      <c r="O123" s="26">
        <v>0</v>
      </c>
      <c r="P123" s="103">
        <f t="shared" ref="P123:P132" si="57">SUM(N123:O123)</f>
        <v>1307748</v>
      </c>
      <c r="Q123" s="7"/>
    </row>
    <row r="124" spans="2:17" ht="18.75" customHeight="1" x14ac:dyDescent="0.2">
      <c r="B124" s="27" t="s">
        <v>56</v>
      </c>
      <c r="C124" s="104">
        <v>56087</v>
      </c>
      <c r="D124" s="104">
        <v>25666</v>
      </c>
      <c r="E124" s="104">
        <f t="shared" si="53"/>
        <v>81753</v>
      </c>
      <c r="F124" s="104">
        <v>8017096</v>
      </c>
      <c r="G124" s="104">
        <v>8072760</v>
      </c>
      <c r="H124" s="104">
        <v>82070</v>
      </c>
      <c r="I124" s="104">
        <f t="shared" si="54"/>
        <v>16171926</v>
      </c>
      <c r="J124" s="104">
        <v>3476164</v>
      </c>
      <c r="K124" s="104">
        <v>3488133</v>
      </c>
      <c r="L124" s="104">
        <f t="shared" si="55"/>
        <v>6964297</v>
      </c>
      <c r="M124" s="104">
        <f t="shared" si="56"/>
        <v>23136223</v>
      </c>
      <c r="N124" s="104">
        <v>1398263</v>
      </c>
      <c r="O124" s="26">
        <v>0</v>
      </c>
      <c r="P124" s="103">
        <f t="shared" si="57"/>
        <v>1398263</v>
      </c>
      <c r="Q124" s="7"/>
    </row>
    <row r="125" spans="2:17" ht="18.75" customHeight="1" x14ac:dyDescent="0.2">
      <c r="B125" s="27" t="s">
        <v>27</v>
      </c>
      <c r="C125" s="104">
        <v>64628</v>
      </c>
      <c r="D125" s="104">
        <v>23925</v>
      </c>
      <c r="E125" s="104">
        <f t="shared" si="53"/>
        <v>88553</v>
      </c>
      <c r="F125" s="104">
        <v>9246252</v>
      </c>
      <c r="G125" s="104">
        <v>9301962</v>
      </c>
      <c r="H125" s="104">
        <v>106149</v>
      </c>
      <c r="I125" s="104">
        <f t="shared" si="54"/>
        <v>18654363</v>
      </c>
      <c r="J125" s="104">
        <v>3246698</v>
      </c>
      <c r="K125" s="104">
        <v>3229495</v>
      </c>
      <c r="L125" s="104">
        <f t="shared" si="55"/>
        <v>6476193</v>
      </c>
      <c r="M125" s="104">
        <f t="shared" si="56"/>
        <v>25130556</v>
      </c>
      <c r="N125" s="104">
        <v>1428927</v>
      </c>
      <c r="O125" s="26">
        <v>0</v>
      </c>
      <c r="P125" s="103">
        <f t="shared" si="57"/>
        <v>1428927</v>
      </c>
      <c r="Q125" s="7"/>
    </row>
    <row r="126" spans="2:17" ht="18.75" customHeight="1" x14ac:dyDescent="0.2">
      <c r="B126" s="27" t="s">
        <v>89</v>
      </c>
      <c r="C126" s="104">
        <v>67735</v>
      </c>
      <c r="D126" s="104">
        <v>24853</v>
      </c>
      <c r="E126" s="104">
        <f t="shared" si="53"/>
        <v>92588</v>
      </c>
      <c r="F126" s="104">
        <v>10445350</v>
      </c>
      <c r="G126" s="104">
        <v>10492682</v>
      </c>
      <c r="H126" s="104">
        <v>100148</v>
      </c>
      <c r="I126" s="104">
        <f t="shared" si="54"/>
        <v>21038180</v>
      </c>
      <c r="J126" s="104">
        <v>3429696</v>
      </c>
      <c r="K126" s="104">
        <v>3418940</v>
      </c>
      <c r="L126" s="104">
        <f t="shared" si="55"/>
        <v>6848636</v>
      </c>
      <c r="M126" s="104">
        <f t="shared" si="56"/>
        <v>27886816</v>
      </c>
      <c r="N126" s="104">
        <v>1502278</v>
      </c>
      <c r="O126" s="26">
        <v>0</v>
      </c>
      <c r="P126" s="103">
        <f t="shared" si="57"/>
        <v>1502278</v>
      </c>
      <c r="Q126" s="7"/>
    </row>
    <row r="127" spans="2:17" ht="18.75" customHeight="1" x14ac:dyDescent="0.2">
      <c r="B127" s="27" t="s">
        <v>42</v>
      </c>
      <c r="C127" s="104">
        <v>70197</v>
      </c>
      <c r="D127" s="104">
        <v>23362</v>
      </c>
      <c r="E127" s="104">
        <f t="shared" si="53"/>
        <v>93559</v>
      </c>
      <c r="F127" s="104">
        <v>11114327</v>
      </c>
      <c r="G127" s="104">
        <v>11138382</v>
      </c>
      <c r="H127" s="104">
        <v>93287</v>
      </c>
      <c r="I127" s="104">
        <f t="shared" si="54"/>
        <v>22345996</v>
      </c>
      <c r="J127" s="104">
        <v>3266735</v>
      </c>
      <c r="K127" s="104">
        <v>3246996</v>
      </c>
      <c r="L127" s="104">
        <f t="shared" si="55"/>
        <v>6513731</v>
      </c>
      <c r="M127" s="104">
        <f t="shared" si="56"/>
        <v>28859727</v>
      </c>
      <c r="N127" s="57">
        <v>1486456</v>
      </c>
      <c r="O127" s="59">
        <v>0</v>
      </c>
      <c r="P127" s="103">
        <f t="shared" si="57"/>
        <v>1486456</v>
      </c>
      <c r="Q127" s="7"/>
    </row>
    <row r="128" spans="2:17" ht="18.75" customHeight="1" x14ac:dyDescent="0.2">
      <c r="B128" s="27" t="s">
        <v>73</v>
      </c>
      <c r="C128" s="104">
        <v>78954</v>
      </c>
      <c r="D128" s="104">
        <v>24463</v>
      </c>
      <c r="E128" s="104">
        <f t="shared" si="53"/>
        <v>103417</v>
      </c>
      <c r="F128" s="104">
        <v>12353574</v>
      </c>
      <c r="G128" s="104">
        <v>12364689</v>
      </c>
      <c r="H128" s="104">
        <v>107787</v>
      </c>
      <c r="I128" s="104">
        <f t="shared" si="54"/>
        <v>24826050</v>
      </c>
      <c r="J128" s="104">
        <v>3500080</v>
      </c>
      <c r="K128" s="104">
        <v>3481690</v>
      </c>
      <c r="L128" s="104">
        <f t="shared" si="55"/>
        <v>6981770</v>
      </c>
      <c r="M128" s="104">
        <f t="shared" si="56"/>
        <v>31807820</v>
      </c>
      <c r="N128" s="104">
        <v>1578695</v>
      </c>
      <c r="O128" s="26">
        <v>0</v>
      </c>
      <c r="P128" s="103">
        <f t="shared" si="57"/>
        <v>1578695</v>
      </c>
      <c r="Q128" s="7"/>
    </row>
    <row r="129" spans="2:17" ht="18.75" customHeight="1" x14ac:dyDescent="0.2">
      <c r="B129" s="27" t="s">
        <v>35</v>
      </c>
      <c r="C129" s="104">
        <v>25353</v>
      </c>
      <c r="D129" s="104">
        <v>16347</v>
      </c>
      <c r="E129" s="104">
        <f t="shared" si="53"/>
        <v>41700</v>
      </c>
      <c r="F129" s="104">
        <v>1733137</v>
      </c>
      <c r="G129" s="104">
        <v>1725615</v>
      </c>
      <c r="H129" s="104">
        <v>26172</v>
      </c>
      <c r="I129" s="104">
        <f t="shared" si="54"/>
        <v>3484924</v>
      </c>
      <c r="J129" s="104">
        <v>1525255</v>
      </c>
      <c r="K129" s="104">
        <v>1523716</v>
      </c>
      <c r="L129" s="104">
        <f t="shared" si="55"/>
        <v>3048971</v>
      </c>
      <c r="M129" s="104">
        <f t="shared" si="56"/>
        <v>6533895</v>
      </c>
      <c r="N129" s="104">
        <v>761694</v>
      </c>
      <c r="O129" s="26">
        <v>0</v>
      </c>
      <c r="P129" s="103">
        <f t="shared" si="57"/>
        <v>761694</v>
      </c>
      <c r="Q129" s="7"/>
    </row>
    <row r="130" spans="2:17" ht="18.75" customHeight="1" x14ac:dyDescent="0.2">
      <c r="B130" s="27" t="s">
        <v>58</v>
      </c>
      <c r="C130" s="104">
        <v>17560</v>
      </c>
      <c r="D130" s="104">
        <v>15756</v>
      </c>
      <c r="E130" s="104">
        <f t="shared" si="53"/>
        <v>33316</v>
      </c>
      <c r="F130" s="104">
        <v>117413</v>
      </c>
      <c r="G130" s="104">
        <v>130140</v>
      </c>
      <c r="H130" s="104">
        <v>4786</v>
      </c>
      <c r="I130" s="104">
        <f t="shared" si="54"/>
        <v>252339</v>
      </c>
      <c r="J130" s="104">
        <v>1424871</v>
      </c>
      <c r="K130" s="104">
        <v>1390068</v>
      </c>
      <c r="L130" s="104">
        <f t="shared" si="55"/>
        <v>2814939</v>
      </c>
      <c r="M130" s="104">
        <f t="shared" si="56"/>
        <v>3067278</v>
      </c>
      <c r="N130" s="104">
        <v>694726</v>
      </c>
      <c r="O130" s="26">
        <v>0</v>
      </c>
      <c r="P130" s="103">
        <f t="shared" si="57"/>
        <v>694726</v>
      </c>
      <c r="Q130" s="7"/>
    </row>
    <row r="131" spans="2:17" ht="18.75" customHeight="1" x14ac:dyDescent="0.2">
      <c r="B131" s="27" t="s">
        <v>303</v>
      </c>
      <c r="C131" s="104">
        <v>22579</v>
      </c>
      <c r="D131" s="104">
        <v>24249</v>
      </c>
      <c r="E131" s="104">
        <f t="shared" si="53"/>
        <v>46828</v>
      </c>
      <c r="F131" s="104">
        <v>1133742</v>
      </c>
      <c r="G131" s="104">
        <v>1213349</v>
      </c>
      <c r="H131" s="104">
        <v>3208</v>
      </c>
      <c r="I131" s="104">
        <f t="shared" si="54"/>
        <v>2350299</v>
      </c>
      <c r="J131" s="104">
        <v>2810731</v>
      </c>
      <c r="K131" s="104">
        <v>2778855</v>
      </c>
      <c r="L131" s="104">
        <f t="shared" si="55"/>
        <v>5589586</v>
      </c>
      <c r="M131" s="104">
        <f t="shared" si="56"/>
        <v>7939885</v>
      </c>
      <c r="N131" s="104">
        <v>765146</v>
      </c>
      <c r="O131" s="26">
        <v>0</v>
      </c>
      <c r="P131" s="103">
        <f t="shared" si="57"/>
        <v>765146</v>
      </c>
      <c r="Q131" s="7"/>
    </row>
    <row r="132" spans="2:17" ht="18.75" customHeight="1" x14ac:dyDescent="0.2">
      <c r="B132" s="27" t="s">
        <v>306</v>
      </c>
      <c r="C132" s="104">
        <v>53515</v>
      </c>
      <c r="D132" s="104">
        <v>25071</v>
      </c>
      <c r="E132" s="104">
        <f t="shared" si="53"/>
        <v>78586</v>
      </c>
      <c r="F132" s="104">
        <v>8131072</v>
      </c>
      <c r="G132" s="104">
        <v>8189565</v>
      </c>
      <c r="H132" s="104">
        <v>49394</v>
      </c>
      <c r="I132" s="104">
        <f t="shared" si="54"/>
        <v>16370031</v>
      </c>
      <c r="J132" s="104">
        <v>3466174</v>
      </c>
      <c r="K132" s="104">
        <v>3466771</v>
      </c>
      <c r="L132" s="104">
        <f t="shared" si="55"/>
        <v>6932945</v>
      </c>
      <c r="M132" s="104">
        <f t="shared" si="56"/>
        <v>23302976</v>
      </c>
      <c r="N132" s="104">
        <v>1123360</v>
      </c>
      <c r="O132" s="26">
        <v>0</v>
      </c>
      <c r="P132" s="103">
        <f t="shared" si="57"/>
        <v>1123360</v>
      </c>
      <c r="Q132" s="7"/>
    </row>
    <row r="133" spans="2:17" ht="6.75" customHeight="1" x14ac:dyDescent="0.2">
      <c r="B133" s="28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22"/>
      <c r="P133" s="23"/>
      <c r="Q133" s="7"/>
    </row>
    <row r="134" spans="2:17" ht="6.75" customHeight="1" x14ac:dyDescent="0.2"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6"/>
      <c r="P134" s="103"/>
      <c r="Q134" s="7"/>
    </row>
    <row r="135" spans="2:17" ht="18.75" customHeight="1" x14ac:dyDescent="0.2">
      <c r="B135" s="31" t="s">
        <v>52</v>
      </c>
      <c r="C135" s="104">
        <v>47641</v>
      </c>
      <c r="D135" s="104">
        <v>24887</v>
      </c>
      <c r="E135" s="104">
        <f t="shared" ref="E135:E144" si="58">SUM(C135:D135)</f>
        <v>72528</v>
      </c>
      <c r="F135" s="104">
        <v>6597730</v>
      </c>
      <c r="G135" s="104">
        <v>6692158</v>
      </c>
      <c r="H135" s="104">
        <v>116833</v>
      </c>
      <c r="I135" s="104">
        <f t="shared" ref="I135:I144" si="59">SUM(F135:H135)</f>
        <v>13406721</v>
      </c>
      <c r="J135" s="104">
        <v>3261443</v>
      </c>
      <c r="K135" s="104">
        <v>3263556</v>
      </c>
      <c r="L135" s="104">
        <f t="shared" ref="L135:L144" si="60">SUM(J135:K135)</f>
        <v>6524999</v>
      </c>
      <c r="M135" s="104">
        <f t="shared" ref="M135:M144" si="61">I135+L135</f>
        <v>19931720</v>
      </c>
      <c r="N135" s="104">
        <v>1320769</v>
      </c>
      <c r="O135" s="26">
        <v>0</v>
      </c>
      <c r="P135" s="103">
        <f t="shared" ref="P135:P144" si="62">SUM(N135:O135)</f>
        <v>1320769</v>
      </c>
      <c r="Q135" s="7"/>
    </row>
    <row r="136" spans="2:17" ht="18.75" customHeight="1" x14ac:dyDescent="0.2">
      <c r="B136" s="31" t="s">
        <v>56</v>
      </c>
      <c r="C136" s="104">
        <v>59740</v>
      </c>
      <c r="D136" s="104">
        <v>24905</v>
      </c>
      <c r="E136" s="104">
        <f t="shared" si="58"/>
        <v>84645</v>
      </c>
      <c r="F136" s="104">
        <v>8527474</v>
      </c>
      <c r="G136" s="104">
        <v>8573417</v>
      </c>
      <c r="H136" s="104">
        <v>87544</v>
      </c>
      <c r="I136" s="104">
        <f t="shared" si="59"/>
        <v>17188435</v>
      </c>
      <c r="J136" s="104">
        <v>3389673</v>
      </c>
      <c r="K136" s="104">
        <v>3394411</v>
      </c>
      <c r="L136" s="104">
        <f t="shared" si="60"/>
        <v>6784084</v>
      </c>
      <c r="M136" s="104">
        <f t="shared" si="61"/>
        <v>23972519</v>
      </c>
      <c r="N136" s="104">
        <v>1417517</v>
      </c>
      <c r="O136" s="26">
        <v>0</v>
      </c>
      <c r="P136" s="103">
        <f t="shared" si="62"/>
        <v>1417517</v>
      </c>
      <c r="Q136" s="7"/>
    </row>
    <row r="137" spans="2:17" ht="18.75" customHeight="1" x14ac:dyDescent="0.2">
      <c r="B137" s="31" t="s">
        <v>27</v>
      </c>
      <c r="C137" s="104">
        <v>64998</v>
      </c>
      <c r="D137" s="104">
        <v>24228</v>
      </c>
      <c r="E137" s="104">
        <f t="shared" si="58"/>
        <v>89226</v>
      </c>
      <c r="F137" s="104">
        <v>9438658</v>
      </c>
      <c r="G137" s="104">
        <v>9497352</v>
      </c>
      <c r="H137" s="104">
        <v>107451</v>
      </c>
      <c r="I137" s="104">
        <f t="shared" si="59"/>
        <v>19043461</v>
      </c>
      <c r="J137" s="104">
        <v>3294012</v>
      </c>
      <c r="K137" s="104">
        <v>3275770</v>
      </c>
      <c r="L137" s="104">
        <f t="shared" si="60"/>
        <v>6569782</v>
      </c>
      <c r="M137" s="104">
        <f t="shared" si="61"/>
        <v>25613243</v>
      </c>
      <c r="N137" s="104">
        <v>1444626</v>
      </c>
      <c r="O137" s="26">
        <v>0</v>
      </c>
      <c r="P137" s="103">
        <f t="shared" si="62"/>
        <v>1444626</v>
      </c>
      <c r="Q137" s="7"/>
    </row>
    <row r="138" spans="2:17" ht="18.75" customHeight="1" x14ac:dyDescent="0.2">
      <c r="B138" s="31" t="s">
        <v>89</v>
      </c>
      <c r="C138" s="104">
        <v>69282</v>
      </c>
      <c r="D138" s="104">
        <v>24858</v>
      </c>
      <c r="E138" s="104">
        <f t="shared" si="58"/>
        <v>94140</v>
      </c>
      <c r="F138" s="104">
        <v>10834280</v>
      </c>
      <c r="G138" s="104">
        <v>10877811</v>
      </c>
      <c r="H138" s="104">
        <v>96913</v>
      </c>
      <c r="I138" s="104">
        <f t="shared" si="59"/>
        <v>21809004</v>
      </c>
      <c r="J138" s="104">
        <v>3456327</v>
      </c>
      <c r="K138" s="104">
        <v>3445118</v>
      </c>
      <c r="L138" s="104">
        <f t="shared" si="60"/>
        <v>6901445</v>
      </c>
      <c r="M138" s="104">
        <f t="shared" si="61"/>
        <v>28710449</v>
      </c>
      <c r="N138" s="104">
        <v>1518953</v>
      </c>
      <c r="O138" s="26">
        <v>0</v>
      </c>
      <c r="P138" s="103">
        <f t="shared" si="62"/>
        <v>1518953</v>
      </c>
      <c r="Q138" s="7"/>
    </row>
    <row r="139" spans="2:17" ht="18.75" customHeight="1" x14ac:dyDescent="0.2">
      <c r="B139" s="31" t="s">
        <v>42</v>
      </c>
      <c r="C139" s="104">
        <v>71599</v>
      </c>
      <c r="D139" s="104">
        <v>23234</v>
      </c>
      <c r="E139" s="104">
        <f t="shared" si="58"/>
        <v>94833</v>
      </c>
      <c r="F139" s="104">
        <v>11325189</v>
      </c>
      <c r="G139" s="104">
        <v>11369296</v>
      </c>
      <c r="H139" s="104">
        <v>100982</v>
      </c>
      <c r="I139" s="104">
        <f t="shared" si="59"/>
        <v>22795467</v>
      </c>
      <c r="J139" s="104">
        <v>3266004</v>
      </c>
      <c r="K139" s="104">
        <v>3246685</v>
      </c>
      <c r="L139" s="104">
        <f t="shared" si="60"/>
        <v>6512689</v>
      </c>
      <c r="M139" s="104">
        <f t="shared" si="61"/>
        <v>29308156</v>
      </c>
      <c r="N139" s="57">
        <v>1497025</v>
      </c>
      <c r="O139" s="59">
        <v>0</v>
      </c>
      <c r="P139" s="103">
        <f t="shared" si="62"/>
        <v>1497025</v>
      </c>
      <c r="Q139" s="7"/>
    </row>
    <row r="140" spans="2:17" ht="18.75" customHeight="1" x14ac:dyDescent="0.2">
      <c r="B140" s="31" t="s">
        <v>73</v>
      </c>
      <c r="C140" s="104">
        <v>73463</v>
      </c>
      <c r="D140" s="104">
        <v>24572</v>
      </c>
      <c r="E140" s="104">
        <f t="shared" si="58"/>
        <v>98035</v>
      </c>
      <c r="F140" s="104">
        <v>10974045</v>
      </c>
      <c r="G140" s="104">
        <v>10879726</v>
      </c>
      <c r="H140" s="104">
        <v>103885</v>
      </c>
      <c r="I140" s="104">
        <f t="shared" si="59"/>
        <v>21957656</v>
      </c>
      <c r="J140" s="104">
        <v>3361757</v>
      </c>
      <c r="K140" s="104">
        <v>3343601</v>
      </c>
      <c r="L140" s="104">
        <f t="shared" si="60"/>
        <v>6705358</v>
      </c>
      <c r="M140" s="104">
        <f t="shared" si="61"/>
        <v>28663014</v>
      </c>
      <c r="N140" s="104">
        <v>1490756</v>
      </c>
      <c r="O140" s="26">
        <v>0</v>
      </c>
      <c r="P140" s="103">
        <f t="shared" si="62"/>
        <v>1490756</v>
      </c>
      <c r="Q140" s="7"/>
    </row>
    <row r="141" spans="2:17" ht="18.75" customHeight="1" x14ac:dyDescent="0.2">
      <c r="B141" s="31" t="s">
        <v>35</v>
      </c>
      <c r="C141" s="104">
        <v>15659</v>
      </c>
      <c r="D141" s="104">
        <v>13245</v>
      </c>
      <c r="E141" s="104">
        <f t="shared" si="58"/>
        <v>28904</v>
      </c>
      <c r="F141" s="104">
        <v>93005</v>
      </c>
      <c r="G141" s="104">
        <v>110216</v>
      </c>
      <c r="H141" s="104">
        <v>1613</v>
      </c>
      <c r="I141" s="104">
        <f t="shared" si="59"/>
        <v>204834</v>
      </c>
      <c r="J141" s="104">
        <v>1029978</v>
      </c>
      <c r="K141" s="104">
        <v>1021242</v>
      </c>
      <c r="L141" s="104">
        <f t="shared" si="60"/>
        <v>2051220</v>
      </c>
      <c r="M141" s="104">
        <f t="shared" si="61"/>
        <v>2256054</v>
      </c>
      <c r="N141" s="104">
        <v>602892</v>
      </c>
      <c r="O141" s="26">
        <v>0</v>
      </c>
      <c r="P141" s="103">
        <f t="shared" si="62"/>
        <v>602892</v>
      </c>
      <c r="Q141" s="7"/>
    </row>
    <row r="142" spans="2:17" ht="18.75" customHeight="1" x14ac:dyDescent="0.2">
      <c r="B142" s="31" t="s">
        <v>58</v>
      </c>
      <c r="C142" s="104">
        <v>17997</v>
      </c>
      <c r="D142" s="104">
        <v>17751</v>
      </c>
      <c r="E142" s="104">
        <f t="shared" si="58"/>
        <v>35748</v>
      </c>
      <c r="F142" s="104">
        <v>127393</v>
      </c>
      <c r="G142" s="104">
        <v>136891</v>
      </c>
      <c r="H142" s="104">
        <v>5112</v>
      </c>
      <c r="I142" s="104">
        <f t="shared" si="59"/>
        <v>269396</v>
      </c>
      <c r="J142" s="104">
        <v>1699876</v>
      </c>
      <c r="K142" s="104">
        <v>1661453</v>
      </c>
      <c r="L142" s="104">
        <f t="shared" si="60"/>
        <v>3361329</v>
      </c>
      <c r="M142" s="104">
        <f t="shared" si="61"/>
        <v>3630725</v>
      </c>
      <c r="N142" s="104">
        <v>729609</v>
      </c>
      <c r="O142" s="26">
        <v>0</v>
      </c>
      <c r="P142" s="103">
        <f t="shared" si="62"/>
        <v>729609</v>
      </c>
      <c r="Q142" s="7"/>
    </row>
    <row r="143" spans="2:17" ht="18.75" customHeight="1" x14ac:dyDescent="0.2">
      <c r="B143" s="31" t="s">
        <v>303</v>
      </c>
      <c r="C143" s="104">
        <v>28228</v>
      </c>
      <c r="D143" s="104">
        <v>25732</v>
      </c>
      <c r="E143" s="104">
        <f t="shared" si="58"/>
        <v>53960</v>
      </c>
      <c r="F143" s="104">
        <v>2499466</v>
      </c>
      <c r="G143" s="104">
        <v>2624502</v>
      </c>
      <c r="H143" s="104">
        <v>7087</v>
      </c>
      <c r="I143" s="104">
        <f t="shared" si="59"/>
        <v>5131055</v>
      </c>
      <c r="J143" s="104">
        <v>3192127</v>
      </c>
      <c r="K143" s="104">
        <v>3165224</v>
      </c>
      <c r="L143" s="104">
        <f t="shared" si="60"/>
        <v>6357351</v>
      </c>
      <c r="M143" s="104">
        <f t="shared" si="61"/>
        <v>11488406</v>
      </c>
      <c r="N143" s="104">
        <v>816182</v>
      </c>
      <c r="O143" s="26">
        <v>0</v>
      </c>
      <c r="P143" s="103">
        <f t="shared" si="62"/>
        <v>816182</v>
      </c>
      <c r="Q143" s="7"/>
    </row>
    <row r="144" spans="2:17" ht="18.75" customHeight="1" x14ac:dyDescent="0.2">
      <c r="B144" s="31" t="s">
        <v>306</v>
      </c>
      <c r="C144" s="104">
        <v>60255</v>
      </c>
      <c r="D144" s="104">
        <v>24629</v>
      </c>
      <c r="E144" s="104">
        <f t="shared" si="58"/>
        <v>84884</v>
      </c>
      <c r="F144" s="104">
        <v>9426547</v>
      </c>
      <c r="G144" s="104">
        <v>9530683</v>
      </c>
      <c r="H144" s="104">
        <v>53331</v>
      </c>
      <c r="I144" s="104">
        <f t="shared" si="59"/>
        <v>19010561</v>
      </c>
      <c r="J144" s="104">
        <v>3406112</v>
      </c>
      <c r="K144" s="104">
        <v>3420568</v>
      </c>
      <c r="L144" s="104">
        <f t="shared" si="60"/>
        <v>6826680</v>
      </c>
      <c r="M144" s="104">
        <f t="shared" si="61"/>
        <v>25837241</v>
      </c>
      <c r="N144" s="104">
        <v>1221099</v>
      </c>
      <c r="O144" s="26">
        <v>0</v>
      </c>
      <c r="P144" s="103">
        <f t="shared" si="62"/>
        <v>1221099</v>
      </c>
      <c r="Q144" s="7"/>
    </row>
    <row r="145" spans="2:17" ht="6.75" customHeight="1" thickBot="1" x14ac:dyDescent="0.25"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5"/>
      <c r="P145" s="36"/>
      <c r="Q145" s="7"/>
    </row>
    <row r="146" spans="2:17" x14ac:dyDescent="0.2">
      <c r="Q146" s="7"/>
    </row>
    <row r="147" spans="2:17" ht="12.5" thickBot="1" x14ac:dyDescent="0.25">
      <c r="Q147" s="7"/>
    </row>
    <row r="148" spans="2:17" ht="13" x14ac:dyDescent="0.2">
      <c r="B148" s="37" t="s">
        <v>8</v>
      </c>
      <c r="C148" s="38"/>
      <c r="D148" s="39"/>
      <c r="E148" s="39"/>
      <c r="F148" s="39" t="s">
        <v>40</v>
      </c>
      <c r="G148" s="39"/>
      <c r="H148" s="39"/>
      <c r="I148" s="39"/>
      <c r="J148" s="38"/>
      <c r="K148" s="39"/>
      <c r="L148" s="39"/>
      <c r="M148" s="39" t="s">
        <v>41</v>
      </c>
      <c r="N148" s="39"/>
      <c r="O148" s="40"/>
      <c r="P148" s="41"/>
      <c r="Q148" s="7"/>
    </row>
    <row r="149" spans="2:17" ht="13" x14ac:dyDescent="0.2">
      <c r="B149" s="42"/>
      <c r="C149" s="43"/>
      <c r="D149" s="44" t="s">
        <v>19</v>
      </c>
      <c r="E149" s="44"/>
      <c r="F149" s="43"/>
      <c r="G149" s="44" t="s">
        <v>17</v>
      </c>
      <c r="H149" s="44"/>
      <c r="I149" s="43" t="s">
        <v>22</v>
      </c>
      <c r="J149" s="43"/>
      <c r="K149" s="44" t="s">
        <v>19</v>
      </c>
      <c r="L149" s="44"/>
      <c r="M149" s="43"/>
      <c r="N149" s="44" t="s">
        <v>17</v>
      </c>
      <c r="O149" s="45"/>
      <c r="P149" s="46" t="s">
        <v>22</v>
      </c>
      <c r="Q149" s="7"/>
    </row>
    <row r="150" spans="2:17" ht="13" x14ac:dyDescent="0.2">
      <c r="B150" s="14" t="s">
        <v>28</v>
      </c>
      <c r="C150" s="43" t="s">
        <v>44</v>
      </c>
      <c r="D150" s="43" t="s">
        <v>45</v>
      </c>
      <c r="E150" s="43" t="s">
        <v>30</v>
      </c>
      <c r="F150" s="43" t="s">
        <v>44</v>
      </c>
      <c r="G150" s="43" t="s">
        <v>45</v>
      </c>
      <c r="H150" s="43" t="s">
        <v>30</v>
      </c>
      <c r="I150" s="47"/>
      <c r="J150" s="43" t="s">
        <v>44</v>
      </c>
      <c r="K150" s="43" t="s">
        <v>45</v>
      </c>
      <c r="L150" s="43" t="s">
        <v>30</v>
      </c>
      <c r="M150" s="43" t="s">
        <v>44</v>
      </c>
      <c r="N150" s="43" t="s">
        <v>45</v>
      </c>
      <c r="O150" s="48" t="s">
        <v>30</v>
      </c>
      <c r="P150" s="49"/>
      <c r="Q150" s="7"/>
    </row>
    <row r="151" spans="2:17" ht="6.75" customHeight="1" x14ac:dyDescent="0.2">
      <c r="B151" s="24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50"/>
      <c r="P151" s="51"/>
      <c r="Q151" s="7"/>
    </row>
    <row r="152" spans="2:17" ht="18.75" customHeight="1" x14ac:dyDescent="0.2">
      <c r="B152" s="27" t="s">
        <v>52</v>
      </c>
      <c r="C152" s="104">
        <v>328454</v>
      </c>
      <c r="D152" s="104">
        <v>371871</v>
      </c>
      <c r="E152" s="104">
        <f t="shared" ref="E152:E161" si="63">SUM(C152:D152)</f>
        <v>700325</v>
      </c>
      <c r="F152" s="104">
        <v>11185</v>
      </c>
      <c r="G152" s="104">
        <v>11223</v>
      </c>
      <c r="H152" s="104">
        <f t="shared" ref="H152:H161" si="64">SUM(F152:G152)</f>
        <v>22408</v>
      </c>
      <c r="I152" s="104">
        <f>E152+H152</f>
        <v>722733</v>
      </c>
      <c r="J152" s="104">
        <v>11479840</v>
      </c>
      <c r="K152" s="104">
        <v>8314592</v>
      </c>
      <c r="L152" s="104">
        <f t="shared" ref="L152:L161" si="65">SUM(J152:K152)</f>
        <v>19794432</v>
      </c>
      <c r="M152" s="104">
        <v>2302678</v>
      </c>
      <c r="N152" s="104">
        <v>1069108</v>
      </c>
      <c r="O152" s="104">
        <f>SUM(M152:N152)</f>
        <v>3371786</v>
      </c>
      <c r="P152" s="52">
        <f>L152+O152</f>
        <v>23166218</v>
      </c>
      <c r="Q152" s="7"/>
    </row>
    <row r="153" spans="2:17" ht="18.75" customHeight="1" x14ac:dyDescent="0.2">
      <c r="B153" s="27" t="s">
        <v>56</v>
      </c>
      <c r="C153" s="104">
        <v>333262</v>
      </c>
      <c r="D153" s="104">
        <v>364112</v>
      </c>
      <c r="E153" s="104">
        <f t="shared" si="63"/>
        <v>697374</v>
      </c>
      <c r="F153" s="104">
        <v>10589</v>
      </c>
      <c r="G153" s="104">
        <v>11368</v>
      </c>
      <c r="H153" s="104">
        <f t="shared" si="64"/>
        <v>21957</v>
      </c>
      <c r="I153" s="104">
        <f t="shared" ref="I153:I161" si="66">E153+H153</f>
        <v>719331</v>
      </c>
      <c r="J153" s="104">
        <v>15577655</v>
      </c>
      <c r="K153" s="104">
        <v>6977456</v>
      </c>
      <c r="L153" s="104">
        <f t="shared" si="65"/>
        <v>22555111</v>
      </c>
      <c r="M153" s="104">
        <v>2582288</v>
      </c>
      <c r="N153" s="104">
        <v>1137813</v>
      </c>
      <c r="O153" s="104">
        <f t="shared" ref="O153:O161" si="67">SUM(M153:N153)</f>
        <v>3720101</v>
      </c>
      <c r="P153" s="52">
        <f t="shared" ref="P153:P161" si="68">L153+O153</f>
        <v>26275212</v>
      </c>
      <c r="Q153" s="7"/>
    </row>
    <row r="154" spans="2:17" ht="18.75" customHeight="1" x14ac:dyDescent="0.2">
      <c r="B154" s="27" t="s">
        <v>27</v>
      </c>
      <c r="C154" s="104">
        <v>336679</v>
      </c>
      <c r="D154" s="104">
        <v>373132</v>
      </c>
      <c r="E154" s="104">
        <f t="shared" si="63"/>
        <v>709811</v>
      </c>
      <c r="F154" s="104">
        <v>9416</v>
      </c>
      <c r="G154" s="104">
        <v>9858</v>
      </c>
      <c r="H154" s="104">
        <f t="shared" si="64"/>
        <v>19274</v>
      </c>
      <c r="I154" s="104">
        <f t="shared" si="66"/>
        <v>729085</v>
      </c>
      <c r="J154" s="104">
        <v>14175072</v>
      </c>
      <c r="K154" s="104">
        <v>8259508</v>
      </c>
      <c r="L154" s="104">
        <f t="shared" si="65"/>
        <v>22434580</v>
      </c>
      <c r="M154" s="104">
        <v>2763764</v>
      </c>
      <c r="N154" s="104">
        <v>1092971</v>
      </c>
      <c r="O154" s="104">
        <f t="shared" si="67"/>
        <v>3856735</v>
      </c>
      <c r="P154" s="52">
        <f t="shared" si="68"/>
        <v>26291315</v>
      </c>
      <c r="Q154" s="7"/>
    </row>
    <row r="155" spans="2:17" ht="18.75" customHeight="1" x14ac:dyDescent="0.2">
      <c r="B155" s="27" t="s">
        <v>89</v>
      </c>
      <c r="C155" s="104">
        <v>383714</v>
      </c>
      <c r="D155" s="104">
        <v>430990</v>
      </c>
      <c r="E155" s="104">
        <f t="shared" si="63"/>
        <v>814704</v>
      </c>
      <c r="F155" s="104">
        <v>9420</v>
      </c>
      <c r="G155" s="104">
        <v>10361</v>
      </c>
      <c r="H155" s="104">
        <f t="shared" si="64"/>
        <v>19781</v>
      </c>
      <c r="I155" s="104">
        <f t="shared" si="66"/>
        <v>834485</v>
      </c>
      <c r="J155" s="104">
        <v>16713194</v>
      </c>
      <c r="K155" s="104">
        <v>9559686</v>
      </c>
      <c r="L155" s="104">
        <f t="shared" si="65"/>
        <v>26272880</v>
      </c>
      <c r="M155" s="104">
        <v>3419344</v>
      </c>
      <c r="N155" s="104">
        <v>1151007</v>
      </c>
      <c r="O155" s="104">
        <f t="shared" si="67"/>
        <v>4570351</v>
      </c>
      <c r="P155" s="52">
        <f t="shared" si="68"/>
        <v>30843231</v>
      </c>
      <c r="Q155" s="7"/>
    </row>
    <row r="156" spans="2:17" ht="18.75" customHeight="1" x14ac:dyDescent="0.2">
      <c r="B156" s="27" t="s">
        <v>42</v>
      </c>
      <c r="C156" s="57">
        <v>401806</v>
      </c>
      <c r="D156" s="57">
        <v>411969</v>
      </c>
      <c r="E156" s="104">
        <f t="shared" si="63"/>
        <v>813775</v>
      </c>
      <c r="F156" s="57">
        <v>7125</v>
      </c>
      <c r="G156" s="57">
        <v>7762</v>
      </c>
      <c r="H156" s="104">
        <f t="shared" si="64"/>
        <v>14887</v>
      </c>
      <c r="I156" s="104">
        <f t="shared" si="66"/>
        <v>828662</v>
      </c>
      <c r="J156" s="104">
        <v>15181170</v>
      </c>
      <c r="K156" s="104">
        <v>9054555</v>
      </c>
      <c r="L156" s="104">
        <f t="shared" si="65"/>
        <v>24235725</v>
      </c>
      <c r="M156" s="104">
        <v>2264738</v>
      </c>
      <c r="N156" s="104">
        <v>1002675</v>
      </c>
      <c r="O156" s="104">
        <f t="shared" si="67"/>
        <v>3267413</v>
      </c>
      <c r="P156" s="52">
        <f t="shared" si="68"/>
        <v>27503138</v>
      </c>
      <c r="Q156" s="7"/>
    </row>
    <row r="157" spans="2:17" ht="18.75" customHeight="1" x14ac:dyDescent="0.2">
      <c r="B157" s="27" t="s">
        <v>73</v>
      </c>
      <c r="C157" s="104">
        <v>346988</v>
      </c>
      <c r="D157" s="104">
        <v>409806</v>
      </c>
      <c r="E157" s="104">
        <f t="shared" si="63"/>
        <v>756794</v>
      </c>
      <c r="F157" s="104">
        <v>7988</v>
      </c>
      <c r="G157" s="104">
        <v>6917</v>
      </c>
      <c r="H157" s="104">
        <f t="shared" si="64"/>
        <v>14905</v>
      </c>
      <c r="I157" s="104">
        <f t="shared" si="66"/>
        <v>771699</v>
      </c>
      <c r="J157" s="104">
        <v>13641933</v>
      </c>
      <c r="K157" s="104">
        <v>10107020</v>
      </c>
      <c r="L157" s="104">
        <f t="shared" si="65"/>
        <v>23748953</v>
      </c>
      <c r="M157" s="104">
        <v>2401968</v>
      </c>
      <c r="N157" s="104">
        <v>1009035</v>
      </c>
      <c r="O157" s="104">
        <f t="shared" si="67"/>
        <v>3411003</v>
      </c>
      <c r="P157" s="52">
        <f t="shared" si="68"/>
        <v>27159956</v>
      </c>
      <c r="Q157" s="7"/>
    </row>
    <row r="158" spans="2:17" ht="18.75" customHeight="1" x14ac:dyDescent="0.2">
      <c r="B158" s="27" t="s">
        <v>35</v>
      </c>
      <c r="C158" s="104">
        <v>320772</v>
      </c>
      <c r="D158" s="104">
        <v>380448</v>
      </c>
      <c r="E158" s="104">
        <f t="shared" si="63"/>
        <v>701220</v>
      </c>
      <c r="F158" s="104">
        <v>3524</v>
      </c>
      <c r="G158" s="104">
        <v>2921</v>
      </c>
      <c r="H158" s="104">
        <f t="shared" si="64"/>
        <v>6445</v>
      </c>
      <c r="I158" s="104">
        <f t="shared" si="66"/>
        <v>707665</v>
      </c>
      <c r="J158" s="104">
        <v>9911980</v>
      </c>
      <c r="K158" s="104">
        <v>13755565</v>
      </c>
      <c r="L158" s="104">
        <f t="shared" si="65"/>
        <v>23667545</v>
      </c>
      <c r="M158" s="104">
        <v>1228121</v>
      </c>
      <c r="N158" s="104">
        <v>634085</v>
      </c>
      <c r="O158" s="104">
        <f t="shared" si="67"/>
        <v>1862206</v>
      </c>
      <c r="P158" s="52">
        <f t="shared" si="68"/>
        <v>25529751</v>
      </c>
      <c r="Q158" s="7"/>
    </row>
    <row r="159" spans="2:17" ht="18.75" customHeight="1" x14ac:dyDescent="0.2">
      <c r="B159" s="27" t="s">
        <v>58</v>
      </c>
      <c r="C159" s="104">
        <v>383374</v>
      </c>
      <c r="D159" s="104">
        <v>425222</v>
      </c>
      <c r="E159" s="104">
        <f t="shared" si="63"/>
        <v>808596</v>
      </c>
      <c r="F159" s="104">
        <v>3280</v>
      </c>
      <c r="G159" s="104">
        <v>2577</v>
      </c>
      <c r="H159" s="104">
        <f t="shared" si="64"/>
        <v>5857</v>
      </c>
      <c r="I159" s="104">
        <f t="shared" si="66"/>
        <v>814453</v>
      </c>
      <c r="J159" s="104">
        <v>9690737</v>
      </c>
      <c r="K159" s="104">
        <v>18023186</v>
      </c>
      <c r="L159" s="104">
        <f t="shared" si="65"/>
        <v>27713923</v>
      </c>
      <c r="M159" s="104">
        <v>1056594</v>
      </c>
      <c r="N159" s="104">
        <v>431413</v>
      </c>
      <c r="O159" s="104">
        <f t="shared" si="67"/>
        <v>1488007</v>
      </c>
      <c r="P159" s="52">
        <f t="shared" si="68"/>
        <v>29201930</v>
      </c>
      <c r="Q159" s="7"/>
    </row>
    <row r="160" spans="2:17" ht="18.75" customHeight="1" x14ac:dyDescent="0.2">
      <c r="B160" s="27" t="s">
        <v>303</v>
      </c>
      <c r="C160" s="104">
        <v>363274</v>
      </c>
      <c r="D160" s="104">
        <v>420750</v>
      </c>
      <c r="E160" s="104">
        <f t="shared" si="63"/>
        <v>784024</v>
      </c>
      <c r="F160" s="104">
        <v>4283</v>
      </c>
      <c r="G160" s="104">
        <v>2934</v>
      </c>
      <c r="H160" s="104">
        <f t="shared" si="64"/>
        <v>7217</v>
      </c>
      <c r="I160" s="104">
        <f t="shared" si="66"/>
        <v>791241</v>
      </c>
      <c r="J160" s="104">
        <v>6910964</v>
      </c>
      <c r="K160" s="104">
        <v>16237183</v>
      </c>
      <c r="L160" s="104">
        <f t="shared" si="65"/>
        <v>23148147</v>
      </c>
      <c r="M160" s="104">
        <v>1070305</v>
      </c>
      <c r="N160" s="104">
        <v>501300</v>
      </c>
      <c r="O160" s="104">
        <f t="shared" si="67"/>
        <v>1571605</v>
      </c>
      <c r="P160" s="52">
        <f t="shared" si="68"/>
        <v>24719752</v>
      </c>
      <c r="Q160" s="7"/>
    </row>
    <row r="161" spans="2:17" ht="18.75" customHeight="1" x14ac:dyDescent="0.2">
      <c r="B161" s="27" t="s">
        <v>306</v>
      </c>
      <c r="C161" s="104">
        <v>324926</v>
      </c>
      <c r="D161" s="104">
        <v>397322</v>
      </c>
      <c r="E161" s="104">
        <f t="shared" si="63"/>
        <v>722248</v>
      </c>
      <c r="F161" s="104">
        <v>6279</v>
      </c>
      <c r="G161" s="104">
        <v>4103</v>
      </c>
      <c r="H161" s="104">
        <f t="shared" si="64"/>
        <v>10382</v>
      </c>
      <c r="I161" s="104">
        <f t="shared" si="66"/>
        <v>732630</v>
      </c>
      <c r="J161" s="104">
        <v>6722556</v>
      </c>
      <c r="K161" s="104">
        <v>12048475</v>
      </c>
      <c r="L161" s="104">
        <f t="shared" si="65"/>
        <v>18771031</v>
      </c>
      <c r="M161" s="104">
        <v>1479599</v>
      </c>
      <c r="N161" s="104">
        <v>669067</v>
      </c>
      <c r="O161" s="104">
        <f t="shared" si="67"/>
        <v>2148666</v>
      </c>
      <c r="P161" s="52">
        <f t="shared" si="68"/>
        <v>20919697</v>
      </c>
      <c r="Q161" s="7"/>
    </row>
    <row r="162" spans="2:17" ht="6.75" customHeight="1" x14ac:dyDescent="0.2">
      <c r="B162" s="28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52"/>
      <c r="Q162" s="7"/>
    </row>
    <row r="163" spans="2:17" ht="6.75" customHeight="1" x14ac:dyDescent="0.2">
      <c r="B163" s="29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53"/>
      <c r="Q163" s="7"/>
    </row>
    <row r="164" spans="2:17" ht="18.75" customHeight="1" x14ac:dyDescent="0.2">
      <c r="B164" s="31" t="s">
        <v>52</v>
      </c>
      <c r="C164" s="104">
        <v>345222</v>
      </c>
      <c r="D164" s="104">
        <v>374229</v>
      </c>
      <c r="E164" s="104">
        <f t="shared" ref="E164:E173" si="69">SUM(C164:D164)</f>
        <v>719451</v>
      </c>
      <c r="F164" s="104">
        <v>10692</v>
      </c>
      <c r="G164" s="104">
        <v>10680</v>
      </c>
      <c r="H164" s="104">
        <f t="shared" ref="H164:H173" si="70">SUM(F164:G164)</f>
        <v>21372</v>
      </c>
      <c r="I164" s="104">
        <f t="shared" ref="I164:I173" si="71">E164+H164</f>
        <v>740823</v>
      </c>
      <c r="J164" s="104">
        <v>12648233</v>
      </c>
      <c r="K164" s="104">
        <v>7805224</v>
      </c>
      <c r="L164" s="104">
        <f t="shared" ref="L164:L173" si="72">SUM(J164:K164)</f>
        <v>20453457</v>
      </c>
      <c r="M164" s="104">
        <v>2319405</v>
      </c>
      <c r="N164" s="104">
        <v>1044530</v>
      </c>
      <c r="O164" s="104">
        <f>SUM(M164:N164)</f>
        <v>3363935</v>
      </c>
      <c r="P164" s="52">
        <f t="shared" ref="P164:P173" si="73">L164+O164</f>
        <v>23817392</v>
      </c>
      <c r="Q164" s="7"/>
    </row>
    <row r="165" spans="2:17" ht="18.75" customHeight="1" x14ac:dyDescent="0.2">
      <c r="B165" s="31" t="s">
        <v>56</v>
      </c>
      <c r="C165" s="104">
        <v>320072</v>
      </c>
      <c r="D165" s="104">
        <v>357107</v>
      </c>
      <c r="E165" s="104">
        <f t="shared" si="69"/>
        <v>677179</v>
      </c>
      <c r="F165" s="104">
        <v>10866</v>
      </c>
      <c r="G165" s="104">
        <v>11727</v>
      </c>
      <c r="H165" s="104">
        <f t="shared" si="70"/>
        <v>22593</v>
      </c>
      <c r="I165" s="104">
        <f t="shared" si="71"/>
        <v>699772</v>
      </c>
      <c r="J165" s="104">
        <v>15509460</v>
      </c>
      <c r="K165" s="104">
        <v>6930974</v>
      </c>
      <c r="L165" s="104">
        <f t="shared" si="72"/>
        <v>22440434</v>
      </c>
      <c r="M165" s="104">
        <v>2627946</v>
      </c>
      <c r="N165" s="104">
        <v>1144650</v>
      </c>
      <c r="O165" s="104">
        <f t="shared" ref="O165:O173" si="74">SUM(M165:N165)</f>
        <v>3772596</v>
      </c>
      <c r="P165" s="52">
        <f t="shared" si="73"/>
        <v>26213030</v>
      </c>
      <c r="Q165" s="7"/>
    </row>
    <row r="166" spans="2:17" ht="18.75" customHeight="1" x14ac:dyDescent="0.2">
      <c r="B166" s="31" t="s">
        <v>27</v>
      </c>
      <c r="C166" s="104">
        <v>347688</v>
      </c>
      <c r="D166" s="104">
        <v>387550</v>
      </c>
      <c r="E166" s="104">
        <f t="shared" si="69"/>
        <v>735238</v>
      </c>
      <c r="F166" s="104">
        <v>8926</v>
      </c>
      <c r="G166" s="104">
        <v>9200</v>
      </c>
      <c r="H166" s="104">
        <f t="shared" si="70"/>
        <v>18126</v>
      </c>
      <c r="I166" s="104">
        <f t="shared" si="71"/>
        <v>753364</v>
      </c>
      <c r="J166" s="104">
        <v>14245597</v>
      </c>
      <c r="K166" s="104">
        <v>8719080</v>
      </c>
      <c r="L166" s="104">
        <f t="shared" si="72"/>
        <v>22964677</v>
      </c>
      <c r="M166" s="104">
        <v>2924905</v>
      </c>
      <c r="N166" s="104">
        <v>1100158</v>
      </c>
      <c r="O166" s="104">
        <f t="shared" si="74"/>
        <v>4025063</v>
      </c>
      <c r="P166" s="52">
        <f t="shared" si="73"/>
        <v>26989740</v>
      </c>
      <c r="Q166" s="7"/>
    </row>
    <row r="167" spans="2:17" ht="18.75" customHeight="1" x14ac:dyDescent="0.2">
      <c r="B167" s="31" t="s">
        <v>89</v>
      </c>
      <c r="C167" s="104">
        <v>397228</v>
      </c>
      <c r="D167" s="104">
        <v>434466</v>
      </c>
      <c r="E167" s="104">
        <f t="shared" si="69"/>
        <v>831694</v>
      </c>
      <c r="F167" s="104">
        <v>9485</v>
      </c>
      <c r="G167" s="104">
        <v>10380</v>
      </c>
      <c r="H167" s="104">
        <f t="shared" si="70"/>
        <v>19865</v>
      </c>
      <c r="I167" s="104">
        <f t="shared" si="71"/>
        <v>851559</v>
      </c>
      <c r="J167" s="104">
        <v>17510840</v>
      </c>
      <c r="K167" s="104">
        <v>9613286</v>
      </c>
      <c r="L167" s="104">
        <f t="shared" si="72"/>
        <v>27124126</v>
      </c>
      <c r="M167" s="104">
        <v>3336438</v>
      </c>
      <c r="N167" s="104">
        <v>1160010</v>
      </c>
      <c r="O167" s="104">
        <f t="shared" si="74"/>
        <v>4496448</v>
      </c>
      <c r="P167" s="52">
        <f t="shared" si="73"/>
        <v>31620574</v>
      </c>
      <c r="Q167" s="7"/>
    </row>
    <row r="168" spans="2:17" ht="18.75" customHeight="1" x14ac:dyDescent="0.2">
      <c r="B168" s="31" t="s">
        <v>42</v>
      </c>
      <c r="C168" s="57">
        <v>392021</v>
      </c>
      <c r="D168" s="57">
        <v>405415</v>
      </c>
      <c r="E168" s="104">
        <f t="shared" si="69"/>
        <v>797436</v>
      </c>
      <c r="F168" s="57">
        <v>6499</v>
      </c>
      <c r="G168" s="57">
        <v>7283</v>
      </c>
      <c r="H168" s="104">
        <f t="shared" si="70"/>
        <v>13782</v>
      </c>
      <c r="I168" s="104">
        <f t="shared" si="71"/>
        <v>811218</v>
      </c>
      <c r="J168" s="104">
        <v>14144971</v>
      </c>
      <c r="K168" s="104">
        <v>8913363</v>
      </c>
      <c r="L168" s="104">
        <f t="shared" si="72"/>
        <v>23058334</v>
      </c>
      <c r="M168" s="104">
        <v>2101332</v>
      </c>
      <c r="N168" s="104">
        <v>978312</v>
      </c>
      <c r="O168" s="104">
        <f t="shared" si="74"/>
        <v>3079644</v>
      </c>
      <c r="P168" s="52">
        <f t="shared" si="73"/>
        <v>26137978</v>
      </c>
      <c r="Q168" s="7"/>
    </row>
    <row r="169" spans="2:17" ht="18.75" customHeight="1" x14ac:dyDescent="0.2">
      <c r="B169" s="31" t="s">
        <v>73</v>
      </c>
      <c r="C169" s="104">
        <v>333452</v>
      </c>
      <c r="D169" s="104">
        <v>408703</v>
      </c>
      <c r="E169" s="104">
        <f t="shared" si="69"/>
        <v>742155</v>
      </c>
      <c r="F169" s="104">
        <v>7938</v>
      </c>
      <c r="G169" s="104">
        <v>6678</v>
      </c>
      <c r="H169" s="104">
        <f t="shared" si="70"/>
        <v>14616</v>
      </c>
      <c r="I169" s="104">
        <f t="shared" si="71"/>
        <v>756771</v>
      </c>
      <c r="J169" s="104">
        <v>13478993</v>
      </c>
      <c r="K169" s="104">
        <v>10558991</v>
      </c>
      <c r="L169" s="104">
        <f t="shared" si="72"/>
        <v>24037984</v>
      </c>
      <c r="M169" s="104">
        <v>2366864</v>
      </c>
      <c r="N169" s="104">
        <v>1020894</v>
      </c>
      <c r="O169" s="104">
        <f t="shared" si="74"/>
        <v>3387758</v>
      </c>
      <c r="P169" s="52">
        <f t="shared" si="73"/>
        <v>27425742</v>
      </c>
      <c r="Q169" s="7"/>
    </row>
    <row r="170" spans="2:17" ht="18.75" customHeight="1" x14ac:dyDescent="0.2">
      <c r="B170" s="31" t="s">
        <v>35</v>
      </c>
      <c r="C170" s="104">
        <v>334979</v>
      </c>
      <c r="D170" s="104">
        <v>381290</v>
      </c>
      <c r="E170" s="104">
        <f t="shared" si="69"/>
        <v>716269</v>
      </c>
      <c r="F170" s="104">
        <v>2922</v>
      </c>
      <c r="G170" s="104">
        <v>2133</v>
      </c>
      <c r="H170" s="104">
        <f t="shared" si="70"/>
        <v>5055</v>
      </c>
      <c r="I170" s="104">
        <f t="shared" si="71"/>
        <v>721324</v>
      </c>
      <c r="J170" s="104">
        <v>9020225</v>
      </c>
      <c r="K170" s="104">
        <v>15050107</v>
      </c>
      <c r="L170" s="104">
        <f t="shared" si="72"/>
        <v>24070332</v>
      </c>
      <c r="M170" s="104">
        <v>903881</v>
      </c>
      <c r="N170" s="104">
        <v>471655</v>
      </c>
      <c r="O170" s="104">
        <f t="shared" si="74"/>
        <v>1375536</v>
      </c>
      <c r="P170" s="52">
        <f t="shared" si="73"/>
        <v>25445868</v>
      </c>
      <c r="Q170" s="7"/>
    </row>
    <row r="171" spans="2:17" ht="18.75" customHeight="1" x14ac:dyDescent="0.2">
      <c r="B171" s="31" t="s">
        <v>58</v>
      </c>
      <c r="C171" s="104">
        <v>383992</v>
      </c>
      <c r="D171" s="104">
        <v>438310</v>
      </c>
      <c r="E171" s="104">
        <f t="shared" si="69"/>
        <v>822302</v>
      </c>
      <c r="F171" s="104">
        <v>3036</v>
      </c>
      <c r="G171" s="104">
        <v>2427</v>
      </c>
      <c r="H171" s="104">
        <f t="shared" si="70"/>
        <v>5463</v>
      </c>
      <c r="I171" s="104">
        <f t="shared" si="71"/>
        <v>827765</v>
      </c>
      <c r="J171" s="104">
        <v>9301628</v>
      </c>
      <c r="K171" s="104">
        <v>17709009</v>
      </c>
      <c r="L171" s="104">
        <f t="shared" si="72"/>
        <v>27010637</v>
      </c>
      <c r="M171" s="104">
        <v>1105574</v>
      </c>
      <c r="N171" s="104">
        <v>422992</v>
      </c>
      <c r="O171" s="104">
        <f t="shared" si="74"/>
        <v>1528566</v>
      </c>
      <c r="P171" s="52">
        <f t="shared" si="73"/>
        <v>28539203</v>
      </c>
      <c r="Q171" s="7"/>
    </row>
    <row r="172" spans="2:17" ht="18.75" customHeight="1" x14ac:dyDescent="0.2">
      <c r="B172" s="31" t="s">
        <v>303</v>
      </c>
      <c r="C172" s="104">
        <v>347459</v>
      </c>
      <c r="D172" s="104">
        <v>406238</v>
      </c>
      <c r="E172" s="104">
        <f t="shared" si="69"/>
        <v>753697</v>
      </c>
      <c r="F172" s="104">
        <v>5149</v>
      </c>
      <c r="G172" s="104">
        <v>3387</v>
      </c>
      <c r="H172" s="104">
        <f t="shared" si="70"/>
        <v>8536</v>
      </c>
      <c r="I172" s="104">
        <f t="shared" si="71"/>
        <v>762233</v>
      </c>
      <c r="J172" s="104">
        <v>7046397</v>
      </c>
      <c r="K172" s="104">
        <v>15502196</v>
      </c>
      <c r="L172" s="104">
        <f t="shared" si="72"/>
        <v>22548593</v>
      </c>
      <c r="M172" s="104">
        <v>1150873</v>
      </c>
      <c r="N172" s="104">
        <v>564514</v>
      </c>
      <c r="O172" s="104">
        <f t="shared" si="74"/>
        <v>1715387</v>
      </c>
      <c r="P172" s="52">
        <f t="shared" si="73"/>
        <v>24263980</v>
      </c>
      <c r="Q172" s="7"/>
    </row>
    <row r="173" spans="2:17" ht="18.75" customHeight="1" x14ac:dyDescent="0.2">
      <c r="B173" s="31" t="s">
        <v>306</v>
      </c>
      <c r="C173" s="104">
        <v>325757</v>
      </c>
      <c r="D173" s="104">
        <v>395486</v>
      </c>
      <c r="E173" s="104">
        <f t="shared" si="69"/>
        <v>721243</v>
      </c>
      <c r="F173" s="104">
        <v>6225</v>
      </c>
      <c r="G173" s="104">
        <v>4199</v>
      </c>
      <c r="H173" s="104">
        <f t="shared" si="70"/>
        <v>10424</v>
      </c>
      <c r="I173" s="104">
        <f t="shared" si="71"/>
        <v>731667</v>
      </c>
      <c r="J173" s="104">
        <v>6134535</v>
      </c>
      <c r="K173" s="104">
        <v>11324538</v>
      </c>
      <c r="L173" s="104">
        <f t="shared" si="72"/>
        <v>17459073</v>
      </c>
      <c r="M173" s="104">
        <v>1466136</v>
      </c>
      <c r="N173" s="104">
        <v>698477</v>
      </c>
      <c r="O173" s="104">
        <f t="shared" si="74"/>
        <v>2164613</v>
      </c>
      <c r="P173" s="52">
        <f t="shared" si="73"/>
        <v>19623686</v>
      </c>
      <c r="Q173" s="7"/>
    </row>
    <row r="174" spans="2:17" ht="6.75" customHeight="1" thickBot="1" x14ac:dyDescent="0.25"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54"/>
      <c r="Q174" s="7"/>
    </row>
    <row r="175" spans="2:17" ht="17.25" customHeight="1" x14ac:dyDescent="0.25">
      <c r="B175" s="121" t="s">
        <v>13</v>
      </c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7"/>
    </row>
    <row r="176" spans="2:17" ht="15" customHeight="1" thickBot="1" x14ac:dyDescent="0.25">
      <c r="B176" s="8" t="s">
        <v>4</v>
      </c>
      <c r="C176" s="8" t="s">
        <v>125</v>
      </c>
      <c r="N176" s="10"/>
      <c r="P176" s="112" t="s">
        <v>286</v>
      </c>
      <c r="Q176" s="7"/>
    </row>
    <row r="177" spans="2:17" ht="17.25" customHeight="1" x14ac:dyDescent="0.2">
      <c r="B177" s="11" t="s">
        <v>8</v>
      </c>
      <c r="C177" s="12"/>
      <c r="D177" s="13" t="s">
        <v>9</v>
      </c>
      <c r="E177" s="13"/>
      <c r="F177" s="117" t="s">
        <v>59</v>
      </c>
      <c r="G177" s="118"/>
      <c r="H177" s="118"/>
      <c r="I177" s="118"/>
      <c r="J177" s="118"/>
      <c r="K177" s="118"/>
      <c r="L177" s="118"/>
      <c r="M177" s="119"/>
      <c r="N177" s="117" t="s">
        <v>123</v>
      </c>
      <c r="O177" s="118"/>
      <c r="P177" s="120"/>
      <c r="Q177" s="7"/>
    </row>
    <row r="178" spans="2:17" ht="17.25" customHeight="1" x14ac:dyDescent="0.2">
      <c r="B178" s="14"/>
      <c r="C178" s="15" t="s">
        <v>16</v>
      </c>
      <c r="D178" s="15" t="s">
        <v>2</v>
      </c>
      <c r="E178" s="15" t="s">
        <v>18</v>
      </c>
      <c r="F178" s="15"/>
      <c r="G178" s="17" t="s">
        <v>19</v>
      </c>
      <c r="H178" s="17"/>
      <c r="I178" s="17"/>
      <c r="J178" s="15"/>
      <c r="K178" s="17" t="s">
        <v>17</v>
      </c>
      <c r="L178" s="17"/>
      <c r="M178" s="15" t="s">
        <v>22</v>
      </c>
      <c r="N178" s="18" t="s">
        <v>282</v>
      </c>
      <c r="O178" s="19" t="s">
        <v>283</v>
      </c>
      <c r="P178" s="20" t="s">
        <v>22</v>
      </c>
      <c r="Q178" s="7"/>
    </row>
    <row r="179" spans="2:17" ht="17.25" customHeight="1" x14ac:dyDescent="0.2">
      <c r="B179" s="14" t="s">
        <v>28</v>
      </c>
      <c r="C179" s="18"/>
      <c r="D179" s="18"/>
      <c r="E179" s="18"/>
      <c r="F179" s="15" t="s">
        <v>29</v>
      </c>
      <c r="G179" s="15" t="s">
        <v>31</v>
      </c>
      <c r="H179" s="15" t="s">
        <v>34</v>
      </c>
      <c r="I179" s="15" t="s">
        <v>30</v>
      </c>
      <c r="J179" s="15" t="s">
        <v>29</v>
      </c>
      <c r="K179" s="15" t="s">
        <v>31</v>
      </c>
      <c r="L179" s="15" t="s">
        <v>30</v>
      </c>
      <c r="M179" s="18"/>
      <c r="N179" s="21"/>
      <c r="O179" s="22"/>
      <c r="P179" s="23"/>
      <c r="Q179" s="7"/>
    </row>
    <row r="180" spans="2:17" ht="6.75" customHeight="1" x14ac:dyDescent="0.2">
      <c r="B180" s="2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25"/>
      <c r="O180" s="26"/>
      <c r="P180" s="103"/>
      <c r="Q180" s="7"/>
    </row>
    <row r="181" spans="2:17" ht="18.75" customHeight="1" x14ac:dyDescent="0.2">
      <c r="B181" s="27" t="s">
        <v>52</v>
      </c>
      <c r="C181" s="104">
        <v>3</v>
      </c>
      <c r="D181" s="104">
        <v>69539</v>
      </c>
      <c r="E181" s="104">
        <f t="shared" ref="E181:E190" si="75">SUM(C181:D181)</f>
        <v>69542</v>
      </c>
      <c r="F181" s="104">
        <v>0</v>
      </c>
      <c r="G181" s="104">
        <v>0</v>
      </c>
      <c r="H181" s="104">
        <v>0</v>
      </c>
      <c r="I181" s="104">
        <f t="shared" ref="I181:I190" si="76">SUM(F181:H181)</f>
        <v>0</v>
      </c>
      <c r="J181" s="104">
        <v>7308478</v>
      </c>
      <c r="K181" s="104">
        <v>7218097</v>
      </c>
      <c r="L181" s="104">
        <f>SUM(J181:K181)</f>
        <v>14526575</v>
      </c>
      <c r="M181" s="104">
        <f>I181+L181</f>
        <v>14526575</v>
      </c>
      <c r="N181" s="104">
        <v>236375</v>
      </c>
      <c r="O181" s="32">
        <v>0</v>
      </c>
      <c r="P181" s="103">
        <f t="shared" ref="P181:P190" si="77">SUM(N181:O181)</f>
        <v>236375</v>
      </c>
      <c r="Q181" s="7"/>
    </row>
    <row r="182" spans="2:17" ht="18.75" customHeight="1" x14ac:dyDescent="0.2">
      <c r="B182" s="27" t="s">
        <v>56</v>
      </c>
      <c r="C182" s="104">
        <v>7</v>
      </c>
      <c r="D182" s="104">
        <v>69718</v>
      </c>
      <c r="E182" s="104">
        <f t="shared" si="75"/>
        <v>69725</v>
      </c>
      <c r="F182" s="104">
        <v>153</v>
      </c>
      <c r="G182" s="104">
        <v>149</v>
      </c>
      <c r="H182" s="104">
        <v>0</v>
      </c>
      <c r="I182" s="104">
        <f t="shared" si="76"/>
        <v>302</v>
      </c>
      <c r="J182" s="104">
        <v>7307778</v>
      </c>
      <c r="K182" s="104">
        <v>7233856</v>
      </c>
      <c r="L182" s="104">
        <f t="shared" ref="L182:L190" si="78">SUM(J182:K182)</f>
        <v>14541634</v>
      </c>
      <c r="M182" s="104">
        <f t="shared" ref="M182:M190" si="79">I182+L182</f>
        <v>14541936</v>
      </c>
      <c r="N182" s="104">
        <v>240699</v>
      </c>
      <c r="O182" s="26">
        <v>0</v>
      </c>
      <c r="P182" s="103">
        <f t="shared" si="77"/>
        <v>240699</v>
      </c>
      <c r="Q182" s="7"/>
    </row>
    <row r="183" spans="2:17" ht="18.75" customHeight="1" x14ac:dyDescent="0.2">
      <c r="B183" s="27" t="s">
        <v>27</v>
      </c>
      <c r="C183" s="104">
        <v>5</v>
      </c>
      <c r="D183" s="104">
        <v>69591</v>
      </c>
      <c r="E183" s="104">
        <f t="shared" si="75"/>
        <v>69596</v>
      </c>
      <c r="F183" s="104">
        <v>0</v>
      </c>
      <c r="G183" s="104">
        <v>0</v>
      </c>
      <c r="H183" s="104">
        <v>0</v>
      </c>
      <c r="I183" s="104">
        <f t="shared" si="76"/>
        <v>0</v>
      </c>
      <c r="J183" s="104">
        <v>7504160</v>
      </c>
      <c r="K183" s="104">
        <v>7419518</v>
      </c>
      <c r="L183" s="104">
        <f t="shared" si="78"/>
        <v>14923678</v>
      </c>
      <c r="M183" s="104">
        <f t="shared" si="79"/>
        <v>14923678</v>
      </c>
      <c r="N183" s="104">
        <v>255571</v>
      </c>
      <c r="O183" s="26">
        <v>0</v>
      </c>
      <c r="P183" s="103">
        <f t="shared" si="77"/>
        <v>255571</v>
      </c>
      <c r="Q183" s="7"/>
    </row>
    <row r="184" spans="2:17" ht="18.75" customHeight="1" x14ac:dyDescent="0.2">
      <c r="B184" s="27" t="s">
        <v>89</v>
      </c>
      <c r="C184" s="104">
        <v>2</v>
      </c>
      <c r="D184" s="104">
        <v>69226</v>
      </c>
      <c r="E184" s="104">
        <f t="shared" si="75"/>
        <v>69228</v>
      </c>
      <c r="F184" s="104">
        <v>0</v>
      </c>
      <c r="G184" s="104">
        <v>0</v>
      </c>
      <c r="H184" s="104">
        <v>0</v>
      </c>
      <c r="I184" s="104">
        <f t="shared" si="76"/>
        <v>0</v>
      </c>
      <c r="J184" s="104">
        <v>7845875</v>
      </c>
      <c r="K184" s="104">
        <v>7751902</v>
      </c>
      <c r="L184" s="104">
        <f t="shared" si="78"/>
        <v>15597777</v>
      </c>
      <c r="M184" s="104">
        <f t="shared" si="79"/>
        <v>15597777</v>
      </c>
      <c r="N184" s="104">
        <v>251774</v>
      </c>
      <c r="O184" s="26">
        <v>0</v>
      </c>
      <c r="P184" s="103">
        <f t="shared" si="77"/>
        <v>251774</v>
      </c>
      <c r="Q184" s="7"/>
    </row>
    <row r="185" spans="2:17" ht="18.75" customHeight="1" x14ac:dyDescent="0.2">
      <c r="B185" s="27" t="s">
        <v>42</v>
      </c>
      <c r="C185" s="104">
        <v>0</v>
      </c>
      <c r="D185" s="104">
        <v>69132</v>
      </c>
      <c r="E185" s="104">
        <f t="shared" si="75"/>
        <v>69132</v>
      </c>
      <c r="F185" s="104">
        <v>0</v>
      </c>
      <c r="G185" s="104">
        <v>0</v>
      </c>
      <c r="H185" s="104">
        <v>0</v>
      </c>
      <c r="I185" s="104">
        <f t="shared" si="76"/>
        <v>0</v>
      </c>
      <c r="J185" s="104">
        <v>8117476</v>
      </c>
      <c r="K185" s="104">
        <v>8067425</v>
      </c>
      <c r="L185" s="104">
        <f t="shared" si="78"/>
        <v>16184901</v>
      </c>
      <c r="M185" s="104">
        <f t="shared" si="79"/>
        <v>16184901</v>
      </c>
      <c r="N185" s="57">
        <v>265878</v>
      </c>
      <c r="O185" s="59">
        <v>0</v>
      </c>
      <c r="P185" s="103">
        <f t="shared" si="77"/>
        <v>265878</v>
      </c>
      <c r="Q185" s="7"/>
    </row>
    <row r="186" spans="2:17" ht="18.75" customHeight="1" x14ac:dyDescent="0.2">
      <c r="B186" s="27" t="s">
        <v>73</v>
      </c>
      <c r="C186" s="104">
        <v>10</v>
      </c>
      <c r="D186" s="104">
        <v>69212</v>
      </c>
      <c r="E186" s="104">
        <f t="shared" si="75"/>
        <v>69222</v>
      </c>
      <c r="F186" s="104">
        <v>0</v>
      </c>
      <c r="G186" s="104">
        <v>0</v>
      </c>
      <c r="H186" s="104">
        <v>0</v>
      </c>
      <c r="I186" s="104">
        <f t="shared" si="76"/>
        <v>0</v>
      </c>
      <c r="J186" s="104">
        <v>8303935</v>
      </c>
      <c r="K186" s="104">
        <v>8200274</v>
      </c>
      <c r="L186" s="104">
        <f t="shared" si="78"/>
        <v>16504209</v>
      </c>
      <c r="M186" s="104">
        <f t="shared" si="79"/>
        <v>16504209</v>
      </c>
      <c r="N186" s="104">
        <v>274592</v>
      </c>
      <c r="O186" s="32">
        <v>0</v>
      </c>
      <c r="P186" s="103">
        <f t="shared" si="77"/>
        <v>274592</v>
      </c>
      <c r="Q186" s="7"/>
    </row>
    <row r="187" spans="2:17" ht="18.75" customHeight="1" x14ac:dyDescent="0.2">
      <c r="B187" s="27" t="s">
        <v>35</v>
      </c>
      <c r="C187" s="104">
        <v>0</v>
      </c>
      <c r="D187" s="104">
        <v>48113</v>
      </c>
      <c r="E187" s="104">
        <f t="shared" si="75"/>
        <v>48113</v>
      </c>
      <c r="F187" s="104">
        <v>0</v>
      </c>
      <c r="G187" s="104">
        <v>0</v>
      </c>
      <c r="H187" s="104">
        <v>0</v>
      </c>
      <c r="I187" s="104">
        <f t="shared" si="76"/>
        <v>0</v>
      </c>
      <c r="J187" s="104">
        <v>3855128</v>
      </c>
      <c r="K187" s="104">
        <v>3817258</v>
      </c>
      <c r="L187" s="104">
        <f t="shared" si="78"/>
        <v>7672386</v>
      </c>
      <c r="M187" s="104">
        <f t="shared" si="79"/>
        <v>7672386</v>
      </c>
      <c r="N187" s="104">
        <v>173249</v>
      </c>
      <c r="O187" s="32">
        <v>0</v>
      </c>
      <c r="P187" s="103">
        <f t="shared" si="77"/>
        <v>173249</v>
      </c>
      <c r="Q187" s="7"/>
    </row>
    <row r="188" spans="2:17" ht="18.75" customHeight="1" x14ac:dyDescent="0.2">
      <c r="B188" s="27" t="s">
        <v>58</v>
      </c>
      <c r="C188" s="104">
        <v>0</v>
      </c>
      <c r="D188" s="104">
        <v>46740</v>
      </c>
      <c r="E188" s="104">
        <f t="shared" si="75"/>
        <v>46740</v>
      </c>
      <c r="F188" s="104">
        <v>0</v>
      </c>
      <c r="G188" s="104">
        <v>0</v>
      </c>
      <c r="H188" s="104">
        <v>0</v>
      </c>
      <c r="I188" s="104">
        <f t="shared" si="76"/>
        <v>0</v>
      </c>
      <c r="J188" s="104">
        <v>3411472</v>
      </c>
      <c r="K188" s="104">
        <v>3358617</v>
      </c>
      <c r="L188" s="104">
        <f t="shared" si="78"/>
        <v>6770089</v>
      </c>
      <c r="M188" s="104">
        <f t="shared" si="79"/>
        <v>6770089</v>
      </c>
      <c r="N188" s="104">
        <v>158980</v>
      </c>
      <c r="O188" s="32">
        <v>0</v>
      </c>
      <c r="P188" s="103">
        <f t="shared" si="77"/>
        <v>158980</v>
      </c>
      <c r="Q188" s="7"/>
    </row>
    <row r="189" spans="2:17" ht="18.75" customHeight="1" x14ac:dyDescent="0.2">
      <c r="B189" s="27" t="s">
        <v>303</v>
      </c>
      <c r="C189" s="104">
        <v>0</v>
      </c>
      <c r="D189" s="104">
        <v>66833</v>
      </c>
      <c r="E189" s="104">
        <f t="shared" si="75"/>
        <v>66833</v>
      </c>
      <c r="F189" s="104">
        <v>0</v>
      </c>
      <c r="G189" s="104">
        <v>0</v>
      </c>
      <c r="H189" s="104">
        <v>0</v>
      </c>
      <c r="I189" s="104">
        <f t="shared" si="76"/>
        <v>0</v>
      </c>
      <c r="J189" s="104">
        <v>5781773</v>
      </c>
      <c r="K189" s="104">
        <v>5746371</v>
      </c>
      <c r="L189" s="104">
        <f t="shared" si="78"/>
        <v>11528144</v>
      </c>
      <c r="M189" s="104">
        <f t="shared" si="79"/>
        <v>11528144</v>
      </c>
      <c r="N189" s="104">
        <v>226718</v>
      </c>
      <c r="O189" s="26">
        <v>0</v>
      </c>
      <c r="P189" s="103">
        <f t="shared" si="77"/>
        <v>226718</v>
      </c>
      <c r="Q189" s="7"/>
    </row>
    <row r="190" spans="2:17" ht="18.75" customHeight="1" x14ac:dyDescent="0.2">
      <c r="B190" s="27" t="s">
        <v>306</v>
      </c>
      <c r="C190" s="104">
        <v>0</v>
      </c>
      <c r="D190" s="104">
        <v>68998</v>
      </c>
      <c r="E190" s="104">
        <f t="shared" si="75"/>
        <v>68998</v>
      </c>
      <c r="F190" s="104">
        <v>0</v>
      </c>
      <c r="G190" s="104">
        <v>0</v>
      </c>
      <c r="H190" s="104">
        <v>0</v>
      </c>
      <c r="I190" s="104">
        <f t="shared" si="76"/>
        <v>0</v>
      </c>
      <c r="J190" s="104">
        <v>7443452</v>
      </c>
      <c r="K190" s="104">
        <v>7310373</v>
      </c>
      <c r="L190" s="104">
        <f t="shared" si="78"/>
        <v>14753825</v>
      </c>
      <c r="M190" s="104">
        <f t="shared" si="79"/>
        <v>14753825</v>
      </c>
      <c r="N190" s="104">
        <v>241299</v>
      </c>
      <c r="O190" s="26">
        <v>0</v>
      </c>
      <c r="P190" s="103">
        <f t="shared" si="77"/>
        <v>241299</v>
      </c>
      <c r="Q190" s="7"/>
    </row>
    <row r="191" spans="2:17" ht="6.75" customHeight="1" x14ac:dyDescent="0.2">
      <c r="B191" s="28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22"/>
      <c r="P191" s="23"/>
      <c r="Q191" s="7"/>
    </row>
    <row r="192" spans="2:17" ht="6.75" customHeight="1" x14ac:dyDescent="0.2"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26"/>
      <c r="P192" s="103"/>
      <c r="Q192" s="7"/>
    </row>
    <row r="193" spans="2:17" ht="18.75" customHeight="1" x14ac:dyDescent="0.2">
      <c r="B193" s="31" t="s">
        <v>52</v>
      </c>
      <c r="C193" s="104">
        <v>2</v>
      </c>
      <c r="D193" s="104">
        <v>69587</v>
      </c>
      <c r="E193" s="104">
        <f t="shared" ref="E193:E202" si="80">SUM(C193:D193)</f>
        <v>69589</v>
      </c>
      <c r="F193" s="104">
        <v>0</v>
      </c>
      <c r="G193" s="104">
        <v>0</v>
      </c>
      <c r="H193" s="104">
        <v>0</v>
      </c>
      <c r="I193" s="104">
        <f t="shared" ref="I193:I202" si="81">SUM(F193:H193)</f>
        <v>0</v>
      </c>
      <c r="J193" s="104">
        <v>7356879</v>
      </c>
      <c r="K193" s="104">
        <v>7264055</v>
      </c>
      <c r="L193" s="104">
        <f>SUM(J193:K193)</f>
        <v>14620934</v>
      </c>
      <c r="M193" s="104">
        <f>I193+L193</f>
        <v>14620934</v>
      </c>
      <c r="N193" s="104">
        <v>238982</v>
      </c>
      <c r="O193" s="32">
        <v>0</v>
      </c>
      <c r="P193" s="103">
        <f t="shared" ref="P193:P202" si="82">SUM(N193:O193)</f>
        <v>238982</v>
      </c>
      <c r="Q193" s="7"/>
    </row>
    <row r="194" spans="2:17" ht="18.75" customHeight="1" x14ac:dyDescent="0.2">
      <c r="B194" s="31" t="s">
        <v>56</v>
      </c>
      <c r="C194" s="104">
        <v>7</v>
      </c>
      <c r="D194" s="104">
        <v>69898</v>
      </c>
      <c r="E194" s="104">
        <f t="shared" si="80"/>
        <v>69905</v>
      </c>
      <c r="F194" s="104">
        <v>153</v>
      </c>
      <c r="G194" s="104">
        <v>149</v>
      </c>
      <c r="H194" s="104">
        <v>0</v>
      </c>
      <c r="I194" s="104">
        <f t="shared" si="81"/>
        <v>302</v>
      </c>
      <c r="J194" s="104">
        <v>7349245</v>
      </c>
      <c r="K194" s="104">
        <v>7277186</v>
      </c>
      <c r="L194" s="104">
        <f t="shared" ref="L194:L202" si="83">SUM(J194:K194)</f>
        <v>14626431</v>
      </c>
      <c r="M194" s="104">
        <f t="shared" ref="M194:M202" si="84">I194+L194</f>
        <v>14626733</v>
      </c>
      <c r="N194" s="104">
        <v>242840</v>
      </c>
      <c r="O194" s="26">
        <v>0</v>
      </c>
      <c r="P194" s="103">
        <f t="shared" si="82"/>
        <v>242840</v>
      </c>
      <c r="Q194" s="7"/>
    </row>
    <row r="195" spans="2:17" ht="18.75" customHeight="1" x14ac:dyDescent="0.2">
      <c r="B195" s="31" t="s">
        <v>27</v>
      </c>
      <c r="C195" s="104">
        <v>5</v>
      </c>
      <c r="D195" s="104">
        <v>69367</v>
      </c>
      <c r="E195" s="104">
        <f t="shared" si="80"/>
        <v>69372</v>
      </c>
      <c r="F195" s="104">
        <v>0</v>
      </c>
      <c r="G195" s="104">
        <v>0</v>
      </c>
      <c r="H195" s="104">
        <v>0</v>
      </c>
      <c r="I195" s="104">
        <f t="shared" si="81"/>
        <v>0</v>
      </c>
      <c r="J195" s="104">
        <v>7595601</v>
      </c>
      <c r="K195" s="104">
        <v>7504794</v>
      </c>
      <c r="L195" s="104">
        <f t="shared" si="83"/>
        <v>15100395</v>
      </c>
      <c r="M195" s="104">
        <f t="shared" si="84"/>
        <v>15100395</v>
      </c>
      <c r="N195" s="104">
        <v>257990</v>
      </c>
      <c r="O195" s="26">
        <v>0</v>
      </c>
      <c r="P195" s="103">
        <f t="shared" si="82"/>
        <v>257990</v>
      </c>
      <c r="Q195" s="7"/>
    </row>
    <row r="196" spans="2:17" ht="18.75" customHeight="1" x14ac:dyDescent="0.2">
      <c r="B196" s="31" t="s">
        <v>89</v>
      </c>
      <c r="C196" s="104">
        <v>2</v>
      </c>
      <c r="D196" s="104">
        <v>69178</v>
      </c>
      <c r="E196" s="104">
        <f t="shared" si="80"/>
        <v>69180</v>
      </c>
      <c r="F196" s="104">
        <v>0</v>
      </c>
      <c r="G196" s="104">
        <v>0</v>
      </c>
      <c r="H196" s="104">
        <v>0</v>
      </c>
      <c r="I196" s="104">
        <f t="shared" si="81"/>
        <v>0</v>
      </c>
      <c r="J196" s="104">
        <v>7884239</v>
      </c>
      <c r="K196" s="104">
        <v>7793122</v>
      </c>
      <c r="L196" s="104">
        <f t="shared" si="83"/>
        <v>15677361</v>
      </c>
      <c r="M196" s="104">
        <f t="shared" si="84"/>
        <v>15677361</v>
      </c>
      <c r="N196" s="104">
        <v>253398</v>
      </c>
      <c r="O196" s="26">
        <v>0</v>
      </c>
      <c r="P196" s="103">
        <f t="shared" si="82"/>
        <v>253398</v>
      </c>
      <c r="Q196" s="7"/>
    </row>
    <row r="197" spans="2:17" ht="18.75" customHeight="1" x14ac:dyDescent="0.2">
      <c r="B197" s="31" t="s">
        <v>42</v>
      </c>
      <c r="C197" s="104">
        <v>0</v>
      </c>
      <c r="D197" s="104">
        <v>69244</v>
      </c>
      <c r="E197" s="104">
        <f t="shared" si="80"/>
        <v>69244</v>
      </c>
      <c r="F197" s="104">
        <v>0</v>
      </c>
      <c r="G197" s="104">
        <v>0</v>
      </c>
      <c r="H197" s="104">
        <v>0</v>
      </c>
      <c r="I197" s="104">
        <f t="shared" si="81"/>
        <v>0</v>
      </c>
      <c r="J197" s="104">
        <v>8174355</v>
      </c>
      <c r="K197" s="104">
        <v>8124909</v>
      </c>
      <c r="L197" s="104">
        <f t="shared" si="83"/>
        <v>16299264</v>
      </c>
      <c r="M197" s="104">
        <f t="shared" si="84"/>
        <v>16299264</v>
      </c>
      <c r="N197" s="57">
        <v>265403</v>
      </c>
      <c r="O197" s="59">
        <v>0</v>
      </c>
      <c r="P197" s="103">
        <f t="shared" si="82"/>
        <v>265403</v>
      </c>
      <c r="Q197" s="7"/>
    </row>
    <row r="198" spans="2:17" ht="18.75" customHeight="1" x14ac:dyDescent="0.2">
      <c r="B198" s="31" t="s">
        <v>73</v>
      </c>
      <c r="C198" s="104">
        <v>10</v>
      </c>
      <c r="D198" s="104">
        <v>68596</v>
      </c>
      <c r="E198" s="104">
        <f t="shared" si="80"/>
        <v>68606</v>
      </c>
      <c r="F198" s="104">
        <v>0</v>
      </c>
      <c r="G198" s="104">
        <v>0</v>
      </c>
      <c r="H198" s="104">
        <v>0</v>
      </c>
      <c r="I198" s="104">
        <f t="shared" si="81"/>
        <v>0</v>
      </c>
      <c r="J198" s="104">
        <v>7930649</v>
      </c>
      <c r="K198" s="104">
        <v>7834380</v>
      </c>
      <c r="L198" s="104">
        <f t="shared" si="83"/>
        <v>15765029</v>
      </c>
      <c r="M198" s="104">
        <f t="shared" si="84"/>
        <v>15765029</v>
      </c>
      <c r="N198" s="104">
        <v>273921</v>
      </c>
      <c r="O198" s="32">
        <v>0</v>
      </c>
      <c r="P198" s="103">
        <f t="shared" si="82"/>
        <v>273921</v>
      </c>
      <c r="Q198" s="7"/>
    </row>
    <row r="199" spans="2:17" ht="18.75" customHeight="1" x14ac:dyDescent="0.2">
      <c r="B199" s="31" t="s">
        <v>35</v>
      </c>
      <c r="C199" s="104">
        <v>0</v>
      </c>
      <c r="D199" s="104">
        <v>40464</v>
      </c>
      <c r="E199" s="104">
        <f t="shared" si="80"/>
        <v>40464</v>
      </c>
      <c r="F199" s="104">
        <v>0</v>
      </c>
      <c r="G199" s="104">
        <v>0</v>
      </c>
      <c r="H199" s="104">
        <v>0</v>
      </c>
      <c r="I199" s="104">
        <f t="shared" si="81"/>
        <v>0</v>
      </c>
      <c r="J199" s="104">
        <v>2926605</v>
      </c>
      <c r="K199" s="104">
        <v>2885728</v>
      </c>
      <c r="L199" s="104">
        <f t="shared" si="83"/>
        <v>5812333</v>
      </c>
      <c r="M199" s="104">
        <f t="shared" si="84"/>
        <v>5812333</v>
      </c>
      <c r="N199" s="104">
        <v>140864</v>
      </c>
      <c r="O199" s="32">
        <v>0</v>
      </c>
      <c r="P199" s="103">
        <f t="shared" si="82"/>
        <v>140864</v>
      </c>
      <c r="Q199" s="7"/>
    </row>
    <row r="200" spans="2:17" ht="18.75" customHeight="1" x14ac:dyDescent="0.2">
      <c r="B200" s="31" t="s">
        <v>58</v>
      </c>
      <c r="C200" s="104">
        <v>0</v>
      </c>
      <c r="D200" s="104">
        <v>52912</v>
      </c>
      <c r="E200" s="104">
        <f t="shared" si="80"/>
        <v>52912</v>
      </c>
      <c r="F200" s="104">
        <v>0</v>
      </c>
      <c r="G200" s="104">
        <v>0</v>
      </c>
      <c r="H200" s="104">
        <v>0</v>
      </c>
      <c r="I200" s="104">
        <f t="shared" si="81"/>
        <v>0</v>
      </c>
      <c r="J200" s="104">
        <v>3771218</v>
      </c>
      <c r="K200" s="104">
        <v>3728128</v>
      </c>
      <c r="L200" s="104">
        <f t="shared" si="83"/>
        <v>7499346</v>
      </c>
      <c r="M200" s="104">
        <f t="shared" si="84"/>
        <v>7499346</v>
      </c>
      <c r="N200" s="104">
        <v>178898</v>
      </c>
      <c r="O200" s="32">
        <v>0</v>
      </c>
      <c r="P200" s="103">
        <f t="shared" si="82"/>
        <v>178898</v>
      </c>
      <c r="Q200" s="7"/>
    </row>
    <row r="201" spans="2:17" ht="18.75" customHeight="1" x14ac:dyDescent="0.2">
      <c r="B201" s="31" t="s">
        <v>303</v>
      </c>
      <c r="C201" s="104">
        <v>0</v>
      </c>
      <c r="D201" s="104">
        <v>68812</v>
      </c>
      <c r="E201" s="104">
        <f t="shared" si="80"/>
        <v>68812</v>
      </c>
      <c r="F201" s="104">
        <v>0</v>
      </c>
      <c r="G201" s="104">
        <v>0</v>
      </c>
      <c r="H201" s="104">
        <v>0</v>
      </c>
      <c r="I201" s="104">
        <f t="shared" si="81"/>
        <v>0</v>
      </c>
      <c r="J201" s="104">
        <v>6518034</v>
      </c>
      <c r="K201" s="104">
        <v>6471911</v>
      </c>
      <c r="L201" s="104">
        <f t="shared" si="83"/>
        <v>12989945</v>
      </c>
      <c r="M201" s="104">
        <f t="shared" si="84"/>
        <v>12989945</v>
      </c>
      <c r="N201" s="104">
        <v>234235</v>
      </c>
      <c r="O201" s="26">
        <v>0</v>
      </c>
      <c r="P201" s="103">
        <f t="shared" si="82"/>
        <v>234235</v>
      </c>
      <c r="Q201" s="7"/>
    </row>
    <row r="202" spans="2:17" ht="18.75" customHeight="1" x14ac:dyDescent="0.2">
      <c r="B202" s="31" t="s">
        <v>306</v>
      </c>
      <c r="C202" s="104">
        <v>0</v>
      </c>
      <c r="D202" s="104">
        <v>68935</v>
      </c>
      <c r="E202" s="104">
        <f t="shared" si="80"/>
        <v>68935</v>
      </c>
      <c r="F202" s="104">
        <v>0</v>
      </c>
      <c r="G202" s="104">
        <v>0</v>
      </c>
      <c r="H202" s="104">
        <v>0</v>
      </c>
      <c r="I202" s="104">
        <f t="shared" si="81"/>
        <v>0</v>
      </c>
      <c r="J202" s="104">
        <v>7459899</v>
      </c>
      <c r="K202" s="104">
        <v>7334047</v>
      </c>
      <c r="L202" s="104">
        <f t="shared" si="83"/>
        <v>14793946</v>
      </c>
      <c r="M202" s="104">
        <f t="shared" si="84"/>
        <v>14793946</v>
      </c>
      <c r="N202" s="104">
        <v>244426</v>
      </c>
      <c r="O202" s="26">
        <v>0</v>
      </c>
      <c r="P202" s="103">
        <f t="shared" si="82"/>
        <v>244426</v>
      </c>
      <c r="Q202" s="7"/>
    </row>
    <row r="203" spans="2:17" ht="6.75" customHeight="1" thickBot="1" x14ac:dyDescent="0.25"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5"/>
      <c r="P203" s="36"/>
      <c r="Q203" s="7"/>
    </row>
    <row r="204" spans="2:17" x14ac:dyDescent="0.2">
      <c r="Q204" s="7"/>
    </row>
    <row r="205" spans="2:17" ht="13.5" thickBot="1" x14ac:dyDescent="0.25">
      <c r="N205" s="10"/>
      <c r="P205" s="112"/>
      <c r="Q205" s="7"/>
    </row>
    <row r="206" spans="2:17" ht="13" x14ac:dyDescent="0.2">
      <c r="B206" s="37" t="s">
        <v>8</v>
      </c>
      <c r="C206" s="38"/>
      <c r="D206" s="39"/>
      <c r="E206" s="39"/>
      <c r="F206" s="39" t="s">
        <v>40</v>
      </c>
      <c r="G206" s="39"/>
      <c r="H206" s="39"/>
      <c r="I206" s="39"/>
      <c r="J206" s="38"/>
      <c r="K206" s="39"/>
      <c r="L206" s="39"/>
      <c r="M206" s="39" t="s">
        <v>41</v>
      </c>
      <c r="N206" s="39"/>
      <c r="O206" s="40"/>
      <c r="P206" s="41"/>
      <c r="Q206" s="7"/>
    </row>
    <row r="207" spans="2:17" ht="13" x14ac:dyDescent="0.2">
      <c r="B207" s="42"/>
      <c r="C207" s="43"/>
      <c r="D207" s="44" t="s">
        <v>19</v>
      </c>
      <c r="E207" s="44"/>
      <c r="F207" s="43"/>
      <c r="G207" s="44" t="s">
        <v>17</v>
      </c>
      <c r="H207" s="44"/>
      <c r="I207" s="43" t="s">
        <v>22</v>
      </c>
      <c r="J207" s="43"/>
      <c r="K207" s="44" t="s">
        <v>19</v>
      </c>
      <c r="L207" s="44"/>
      <c r="M207" s="43"/>
      <c r="N207" s="44" t="s">
        <v>17</v>
      </c>
      <c r="O207" s="45"/>
      <c r="P207" s="46" t="s">
        <v>22</v>
      </c>
      <c r="Q207" s="7"/>
    </row>
    <row r="208" spans="2:17" ht="13" x14ac:dyDescent="0.2">
      <c r="B208" s="14" t="s">
        <v>28</v>
      </c>
      <c r="C208" s="43" t="s">
        <v>44</v>
      </c>
      <c r="D208" s="43" t="s">
        <v>45</v>
      </c>
      <c r="E208" s="43" t="s">
        <v>30</v>
      </c>
      <c r="F208" s="43" t="s">
        <v>44</v>
      </c>
      <c r="G208" s="43" t="s">
        <v>45</v>
      </c>
      <c r="H208" s="43" t="s">
        <v>30</v>
      </c>
      <c r="I208" s="47"/>
      <c r="J208" s="43" t="s">
        <v>44</v>
      </c>
      <c r="K208" s="43" t="s">
        <v>45</v>
      </c>
      <c r="L208" s="43" t="s">
        <v>30</v>
      </c>
      <c r="M208" s="43" t="s">
        <v>44</v>
      </c>
      <c r="N208" s="43" t="s">
        <v>45</v>
      </c>
      <c r="O208" s="48" t="s">
        <v>30</v>
      </c>
      <c r="P208" s="49"/>
      <c r="Q208" s="7"/>
    </row>
    <row r="209" spans="2:17" ht="6.75" customHeight="1" x14ac:dyDescent="0.2">
      <c r="B209" s="24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50"/>
      <c r="P209" s="51"/>
      <c r="Q209" s="7"/>
    </row>
    <row r="210" spans="2:17" ht="18.75" customHeight="1" x14ac:dyDescent="0.2">
      <c r="B210" s="27" t="s">
        <v>52</v>
      </c>
      <c r="C210" s="104">
        <v>0</v>
      </c>
      <c r="D210" s="104">
        <v>0</v>
      </c>
      <c r="E210" s="104">
        <f t="shared" ref="E210:E219" si="85">SUM(C210:D210)</f>
        <v>0</v>
      </c>
      <c r="F210" s="104">
        <v>61219</v>
      </c>
      <c r="G210" s="104">
        <v>73428</v>
      </c>
      <c r="H210" s="104">
        <f>SUM(F210:G210)</f>
        <v>134647</v>
      </c>
      <c r="I210" s="104">
        <f>E210+H210</f>
        <v>134647</v>
      </c>
      <c r="J210" s="104">
        <v>0</v>
      </c>
      <c r="K210" s="104">
        <v>0</v>
      </c>
      <c r="L210" s="104">
        <f t="shared" ref="L210:L219" si="86">SUM(J210:K210)</f>
        <v>0</v>
      </c>
      <c r="M210" s="104">
        <v>4058435</v>
      </c>
      <c r="N210" s="104">
        <v>4595941</v>
      </c>
      <c r="O210" s="104">
        <f>SUM(M210:N210)</f>
        <v>8654376</v>
      </c>
      <c r="P210" s="52">
        <f>L210+O210</f>
        <v>8654376</v>
      </c>
      <c r="Q210" s="7"/>
    </row>
    <row r="211" spans="2:17" ht="18.75" customHeight="1" x14ac:dyDescent="0.2">
      <c r="B211" s="27" t="s">
        <v>56</v>
      </c>
      <c r="C211" s="104">
        <v>0</v>
      </c>
      <c r="D211" s="104">
        <v>0</v>
      </c>
      <c r="E211" s="104">
        <f t="shared" si="85"/>
        <v>0</v>
      </c>
      <c r="F211" s="104">
        <v>58293</v>
      </c>
      <c r="G211" s="104">
        <v>73078</v>
      </c>
      <c r="H211" s="104">
        <f t="shared" ref="H211:H219" si="87">SUM(F211:G211)</f>
        <v>131371</v>
      </c>
      <c r="I211" s="104">
        <f t="shared" ref="I211:I219" si="88">E211+H211</f>
        <v>131371</v>
      </c>
      <c r="J211" s="104">
        <v>0</v>
      </c>
      <c r="K211" s="104">
        <v>0</v>
      </c>
      <c r="L211" s="104">
        <f t="shared" si="86"/>
        <v>0</v>
      </c>
      <c r="M211" s="104">
        <v>4683792</v>
      </c>
      <c r="N211" s="104">
        <v>4633485</v>
      </c>
      <c r="O211" s="104">
        <f t="shared" ref="O211:O219" si="89">SUM(M211:N211)</f>
        <v>9317277</v>
      </c>
      <c r="P211" s="52">
        <f t="shared" ref="P211:P219" si="90">L211+O211</f>
        <v>9317277</v>
      </c>
      <c r="Q211" s="7"/>
    </row>
    <row r="212" spans="2:17" ht="18.75" customHeight="1" x14ac:dyDescent="0.2">
      <c r="B212" s="27" t="s">
        <v>27</v>
      </c>
      <c r="C212" s="104">
        <v>0</v>
      </c>
      <c r="D212" s="104">
        <v>0</v>
      </c>
      <c r="E212" s="104">
        <f t="shared" si="85"/>
        <v>0</v>
      </c>
      <c r="F212" s="104">
        <v>61288</v>
      </c>
      <c r="G212" s="104">
        <v>72674</v>
      </c>
      <c r="H212" s="104">
        <f t="shared" si="87"/>
        <v>133962</v>
      </c>
      <c r="I212" s="104">
        <f t="shared" si="88"/>
        <v>133962</v>
      </c>
      <c r="J212" s="104">
        <v>0</v>
      </c>
      <c r="K212" s="104">
        <v>0</v>
      </c>
      <c r="L212" s="104">
        <f t="shared" si="86"/>
        <v>0</v>
      </c>
      <c r="M212" s="104">
        <v>4416622</v>
      </c>
      <c r="N212" s="104">
        <v>4456305</v>
      </c>
      <c r="O212" s="104">
        <f t="shared" si="89"/>
        <v>8872927</v>
      </c>
      <c r="P212" s="52">
        <f t="shared" si="90"/>
        <v>8872927</v>
      </c>
      <c r="Q212" s="7"/>
    </row>
    <row r="213" spans="2:17" ht="18.75" customHeight="1" x14ac:dyDescent="0.2">
      <c r="B213" s="27" t="s">
        <v>89</v>
      </c>
      <c r="C213" s="104">
        <v>0</v>
      </c>
      <c r="D213" s="104">
        <v>0</v>
      </c>
      <c r="E213" s="104">
        <f t="shared" si="85"/>
        <v>0</v>
      </c>
      <c r="F213" s="104">
        <v>61168</v>
      </c>
      <c r="G213" s="104">
        <v>71715</v>
      </c>
      <c r="H213" s="104">
        <f t="shared" si="87"/>
        <v>132883</v>
      </c>
      <c r="I213" s="104">
        <f t="shared" si="88"/>
        <v>132883</v>
      </c>
      <c r="J213" s="104">
        <v>0</v>
      </c>
      <c r="K213" s="104">
        <v>0</v>
      </c>
      <c r="L213" s="104">
        <f t="shared" si="86"/>
        <v>0</v>
      </c>
      <c r="M213" s="104">
        <v>4371524</v>
      </c>
      <c r="N213" s="104">
        <v>3987080</v>
      </c>
      <c r="O213" s="104">
        <f t="shared" si="89"/>
        <v>8358604</v>
      </c>
      <c r="P213" s="52">
        <f t="shared" si="90"/>
        <v>8358604</v>
      </c>
      <c r="Q213" s="7"/>
    </row>
    <row r="214" spans="2:17" ht="18.75" customHeight="1" x14ac:dyDescent="0.2">
      <c r="B214" s="27" t="s">
        <v>42</v>
      </c>
      <c r="C214" s="57">
        <v>0</v>
      </c>
      <c r="D214" s="57">
        <v>0</v>
      </c>
      <c r="E214" s="104">
        <f t="shared" si="85"/>
        <v>0</v>
      </c>
      <c r="F214" s="57">
        <v>60221</v>
      </c>
      <c r="G214" s="57">
        <v>67736</v>
      </c>
      <c r="H214" s="104">
        <f t="shared" si="87"/>
        <v>127957</v>
      </c>
      <c r="I214" s="104">
        <f t="shared" si="88"/>
        <v>127957</v>
      </c>
      <c r="J214" s="104">
        <v>0</v>
      </c>
      <c r="K214" s="104">
        <v>0</v>
      </c>
      <c r="L214" s="104">
        <f t="shared" si="86"/>
        <v>0</v>
      </c>
      <c r="M214" s="104">
        <v>4665664</v>
      </c>
      <c r="N214" s="104">
        <v>4121308</v>
      </c>
      <c r="O214" s="104">
        <f t="shared" si="89"/>
        <v>8786972</v>
      </c>
      <c r="P214" s="52">
        <f t="shared" si="90"/>
        <v>8786972</v>
      </c>
      <c r="Q214" s="7"/>
    </row>
    <row r="215" spans="2:17" ht="18.75" customHeight="1" x14ac:dyDescent="0.2">
      <c r="B215" s="27" t="s">
        <v>73</v>
      </c>
      <c r="C215" s="104">
        <v>0</v>
      </c>
      <c r="D215" s="104">
        <v>0</v>
      </c>
      <c r="E215" s="104">
        <f t="shared" si="85"/>
        <v>0</v>
      </c>
      <c r="F215" s="104">
        <v>56747</v>
      </c>
      <c r="G215" s="104">
        <v>62904</v>
      </c>
      <c r="H215" s="104">
        <f t="shared" si="87"/>
        <v>119651</v>
      </c>
      <c r="I215" s="104">
        <f t="shared" si="88"/>
        <v>119651</v>
      </c>
      <c r="J215" s="104">
        <v>0</v>
      </c>
      <c r="K215" s="104">
        <v>0</v>
      </c>
      <c r="L215" s="104">
        <f t="shared" si="86"/>
        <v>0</v>
      </c>
      <c r="M215" s="104">
        <v>5061412</v>
      </c>
      <c r="N215" s="104">
        <v>4412175</v>
      </c>
      <c r="O215" s="104">
        <f t="shared" si="89"/>
        <v>9473587</v>
      </c>
      <c r="P215" s="52">
        <f t="shared" si="90"/>
        <v>9473587</v>
      </c>
      <c r="Q215" s="7"/>
    </row>
    <row r="216" spans="2:17" ht="18.75" customHeight="1" x14ac:dyDescent="0.2">
      <c r="B216" s="27" t="s">
        <v>35</v>
      </c>
      <c r="C216" s="104">
        <v>0</v>
      </c>
      <c r="D216" s="104">
        <v>0</v>
      </c>
      <c r="E216" s="104">
        <f t="shared" si="85"/>
        <v>0</v>
      </c>
      <c r="F216" s="104">
        <v>42779</v>
      </c>
      <c r="G216" s="104">
        <v>40706</v>
      </c>
      <c r="H216" s="104">
        <f t="shared" si="87"/>
        <v>83485</v>
      </c>
      <c r="I216" s="104">
        <f t="shared" si="88"/>
        <v>83485</v>
      </c>
      <c r="J216" s="104">
        <v>0</v>
      </c>
      <c r="K216" s="104">
        <v>0</v>
      </c>
      <c r="L216" s="104">
        <f t="shared" si="86"/>
        <v>0</v>
      </c>
      <c r="M216" s="104">
        <v>4386407</v>
      </c>
      <c r="N216" s="104">
        <v>4086646</v>
      </c>
      <c r="O216" s="104">
        <f t="shared" si="89"/>
        <v>8473053</v>
      </c>
      <c r="P216" s="52">
        <f t="shared" si="90"/>
        <v>8473053</v>
      </c>
      <c r="Q216" s="7"/>
    </row>
    <row r="217" spans="2:17" ht="18.75" customHeight="1" x14ac:dyDescent="0.2">
      <c r="B217" s="27" t="s">
        <v>58</v>
      </c>
      <c r="C217" s="104">
        <v>0</v>
      </c>
      <c r="D217" s="104">
        <v>0</v>
      </c>
      <c r="E217" s="104">
        <f t="shared" si="85"/>
        <v>0</v>
      </c>
      <c r="F217" s="104">
        <v>40177</v>
      </c>
      <c r="G217" s="104">
        <v>38973</v>
      </c>
      <c r="H217" s="104">
        <f t="shared" si="87"/>
        <v>79150</v>
      </c>
      <c r="I217" s="104">
        <f t="shared" si="88"/>
        <v>79150</v>
      </c>
      <c r="J217" s="104">
        <v>0</v>
      </c>
      <c r="K217" s="104">
        <v>0</v>
      </c>
      <c r="L217" s="104">
        <f t="shared" si="86"/>
        <v>0</v>
      </c>
      <c r="M217" s="104">
        <v>4861966</v>
      </c>
      <c r="N217" s="104">
        <v>4324789</v>
      </c>
      <c r="O217" s="104">
        <f t="shared" si="89"/>
        <v>9186755</v>
      </c>
      <c r="P217" s="52">
        <f t="shared" si="90"/>
        <v>9186755</v>
      </c>
      <c r="Q217" s="7"/>
    </row>
    <row r="218" spans="2:17" ht="18.75" customHeight="1" x14ac:dyDescent="0.2">
      <c r="B218" s="27" t="s">
        <v>303</v>
      </c>
      <c r="C218" s="104">
        <v>0</v>
      </c>
      <c r="D218" s="104">
        <v>0</v>
      </c>
      <c r="E218" s="104">
        <f t="shared" si="85"/>
        <v>0</v>
      </c>
      <c r="F218" s="104">
        <v>45043</v>
      </c>
      <c r="G218" s="104">
        <v>42464</v>
      </c>
      <c r="H218" s="104">
        <f t="shared" si="87"/>
        <v>87507</v>
      </c>
      <c r="I218" s="104">
        <f t="shared" si="88"/>
        <v>87507</v>
      </c>
      <c r="J218" s="104">
        <v>0</v>
      </c>
      <c r="K218" s="104">
        <v>0</v>
      </c>
      <c r="L218" s="104">
        <f t="shared" si="86"/>
        <v>0</v>
      </c>
      <c r="M218" s="104">
        <v>4455719</v>
      </c>
      <c r="N218" s="104">
        <v>4260250</v>
      </c>
      <c r="O218" s="104">
        <f t="shared" si="89"/>
        <v>8715969</v>
      </c>
      <c r="P218" s="52">
        <f t="shared" si="90"/>
        <v>8715969</v>
      </c>
      <c r="Q218" s="7"/>
    </row>
    <row r="219" spans="2:17" ht="18.75" customHeight="1" x14ac:dyDescent="0.2">
      <c r="B219" s="27" t="s">
        <v>306</v>
      </c>
      <c r="C219" s="104">
        <v>0</v>
      </c>
      <c r="D219" s="104">
        <v>0</v>
      </c>
      <c r="E219" s="104">
        <f t="shared" si="85"/>
        <v>0</v>
      </c>
      <c r="F219" s="104">
        <v>43312</v>
      </c>
      <c r="G219" s="104">
        <v>44085</v>
      </c>
      <c r="H219" s="104">
        <f t="shared" si="87"/>
        <v>87397</v>
      </c>
      <c r="I219" s="104">
        <f t="shared" si="88"/>
        <v>87397</v>
      </c>
      <c r="J219" s="104">
        <v>0</v>
      </c>
      <c r="K219" s="104">
        <v>0</v>
      </c>
      <c r="L219" s="104">
        <f t="shared" si="86"/>
        <v>0</v>
      </c>
      <c r="M219" s="104">
        <v>4738943</v>
      </c>
      <c r="N219" s="104">
        <v>3997880</v>
      </c>
      <c r="O219" s="104">
        <f t="shared" si="89"/>
        <v>8736823</v>
      </c>
      <c r="P219" s="52">
        <f t="shared" si="90"/>
        <v>8736823</v>
      </c>
      <c r="Q219" s="7"/>
    </row>
    <row r="220" spans="2:17" ht="6.75" customHeight="1" x14ac:dyDescent="0.2">
      <c r="B220" s="27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52"/>
      <c r="Q220" s="7"/>
    </row>
    <row r="221" spans="2:17" ht="6.75" customHeight="1" x14ac:dyDescent="0.2">
      <c r="B221" s="29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53"/>
      <c r="Q221" s="7"/>
    </row>
    <row r="222" spans="2:17" ht="18.75" customHeight="1" x14ac:dyDescent="0.2">
      <c r="B222" s="31" t="s">
        <v>52</v>
      </c>
      <c r="C222" s="104">
        <v>0</v>
      </c>
      <c r="D222" s="104">
        <v>0</v>
      </c>
      <c r="E222" s="104">
        <f t="shared" ref="E222:E231" si="91">SUM(C222:D222)</f>
        <v>0</v>
      </c>
      <c r="F222" s="104">
        <v>59725</v>
      </c>
      <c r="G222" s="104">
        <v>73629</v>
      </c>
      <c r="H222" s="104">
        <f>SUM(F222:G222)</f>
        <v>133354</v>
      </c>
      <c r="I222" s="104">
        <f t="shared" ref="I222:I231" si="92">E222+H222</f>
        <v>133354</v>
      </c>
      <c r="J222" s="104">
        <v>0</v>
      </c>
      <c r="K222" s="104">
        <v>0</v>
      </c>
      <c r="L222" s="104">
        <f t="shared" ref="L222:L231" si="93">SUM(J222:K222)</f>
        <v>0</v>
      </c>
      <c r="M222" s="104">
        <v>4308515</v>
      </c>
      <c r="N222" s="104">
        <v>4577988</v>
      </c>
      <c r="O222" s="104">
        <f>SUM(M222:N222)</f>
        <v>8886503</v>
      </c>
      <c r="P222" s="52">
        <f t="shared" ref="P222:P231" si="94">L222+O222</f>
        <v>8886503</v>
      </c>
      <c r="Q222" s="7"/>
    </row>
    <row r="223" spans="2:17" ht="18.75" customHeight="1" x14ac:dyDescent="0.2">
      <c r="B223" s="31" t="s">
        <v>56</v>
      </c>
      <c r="C223" s="104">
        <v>0</v>
      </c>
      <c r="D223" s="104">
        <v>0</v>
      </c>
      <c r="E223" s="104">
        <f t="shared" si="91"/>
        <v>0</v>
      </c>
      <c r="F223" s="104">
        <v>58667</v>
      </c>
      <c r="G223" s="104">
        <v>73085</v>
      </c>
      <c r="H223" s="104">
        <f t="shared" ref="H223:H231" si="95">SUM(F223:G223)</f>
        <v>131752</v>
      </c>
      <c r="I223" s="104">
        <f t="shared" si="92"/>
        <v>131752</v>
      </c>
      <c r="J223" s="104">
        <v>0</v>
      </c>
      <c r="K223" s="104">
        <v>0</v>
      </c>
      <c r="L223" s="104">
        <f t="shared" si="93"/>
        <v>0</v>
      </c>
      <c r="M223" s="104">
        <v>4771175</v>
      </c>
      <c r="N223" s="104">
        <v>4705815</v>
      </c>
      <c r="O223" s="104">
        <f t="shared" ref="O223:O231" si="96">SUM(M223:N223)</f>
        <v>9476990</v>
      </c>
      <c r="P223" s="52">
        <f t="shared" si="94"/>
        <v>9476990</v>
      </c>
      <c r="Q223" s="7"/>
    </row>
    <row r="224" spans="2:17" ht="18.75" customHeight="1" x14ac:dyDescent="0.2">
      <c r="B224" s="31" t="s">
        <v>27</v>
      </c>
      <c r="C224" s="104">
        <v>0</v>
      </c>
      <c r="D224" s="104">
        <v>0</v>
      </c>
      <c r="E224" s="104">
        <f t="shared" si="91"/>
        <v>0</v>
      </c>
      <c r="F224" s="104">
        <v>61851</v>
      </c>
      <c r="G224" s="104">
        <v>72499</v>
      </c>
      <c r="H224" s="104">
        <f t="shared" si="95"/>
        <v>134350</v>
      </c>
      <c r="I224" s="104">
        <f t="shared" si="92"/>
        <v>134350</v>
      </c>
      <c r="J224" s="104">
        <v>0</v>
      </c>
      <c r="K224" s="104">
        <v>0</v>
      </c>
      <c r="L224" s="104">
        <f t="shared" si="93"/>
        <v>0</v>
      </c>
      <c r="M224" s="104">
        <v>4276518</v>
      </c>
      <c r="N224" s="104">
        <v>4278699</v>
      </c>
      <c r="O224" s="104">
        <f t="shared" si="96"/>
        <v>8555217</v>
      </c>
      <c r="P224" s="52">
        <f t="shared" si="94"/>
        <v>8555217</v>
      </c>
      <c r="Q224" s="7"/>
    </row>
    <row r="225" spans="2:17" ht="18.75" customHeight="1" x14ac:dyDescent="0.2">
      <c r="B225" s="31" t="s">
        <v>89</v>
      </c>
      <c r="C225" s="104">
        <v>0</v>
      </c>
      <c r="D225" s="104">
        <v>0</v>
      </c>
      <c r="E225" s="104">
        <f t="shared" si="91"/>
        <v>0</v>
      </c>
      <c r="F225" s="104">
        <v>61366</v>
      </c>
      <c r="G225" s="104">
        <v>71412</v>
      </c>
      <c r="H225" s="104">
        <f t="shared" si="95"/>
        <v>132778</v>
      </c>
      <c r="I225" s="104">
        <f t="shared" si="92"/>
        <v>132778</v>
      </c>
      <c r="J225" s="104">
        <v>0</v>
      </c>
      <c r="K225" s="104">
        <v>0</v>
      </c>
      <c r="L225" s="104">
        <f t="shared" si="93"/>
        <v>0</v>
      </c>
      <c r="M225" s="104">
        <v>4360629</v>
      </c>
      <c r="N225" s="104">
        <v>3835811</v>
      </c>
      <c r="O225" s="104">
        <f t="shared" si="96"/>
        <v>8196440</v>
      </c>
      <c r="P225" s="52">
        <f t="shared" si="94"/>
        <v>8196440</v>
      </c>
      <c r="Q225" s="7"/>
    </row>
    <row r="226" spans="2:17" ht="18.75" customHeight="1" x14ac:dyDescent="0.2">
      <c r="B226" s="31" t="s">
        <v>42</v>
      </c>
      <c r="C226" s="57">
        <v>0</v>
      </c>
      <c r="D226" s="57">
        <v>0</v>
      </c>
      <c r="E226" s="104">
        <f t="shared" si="91"/>
        <v>0</v>
      </c>
      <c r="F226" s="57">
        <v>58775</v>
      </c>
      <c r="G226" s="57">
        <v>66317</v>
      </c>
      <c r="H226" s="104">
        <f t="shared" si="95"/>
        <v>125092</v>
      </c>
      <c r="I226" s="104">
        <f t="shared" si="92"/>
        <v>125092</v>
      </c>
      <c r="J226" s="104">
        <v>0</v>
      </c>
      <c r="K226" s="104">
        <v>0</v>
      </c>
      <c r="L226" s="104">
        <f t="shared" si="93"/>
        <v>0</v>
      </c>
      <c r="M226" s="104">
        <v>4836159</v>
      </c>
      <c r="N226" s="104">
        <v>4348508</v>
      </c>
      <c r="O226" s="104">
        <f t="shared" si="96"/>
        <v>9184667</v>
      </c>
      <c r="P226" s="52">
        <f t="shared" si="94"/>
        <v>9184667</v>
      </c>
      <c r="Q226" s="7"/>
    </row>
    <row r="227" spans="2:17" ht="18.75" customHeight="1" x14ac:dyDescent="0.2">
      <c r="B227" s="31" t="s">
        <v>73</v>
      </c>
      <c r="C227" s="104">
        <v>0</v>
      </c>
      <c r="D227" s="104">
        <v>0</v>
      </c>
      <c r="E227" s="104">
        <f t="shared" si="91"/>
        <v>0</v>
      </c>
      <c r="F227" s="104">
        <v>56416</v>
      </c>
      <c r="G227" s="104">
        <v>61768</v>
      </c>
      <c r="H227" s="104">
        <f t="shared" si="95"/>
        <v>118184</v>
      </c>
      <c r="I227" s="104">
        <f t="shared" si="92"/>
        <v>118184</v>
      </c>
      <c r="J227" s="104">
        <v>0</v>
      </c>
      <c r="K227" s="104">
        <v>0</v>
      </c>
      <c r="L227" s="104">
        <f t="shared" si="93"/>
        <v>0</v>
      </c>
      <c r="M227" s="104">
        <v>5157216</v>
      </c>
      <c r="N227" s="104">
        <v>4369547</v>
      </c>
      <c r="O227" s="104">
        <f t="shared" si="96"/>
        <v>9526763</v>
      </c>
      <c r="P227" s="52">
        <f t="shared" si="94"/>
        <v>9526763</v>
      </c>
      <c r="Q227" s="7"/>
    </row>
    <row r="228" spans="2:17" ht="18.75" customHeight="1" x14ac:dyDescent="0.2">
      <c r="B228" s="31" t="s">
        <v>35</v>
      </c>
      <c r="C228" s="104">
        <v>0</v>
      </c>
      <c r="D228" s="104">
        <v>0</v>
      </c>
      <c r="E228" s="104">
        <f t="shared" si="91"/>
        <v>0</v>
      </c>
      <c r="F228" s="104">
        <v>39209</v>
      </c>
      <c r="G228" s="104">
        <v>36526</v>
      </c>
      <c r="H228" s="104">
        <f t="shared" si="95"/>
        <v>75735</v>
      </c>
      <c r="I228" s="104">
        <f t="shared" si="92"/>
        <v>75735</v>
      </c>
      <c r="J228" s="104">
        <v>0</v>
      </c>
      <c r="K228" s="104">
        <v>0</v>
      </c>
      <c r="L228" s="104">
        <f t="shared" si="93"/>
        <v>0</v>
      </c>
      <c r="M228" s="104">
        <v>4230235</v>
      </c>
      <c r="N228" s="104">
        <v>4083408</v>
      </c>
      <c r="O228" s="104">
        <f t="shared" si="96"/>
        <v>8313643</v>
      </c>
      <c r="P228" s="52">
        <f t="shared" si="94"/>
        <v>8313643</v>
      </c>
      <c r="Q228" s="7"/>
    </row>
    <row r="229" spans="2:17" ht="18.75" customHeight="1" x14ac:dyDescent="0.2">
      <c r="B229" s="31" t="s">
        <v>58</v>
      </c>
      <c r="C229" s="104">
        <v>0</v>
      </c>
      <c r="D229" s="104">
        <v>0</v>
      </c>
      <c r="E229" s="104">
        <f t="shared" si="91"/>
        <v>0</v>
      </c>
      <c r="F229" s="104">
        <v>41129</v>
      </c>
      <c r="G229" s="104">
        <v>40198</v>
      </c>
      <c r="H229" s="104">
        <f t="shared" si="95"/>
        <v>81327</v>
      </c>
      <c r="I229" s="104">
        <f t="shared" si="92"/>
        <v>81327</v>
      </c>
      <c r="J229" s="104">
        <v>0</v>
      </c>
      <c r="K229" s="104">
        <v>0</v>
      </c>
      <c r="L229" s="104">
        <f t="shared" si="93"/>
        <v>0</v>
      </c>
      <c r="M229" s="104">
        <v>4852410</v>
      </c>
      <c r="N229" s="104">
        <v>4367712</v>
      </c>
      <c r="O229" s="104">
        <f t="shared" si="96"/>
        <v>9220122</v>
      </c>
      <c r="P229" s="52">
        <f t="shared" si="94"/>
        <v>9220122</v>
      </c>
      <c r="Q229" s="7"/>
    </row>
    <row r="230" spans="2:17" ht="18.75" customHeight="1" x14ac:dyDescent="0.2">
      <c r="B230" s="31" t="s">
        <v>303</v>
      </c>
      <c r="C230" s="104">
        <v>0</v>
      </c>
      <c r="D230" s="104">
        <v>0</v>
      </c>
      <c r="E230" s="104">
        <f t="shared" si="91"/>
        <v>0</v>
      </c>
      <c r="F230" s="104">
        <v>45300</v>
      </c>
      <c r="G230" s="104">
        <v>42635</v>
      </c>
      <c r="H230" s="104">
        <f t="shared" si="95"/>
        <v>87935</v>
      </c>
      <c r="I230" s="104">
        <f t="shared" si="92"/>
        <v>87935</v>
      </c>
      <c r="J230" s="104">
        <v>0</v>
      </c>
      <c r="K230" s="104">
        <v>0</v>
      </c>
      <c r="L230" s="104">
        <f t="shared" si="93"/>
        <v>0</v>
      </c>
      <c r="M230" s="104">
        <v>4409933</v>
      </c>
      <c r="N230" s="104">
        <v>4233161</v>
      </c>
      <c r="O230" s="104">
        <f t="shared" si="96"/>
        <v>8643094</v>
      </c>
      <c r="P230" s="52">
        <f t="shared" si="94"/>
        <v>8643094</v>
      </c>
      <c r="Q230" s="7"/>
    </row>
    <row r="231" spans="2:17" ht="18.75" customHeight="1" x14ac:dyDescent="0.2">
      <c r="B231" s="31" t="s">
        <v>306</v>
      </c>
      <c r="C231" s="104">
        <v>0</v>
      </c>
      <c r="D231" s="104">
        <v>0</v>
      </c>
      <c r="E231" s="104">
        <f t="shared" si="91"/>
        <v>0</v>
      </c>
      <c r="F231" s="104">
        <v>42723</v>
      </c>
      <c r="G231" s="104">
        <v>45120</v>
      </c>
      <c r="H231" s="104">
        <f t="shared" si="95"/>
        <v>87843</v>
      </c>
      <c r="I231" s="104">
        <f t="shared" si="92"/>
        <v>87843</v>
      </c>
      <c r="J231" s="104">
        <v>0</v>
      </c>
      <c r="K231" s="104">
        <v>0</v>
      </c>
      <c r="L231" s="104">
        <f t="shared" si="93"/>
        <v>0</v>
      </c>
      <c r="M231" s="104">
        <v>5035159</v>
      </c>
      <c r="N231" s="104">
        <v>3864152</v>
      </c>
      <c r="O231" s="104">
        <f t="shared" si="96"/>
        <v>8899311</v>
      </c>
      <c r="P231" s="52">
        <f t="shared" si="94"/>
        <v>8899311</v>
      </c>
      <c r="Q231" s="7"/>
    </row>
    <row r="232" spans="2:17" ht="6.75" customHeight="1" thickBot="1" x14ac:dyDescent="0.25">
      <c r="B232" s="33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54"/>
      <c r="Q232" s="7"/>
    </row>
    <row r="233" spans="2:17" ht="16.5" x14ac:dyDescent="0.25">
      <c r="B233" s="116" t="s">
        <v>13</v>
      </c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7"/>
    </row>
    <row r="234" spans="2:17" ht="14.5" thickBot="1" x14ac:dyDescent="0.25">
      <c r="B234" s="8" t="s">
        <v>4</v>
      </c>
      <c r="C234" s="8" t="s">
        <v>63</v>
      </c>
      <c r="Q234" s="7"/>
    </row>
    <row r="235" spans="2:17" ht="17.25" customHeight="1" x14ac:dyDescent="0.2">
      <c r="B235" s="11" t="s">
        <v>8</v>
      </c>
      <c r="C235" s="12"/>
      <c r="D235" s="13" t="s">
        <v>9</v>
      </c>
      <c r="E235" s="13"/>
      <c r="F235" s="117" t="s">
        <v>59</v>
      </c>
      <c r="G235" s="118"/>
      <c r="H235" s="118"/>
      <c r="I235" s="118"/>
      <c r="J235" s="118"/>
      <c r="K235" s="118"/>
      <c r="L235" s="118"/>
      <c r="M235" s="119"/>
      <c r="N235" s="117" t="s">
        <v>123</v>
      </c>
      <c r="O235" s="118"/>
      <c r="P235" s="120"/>
      <c r="Q235" s="7"/>
    </row>
    <row r="236" spans="2:17" ht="17.25" customHeight="1" x14ac:dyDescent="0.2">
      <c r="B236" s="14"/>
      <c r="C236" s="15" t="s">
        <v>16</v>
      </c>
      <c r="D236" s="15" t="s">
        <v>2</v>
      </c>
      <c r="E236" s="15" t="s">
        <v>18</v>
      </c>
      <c r="F236" s="15"/>
      <c r="G236" s="16" t="s">
        <v>19</v>
      </c>
      <c r="H236" s="16"/>
      <c r="I236" s="17"/>
      <c r="J236" s="15"/>
      <c r="K236" s="17" t="s">
        <v>17</v>
      </c>
      <c r="L236" s="17"/>
      <c r="M236" s="15" t="s">
        <v>22</v>
      </c>
      <c r="N236" s="18" t="s">
        <v>282</v>
      </c>
      <c r="O236" s="19" t="s">
        <v>283</v>
      </c>
      <c r="P236" s="20" t="s">
        <v>22</v>
      </c>
      <c r="Q236" s="7"/>
    </row>
    <row r="237" spans="2:17" ht="17.25" customHeight="1" x14ac:dyDescent="0.2">
      <c r="B237" s="14" t="s">
        <v>28</v>
      </c>
      <c r="C237" s="18"/>
      <c r="D237" s="18"/>
      <c r="E237" s="18"/>
      <c r="F237" s="15" t="s">
        <v>29</v>
      </c>
      <c r="G237" s="15" t="s">
        <v>31</v>
      </c>
      <c r="H237" s="15" t="s">
        <v>34</v>
      </c>
      <c r="I237" s="15" t="s">
        <v>30</v>
      </c>
      <c r="J237" s="15" t="s">
        <v>29</v>
      </c>
      <c r="K237" s="15" t="s">
        <v>31</v>
      </c>
      <c r="L237" s="15" t="s">
        <v>30</v>
      </c>
      <c r="M237" s="18"/>
      <c r="N237" s="21"/>
      <c r="O237" s="22"/>
      <c r="P237" s="23"/>
      <c r="Q237" s="7"/>
    </row>
    <row r="238" spans="2:17" ht="6.75" customHeight="1" x14ac:dyDescent="0.2">
      <c r="B238" s="24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25"/>
      <c r="O238" s="60"/>
      <c r="P238" s="103"/>
      <c r="Q238" s="7"/>
    </row>
    <row r="239" spans="2:17" ht="18.75" customHeight="1" x14ac:dyDescent="0.2">
      <c r="B239" s="27" t="s">
        <v>52</v>
      </c>
      <c r="C239" s="104">
        <f>C7+C65+C123+C181</f>
        <v>152334</v>
      </c>
      <c r="D239" s="104">
        <f t="shared" ref="D239:D248" si="97">D7+D65+D123+D181</f>
        <v>149113</v>
      </c>
      <c r="E239" s="104">
        <f t="shared" ref="E239:E248" si="98">SUM(C239:D239)</f>
        <v>301447</v>
      </c>
      <c r="F239" s="104">
        <f t="shared" ref="F239:H239" si="99">F7+F65+F123+F181</f>
        <v>20528502</v>
      </c>
      <c r="G239" s="104">
        <f t="shared" si="99"/>
        <v>20726838</v>
      </c>
      <c r="H239" s="104">
        <f t="shared" si="99"/>
        <v>2941348</v>
      </c>
      <c r="I239" s="104">
        <f>SUM(F239:H239)</f>
        <v>44196688</v>
      </c>
      <c r="J239" s="104">
        <f t="shared" ref="J239:K239" si="100">J7+J65+J123+J181</f>
        <v>16074578</v>
      </c>
      <c r="K239" s="104">
        <f t="shared" si="100"/>
        <v>16095821</v>
      </c>
      <c r="L239" s="104">
        <f>SUM(J239:K239)</f>
        <v>32170399</v>
      </c>
      <c r="M239" s="104">
        <f>I239+L239</f>
        <v>76367087</v>
      </c>
      <c r="N239" s="104">
        <f t="shared" ref="N239:O239" si="101">N7+N65+N123+N181</f>
        <v>6811955</v>
      </c>
      <c r="O239" s="32">
        <f t="shared" si="101"/>
        <v>0</v>
      </c>
      <c r="P239" s="61">
        <f>SUM(N239:O239)</f>
        <v>6811955</v>
      </c>
      <c r="Q239" s="7"/>
    </row>
    <row r="240" spans="2:17" ht="18.75" customHeight="1" x14ac:dyDescent="0.2">
      <c r="B240" s="27" t="s">
        <v>56</v>
      </c>
      <c r="C240" s="104">
        <f t="shared" ref="C240" si="102">C8+C66+C124+C182</f>
        <v>164719</v>
      </c>
      <c r="D240" s="104">
        <f t="shared" si="97"/>
        <v>151217</v>
      </c>
      <c r="E240" s="104">
        <f t="shared" si="98"/>
        <v>315936</v>
      </c>
      <c r="F240" s="104">
        <f t="shared" ref="F240:H240" si="103">F8+F66+F124+F182</f>
        <v>23031407</v>
      </c>
      <c r="G240" s="104">
        <f t="shared" si="103"/>
        <v>23234929</v>
      </c>
      <c r="H240" s="104">
        <f t="shared" si="103"/>
        <v>2623646</v>
      </c>
      <c r="I240" s="104">
        <f t="shared" ref="I240:I248" si="104">SUM(F240:H240)</f>
        <v>48889982</v>
      </c>
      <c r="J240" s="104">
        <f t="shared" ref="J240:K240" si="105">J8+J66+J124+J182</f>
        <v>16848558</v>
      </c>
      <c r="K240" s="104">
        <f t="shared" si="105"/>
        <v>16868553</v>
      </c>
      <c r="L240" s="104">
        <f t="shared" ref="L240:L248" si="106">SUM(J240:K240)</f>
        <v>33717111</v>
      </c>
      <c r="M240" s="104">
        <f t="shared" ref="M240:M248" si="107">I240+L240</f>
        <v>82607093</v>
      </c>
      <c r="N240" s="104">
        <f t="shared" ref="N240:O240" si="108">N8+N66+N124+N182</f>
        <v>6744286</v>
      </c>
      <c r="O240" s="32">
        <f t="shared" si="108"/>
        <v>0</v>
      </c>
      <c r="P240" s="61">
        <f t="shared" ref="P240:P248" si="109">SUM(N240:O240)</f>
        <v>6744286</v>
      </c>
      <c r="Q240" s="7"/>
    </row>
    <row r="241" spans="2:17" ht="18.75" customHeight="1" x14ac:dyDescent="0.2">
      <c r="B241" s="27" t="s">
        <v>27</v>
      </c>
      <c r="C241" s="104">
        <f t="shared" ref="C241" si="110">C9+C67+C125+C183</f>
        <v>180492</v>
      </c>
      <c r="D241" s="104">
        <f t="shared" si="97"/>
        <v>150892</v>
      </c>
      <c r="E241" s="104">
        <f t="shared" si="98"/>
        <v>331384</v>
      </c>
      <c r="F241" s="104">
        <f t="shared" ref="F241:H241" si="111">F9+F67+F125+F183</f>
        <v>25303059</v>
      </c>
      <c r="G241" s="104">
        <f t="shared" si="111"/>
        <v>25559682</v>
      </c>
      <c r="H241" s="104">
        <f t="shared" si="111"/>
        <v>2550576</v>
      </c>
      <c r="I241" s="104">
        <f t="shared" si="104"/>
        <v>53413317</v>
      </c>
      <c r="J241" s="104">
        <f t="shared" ref="J241:K241" si="112">J9+J67+J125+J183</f>
        <v>17035019</v>
      </c>
      <c r="K241" s="104">
        <f t="shared" si="112"/>
        <v>17027865</v>
      </c>
      <c r="L241" s="104">
        <f t="shared" si="106"/>
        <v>34062884</v>
      </c>
      <c r="M241" s="104">
        <f t="shared" si="107"/>
        <v>87476201</v>
      </c>
      <c r="N241" s="104">
        <f t="shared" ref="N241:O241" si="113">N9+N67+N125+N183</f>
        <v>6804156</v>
      </c>
      <c r="O241" s="32">
        <f t="shared" si="113"/>
        <v>0</v>
      </c>
      <c r="P241" s="61">
        <f t="shared" si="109"/>
        <v>6804156</v>
      </c>
      <c r="Q241" s="7"/>
    </row>
    <row r="242" spans="2:17" ht="18.75" customHeight="1" x14ac:dyDescent="0.2">
      <c r="B242" s="27" t="s">
        <v>89</v>
      </c>
      <c r="C242" s="104">
        <f t="shared" ref="C242" si="114">C10+C68+C126+C184</f>
        <v>186034</v>
      </c>
      <c r="D242" s="104">
        <f t="shared" si="97"/>
        <v>152898</v>
      </c>
      <c r="E242" s="104">
        <f t="shared" si="98"/>
        <v>338932</v>
      </c>
      <c r="F242" s="104">
        <f t="shared" ref="F242:H242" si="115">F10+F68+F126+F184</f>
        <v>27648003</v>
      </c>
      <c r="G242" s="104">
        <f t="shared" si="115"/>
        <v>27864728</v>
      </c>
      <c r="H242" s="104">
        <f t="shared" si="115"/>
        <v>2126459</v>
      </c>
      <c r="I242" s="104">
        <f t="shared" si="104"/>
        <v>57639190</v>
      </c>
      <c r="J242" s="104">
        <f t="shared" ref="J242:K242" si="116">J10+J68+J126+J184</f>
        <v>17965031</v>
      </c>
      <c r="K242" s="104">
        <f t="shared" si="116"/>
        <v>17958174</v>
      </c>
      <c r="L242" s="104">
        <f t="shared" si="106"/>
        <v>35923205</v>
      </c>
      <c r="M242" s="104">
        <f t="shared" si="107"/>
        <v>93562395</v>
      </c>
      <c r="N242" s="104">
        <f t="shared" ref="N242:O242" si="117">N10+N68+N126+N184</f>
        <v>6789972</v>
      </c>
      <c r="O242" s="32">
        <f t="shared" si="117"/>
        <v>0</v>
      </c>
      <c r="P242" s="61">
        <f t="shared" si="109"/>
        <v>6789972</v>
      </c>
      <c r="Q242" s="7"/>
    </row>
    <row r="243" spans="2:17" ht="18.75" customHeight="1" x14ac:dyDescent="0.2">
      <c r="B243" s="27" t="s">
        <v>42</v>
      </c>
      <c r="C243" s="104">
        <f t="shared" ref="C243" si="118">C11+C69+C127+C185</f>
        <v>191258</v>
      </c>
      <c r="D243" s="104">
        <f t="shared" si="97"/>
        <v>150419</v>
      </c>
      <c r="E243" s="104">
        <f t="shared" si="98"/>
        <v>341677</v>
      </c>
      <c r="F243" s="104">
        <f t="shared" ref="F243:H243" si="119">F11+F69+F127+F185</f>
        <v>29754737</v>
      </c>
      <c r="G243" s="104">
        <f t="shared" si="119"/>
        <v>29930835</v>
      </c>
      <c r="H243" s="104">
        <f t="shared" si="119"/>
        <v>1986589</v>
      </c>
      <c r="I243" s="104">
        <f t="shared" si="104"/>
        <v>61672161</v>
      </c>
      <c r="J243" s="104">
        <f t="shared" ref="J243:K243" si="120">J11+J69+J127+J185</f>
        <v>18037001</v>
      </c>
      <c r="K243" s="104">
        <f t="shared" si="120"/>
        <v>18040438</v>
      </c>
      <c r="L243" s="104">
        <f t="shared" si="106"/>
        <v>36077439</v>
      </c>
      <c r="M243" s="104">
        <f t="shared" si="107"/>
        <v>97749600</v>
      </c>
      <c r="N243" s="104">
        <f t="shared" ref="N243:O243" si="121">N11+N69+N127+N185</f>
        <v>6758998</v>
      </c>
      <c r="O243" s="32">
        <f t="shared" si="121"/>
        <v>0</v>
      </c>
      <c r="P243" s="61">
        <f t="shared" si="109"/>
        <v>6758998</v>
      </c>
      <c r="Q243" s="7"/>
    </row>
    <row r="244" spans="2:17" ht="18.75" customHeight="1" x14ac:dyDescent="0.2">
      <c r="B244" s="27" t="s">
        <v>285</v>
      </c>
      <c r="C244" s="104">
        <f t="shared" ref="C244" si="122">C12+C70+C128+C186</f>
        <v>207731</v>
      </c>
      <c r="D244" s="104">
        <f t="shared" si="97"/>
        <v>154554</v>
      </c>
      <c r="E244" s="104">
        <f t="shared" si="98"/>
        <v>362285</v>
      </c>
      <c r="F244" s="104">
        <f t="shared" ref="F244:H244" si="123">F12+F70+F128+F186</f>
        <v>32105586</v>
      </c>
      <c r="G244" s="104">
        <f t="shared" si="123"/>
        <v>32275033</v>
      </c>
      <c r="H244" s="104">
        <f t="shared" si="123"/>
        <v>2000106</v>
      </c>
      <c r="I244" s="104">
        <f t="shared" si="104"/>
        <v>66380725</v>
      </c>
      <c r="J244" s="104">
        <f t="shared" ref="J244:K244" si="124">J12+J70+J128+J186</f>
        <v>18930236</v>
      </c>
      <c r="K244" s="104">
        <f t="shared" si="124"/>
        <v>18875145</v>
      </c>
      <c r="L244" s="104">
        <f t="shared" si="106"/>
        <v>37805381</v>
      </c>
      <c r="M244" s="104">
        <f t="shared" si="107"/>
        <v>104186106</v>
      </c>
      <c r="N244" s="104">
        <f t="shared" ref="N244:O244" si="125">N12+N70+N128+N186</f>
        <v>7026948</v>
      </c>
      <c r="O244" s="32">
        <f t="shared" si="125"/>
        <v>0</v>
      </c>
      <c r="P244" s="61">
        <f t="shared" si="109"/>
        <v>7026948</v>
      </c>
      <c r="Q244" s="7"/>
    </row>
    <row r="245" spans="2:17" ht="18.75" customHeight="1" x14ac:dyDescent="0.2">
      <c r="B245" s="27" t="s">
        <v>35</v>
      </c>
      <c r="C245" s="104">
        <f t="shared" ref="C245" si="126">C13+C71+C129+C187</f>
        <v>84532</v>
      </c>
      <c r="D245" s="104">
        <f t="shared" si="97"/>
        <v>102020</v>
      </c>
      <c r="E245" s="104">
        <f t="shared" si="98"/>
        <v>186552</v>
      </c>
      <c r="F245" s="104">
        <f t="shared" ref="F245:H245" si="127">F13+F71+F129+F187</f>
        <v>5178211</v>
      </c>
      <c r="G245" s="104">
        <f t="shared" si="127"/>
        <v>5251376</v>
      </c>
      <c r="H245" s="104">
        <f t="shared" si="127"/>
        <v>646522</v>
      </c>
      <c r="I245" s="104">
        <f t="shared" si="104"/>
        <v>11076109</v>
      </c>
      <c r="J245" s="104">
        <f t="shared" ref="J245:K245" si="128">J13+J71+J129+J187</f>
        <v>8378036</v>
      </c>
      <c r="K245" s="104">
        <f t="shared" si="128"/>
        <v>8377135</v>
      </c>
      <c r="L245" s="104">
        <f t="shared" si="106"/>
        <v>16755171</v>
      </c>
      <c r="M245" s="104">
        <f t="shared" si="107"/>
        <v>27831280</v>
      </c>
      <c r="N245" s="104">
        <f t="shared" ref="N245:O245" si="129">N13+N71+N129+N187</f>
        <v>3638462</v>
      </c>
      <c r="O245" s="32">
        <f t="shared" si="129"/>
        <v>0</v>
      </c>
      <c r="P245" s="61">
        <f t="shared" si="109"/>
        <v>3638462</v>
      </c>
      <c r="Q245" s="7"/>
    </row>
    <row r="246" spans="2:17" ht="18.75" customHeight="1" x14ac:dyDescent="0.2">
      <c r="B246" s="27" t="s">
        <v>58</v>
      </c>
      <c r="C246" s="104">
        <f t="shared" ref="C246" si="130">C14+C72+C130+C188</f>
        <v>71912</v>
      </c>
      <c r="D246" s="104">
        <f t="shared" si="97"/>
        <v>97829</v>
      </c>
      <c r="E246" s="104">
        <f t="shared" si="98"/>
        <v>169741</v>
      </c>
      <c r="F246" s="104">
        <f t="shared" ref="F246:H246" si="131">F14+F72+F130+F188</f>
        <v>746254</v>
      </c>
      <c r="G246" s="104">
        <f t="shared" si="131"/>
        <v>605481</v>
      </c>
      <c r="H246" s="104">
        <f t="shared" si="131"/>
        <v>390455</v>
      </c>
      <c r="I246" s="104">
        <f t="shared" si="104"/>
        <v>1742190</v>
      </c>
      <c r="J246" s="104">
        <f t="shared" ref="J246:K246" si="132">J14+J72+J130+J188</f>
        <v>7736347</v>
      </c>
      <c r="K246" s="104">
        <f t="shared" si="132"/>
        <v>7699905</v>
      </c>
      <c r="L246" s="104">
        <f t="shared" si="106"/>
        <v>15436252</v>
      </c>
      <c r="M246" s="104">
        <f t="shared" si="107"/>
        <v>17178442</v>
      </c>
      <c r="N246" s="104">
        <f t="shared" ref="N246:O246" si="133">N14+N72+N130+N188</f>
        <v>3586903</v>
      </c>
      <c r="O246" s="32">
        <f t="shared" si="133"/>
        <v>0</v>
      </c>
      <c r="P246" s="61">
        <f t="shared" si="109"/>
        <v>3586903</v>
      </c>
      <c r="Q246" s="7"/>
    </row>
    <row r="247" spans="2:17" ht="18.75" customHeight="1" x14ac:dyDescent="0.2">
      <c r="B247" s="27" t="s">
        <v>297</v>
      </c>
      <c r="C247" s="104">
        <f t="shared" ref="C247" si="134">C15+C73+C131+C189</f>
        <v>85296</v>
      </c>
      <c r="D247" s="104">
        <f t="shared" si="97"/>
        <v>144134</v>
      </c>
      <c r="E247" s="104">
        <f t="shared" si="98"/>
        <v>229430</v>
      </c>
      <c r="F247" s="104">
        <f t="shared" ref="F247:H247" si="135">F15+F73+F131+F189</f>
        <v>4142821</v>
      </c>
      <c r="G247" s="104">
        <f t="shared" si="135"/>
        <v>4404205</v>
      </c>
      <c r="H247" s="104">
        <f t="shared" si="135"/>
        <v>1616889</v>
      </c>
      <c r="I247" s="104">
        <f t="shared" si="104"/>
        <v>10163915</v>
      </c>
      <c r="J247" s="104">
        <f t="shared" ref="J247:K247" si="136">J15+J73+J131+J189</f>
        <v>14021628</v>
      </c>
      <c r="K247" s="104">
        <f t="shared" si="136"/>
        <v>14007112</v>
      </c>
      <c r="L247" s="104">
        <f t="shared" si="106"/>
        <v>28028740</v>
      </c>
      <c r="M247" s="104">
        <f t="shared" si="107"/>
        <v>38192655</v>
      </c>
      <c r="N247" s="104">
        <f t="shared" ref="N247:O247" si="137">N15+N73+N131+N189</f>
        <v>4122031</v>
      </c>
      <c r="O247" s="32">
        <f t="shared" si="137"/>
        <v>0</v>
      </c>
      <c r="P247" s="61">
        <f t="shared" si="109"/>
        <v>4122031</v>
      </c>
      <c r="Q247" s="7"/>
    </row>
    <row r="248" spans="2:17" ht="18.75" customHeight="1" x14ac:dyDescent="0.2">
      <c r="B248" s="27" t="s">
        <v>306</v>
      </c>
      <c r="C248" s="104">
        <f t="shared" ref="C248" si="138">C16+C74+C132+C190</f>
        <v>144298</v>
      </c>
      <c r="D248" s="104">
        <f t="shared" si="97"/>
        <v>149172</v>
      </c>
      <c r="E248" s="104">
        <f t="shared" si="98"/>
        <v>293470</v>
      </c>
      <c r="F248" s="104">
        <f t="shared" ref="F248:H248" si="139">F16+F74+F132+F190</f>
        <v>20337332</v>
      </c>
      <c r="G248" s="104">
        <f t="shared" si="139"/>
        <v>20597800</v>
      </c>
      <c r="H248" s="104">
        <f t="shared" si="139"/>
        <v>1528169</v>
      </c>
      <c r="I248" s="104">
        <f t="shared" si="104"/>
        <v>42463301</v>
      </c>
      <c r="J248" s="104">
        <f t="shared" ref="J248:K248" si="140">J16+J74+J132+J190</f>
        <v>17661973</v>
      </c>
      <c r="K248" s="104">
        <f t="shared" si="140"/>
        <v>17622822</v>
      </c>
      <c r="L248" s="104">
        <f t="shared" si="106"/>
        <v>35284795</v>
      </c>
      <c r="M248" s="104">
        <f t="shared" si="107"/>
        <v>77748096</v>
      </c>
      <c r="N248" s="104">
        <f t="shared" ref="N248:O248" si="141">N16+N74+N132+N190</f>
        <v>4875158</v>
      </c>
      <c r="O248" s="32">
        <f t="shared" si="141"/>
        <v>0</v>
      </c>
      <c r="P248" s="61">
        <f t="shared" si="109"/>
        <v>4875158</v>
      </c>
      <c r="Q248" s="7"/>
    </row>
    <row r="249" spans="2:17" ht="6.75" customHeight="1" x14ac:dyDescent="0.2">
      <c r="B249" s="28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32"/>
      <c r="P249" s="23"/>
      <c r="Q249" s="7"/>
    </row>
    <row r="250" spans="2:17" ht="6.75" customHeight="1" x14ac:dyDescent="0.2">
      <c r="B250" s="29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62"/>
      <c r="P250" s="103"/>
      <c r="Q250" s="7"/>
    </row>
    <row r="251" spans="2:17" ht="18.75" customHeight="1" x14ac:dyDescent="0.2">
      <c r="B251" s="31" t="s">
        <v>52</v>
      </c>
      <c r="C251" s="104">
        <f t="shared" ref="C251:D251" si="142">C19+C77+C135+C193</f>
        <v>153393</v>
      </c>
      <c r="D251" s="104">
        <f t="shared" si="142"/>
        <v>149657</v>
      </c>
      <c r="E251" s="104">
        <f t="shared" ref="E251:E260" si="143">SUM(C251:D251)</f>
        <v>303050</v>
      </c>
      <c r="F251" s="104">
        <f t="shared" ref="F251:H251" si="144">F19+F77+F135+F193</f>
        <v>20729281</v>
      </c>
      <c r="G251" s="104">
        <f t="shared" si="144"/>
        <v>20945045</v>
      </c>
      <c r="H251" s="104">
        <f t="shared" si="144"/>
        <v>2803081</v>
      </c>
      <c r="I251" s="104">
        <f>SUM(F251:H251)</f>
        <v>44477407</v>
      </c>
      <c r="J251" s="104">
        <f t="shared" ref="J251:K251" si="145">J19+J77+J135+J193</f>
        <v>16268726</v>
      </c>
      <c r="K251" s="104">
        <f t="shared" si="145"/>
        <v>16279059</v>
      </c>
      <c r="L251" s="104">
        <f>SUM(J251:K251)</f>
        <v>32547785</v>
      </c>
      <c r="M251" s="104">
        <f>I251+L251</f>
        <v>77025192</v>
      </c>
      <c r="N251" s="104">
        <f t="shared" ref="N251:O251" si="146">N19+N77+N135+N193</f>
        <v>6750982</v>
      </c>
      <c r="O251" s="32">
        <f t="shared" si="146"/>
        <v>0</v>
      </c>
      <c r="P251" s="61">
        <f>SUM(N251:O251)</f>
        <v>6750982</v>
      </c>
      <c r="Q251" s="7"/>
    </row>
    <row r="252" spans="2:17" ht="18.75" customHeight="1" x14ac:dyDescent="0.2">
      <c r="B252" s="31" t="s">
        <v>56</v>
      </c>
      <c r="C252" s="104">
        <f t="shared" ref="C252:D252" si="147">C20+C78+C136+C194</f>
        <v>170385</v>
      </c>
      <c r="D252" s="104">
        <f t="shared" si="147"/>
        <v>151237</v>
      </c>
      <c r="E252" s="104">
        <f t="shared" si="143"/>
        <v>321622</v>
      </c>
      <c r="F252" s="104">
        <f t="shared" ref="F252:H252" si="148">F20+F78+F136+F194</f>
        <v>23861282</v>
      </c>
      <c r="G252" s="104">
        <f t="shared" si="148"/>
        <v>24045428</v>
      </c>
      <c r="H252" s="104">
        <f t="shared" si="148"/>
        <v>2638914</v>
      </c>
      <c r="I252" s="104">
        <f t="shared" ref="I252:I260" si="149">SUM(F252:H252)</f>
        <v>50545624</v>
      </c>
      <c r="J252" s="104">
        <f t="shared" ref="J252:K252" si="150">J20+J78+J136+J194</f>
        <v>16900719</v>
      </c>
      <c r="K252" s="104">
        <f t="shared" si="150"/>
        <v>16919801</v>
      </c>
      <c r="L252" s="104">
        <f t="shared" ref="L252:L260" si="151">SUM(J252:K252)</f>
        <v>33820520</v>
      </c>
      <c r="M252" s="104">
        <f t="shared" ref="M252:M260" si="152">I252+L252</f>
        <v>84366144</v>
      </c>
      <c r="N252" s="104">
        <f t="shared" ref="N252:O252" si="153">N20+N78+N136+N194</f>
        <v>6776042</v>
      </c>
      <c r="O252" s="32">
        <f t="shared" si="153"/>
        <v>0</v>
      </c>
      <c r="P252" s="61">
        <f t="shared" ref="P252:P260" si="154">SUM(N252:O252)</f>
        <v>6776042</v>
      </c>
      <c r="Q252" s="7"/>
    </row>
    <row r="253" spans="2:17" ht="18.75" customHeight="1" x14ac:dyDescent="0.2">
      <c r="B253" s="31" t="s">
        <v>27</v>
      </c>
      <c r="C253" s="104">
        <f t="shared" ref="C253:D253" si="155">C21+C79+C137+C195</f>
        <v>181348</v>
      </c>
      <c r="D253" s="104">
        <f t="shared" si="155"/>
        <v>151501</v>
      </c>
      <c r="E253" s="104">
        <f t="shared" si="143"/>
        <v>332849</v>
      </c>
      <c r="F253" s="104">
        <f t="shared" ref="F253:H253" si="156">F21+F79+F137+F195</f>
        <v>25798993</v>
      </c>
      <c r="G253" s="104">
        <f t="shared" si="156"/>
        <v>26050073</v>
      </c>
      <c r="H253" s="104">
        <f t="shared" si="156"/>
        <v>2450678</v>
      </c>
      <c r="I253" s="104">
        <f t="shared" si="149"/>
        <v>54299744</v>
      </c>
      <c r="J253" s="104">
        <f t="shared" ref="J253:K253" si="157">J21+J79+J137+J195</f>
        <v>17318179</v>
      </c>
      <c r="K253" s="104">
        <f t="shared" si="157"/>
        <v>17290569</v>
      </c>
      <c r="L253" s="104">
        <f t="shared" si="151"/>
        <v>34608748</v>
      </c>
      <c r="M253" s="104">
        <f t="shared" si="152"/>
        <v>88908492</v>
      </c>
      <c r="N253" s="104">
        <f t="shared" ref="N253:O253" si="158">N21+N79+N137+N195</f>
        <v>6801906</v>
      </c>
      <c r="O253" s="32">
        <f t="shared" si="158"/>
        <v>0</v>
      </c>
      <c r="P253" s="61">
        <f t="shared" si="154"/>
        <v>6801906</v>
      </c>
      <c r="Q253" s="7"/>
    </row>
    <row r="254" spans="2:17" ht="18.75" customHeight="1" x14ac:dyDescent="0.2">
      <c r="B254" s="31" t="s">
        <v>89</v>
      </c>
      <c r="C254" s="104">
        <f t="shared" ref="C254:D254" si="159">C22+C80+C138+C196</f>
        <v>188140</v>
      </c>
      <c r="D254" s="104">
        <f t="shared" si="159"/>
        <v>152540</v>
      </c>
      <c r="E254" s="104">
        <f t="shared" si="143"/>
        <v>340680</v>
      </c>
      <c r="F254" s="104">
        <f t="shared" ref="F254:H254" si="160">F22+F80+F138+F196</f>
        <v>28290012</v>
      </c>
      <c r="G254" s="104">
        <f t="shared" si="160"/>
        <v>28525334</v>
      </c>
      <c r="H254" s="104">
        <f t="shared" si="160"/>
        <v>2043183</v>
      </c>
      <c r="I254" s="104">
        <f t="shared" si="149"/>
        <v>58858529</v>
      </c>
      <c r="J254" s="104">
        <f t="shared" ref="J254:K254" si="161">J22+J80+J138+J196</f>
        <v>18008681</v>
      </c>
      <c r="K254" s="104">
        <f t="shared" si="161"/>
        <v>18006099</v>
      </c>
      <c r="L254" s="104">
        <f t="shared" si="151"/>
        <v>36014780</v>
      </c>
      <c r="M254" s="104">
        <f t="shared" si="152"/>
        <v>94873309</v>
      </c>
      <c r="N254" s="104">
        <f t="shared" ref="N254:O254" si="162">N22+N80+N138+N196</f>
        <v>6796064</v>
      </c>
      <c r="O254" s="32">
        <f t="shared" si="162"/>
        <v>0</v>
      </c>
      <c r="P254" s="61">
        <f t="shared" si="154"/>
        <v>6796064</v>
      </c>
      <c r="Q254" s="7"/>
    </row>
    <row r="255" spans="2:17" ht="18.75" customHeight="1" x14ac:dyDescent="0.2">
      <c r="B255" s="31" t="s">
        <v>42</v>
      </c>
      <c r="C255" s="104">
        <f t="shared" ref="C255:D255" si="163">C23+C81+C139+C197</f>
        <v>193880</v>
      </c>
      <c r="D255" s="104">
        <f t="shared" si="163"/>
        <v>150803</v>
      </c>
      <c r="E255" s="104">
        <f t="shared" si="143"/>
        <v>344683</v>
      </c>
      <c r="F255" s="104">
        <f t="shared" ref="F255:H255" si="164">F23+F81+F139+F197</f>
        <v>30308687</v>
      </c>
      <c r="G255" s="104">
        <f t="shared" si="164"/>
        <v>30503270</v>
      </c>
      <c r="H255" s="104">
        <f t="shared" si="164"/>
        <v>2004528</v>
      </c>
      <c r="I255" s="104">
        <f t="shared" si="149"/>
        <v>62816485</v>
      </c>
      <c r="J255" s="104">
        <f t="shared" ref="J255:K255" si="165">J23+J81+J139+J197</f>
        <v>18183978</v>
      </c>
      <c r="K255" s="104">
        <f t="shared" si="165"/>
        <v>18190062</v>
      </c>
      <c r="L255" s="104">
        <f t="shared" si="151"/>
        <v>36374040</v>
      </c>
      <c r="M255" s="104">
        <f t="shared" si="152"/>
        <v>99190525</v>
      </c>
      <c r="N255" s="104">
        <f t="shared" ref="N255:O255" si="166">N23+N81+N139+N197</f>
        <v>6784079</v>
      </c>
      <c r="O255" s="32">
        <f t="shared" si="166"/>
        <v>0</v>
      </c>
      <c r="P255" s="61">
        <f t="shared" si="154"/>
        <v>6784079</v>
      </c>
      <c r="Q255" s="7"/>
    </row>
    <row r="256" spans="2:17" ht="18.75" customHeight="1" x14ac:dyDescent="0.2">
      <c r="B256" s="31" t="s">
        <v>285</v>
      </c>
      <c r="C256" s="104">
        <f t="shared" ref="C256:D256" si="167">C24+C82+C140+C198</f>
        <v>198099</v>
      </c>
      <c r="D256" s="104">
        <f t="shared" si="167"/>
        <v>154692</v>
      </c>
      <c r="E256" s="104">
        <f t="shared" si="143"/>
        <v>352791</v>
      </c>
      <c r="F256" s="104">
        <f t="shared" ref="F256:H256" si="168">F24+F82+F140+F198</f>
        <v>29111050</v>
      </c>
      <c r="G256" s="104">
        <f t="shared" si="168"/>
        <v>29114610</v>
      </c>
      <c r="H256" s="104">
        <f t="shared" si="168"/>
        <v>2000608</v>
      </c>
      <c r="I256" s="104">
        <f t="shared" si="149"/>
        <v>60226268</v>
      </c>
      <c r="J256" s="104">
        <f t="shared" ref="J256:K256" si="169">J24+J82+J140+J198</f>
        <v>18192633</v>
      </c>
      <c r="K256" s="104">
        <f t="shared" si="169"/>
        <v>18140798</v>
      </c>
      <c r="L256" s="104">
        <f t="shared" si="151"/>
        <v>36333431</v>
      </c>
      <c r="M256" s="104">
        <f t="shared" si="152"/>
        <v>96559699</v>
      </c>
      <c r="N256" s="104">
        <f t="shared" ref="N256:O256" si="170">N24+N82+N140+N198</f>
        <v>6804845</v>
      </c>
      <c r="O256" s="32">
        <f t="shared" si="170"/>
        <v>0</v>
      </c>
      <c r="P256" s="61">
        <f t="shared" si="154"/>
        <v>6804845</v>
      </c>
      <c r="Q256" s="7"/>
    </row>
    <row r="257" spans="2:17" ht="18.75" customHeight="1" x14ac:dyDescent="0.2">
      <c r="B257" s="31" t="s">
        <v>35</v>
      </c>
      <c r="C257" s="104">
        <f t="shared" ref="C257:D257" si="171">C25+C83+C141+C199</f>
        <v>61357</v>
      </c>
      <c r="D257" s="104">
        <f t="shared" si="171"/>
        <v>82579</v>
      </c>
      <c r="E257" s="104">
        <f t="shared" si="143"/>
        <v>143936</v>
      </c>
      <c r="F257" s="104">
        <f t="shared" ref="F257:H257" si="172">F25+F83+F141+F199</f>
        <v>524337</v>
      </c>
      <c r="G257" s="104">
        <f t="shared" si="172"/>
        <v>512624</v>
      </c>
      <c r="H257" s="104">
        <f t="shared" si="172"/>
        <v>200065</v>
      </c>
      <c r="I257" s="104">
        <f t="shared" si="149"/>
        <v>1237026</v>
      </c>
      <c r="J257" s="104">
        <f t="shared" ref="J257:K257" si="173">J25+J83+J141+J199</f>
        <v>5936532</v>
      </c>
      <c r="K257" s="104">
        <f t="shared" si="173"/>
        <v>5907019</v>
      </c>
      <c r="L257" s="104">
        <f t="shared" si="151"/>
        <v>11843551</v>
      </c>
      <c r="M257" s="104">
        <f t="shared" si="152"/>
        <v>13080577</v>
      </c>
      <c r="N257" s="104">
        <f t="shared" ref="N257:O257" si="174">N25+N83+N141+N199</f>
        <v>2966590</v>
      </c>
      <c r="O257" s="32">
        <f t="shared" si="174"/>
        <v>0</v>
      </c>
      <c r="P257" s="61">
        <f t="shared" si="154"/>
        <v>2966590</v>
      </c>
      <c r="Q257" s="7"/>
    </row>
    <row r="258" spans="2:17" ht="18.75" customHeight="1" x14ac:dyDescent="0.2">
      <c r="B258" s="31" t="s">
        <v>58</v>
      </c>
      <c r="C258" s="104">
        <f t="shared" ref="C258:D258" si="175">C26+C84+C142+C200</f>
        <v>73401</v>
      </c>
      <c r="D258" s="104">
        <f t="shared" si="175"/>
        <v>110297</v>
      </c>
      <c r="E258" s="104">
        <f t="shared" si="143"/>
        <v>183698</v>
      </c>
      <c r="F258" s="104">
        <f t="shared" ref="F258:H258" si="176">F26+F84+F142+F200</f>
        <v>827252</v>
      </c>
      <c r="G258" s="104">
        <f t="shared" si="176"/>
        <v>694957</v>
      </c>
      <c r="H258" s="104">
        <f t="shared" si="176"/>
        <v>547506</v>
      </c>
      <c r="I258" s="104">
        <f t="shared" si="149"/>
        <v>2069715</v>
      </c>
      <c r="J258" s="104">
        <f t="shared" ref="J258:K258" si="177">J26+J84+J142+J200</f>
        <v>8886613</v>
      </c>
      <c r="K258" s="104">
        <f t="shared" si="177"/>
        <v>8875449</v>
      </c>
      <c r="L258" s="104">
        <f t="shared" si="151"/>
        <v>17762062</v>
      </c>
      <c r="M258" s="104">
        <f t="shared" si="152"/>
        <v>19831777</v>
      </c>
      <c r="N258" s="104">
        <f t="shared" ref="N258:O258" si="178">N26+N84+N142+N200</f>
        <v>3745589</v>
      </c>
      <c r="O258" s="32">
        <f t="shared" si="178"/>
        <v>0</v>
      </c>
      <c r="P258" s="61">
        <f t="shared" si="154"/>
        <v>3745589</v>
      </c>
      <c r="Q258" s="7"/>
    </row>
    <row r="259" spans="2:17" ht="18.75" customHeight="1" x14ac:dyDescent="0.2">
      <c r="B259" s="31" t="s">
        <v>297</v>
      </c>
      <c r="C259" s="104">
        <f t="shared" ref="C259:D259" si="179">C27+C85+C143+C201</f>
        <v>96657</v>
      </c>
      <c r="D259" s="104">
        <f t="shared" si="179"/>
        <v>150394</v>
      </c>
      <c r="E259" s="104">
        <f t="shared" si="143"/>
        <v>247051</v>
      </c>
      <c r="F259" s="104">
        <f t="shared" ref="F259:H259" si="180">F27+F85+F143+F201</f>
        <v>7700337</v>
      </c>
      <c r="G259" s="104">
        <f t="shared" si="180"/>
        <v>8122737</v>
      </c>
      <c r="H259" s="104">
        <f t="shared" si="180"/>
        <v>1825727</v>
      </c>
      <c r="I259" s="104">
        <f t="shared" si="149"/>
        <v>17648801</v>
      </c>
      <c r="J259" s="104">
        <f t="shared" ref="J259:K259" si="181">J27+J85+J143+J201</f>
        <v>15756916</v>
      </c>
      <c r="K259" s="104">
        <f t="shared" si="181"/>
        <v>15740809</v>
      </c>
      <c r="L259" s="104">
        <f t="shared" si="151"/>
        <v>31497725</v>
      </c>
      <c r="M259" s="104">
        <f t="shared" si="152"/>
        <v>49146526</v>
      </c>
      <c r="N259" s="104">
        <f t="shared" ref="N259:O259" si="182">N27+N85+N143+N201</f>
        <v>4255897</v>
      </c>
      <c r="O259" s="32">
        <f t="shared" si="182"/>
        <v>0</v>
      </c>
      <c r="P259" s="61">
        <f t="shared" si="154"/>
        <v>4255897</v>
      </c>
      <c r="Q259" s="7"/>
    </row>
    <row r="260" spans="2:17" ht="18.75" customHeight="1" x14ac:dyDescent="0.2">
      <c r="B260" s="31" t="s">
        <v>306</v>
      </c>
      <c r="C260" s="104">
        <f t="shared" ref="C260:D260" si="183">C28+C86+C144+C202</f>
        <v>158140</v>
      </c>
      <c r="D260" s="104">
        <f t="shared" si="183"/>
        <v>148482</v>
      </c>
      <c r="E260" s="104">
        <f t="shared" si="143"/>
        <v>306622</v>
      </c>
      <c r="F260" s="104">
        <f t="shared" ref="F260:H260" si="184">F28+F86+F144+F202</f>
        <v>23200425</v>
      </c>
      <c r="G260" s="104">
        <f t="shared" si="184"/>
        <v>23569895</v>
      </c>
      <c r="H260" s="104">
        <f t="shared" si="184"/>
        <v>1456677</v>
      </c>
      <c r="I260" s="104">
        <f t="shared" si="149"/>
        <v>48226997</v>
      </c>
      <c r="J260" s="104">
        <f t="shared" ref="J260:K260" si="185">J28+J86+J144+J202</f>
        <v>17700111</v>
      </c>
      <c r="K260" s="104">
        <f t="shared" si="185"/>
        <v>17689200</v>
      </c>
      <c r="L260" s="104">
        <f t="shared" si="151"/>
        <v>35389311</v>
      </c>
      <c r="M260" s="104">
        <f t="shared" si="152"/>
        <v>83616308</v>
      </c>
      <c r="N260" s="104">
        <f t="shared" ref="N260:O260" si="186">N28+N86+N144+N202</f>
        <v>5108508</v>
      </c>
      <c r="O260" s="32">
        <f t="shared" si="186"/>
        <v>0</v>
      </c>
      <c r="P260" s="61">
        <f t="shared" si="154"/>
        <v>5108508</v>
      </c>
      <c r="Q260" s="7"/>
    </row>
    <row r="261" spans="2:17" ht="6.75" customHeight="1" thickBot="1" x14ac:dyDescent="0.25"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5"/>
      <c r="P261" s="36"/>
      <c r="Q261" s="7"/>
    </row>
    <row r="262" spans="2:17" x14ac:dyDescent="0.2">
      <c r="Q262" s="7"/>
    </row>
    <row r="263" spans="2:17" ht="12.5" thickBot="1" x14ac:dyDescent="0.25">
      <c r="Q263" s="7"/>
    </row>
    <row r="264" spans="2:17" ht="13" x14ac:dyDescent="0.2">
      <c r="B264" s="37" t="s">
        <v>8</v>
      </c>
      <c r="C264" s="38"/>
      <c r="D264" s="39"/>
      <c r="E264" s="39"/>
      <c r="F264" s="39" t="s">
        <v>40</v>
      </c>
      <c r="G264" s="39"/>
      <c r="H264" s="39"/>
      <c r="I264" s="39"/>
      <c r="J264" s="38"/>
      <c r="K264" s="39"/>
      <c r="L264" s="39"/>
      <c r="M264" s="39" t="s">
        <v>41</v>
      </c>
      <c r="N264" s="39"/>
      <c r="O264" s="40"/>
      <c r="P264" s="41"/>
      <c r="Q264" s="7"/>
    </row>
    <row r="265" spans="2:17" ht="13" x14ac:dyDescent="0.2">
      <c r="B265" s="42"/>
      <c r="C265" s="43"/>
      <c r="D265" s="44" t="s">
        <v>19</v>
      </c>
      <c r="E265" s="44"/>
      <c r="F265" s="43"/>
      <c r="G265" s="44" t="s">
        <v>17</v>
      </c>
      <c r="H265" s="44"/>
      <c r="I265" s="43" t="s">
        <v>22</v>
      </c>
      <c r="J265" s="43"/>
      <c r="K265" s="44" t="s">
        <v>19</v>
      </c>
      <c r="L265" s="44"/>
      <c r="M265" s="43"/>
      <c r="N265" s="44" t="s">
        <v>17</v>
      </c>
      <c r="O265" s="45"/>
      <c r="P265" s="46" t="s">
        <v>22</v>
      </c>
      <c r="Q265" s="7"/>
    </row>
    <row r="266" spans="2:17" ht="13" x14ac:dyDescent="0.2">
      <c r="B266" s="14" t="s">
        <v>28</v>
      </c>
      <c r="C266" s="43" t="s">
        <v>44</v>
      </c>
      <c r="D266" s="43" t="s">
        <v>45</v>
      </c>
      <c r="E266" s="43" t="s">
        <v>30</v>
      </c>
      <c r="F266" s="43" t="s">
        <v>44</v>
      </c>
      <c r="G266" s="43" t="s">
        <v>45</v>
      </c>
      <c r="H266" s="43" t="s">
        <v>30</v>
      </c>
      <c r="I266" s="47"/>
      <c r="J266" s="43" t="s">
        <v>44</v>
      </c>
      <c r="K266" s="43" t="s">
        <v>45</v>
      </c>
      <c r="L266" s="43" t="s">
        <v>30</v>
      </c>
      <c r="M266" s="43" t="s">
        <v>44</v>
      </c>
      <c r="N266" s="43" t="s">
        <v>45</v>
      </c>
      <c r="O266" s="48" t="s">
        <v>30</v>
      </c>
      <c r="P266" s="49"/>
      <c r="Q266" s="7"/>
    </row>
    <row r="267" spans="2:17" ht="6.75" customHeight="1" x14ac:dyDescent="0.2">
      <c r="B267" s="24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50"/>
      <c r="P267" s="51"/>
      <c r="Q267" s="7"/>
    </row>
    <row r="268" spans="2:17" ht="18.75" customHeight="1" x14ac:dyDescent="0.2">
      <c r="B268" s="27" t="s">
        <v>52</v>
      </c>
      <c r="C268" s="104">
        <f t="shared" ref="C268:D268" si="187">C36+C94+C152+C210</f>
        <v>1349811</v>
      </c>
      <c r="D268" s="104">
        <f t="shared" si="187"/>
        <v>1559635</v>
      </c>
      <c r="E268" s="104">
        <f t="shared" ref="E268:E277" si="188">SUM(C268:D268)</f>
        <v>2909446</v>
      </c>
      <c r="F268" s="104">
        <f t="shared" ref="F268:G268" si="189">F36+F94+F152+F210</f>
        <v>118517</v>
      </c>
      <c r="G268" s="104">
        <f t="shared" si="189"/>
        <v>124778</v>
      </c>
      <c r="H268" s="104">
        <f>SUM(F268:G268)</f>
        <v>243295</v>
      </c>
      <c r="I268" s="104">
        <f>E268+H268</f>
        <v>3152741</v>
      </c>
      <c r="J268" s="104">
        <f t="shared" ref="J268:K268" si="190">J36+J94+J152+J210</f>
        <v>27397018</v>
      </c>
      <c r="K268" s="104">
        <f t="shared" si="190"/>
        <v>29390904</v>
      </c>
      <c r="L268" s="104">
        <f>SUM(J268:K268)</f>
        <v>56787922</v>
      </c>
      <c r="M268" s="104">
        <f t="shared" ref="M268:N268" si="191">M36+M94+M152+M210</f>
        <v>11252905</v>
      </c>
      <c r="N268" s="104">
        <f t="shared" si="191"/>
        <v>7675963</v>
      </c>
      <c r="O268" s="104">
        <f>SUM(M268:N268)</f>
        <v>18928868</v>
      </c>
      <c r="P268" s="52">
        <f>L268+O268</f>
        <v>75716790</v>
      </c>
      <c r="Q268" s="7"/>
    </row>
    <row r="269" spans="2:17" ht="18.75" customHeight="1" x14ac:dyDescent="0.2">
      <c r="B269" s="27" t="s">
        <v>56</v>
      </c>
      <c r="C269" s="104">
        <f t="shared" ref="C269:D269" si="192">C37+C95+C153+C211</f>
        <v>1387022</v>
      </c>
      <c r="D269" s="104">
        <f t="shared" si="192"/>
        <v>1518843</v>
      </c>
      <c r="E269" s="104">
        <f t="shared" si="188"/>
        <v>2905865</v>
      </c>
      <c r="F269" s="104">
        <f t="shared" ref="F269:G269" si="193">F37+F95+F153+F211</f>
        <v>111258</v>
      </c>
      <c r="G269" s="104">
        <f t="shared" si="193"/>
        <v>117995</v>
      </c>
      <c r="H269" s="104">
        <f t="shared" ref="H269:H277" si="194">SUM(F269:G269)</f>
        <v>229253</v>
      </c>
      <c r="I269" s="104">
        <f t="shared" ref="I269:I277" si="195">E269+H269</f>
        <v>3135118</v>
      </c>
      <c r="J269" s="104">
        <f t="shared" ref="J269:K269" si="196">J37+J95+J153+J211</f>
        <v>38947946</v>
      </c>
      <c r="K269" s="104">
        <f t="shared" si="196"/>
        <v>24074077</v>
      </c>
      <c r="L269" s="104">
        <f t="shared" ref="L269:L277" si="197">SUM(J269:K269)</f>
        <v>63022023</v>
      </c>
      <c r="M269" s="104">
        <f t="shared" ref="M269:N269" si="198">M37+M95+M153+M211</f>
        <v>11508337</v>
      </c>
      <c r="N269" s="104">
        <f t="shared" si="198"/>
        <v>7073239</v>
      </c>
      <c r="O269" s="104">
        <f t="shared" ref="O269:O277" si="199">SUM(M269:N269)</f>
        <v>18581576</v>
      </c>
      <c r="P269" s="52">
        <f t="shared" ref="P269:P277" si="200">L269+O269</f>
        <v>81603599</v>
      </c>
      <c r="Q269" s="7"/>
    </row>
    <row r="270" spans="2:17" ht="18.75" customHeight="1" x14ac:dyDescent="0.2">
      <c r="B270" s="27" t="s">
        <v>27</v>
      </c>
      <c r="C270" s="104">
        <f t="shared" ref="C270:D270" si="201">C38+C96+C154+C212</f>
        <v>1407162</v>
      </c>
      <c r="D270" s="104">
        <f t="shared" si="201"/>
        <v>1549310</v>
      </c>
      <c r="E270" s="104">
        <f t="shared" si="188"/>
        <v>2956472</v>
      </c>
      <c r="F270" s="104">
        <f t="shared" ref="F270:G270" si="202">F38+F96+F154+F212</f>
        <v>111481</v>
      </c>
      <c r="G270" s="104">
        <f t="shared" si="202"/>
        <v>112936</v>
      </c>
      <c r="H270" s="104">
        <f t="shared" si="194"/>
        <v>224417</v>
      </c>
      <c r="I270" s="104">
        <f t="shared" si="195"/>
        <v>3180889</v>
      </c>
      <c r="J270" s="104">
        <f t="shared" ref="J270:K270" si="203">J38+J96+J154+J212</f>
        <v>32882342</v>
      </c>
      <c r="K270" s="104">
        <f t="shared" si="203"/>
        <v>26799933</v>
      </c>
      <c r="L270" s="104">
        <f t="shared" si="197"/>
        <v>59682275</v>
      </c>
      <c r="M270" s="104">
        <f t="shared" ref="M270:N270" si="204">M38+M96+M154+M212</f>
        <v>11439147</v>
      </c>
      <c r="N270" s="104">
        <f t="shared" si="204"/>
        <v>6711872</v>
      </c>
      <c r="O270" s="104">
        <f t="shared" si="199"/>
        <v>18151019</v>
      </c>
      <c r="P270" s="52">
        <f t="shared" si="200"/>
        <v>77833294</v>
      </c>
      <c r="Q270" s="7"/>
    </row>
    <row r="271" spans="2:17" ht="18.75" customHeight="1" x14ac:dyDescent="0.2">
      <c r="B271" s="27" t="s">
        <v>89</v>
      </c>
      <c r="C271" s="104">
        <f t="shared" ref="C271:D271" si="205">C39+C97+C155+C213</f>
        <v>1571364</v>
      </c>
      <c r="D271" s="104">
        <f t="shared" si="205"/>
        <v>1682849</v>
      </c>
      <c r="E271" s="104">
        <f t="shared" si="188"/>
        <v>3254213</v>
      </c>
      <c r="F271" s="104">
        <f t="shared" ref="F271:G271" si="206">F39+F97+F155+F213</f>
        <v>103698</v>
      </c>
      <c r="G271" s="104">
        <f t="shared" si="206"/>
        <v>109507</v>
      </c>
      <c r="H271" s="104">
        <f t="shared" si="194"/>
        <v>213205</v>
      </c>
      <c r="I271" s="104">
        <f t="shared" si="195"/>
        <v>3467418</v>
      </c>
      <c r="J271" s="104">
        <f t="shared" ref="J271:K271" si="207">J39+J97+J155+J213</f>
        <v>35216527</v>
      </c>
      <c r="K271" s="104">
        <f t="shared" si="207"/>
        <v>31882291</v>
      </c>
      <c r="L271" s="104">
        <f t="shared" si="197"/>
        <v>67098818</v>
      </c>
      <c r="M271" s="104">
        <f t="shared" ref="M271:N271" si="208">M39+M97+M155+M213</f>
        <v>10688662</v>
      </c>
      <c r="N271" s="104">
        <f t="shared" si="208"/>
        <v>6250141</v>
      </c>
      <c r="O271" s="104">
        <f t="shared" si="199"/>
        <v>16938803</v>
      </c>
      <c r="P271" s="52">
        <f t="shared" si="200"/>
        <v>84037621</v>
      </c>
      <c r="Q271" s="7"/>
    </row>
    <row r="272" spans="2:17" ht="18.75" customHeight="1" x14ac:dyDescent="0.2">
      <c r="B272" s="27" t="s">
        <v>42</v>
      </c>
      <c r="C272" s="104">
        <f t="shared" ref="C272:D272" si="209">C40+C98+C156+C214</f>
        <v>1600934</v>
      </c>
      <c r="D272" s="104">
        <f t="shared" si="209"/>
        <v>1606116</v>
      </c>
      <c r="E272" s="104">
        <f t="shared" si="188"/>
        <v>3207050</v>
      </c>
      <c r="F272" s="104">
        <f t="shared" ref="F272:G272" si="210">F40+F98+F156+F214</f>
        <v>90336</v>
      </c>
      <c r="G272" s="104">
        <f t="shared" si="210"/>
        <v>95001</v>
      </c>
      <c r="H272" s="104">
        <f t="shared" si="194"/>
        <v>185337</v>
      </c>
      <c r="I272" s="104">
        <f t="shared" si="195"/>
        <v>3392387</v>
      </c>
      <c r="J272" s="104">
        <f t="shared" ref="J272:K272" si="211">J40+J98+J156+J214</f>
        <v>36322460</v>
      </c>
      <c r="K272" s="104">
        <f t="shared" si="211"/>
        <v>32644070</v>
      </c>
      <c r="L272" s="104">
        <f t="shared" si="197"/>
        <v>68966530</v>
      </c>
      <c r="M272" s="104">
        <f t="shared" ref="M272:N272" si="212">M40+M98+M156+M214</f>
        <v>8497266</v>
      </c>
      <c r="N272" s="104">
        <f t="shared" si="212"/>
        <v>6200969</v>
      </c>
      <c r="O272" s="104">
        <f t="shared" si="199"/>
        <v>14698235</v>
      </c>
      <c r="P272" s="52">
        <f t="shared" si="200"/>
        <v>83664765</v>
      </c>
      <c r="Q272" s="7"/>
    </row>
    <row r="273" spans="2:17" ht="18.75" customHeight="1" x14ac:dyDescent="0.2">
      <c r="B273" s="27" t="s">
        <v>285</v>
      </c>
      <c r="C273" s="104">
        <f t="shared" ref="C273:D273" si="213">C41+C99+C157+C215</f>
        <v>1398326</v>
      </c>
      <c r="D273" s="104">
        <f t="shared" si="213"/>
        <v>1575883</v>
      </c>
      <c r="E273" s="104">
        <f t="shared" si="188"/>
        <v>2974209</v>
      </c>
      <c r="F273" s="104">
        <f t="shared" ref="F273:G273" si="214">F41+F99+F157+F215</f>
        <v>86026</v>
      </c>
      <c r="G273" s="104">
        <f t="shared" si="214"/>
        <v>89077</v>
      </c>
      <c r="H273" s="104">
        <f t="shared" si="194"/>
        <v>175103</v>
      </c>
      <c r="I273" s="104">
        <f t="shared" si="195"/>
        <v>3149312</v>
      </c>
      <c r="J273" s="104">
        <f t="shared" ref="J273:K273" si="215">J41+J99+J157+J215</f>
        <v>31882951</v>
      </c>
      <c r="K273" s="104">
        <f t="shared" si="215"/>
        <v>36766017</v>
      </c>
      <c r="L273" s="104">
        <f t="shared" si="197"/>
        <v>68648968</v>
      </c>
      <c r="M273" s="104">
        <f t="shared" ref="M273:N273" si="216">M41+M99+M157+M215</f>
        <v>9557084</v>
      </c>
      <c r="N273" s="104">
        <f t="shared" si="216"/>
        <v>6469684</v>
      </c>
      <c r="O273" s="104">
        <f t="shared" si="199"/>
        <v>16026768</v>
      </c>
      <c r="P273" s="52">
        <f t="shared" si="200"/>
        <v>84675736</v>
      </c>
      <c r="Q273" s="7"/>
    </row>
    <row r="274" spans="2:17" ht="18.75" customHeight="1" x14ac:dyDescent="0.2">
      <c r="B274" s="27" t="s">
        <v>35</v>
      </c>
      <c r="C274" s="104">
        <f t="shared" ref="C274:D274" si="217">C42+C100+C158+C216</f>
        <v>1243734</v>
      </c>
      <c r="D274" s="104">
        <f t="shared" si="217"/>
        <v>1526750</v>
      </c>
      <c r="E274" s="104">
        <f t="shared" si="188"/>
        <v>2770484</v>
      </c>
      <c r="F274" s="104">
        <f t="shared" ref="F274:G274" si="218">F42+F100+F158+F216</f>
        <v>55794</v>
      </c>
      <c r="G274" s="104">
        <f t="shared" si="218"/>
        <v>52704</v>
      </c>
      <c r="H274" s="104">
        <f t="shared" si="194"/>
        <v>108498</v>
      </c>
      <c r="I274" s="104">
        <f t="shared" si="195"/>
        <v>2878982</v>
      </c>
      <c r="J274" s="104">
        <f t="shared" ref="J274:K274" si="219">J42+J100+J158+J216</f>
        <v>28667939</v>
      </c>
      <c r="K274" s="104">
        <f t="shared" si="219"/>
        <v>49158227</v>
      </c>
      <c r="L274" s="104">
        <f t="shared" si="197"/>
        <v>77826166</v>
      </c>
      <c r="M274" s="104">
        <f t="shared" ref="M274:N274" si="220">M42+M100+M158+M216</f>
        <v>6653829</v>
      </c>
      <c r="N274" s="104">
        <f t="shared" si="220"/>
        <v>5423937</v>
      </c>
      <c r="O274" s="104">
        <f t="shared" si="199"/>
        <v>12077766</v>
      </c>
      <c r="P274" s="52">
        <f t="shared" si="200"/>
        <v>89903932</v>
      </c>
      <c r="Q274" s="7"/>
    </row>
    <row r="275" spans="2:17" ht="18.75" customHeight="1" x14ac:dyDescent="0.2">
      <c r="B275" s="27" t="s">
        <v>58</v>
      </c>
      <c r="C275" s="104">
        <f t="shared" ref="C275:D275" si="221">C43+C101+C159+C217</f>
        <v>1668029</v>
      </c>
      <c r="D275" s="104">
        <f t="shared" si="221"/>
        <v>1846325</v>
      </c>
      <c r="E275" s="104">
        <f t="shared" si="188"/>
        <v>3514354</v>
      </c>
      <c r="F275" s="104">
        <f t="shared" ref="F275:G275" si="222">F43+F101+F159+F217</f>
        <v>49220</v>
      </c>
      <c r="G275" s="104">
        <f t="shared" si="222"/>
        <v>46700</v>
      </c>
      <c r="H275" s="104">
        <f t="shared" si="194"/>
        <v>95920</v>
      </c>
      <c r="I275" s="104">
        <f t="shared" si="195"/>
        <v>3610274</v>
      </c>
      <c r="J275" s="104">
        <f t="shared" ref="J275:K275" si="223">J43+J101+J159+J217</f>
        <v>27856598</v>
      </c>
      <c r="K275" s="104">
        <f t="shared" si="223"/>
        <v>53622868</v>
      </c>
      <c r="L275" s="104">
        <f t="shared" si="197"/>
        <v>81479466</v>
      </c>
      <c r="M275" s="104">
        <f t="shared" ref="M275:N275" si="224">M43+M101+M159+M217</f>
        <v>6380256</v>
      </c>
      <c r="N275" s="104">
        <f t="shared" si="224"/>
        <v>5456891</v>
      </c>
      <c r="O275" s="104">
        <f t="shared" si="199"/>
        <v>11837147</v>
      </c>
      <c r="P275" s="52">
        <f t="shared" si="200"/>
        <v>93316613</v>
      </c>
      <c r="Q275" s="7"/>
    </row>
    <row r="276" spans="2:17" ht="18.75" customHeight="1" x14ac:dyDescent="0.2">
      <c r="B276" s="27" t="s">
        <v>297</v>
      </c>
      <c r="C276" s="104">
        <f t="shared" ref="C276:D276" si="225">C44+C102+C160+C218</f>
        <v>1525920</v>
      </c>
      <c r="D276" s="104">
        <f t="shared" si="225"/>
        <v>1732795</v>
      </c>
      <c r="E276" s="104">
        <f t="shared" si="188"/>
        <v>3258715</v>
      </c>
      <c r="F276" s="104">
        <f t="shared" ref="F276:G276" si="226">F44+F102+F160+F218</f>
        <v>54574</v>
      </c>
      <c r="G276" s="104">
        <f t="shared" si="226"/>
        <v>50372</v>
      </c>
      <c r="H276" s="104">
        <f t="shared" si="194"/>
        <v>104946</v>
      </c>
      <c r="I276" s="104">
        <f t="shared" si="195"/>
        <v>3363661</v>
      </c>
      <c r="J276" s="104">
        <f t="shared" ref="J276:K276" si="227">J44+J102+J160+J218</f>
        <v>22825984</v>
      </c>
      <c r="K276" s="104">
        <f t="shared" si="227"/>
        <v>45395559</v>
      </c>
      <c r="L276" s="104">
        <f t="shared" si="197"/>
        <v>68221543</v>
      </c>
      <c r="M276" s="104">
        <f t="shared" ref="M276:N276" si="228">M44+M102+M160+M218</f>
        <v>5982561</v>
      </c>
      <c r="N276" s="104">
        <f t="shared" si="228"/>
        <v>5431368</v>
      </c>
      <c r="O276" s="104">
        <f t="shared" si="199"/>
        <v>11413929</v>
      </c>
      <c r="P276" s="52">
        <f t="shared" si="200"/>
        <v>79635472</v>
      </c>
      <c r="Q276" s="7"/>
    </row>
    <row r="277" spans="2:17" ht="18.75" customHeight="1" x14ac:dyDescent="0.2">
      <c r="B277" s="27" t="s">
        <v>306</v>
      </c>
      <c r="C277" s="104">
        <f t="shared" ref="C277:D277" si="229">C45+C103+C161+C219</f>
        <v>1235330</v>
      </c>
      <c r="D277" s="104">
        <f t="shared" si="229"/>
        <v>1473742</v>
      </c>
      <c r="E277" s="104">
        <f t="shared" si="188"/>
        <v>2709072</v>
      </c>
      <c r="F277" s="104">
        <f t="shared" ref="F277:G277" si="230">F45+F103+F161+F219</f>
        <v>55832</v>
      </c>
      <c r="G277" s="104">
        <f t="shared" si="230"/>
        <v>55179</v>
      </c>
      <c r="H277" s="104">
        <f t="shared" si="194"/>
        <v>111011</v>
      </c>
      <c r="I277" s="104">
        <f t="shared" si="195"/>
        <v>2820083</v>
      </c>
      <c r="J277" s="104">
        <f t="shared" ref="J277:K277" si="231">J45+J103+J161+J219</f>
        <v>17592006</v>
      </c>
      <c r="K277" s="104">
        <f t="shared" si="231"/>
        <v>38454263</v>
      </c>
      <c r="L277" s="104">
        <f t="shared" si="197"/>
        <v>56046269</v>
      </c>
      <c r="M277" s="104">
        <f t="shared" ref="M277:N277" si="232">M45+M103+M161+M219</f>
        <v>7321725</v>
      </c>
      <c r="N277" s="104">
        <f t="shared" si="232"/>
        <v>5332823</v>
      </c>
      <c r="O277" s="104">
        <f t="shared" si="199"/>
        <v>12654548</v>
      </c>
      <c r="P277" s="52">
        <f t="shared" si="200"/>
        <v>68700817</v>
      </c>
      <c r="Q277" s="7"/>
    </row>
    <row r="278" spans="2:17" ht="6.75" customHeight="1" x14ac:dyDescent="0.2">
      <c r="B278" s="28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52"/>
      <c r="Q278" s="7"/>
    </row>
    <row r="279" spans="2:17" ht="6.75" customHeight="1" x14ac:dyDescent="0.2">
      <c r="B279" s="29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53"/>
      <c r="Q279" s="7"/>
    </row>
    <row r="280" spans="2:17" ht="18.75" customHeight="1" x14ac:dyDescent="0.2">
      <c r="B280" s="31" t="s">
        <v>52</v>
      </c>
      <c r="C280" s="104">
        <f t="shared" ref="C280:D280" si="233">C48+C106+C164+C222</f>
        <v>1418731</v>
      </c>
      <c r="D280" s="104">
        <f t="shared" si="233"/>
        <v>1553149</v>
      </c>
      <c r="E280" s="104">
        <f t="shared" ref="E280:E289" si="234">SUM(C280:D280)</f>
        <v>2971880</v>
      </c>
      <c r="F280" s="104">
        <f t="shared" ref="F280:G280" si="235">F48+F106+F164+F222</f>
        <v>116679</v>
      </c>
      <c r="G280" s="104">
        <f t="shared" si="235"/>
        <v>123071</v>
      </c>
      <c r="H280" s="104">
        <f>SUM(F280:G280)</f>
        <v>239750</v>
      </c>
      <c r="I280" s="104">
        <f t="shared" ref="I280:I289" si="236">E280+H280</f>
        <v>3211630</v>
      </c>
      <c r="J280" s="104">
        <f t="shared" ref="J280:K280" si="237">J48+J106+J164+J222</f>
        <v>29818732</v>
      </c>
      <c r="K280" s="104">
        <f t="shared" si="237"/>
        <v>27427880</v>
      </c>
      <c r="L280" s="104">
        <f>SUM(J280:K280)</f>
        <v>57246612</v>
      </c>
      <c r="M280" s="104">
        <f t="shared" ref="M280:N280" si="238">M48+M106+M164+M222</f>
        <v>11251666</v>
      </c>
      <c r="N280" s="104">
        <f t="shared" si="238"/>
        <v>7519928</v>
      </c>
      <c r="O280" s="104">
        <f>SUM(M280:N280)</f>
        <v>18771594</v>
      </c>
      <c r="P280" s="52">
        <f t="shared" ref="P280:P289" si="239">L280+O280</f>
        <v>76018206</v>
      </c>
      <c r="Q280" s="7"/>
    </row>
    <row r="281" spans="2:17" ht="18.75" customHeight="1" x14ac:dyDescent="0.2">
      <c r="B281" s="31" t="s">
        <v>56</v>
      </c>
      <c r="C281" s="104">
        <f t="shared" ref="C281:D281" si="240">C49+C107+C165+C223</f>
        <v>1327975</v>
      </c>
      <c r="D281" s="104">
        <f t="shared" si="240"/>
        <v>1491649</v>
      </c>
      <c r="E281" s="104">
        <f t="shared" si="234"/>
        <v>2819624</v>
      </c>
      <c r="F281" s="104">
        <f t="shared" ref="F281:G281" si="241">F49+F107+F165+F223</f>
        <v>111739</v>
      </c>
      <c r="G281" s="104">
        <f t="shared" si="241"/>
        <v>117303</v>
      </c>
      <c r="H281" s="104">
        <f t="shared" ref="H281:H288" si="242">SUM(F281:G281)</f>
        <v>229042</v>
      </c>
      <c r="I281" s="104">
        <f t="shared" si="236"/>
        <v>3048666</v>
      </c>
      <c r="J281" s="104">
        <f t="shared" ref="J281:K281" si="243">J49+J107+J165+J223</f>
        <v>38977139</v>
      </c>
      <c r="K281" s="104">
        <f t="shared" si="243"/>
        <v>23848551</v>
      </c>
      <c r="L281" s="104">
        <f t="shared" ref="L281:L289" si="244">SUM(J281:K281)</f>
        <v>62825690</v>
      </c>
      <c r="M281" s="104">
        <f t="shared" ref="M281:N281" si="245">M49+M107+M165+M223</f>
        <v>11684734</v>
      </c>
      <c r="N281" s="104">
        <f t="shared" si="245"/>
        <v>7096605</v>
      </c>
      <c r="O281" s="104">
        <f t="shared" ref="O281:O289" si="246">SUM(M281:N281)</f>
        <v>18781339</v>
      </c>
      <c r="P281" s="52">
        <f t="shared" si="239"/>
        <v>81607029</v>
      </c>
      <c r="Q281" s="7"/>
    </row>
    <row r="282" spans="2:17" ht="18.75" customHeight="1" x14ac:dyDescent="0.2">
      <c r="B282" s="31" t="s">
        <v>27</v>
      </c>
      <c r="C282" s="104">
        <f t="shared" ref="C282:D282" si="247">C50+C108+C166+C224</f>
        <v>1450416</v>
      </c>
      <c r="D282" s="104">
        <f t="shared" si="247"/>
        <v>1590512</v>
      </c>
      <c r="E282" s="104">
        <f t="shared" si="234"/>
        <v>3040928</v>
      </c>
      <c r="F282" s="104">
        <f t="shared" ref="F282:G282" si="248">F50+F108+F166+F224</f>
        <v>110436</v>
      </c>
      <c r="G282" s="104">
        <f t="shared" si="248"/>
        <v>112419</v>
      </c>
      <c r="H282" s="104">
        <f t="shared" si="242"/>
        <v>222855</v>
      </c>
      <c r="I282" s="104">
        <f t="shared" si="236"/>
        <v>3263783</v>
      </c>
      <c r="J282" s="104">
        <f t="shared" ref="J282:K282" si="249">J50+J108+J166+J224</f>
        <v>31868391</v>
      </c>
      <c r="K282" s="104">
        <f t="shared" si="249"/>
        <v>28126844</v>
      </c>
      <c r="L282" s="104">
        <f t="shared" si="244"/>
        <v>59995235</v>
      </c>
      <c r="M282" s="104">
        <f t="shared" ref="M282:N282" si="250">M50+M108+M166+M224</f>
        <v>11240430</v>
      </c>
      <c r="N282" s="104">
        <f t="shared" si="250"/>
        <v>6540286</v>
      </c>
      <c r="O282" s="104">
        <f t="shared" si="246"/>
        <v>17780716</v>
      </c>
      <c r="P282" s="52">
        <f t="shared" si="239"/>
        <v>77775951</v>
      </c>
      <c r="Q282" s="7"/>
    </row>
    <row r="283" spans="2:17" ht="18.75" customHeight="1" x14ac:dyDescent="0.2">
      <c r="B283" s="31" t="s">
        <v>89</v>
      </c>
      <c r="C283" s="104">
        <f t="shared" ref="C283:D283" si="251">C51+C109+C167+C225</f>
        <v>1606995</v>
      </c>
      <c r="D283" s="104">
        <f t="shared" si="251"/>
        <v>1686778</v>
      </c>
      <c r="E283" s="104">
        <f t="shared" si="234"/>
        <v>3293773</v>
      </c>
      <c r="F283" s="104">
        <f t="shared" ref="F283:G283" si="252">F51+F109+F167+F225</f>
        <v>100566</v>
      </c>
      <c r="G283" s="104">
        <f t="shared" si="252"/>
        <v>107066</v>
      </c>
      <c r="H283" s="104">
        <f t="shared" si="242"/>
        <v>207632</v>
      </c>
      <c r="I283" s="104">
        <f t="shared" si="236"/>
        <v>3501405</v>
      </c>
      <c r="J283" s="104">
        <f t="shared" ref="J283:K283" si="253">J51+J109+J167+J225</f>
        <v>36831124</v>
      </c>
      <c r="K283" s="104">
        <f t="shared" si="253"/>
        <v>32191294</v>
      </c>
      <c r="L283" s="104">
        <f t="shared" si="244"/>
        <v>69022418</v>
      </c>
      <c r="M283" s="104">
        <f t="shared" ref="M283:N283" si="254">M51+M109+M167+M225</f>
        <v>10393289</v>
      </c>
      <c r="N283" s="104">
        <f t="shared" si="254"/>
        <v>6082546</v>
      </c>
      <c r="O283" s="104">
        <f t="shared" si="246"/>
        <v>16475835</v>
      </c>
      <c r="P283" s="52">
        <f t="shared" si="239"/>
        <v>85498253</v>
      </c>
      <c r="Q283" s="7"/>
    </row>
    <row r="284" spans="2:17" ht="18.75" customHeight="1" x14ac:dyDescent="0.2">
      <c r="B284" s="31" t="s">
        <v>42</v>
      </c>
      <c r="C284" s="104">
        <f t="shared" ref="C284:D284" si="255">C52+C110+C168+C226</f>
        <v>1549760</v>
      </c>
      <c r="D284" s="104">
        <f t="shared" si="255"/>
        <v>1571945</v>
      </c>
      <c r="E284" s="104">
        <f t="shared" si="234"/>
        <v>3121705</v>
      </c>
      <c r="F284" s="104">
        <f t="shared" ref="F284:G284" si="256">F52+F110+F168+F226</f>
        <v>87114</v>
      </c>
      <c r="G284" s="104">
        <f t="shared" si="256"/>
        <v>92029</v>
      </c>
      <c r="H284" s="104">
        <f t="shared" si="242"/>
        <v>179143</v>
      </c>
      <c r="I284" s="104">
        <f t="shared" si="236"/>
        <v>3300848</v>
      </c>
      <c r="J284" s="104">
        <f t="shared" ref="J284:K284" si="257">J52+J110+J168+J226</f>
        <v>34903878</v>
      </c>
      <c r="K284" s="104">
        <f t="shared" si="257"/>
        <v>33023283</v>
      </c>
      <c r="L284" s="104">
        <f t="shared" si="244"/>
        <v>67927161</v>
      </c>
      <c r="M284" s="104">
        <f t="shared" ref="M284:N284" si="258">M52+M110+M168+M226</f>
        <v>8322869</v>
      </c>
      <c r="N284" s="104">
        <f t="shared" si="258"/>
        <v>6415565</v>
      </c>
      <c r="O284" s="104">
        <f t="shared" si="246"/>
        <v>14738434</v>
      </c>
      <c r="P284" s="52">
        <f t="shared" si="239"/>
        <v>82665595</v>
      </c>
      <c r="Q284" s="7"/>
    </row>
    <row r="285" spans="2:17" ht="18.75" customHeight="1" x14ac:dyDescent="0.2">
      <c r="B285" s="31" t="s">
        <v>285</v>
      </c>
      <c r="C285" s="104">
        <f t="shared" ref="C285:D285" si="259">C53+C111+C169+C227</f>
        <v>1369485</v>
      </c>
      <c r="D285" s="104">
        <f t="shared" si="259"/>
        <v>1590262</v>
      </c>
      <c r="E285" s="104">
        <f t="shared" si="234"/>
        <v>2959747</v>
      </c>
      <c r="F285" s="104">
        <f t="shared" ref="F285:G285" si="260">F53+F111+F169+F227</f>
        <v>85407</v>
      </c>
      <c r="G285" s="104">
        <f t="shared" si="260"/>
        <v>88592</v>
      </c>
      <c r="H285" s="104">
        <f t="shared" si="242"/>
        <v>173999</v>
      </c>
      <c r="I285" s="104">
        <f t="shared" si="236"/>
        <v>3133746</v>
      </c>
      <c r="J285" s="104">
        <f t="shared" ref="J285:K285" si="261">J53+J111+J169+J227</f>
        <v>34267369</v>
      </c>
      <c r="K285" s="104">
        <f t="shared" si="261"/>
        <v>38460705</v>
      </c>
      <c r="L285" s="104">
        <f t="shared" si="244"/>
        <v>72728074</v>
      </c>
      <c r="M285" s="104">
        <f t="shared" ref="M285:N285" si="262">M53+M111+M169+M227</f>
        <v>9830375</v>
      </c>
      <c r="N285" s="104">
        <f t="shared" si="262"/>
        <v>6430304</v>
      </c>
      <c r="O285" s="104">
        <f t="shared" si="246"/>
        <v>16260679</v>
      </c>
      <c r="P285" s="52">
        <f t="shared" si="239"/>
        <v>88988753</v>
      </c>
      <c r="Q285" s="7"/>
    </row>
    <row r="286" spans="2:17" ht="18.75" customHeight="1" x14ac:dyDescent="0.2">
      <c r="B286" s="31" t="s">
        <v>35</v>
      </c>
      <c r="C286" s="104">
        <f t="shared" ref="C286:D286" si="263">C54+C112+C170+C228</f>
        <v>1337838</v>
      </c>
      <c r="D286" s="104">
        <f t="shared" si="263"/>
        <v>1569663</v>
      </c>
      <c r="E286" s="104">
        <f t="shared" si="234"/>
        <v>2907501</v>
      </c>
      <c r="F286" s="104">
        <f t="shared" ref="F286:G286" si="264">F54+F112+F170+F228</f>
        <v>48816</v>
      </c>
      <c r="G286" s="104">
        <f t="shared" si="264"/>
        <v>43937</v>
      </c>
      <c r="H286" s="104">
        <f t="shared" si="242"/>
        <v>92753</v>
      </c>
      <c r="I286" s="104">
        <f t="shared" si="236"/>
        <v>3000254</v>
      </c>
      <c r="J286" s="104">
        <f t="shared" ref="J286:K286" si="265">J54+J112+J170+J228</f>
        <v>24857022</v>
      </c>
      <c r="K286" s="104">
        <f t="shared" si="265"/>
        <v>52631478</v>
      </c>
      <c r="L286" s="104">
        <f t="shared" si="244"/>
        <v>77488500</v>
      </c>
      <c r="M286" s="104">
        <f t="shared" ref="M286:N286" si="266">M54+M112+M170+M228</f>
        <v>5654416</v>
      </c>
      <c r="N286" s="104">
        <f t="shared" si="266"/>
        <v>5169110</v>
      </c>
      <c r="O286" s="104">
        <f t="shared" si="246"/>
        <v>10823526</v>
      </c>
      <c r="P286" s="52">
        <f t="shared" si="239"/>
        <v>88312026</v>
      </c>
      <c r="Q286" s="7"/>
    </row>
    <row r="287" spans="2:17" ht="18.75" customHeight="1" x14ac:dyDescent="0.2">
      <c r="B287" s="31" t="s">
        <v>58</v>
      </c>
      <c r="C287" s="104">
        <f t="shared" ref="C287:D287" si="267">C55+C113+C171+C229</f>
        <v>1657169</v>
      </c>
      <c r="D287" s="104">
        <f t="shared" si="267"/>
        <v>1886153</v>
      </c>
      <c r="E287" s="104">
        <f t="shared" si="234"/>
        <v>3543322</v>
      </c>
      <c r="F287" s="104">
        <f t="shared" ref="F287:G287" si="268">F55+F113+F171+F229</f>
        <v>49623</v>
      </c>
      <c r="G287" s="104">
        <f t="shared" si="268"/>
        <v>47734</v>
      </c>
      <c r="H287" s="104">
        <f t="shared" si="242"/>
        <v>97357</v>
      </c>
      <c r="I287" s="104">
        <f t="shared" si="236"/>
        <v>3640679</v>
      </c>
      <c r="J287" s="104">
        <f t="shared" ref="J287:K287" si="269">J55+J113+J171+J229</f>
        <v>27267080</v>
      </c>
      <c r="K287" s="104">
        <f t="shared" si="269"/>
        <v>51296141</v>
      </c>
      <c r="L287" s="104">
        <f t="shared" si="244"/>
        <v>78563221</v>
      </c>
      <c r="M287" s="104">
        <f t="shared" ref="M287:N287" si="270">M55+M113+M171+M229</f>
        <v>6405967</v>
      </c>
      <c r="N287" s="104">
        <f t="shared" si="270"/>
        <v>5485229</v>
      </c>
      <c r="O287" s="104">
        <f t="shared" si="246"/>
        <v>11891196</v>
      </c>
      <c r="P287" s="52">
        <f t="shared" si="239"/>
        <v>90454417</v>
      </c>
      <c r="Q287" s="7"/>
    </row>
    <row r="288" spans="2:17" ht="18.75" customHeight="1" x14ac:dyDescent="0.2">
      <c r="B288" s="31" t="s">
        <v>297</v>
      </c>
      <c r="C288" s="104">
        <f t="shared" ref="C288:D288" si="271">C56+C114+C172+C230</f>
        <v>1433855</v>
      </c>
      <c r="D288" s="104">
        <f t="shared" si="271"/>
        <v>1634609</v>
      </c>
      <c r="E288" s="104">
        <f t="shared" si="234"/>
        <v>3068464</v>
      </c>
      <c r="F288" s="104">
        <f t="shared" ref="F288:G288" si="272">F56+F114+F172+F230</f>
        <v>55842</v>
      </c>
      <c r="G288" s="104">
        <f t="shared" si="272"/>
        <v>50961</v>
      </c>
      <c r="H288" s="104">
        <f t="shared" si="242"/>
        <v>106803</v>
      </c>
      <c r="I288" s="104">
        <f t="shared" si="236"/>
        <v>3175267</v>
      </c>
      <c r="J288" s="104">
        <f t="shared" ref="J288:K288" si="273">J56+J114+J172+J230</f>
        <v>22024492</v>
      </c>
      <c r="K288" s="104">
        <f t="shared" si="273"/>
        <v>43798547</v>
      </c>
      <c r="L288" s="104">
        <f t="shared" si="244"/>
        <v>65823039</v>
      </c>
      <c r="M288" s="104">
        <f t="shared" ref="M288:N288" si="274">M56+M114+M172+M230</f>
        <v>6052349</v>
      </c>
      <c r="N288" s="104">
        <f t="shared" si="274"/>
        <v>5457144</v>
      </c>
      <c r="O288" s="104">
        <f t="shared" si="246"/>
        <v>11509493</v>
      </c>
      <c r="P288" s="52">
        <f t="shared" si="239"/>
        <v>77332532</v>
      </c>
      <c r="Q288" s="7"/>
    </row>
    <row r="289" spans="2:17" ht="18.75" customHeight="1" x14ac:dyDescent="0.2">
      <c r="B289" s="31" t="s">
        <v>306</v>
      </c>
      <c r="C289" s="104">
        <f t="shared" ref="C289:D289" si="275">C57+C115+C173+C231</f>
        <v>1226554</v>
      </c>
      <c r="D289" s="104">
        <f t="shared" si="275"/>
        <v>1460288</v>
      </c>
      <c r="E289" s="104">
        <f t="shared" si="234"/>
        <v>2686842</v>
      </c>
      <c r="F289" s="104">
        <f t="shared" ref="F289:G289" si="276">F57+F115+F173+F231</f>
        <v>55023</v>
      </c>
      <c r="G289" s="104">
        <f t="shared" si="276"/>
        <v>56220</v>
      </c>
      <c r="H289" s="104">
        <f>SUM(F289:G289)</f>
        <v>111243</v>
      </c>
      <c r="I289" s="104">
        <f t="shared" si="236"/>
        <v>2798085</v>
      </c>
      <c r="J289" s="104">
        <f t="shared" ref="J289:K289" si="277">J57+J115+J173+J231</f>
        <v>16455960</v>
      </c>
      <c r="K289" s="104">
        <f t="shared" si="277"/>
        <v>36986071</v>
      </c>
      <c r="L289" s="104">
        <f t="shared" si="244"/>
        <v>53442031</v>
      </c>
      <c r="M289" s="104">
        <f t="shared" ref="M289:N289" si="278">M57+M115+M173+M231</f>
        <v>7677109</v>
      </c>
      <c r="N289" s="104">
        <f t="shared" si="278"/>
        <v>5273979</v>
      </c>
      <c r="O289" s="104">
        <f t="shared" si="246"/>
        <v>12951088</v>
      </c>
      <c r="P289" s="52">
        <f t="shared" si="239"/>
        <v>66393119</v>
      </c>
      <c r="Q289" s="7"/>
    </row>
    <row r="290" spans="2:17" ht="6.75" customHeight="1" thickBot="1" x14ac:dyDescent="0.25"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54"/>
      <c r="Q290" s="7"/>
    </row>
    <row r="291" spans="2:17" ht="16.5" x14ac:dyDescent="0.25">
      <c r="B291" s="116" t="s">
        <v>13</v>
      </c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</row>
    <row r="292" spans="2:17" ht="14.5" thickBot="1" x14ac:dyDescent="0.25">
      <c r="B292" s="8" t="s">
        <v>4</v>
      </c>
      <c r="C292" s="8" t="s">
        <v>91</v>
      </c>
    </row>
    <row r="293" spans="2:17" ht="17.25" customHeight="1" x14ac:dyDescent="0.2">
      <c r="B293" s="11" t="s">
        <v>8</v>
      </c>
      <c r="C293" s="12"/>
      <c r="D293" s="13" t="s">
        <v>9</v>
      </c>
      <c r="E293" s="13"/>
      <c r="F293" s="117" t="s">
        <v>59</v>
      </c>
      <c r="G293" s="118"/>
      <c r="H293" s="118"/>
      <c r="I293" s="118"/>
      <c r="J293" s="118"/>
      <c r="K293" s="118"/>
      <c r="L293" s="118"/>
      <c r="M293" s="119"/>
      <c r="N293" s="117" t="s">
        <v>123</v>
      </c>
      <c r="O293" s="118"/>
      <c r="P293" s="120"/>
    </row>
    <row r="294" spans="2:17" ht="17.25" customHeight="1" x14ac:dyDescent="0.2">
      <c r="B294" s="14"/>
      <c r="C294" s="15" t="s">
        <v>16</v>
      </c>
      <c r="D294" s="15" t="s">
        <v>2</v>
      </c>
      <c r="E294" s="15" t="s">
        <v>18</v>
      </c>
      <c r="F294" s="15"/>
      <c r="G294" s="16" t="s">
        <v>19</v>
      </c>
      <c r="H294" s="16"/>
      <c r="I294" s="17"/>
      <c r="J294" s="15"/>
      <c r="K294" s="17" t="s">
        <v>17</v>
      </c>
      <c r="L294" s="17"/>
      <c r="M294" s="15" t="s">
        <v>22</v>
      </c>
      <c r="N294" s="18" t="s">
        <v>282</v>
      </c>
      <c r="O294" s="19" t="s">
        <v>283</v>
      </c>
      <c r="P294" s="20" t="s">
        <v>22</v>
      </c>
    </row>
    <row r="295" spans="2:17" ht="17.25" customHeight="1" x14ac:dyDescent="0.2">
      <c r="B295" s="14" t="s">
        <v>28</v>
      </c>
      <c r="C295" s="18"/>
      <c r="D295" s="18"/>
      <c r="E295" s="18"/>
      <c r="F295" s="15" t="s">
        <v>29</v>
      </c>
      <c r="G295" s="15" t="s">
        <v>31</v>
      </c>
      <c r="H295" s="15" t="s">
        <v>34</v>
      </c>
      <c r="I295" s="15" t="s">
        <v>30</v>
      </c>
      <c r="J295" s="15" t="s">
        <v>29</v>
      </c>
      <c r="K295" s="15" t="s">
        <v>31</v>
      </c>
      <c r="L295" s="15" t="s">
        <v>30</v>
      </c>
      <c r="M295" s="18"/>
      <c r="N295" s="21"/>
      <c r="O295" s="22"/>
      <c r="P295" s="23"/>
    </row>
    <row r="296" spans="2:17" ht="6.75" customHeight="1" x14ac:dyDescent="0.2">
      <c r="B296" s="24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25"/>
      <c r="O296" s="26"/>
      <c r="P296" s="103"/>
    </row>
    <row r="297" spans="2:17" ht="18.75" customHeight="1" x14ac:dyDescent="0.2">
      <c r="B297" s="27" t="s">
        <v>52</v>
      </c>
      <c r="C297" s="104">
        <v>27670</v>
      </c>
      <c r="D297" s="104">
        <v>185132</v>
      </c>
      <c r="E297" s="104">
        <f t="shared" ref="E297:E306" si="279">SUM(C297:D297)</f>
        <v>212802</v>
      </c>
      <c r="F297" s="104">
        <v>5297278</v>
      </c>
      <c r="G297" s="104">
        <v>5214671</v>
      </c>
      <c r="H297" s="104">
        <v>69001</v>
      </c>
      <c r="I297" s="104">
        <f t="shared" ref="I297:I306" si="280">SUM(F297:H297)</f>
        <v>10580950</v>
      </c>
      <c r="J297" s="104">
        <v>31296329</v>
      </c>
      <c r="K297" s="104">
        <v>31264304</v>
      </c>
      <c r="L297" s="104">
        <f t="shared" ref="L297:L306" si="281">SUM(J297:K297)</f>
        <v>62560633</v>
      </c>
      <c r="M297" s="104">
        <f t="shared" ref="M297:M306" si="282">L297+I297</f>
        <v>73141583</v>
      </c>
      <c r="N297" s="104">
        <v>2606994</v>
      </c>
      <c r="O297" s="26">
        <v>0</v>
      </c>
      <c r="P297" s="104">
        <f t="shared" ref="P297:P306" si="283">SUM(N297:O297)</f>
        <v>2606994</v>
      </c>
    </row>
    <row r="298" spans="2:17" ht="18.75" customHeight="1" x14ac:dyDescent="0.2">
      <c r="B298" s="27" t="s">
        <v>56</v>
      </c>
      <c r="C298" s="104">
        <v>32711</v>
      </c>
      <c r="D298" s="104">
        <v>186560</v>
      </c>
      <c r="E298" s="104">
        <f t="shared" si="279"/>
        <v>219271</v>
      </c>
      <c r="F298" s="104">
        <v>6326645</v>
      </c>
      <c r="G298" s="104">
        <v>6310755</v>
      </c>
      <c r="H298" s="104">
        <v>117053</v>
      </c>
      <c r="I298" s="104">
        <f t="shared" si="280"/>
        <v>12754453</v>
      </c>
      <c r="J298" s="104">
        <v>31514462</v>
      </c>
      <c r="K298" s="104">
        <v>31472391</v>
      </c>
      <c r="L298" s="104">
        <f t="shared" si="281"/>
        <v>62986853</v>
      </c>
      <c r="M298" s="104">
        <f t="shared" si="282"/>
        <v>75741306</v>
      </c>
      <c r="N298" s="104">
        <v>2841807</v>
      </c>
      <c r="O298" s="26">
        <v>0</v>
      </c>
      <c r="P298" s="104">
        <f t="shared" si="283"/>
        <v>2841807</v>
      </c>
      <c r="Q298" s="63"/>
    </row>
    <row r="299" spans="2:17" ht="18.75" customHeight="1" x14ac:dyDescent="0.2">
      <c r="B299" s="27" t="s">
        <v>27</v>
      </c>
      <c r="C299" s="104">
        <v>39377</v>
      </c>
      <c r="D299" s="104">
        <v>184852</v>
      </c>
      <c r="E299" s="104">
        <f t="shared" si="279"/>
        <v>224229</v>
      </c>
      <c r="F299" s="104">
        <v>7535889</v>
      </c>
      <c r="G299" s="104">
        <v>7506839</v>
      </c>
      <c r="H299" s="104">
        <v>132011</v>
      </c>
      <c r="I299" s="104">
        <f t="shared" si="280"/>
        <v>15174739</v>
      </c>
      <c r="J299" s="104">
        <v>32023951</v>
      </c>
      <c r="K299" s="104">
        <v>32033748</v>
      </c>
      <c r="L299" s="104">
        <f t="shared" si="281"/>
        <v>64057699</v>
      </c>
      <c r="M299" s="104">
        <f t="shared" si="282"/>
        <v>79232438</v>
      </c>
      <c r="N299" s="104">
        <v>3098848</v>
      </c>
      <c r="O299" s="26">
        <v>0</v>
      </c>
      <c r="P299" s="52">
        <f t="shared" si="283"/>
        <v>3098848</v>
      </c>
      <c r="Q299" s="63"/>
    </row>
    <row r="300" spans="2:17" ht="18.75" customHeight="1" x14ac:dyDescent="0.2">
      <c r="B300" s="27" t="s">
        <v>89</v>
      </c>
      <c r="C300" s="104">
        <v>42065</v>
      </c>
      <c r="D300" s="104">
        <v>184498</v>
      </c>
      <c r="E300" s="104">
        <f t="shared" si="279"/>
        <v>226563</v>
      </c>
      <c r="F300" s="104">
        <v>8382572</v>
      </c>
      <c r="G300" s="104">
        <v>8347678</v>
      </c>
      <c r="H300" s="104">
        <v>164762</v>
      </c>
      <c r="I300" s="104">
        <f t="shared" si="280"/>
        <v>16895012</v>
      </c>
      <c r="J300" s="104">
        <v>33325054</v>
      </c>
      <c r="K300" s="104">
        <v>33345410</v>
      </c>
      <c r="L300" s="104">
        <f t="shared" si="281"/>
        <v>66670464</v>
      </c>
      <c r="M300" s="104">
        <f t="shared" si="282"/>
        <v>83565476</v>
      </c>
      <c r="N300" s="104">
        <v>3368946</v>
      </c>
      <c r="O300" s="26">
        <v>0</v>
      </c>
      <c r="P300" s="52">
        <f t="shared" si="283"/>
        <v>3368946</v>
      </c>
    </row>
    <row r="301" spans="2:17" ht="18.75" customHeight="1" x14ac:dyDescent="0.2">
      <c r="B301" s="27" t="s">
        <v>42</v>
      </c>
      <c r="C301" s="104">
        <v>43339</v>
      </c>
      <c r="D301" s="104">
        <v>183408</v>
      </c>
      <c r="E301" s="104">
        <f t="shared" si="279"/>
        <v>226747</v>
      </c>
      <c r="F301" s="104">
        <v>8895477</v>
      </c>
      <c r="G301" s="104">
        <v>8890255</v>
      </c>
      <c r="H301" s="104">
        <v>183248</v>
      </c>
      <c r="I301" s="104">
        <f t="shared" si="280"/>
        <v>17968980</v>
      </c>
      <c r="J301" s="104">
        <v>33710459</v>
      </c>
      <c r="K301" s="104">
        <v>33755562</v>
      </c>
      <c r="L301" s="104">
        <f t="shared" si="281"/>
        <v>67466021</v>
      </c>
      <c r="M301" s="104">
        <f t="shared" si="282"/>
        <v>85435001</v>
      </c>
      <c r="N301" s="104">
        <v>3385916</v>
      </c>
      <c r="O301" s="26">
        <v>0</v>
      </c>
      <c r="P301" s="52">
        <f t="shared" si="283"/>
        <v>3385916</v>
      </c>
      <c r="Q301" s="64"/>
    </row>
    <row r="302" spans="2:17" ht="18.75" customHeight="1" x14ac:dyDescent="0.2">
      <c r="B302" s="27" t="s">
        <v>285</v>
      </c>
      <c r="C302" s="104">
        <v>44429</v>
      </c>
      <c r="D302" s="104">
        <v>184755</v>
      </c>
      <c r="E302" s="104">
        <f t="shared" si="279"/>
        <v>229184</v>
      </c>
      <c r="F302" s="104">
        <v>9169929</v>
      </c>
      <c r="G302" s="104">
        <v>9169388</v>
      </c>
      <c r="H302" s="104">
        <v>198165</v>
      </c>
      <c r="I302" s="104">
        <f t="shared" si="280"/>
        <v>18537482</v>
      </c>
      <c r="J302" s="104">
        <v>34438309</v>
      </c>
      <c r="K302" s="104">
        <v>34430314</v>
      </c>
      <c r="L302" s="104">
        <f t="shared" si="281"/>
        <v>68868623</v>
      </c>
      <c r="M302" s="104">
        <f t="shared" si="282"/>
        <v>87406105</v>
      </c>
      <c r="N302" s="104">
        <v>3441508</v>
      </c>
      <c r="O302" s="26">
        <v>0</v>
      </c>
      <c r="P302" s="52">
        <f t="shared" si="283"/>
        <v>3441508</v>
      </c>
    </row>
    <row r="303" spans="2:17" ht="18.75" customHeight="1" x14ac:dyDescent="0.2">
      <c r="B303" s="27" t="s">
        <v>35</v>
      </c>
      <c r="C303" s="104">
        <v>15704</v>
      </c>
      <c r="D303" s="104">
        <v>124118</v>
      </c>
      <c r="E303" s="104">
        <f t="shared" si="279"/>
        <v>139822</v>
      </c>
      <c r="F303" s="104">
        <v>1477540</v>
      </c>
      <c r="G303" s="104">
        <v>1551894</v>
      </c>
      <c r="H303" s="104">
        <v>99659</v>
      </c>
      <c r="I303" s="104">
        <f t="shared" si="280"/>
        <v>3129093</v>
      </c>
      <c r="J303" s="104">
        <v>14416827</v>
      </c>
      <c r="K303" s="104">
        <v>14555959</v>
      </c>
      <c r="L303" s="104">
        <f t="shared" si="281"/>
        <v>28972786</v>
      </c>
      <c r="M303" s="104">
        <f t="shared" si="282"/>
        <v>32101879</v>
      </c>
      <c r="N303" s="104">
        <v>1676617</v>
      </c>
      <c r="O303" s="26">
        <v>0</v>
      </c>
      <c r="P303" s="52">
        <f t="shared" si="283"/>
        <v>1676617</v>
      </c>
    </row>
    <row r="304" spans="2:17" ht="18.75" customHeight="1" x14ac:dyDescent="0.2">
      <c r="B304" s="27" t="s">
        <v>58</v>
      </c>
      <c r="C304" s="104">
        <v>13654</v>
      </c>
      <c r="D304" s="104">
        <v>123470</v>
      </c>
      <c r="E304" s="104">
        <f t="shared" si="279"/>
        <v>137124</v>
      </c>
      <c r="F304" s="104">
        <v>346298</v>
      </c>
      <c r="G304" s="104">
        <v>311904</v>
      </c>
      <c r="H304" s="104">
        <v>64217</v>
      </c>
      <c r="I304" s="104">
        <f t="shared" si="280"/>
        <v>722419</v>
      </c>
      <c r="J304" s="104">
        <v>12953751</v>
      </c>
      <c r="K304" s="104">
        <v>12881693</v>
      </c>
      <c r="L304" s="104">
        <f t="shared" si="281"/>
        <v>25835444</v>
      </c>
      <c r="M304" s="104">
        <f t="shared" si="282"/>
        <v>26557863</v>
      </c>
      <c r="N304" s="104">
        <v>1656329</v>
      </c>
      <c r="O304" s="26">
        <v>0</v>
      </c>
      <c r="P304" s="104">
        <f t="shared" si="283"/>
        <v>1656329</v>
      </c>
    </row>
    <row r="305" spans="2:17" ht="18.75" customHeight="1" x14ac:dyDescent="0.2">
      <c r="B305" s="27" t="s">
        <v>297</v>
      </c>
      <c r="C305" s="104">
        <v>17627</v>
      </c>
      <c r="D305" s="104">
        <v>176423</v>
      </c>
      <c r="E305" s="104">
        <f t="shared" si="279"/>
        <v>194050</v>
      </c>
      <c r="F305" s="104">
        <v>1788588</v>
      </c>
      <c r="G305" s="104">
        <v>1912135</v>
      </c>
      <c r="H305" s="104">
        <v>335146</v>
      </c>
      <c r="I305" s="104">
        <f t="shared" si="280"/>
        <v>4035869</v>
      </c>
      <c r="J305" s="104">
        <v>23197453</v>
      </c>
      <c r="K305" s="104">
        <v>23194599</v>
      </c>
      <c r="L305" s="104">
        <f t="shared" si="281"/>
        <v>46392052</v>
      </c>
      <c r="M305" s="104">
        <f t="shared" si="282"/>
        <v>50427921</v>
      </c>
      <c r="N305" s="104">
        <v>2260234</v>
      </c>
      <c r="O305" s="26">
        <v>0</v>
      </c>
      <c r="P305" s="104">
        <f t="shared" si="283"/>
        <v>2260234</v>
      </c>
      <c r="Q305" s="63"/>
    </row>
    <row r="306" spans="2:17" ht="18.75" customHeight="1" x14ac:dyDescent="0.2">
      <c r="B306" s="27" t="s">
        <v>306</v>
      </c>
      <c r="C306" s="104">
        <v>46577</v>
      </c>
      <c r="D306" s="104">
        <v>185878</v>
      </c>
      <c r="E306" s="104">
        <f t="shared" si="279"/>
        <v>232455</v>
      </c>
      <c r="F306" s="104">
        <v>8056247</v>
      </c>
      <c r="G306" s="104">
        <v>8115139</v>
      </c>
      <c r="H306" s="104">
        <v>874508</v>
      </c>
      <c r="I306" s="104">
        <f t="shared" si="280"/>
        <v>17045894</v>
      </c>
      <c r="J306" s="104">
        <v>30664476</v>
      </c>
      <c r="K306" s="104">
        <v>30688226</v>
      </c>
      <c r="L306" s="104">
        <f t="shared" si="281"/>
        <v>61352702</v>
      </c>
      <c r="M306" s="104">
        <f t="shared" si="282"/>
        <v>78398596</v>
      </c>
      <c r="N306" s="104">
        <v>3794460</v>
      </c>
      <c r="O306" s="26">
        <v>0</v>
      </c>
      <c r="P306" s="104">
        <f t="shared" si="283"/>
        <v>3794460</v>
      </c>
      <c r="Q306" s="63"/>
    </row>
    <row r="307" spans="2:17" ht="6.75" customHeight="1" x14ac:dyDescent="0.2">
      <c r="B307" s="28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2"/>
      <c r="P307" s="65"/>
    </row>
    <row r="308" spans="2:17" ht="6.75" customHeight="1" x14ac:dyDescent="0.2">
      <c r="B308" s="29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26"/>
      <c r="P308" s="66"/>
    </row>
    <row r="309" spans="2:17" ht="18.75" customHeight="1" x14ac:dyDescent="0.2">
      <c r="B309" s="31" t="s">
        <v>52</v>
      </c>
      <c r="C309" s="104">
        <v>30026</v>
      </c>
      <c r="D309" s="104">
        <v>186599</v>
      </c>
      <c r="E309" s="104">
        <f t="shared" ref="E309:E318" si="284">SUM(C309:D309)</f>
        <v>216625</v>
      </c>
      <c r="F309" s="104">
        <v>5758259</v>
      </c>
      <c r="G309" s="104">
        <v>5703230</v>
      </c>
      <c r="H309" s="104">
        <v>96787</v>
      </c>
      <c r="I309" s="104">
        <f t="shared" ref="I309:I318" si="285">SUM(F309:H309)</f>
        <v>11558276</v>
      </c>
      <c r="J309" s="104">
        <v>31582322</v>
      </c>
      <c r="K309" s="104">
        <v>31538847</v>
      </c>
      <c r="L309" s="104">
        <f t="shared" ref="L309:L318" si="286">SUM(J309:K309)</f>
        <v>63121169</v>
      </c>
      <c r="M309" s="104">
        <f t="shared" ref="M309:M316" si="287">L309+I309</f>
        <v>74679445</v>
      </c>
      <c r="N309" s="104">
        <v>2761673</v>
      </c>
      <c r="O309" s="26">
        <v>0</v>
      </c>
      <c r="P309" s="52">
        <f t="shared" ref="P309:P318" si="288">SUM(N309:O309)</f>
        <v>2761673</v>
      </c>
    </row>
    <row r="310" spans="2:17" ht="18.75" customHeight="1" x14ac:dyDescent="0.2">
      <c r="B310" s="31" t="s">
        <v>56</v>
      </c>
      <c r="C310" s="104">
        <v>34668</v>
      </c>
      <c r="D310" s="104">
        <v>186413</v>
      </c>
      <c r="E310" s="104">
        <f t="shared" si="284"/>
        <v>221081</v>
      </c>
      <c r="F310" s="104">
        <v>6660496</v>
      </c>
      <c r="G310" s="104">
        <v>6655860</v>
      </c>
      <c r="H310" s="104">
        <v>117989</v>
      </c>
      <c r="I310" s="104">
        <f t="shared" si="285"/>
        <v>13434345</v>
      </c>
      <c r="J310" s="104">
        <v>31542745</v>
      </c>
      <c r="K310" s="104">
        <v>31493746</v>
      </c>
      <c r="L310" s="104">
        <f t="shared" si="286"/>
        <v>63036491</v>
      </c>
      <c r="M310" s="104">
        <f t="shared" si="287"/>
        <v>76470836</v>
      </c>
      <c r="N310" s="104">
        <v>2905647</v>
      </c>
      <c r="O310" s="26">
        <v>0</v>
      </c>
      <c r="P310" s="52">
        <f t="shared" si="288"/>
        <v>2905647</v>
      </c>
    </row>
    <row r="311" spans="2:17" ht="18.75" customHeight="1" x14ac:dyDescent="0.2">
      <c r="B311" s="31" t="s">
        <v>27</v>
      </c>
      <c r="C311" s="104">
        <v>40166</v>
      </c>
      <c r="D311" s="104">
        <v>184541</v>
      </c>
      <c r="E311" s="104">
        <f t="shared" si="284"/>
        <v>224707</v>
      </c>
      <c r="F311" s="104">
        <v>7775192</v>
      </c>
      <c r="G311" s="104">
        <v>7730672</v>
      </c>
      <c r="H311" s="104">
        <v>136229</v>
      </c>
      <c r="I311" s="104">
        <f t="shared" si="285"/>
        <v>15642093</v>
      </c>
      <c r="J311" s="104">
        <v>32321966</v>
      </c>
      <c r="K311" s="104">
        <v>32318009</v>
      </c>
      <c r="L311" s="104">
        <f t="shared" si="286"/>
        <v>64639975</v>
      </c>
      <c r="M311" s="104">
        <f t="shared" si="287"/>
        <v>80282068</v>
      </c>
      <c r="N311" s="104">
        <v>3167513</v>
      </c>
      <c r="O311" s="26">
        <v>0</v>
      </c>
      <c r="P311" s="52">
        <f t="shared" si="288"/>
        <v>3167513</v>
      </c>
    </row>
    <row r="312" spans="2:17" ht="18.75" customHeight="1" x14ac:dyDescent="0.2">
      <c r="B312" s="31" t="s">
        <v>89</v>
      </c>
      <c r="C312" s="104">
        <v>42320</v>
      </c>
      <c r="D312" s="104">
        <v>184129</v>
      </c>
      <c r="E312" s="104">
        <f t="shared" si="284"/>
        <v>226449</v>
      </c>
      <c r="F312" s="104">
        <v>8487589</v>
      </c>
      <c r="G312" s="104">
        <v>8462703</v>
      </c>
      <c r="H312" s="104">
        <v>169980</v>
      </c>
      <c r="I312" s="104">
        <f t="shared" si="285"/>
        <v>17120272</v>
      </c>
      <c r="J312" s="104">
        <v>33398786</v>
      </c>
      <c r="K312" s="104">
        <v>33420528</v>
      </c>
      <c r="L312" s="104">
        <f t="shared" si="286"/>
        <v>66819314</v>
      </c>
      <c r="M312" s="104">
        <f t="shared" si="287"/>
        <v>83939586</v>
      </c>
      <c r="N312" s="104">
        <v>3393629</v>
      </c>
      <c r="O312" s="26">
        <v>0</v>
      </c>
      <c r="P312" s="52">
        <f t="shared" si="288"/>
        <v>3393629</v>
      </c>
    </row>
    <row r="313" spans="2:17" ht="18.75" customHeight="1" x14ac:dyDescent="0.2">
      <c r="B313" s="31" t="s">
        <v>42</v>
      </c>
      <c r="C313" s="104">
        <v>43737</v>
      </c>
      <c r="D313" s="104">
        <v>183894</v>
      </c>
      <c r="E313" s="104">
        <f t="shared" si="284"/>
        <v>227631</v>
      </c>
      <c r="F313" s="104">
        <v>8989468</v>
      </c>
      <c r="G313" s="104">
        <v>8982641</v>
      </c>
      <c r="H313" s="104">
        <v>192232</v>
      </c>
      <c r="I313" s="104">
        <f t="shared" si="285"/>
        <v>18164341</v>
      </c>
      <c r="J313" s="104">
        <v>33949085</v>
      </c>
      <c r="K313" s="104">
        <v>33937653</v>
      </c>
      <c r="L313" s="104">
        <f t="shared" si="286"/>
        <v>67886738</v>
      </c>
      <c r="M313" s="104">
        <f t="shared" si="287"/>
        <v>86051079</v>
      </c>
      <c r="N313" s="104">
        <v>3415393</v>
      </c>
      <c r="O313" s="26">
        <v>0</v>
      </c>
      <c r="P313" s="52">
        <f t="shared" si="288"/>
        <v>3415393</v>
      </c>
    </row>
    <row r="314" spans="2:17" ht="18.75" customHeight="1" x14ac:dyDescent="0.2">
      <c r="B314" s="31" t="s">
        <v>285</v>
      </c>
      <c r="C314" s="104">
        <v>42515</v>
      </c>
      <c r="D314" s="104">
        <v>183182</v>
      </c>
      <c r="E314" s="104">
        <f t="shared" si="284"/>
        <v>225697</v>
      </c>
      <c r="F314" s="104">
        <v>8289632</v>
      </c>
      <c r="G314" s="104">
        <v>8314923</v>
      </c>
      <c r="H314" s="104">
        <v>219411</v>
      </c>
      <c r="I314" s="104">
        <f t="shared" si="285"/>
        <v>16823966</v>
      </c>
      <c r="J314" s="104">
        <v>32685227</v>
      </c>
      <c r="K314" s="104">
        <v>32710825</v>
      </c>
      <c r="L314" s="104">
        <f t="shared" si="286"/>
        <v>65396052</v>
      </c>
      <c r="M314" s="104">
        <f t="shared" si="287"/>
        <v>82220018</v>
      </c>
      <c r="N314" s="104">
        <v>3317444</v>
      </c>
      <c r="O314" s="26">
        <v>0</v>
      </c>
      <c r="P314" s="52">
        <f t="shared" si="288"/>
        <v>3317444</v>
      </c>
    </row>
    <row r="315" spans="2:17" ht="18.75" customHeight="1" x14ac:dyDescent="0.2">
      <c r="B315" s="31" t="s">
        <v>35</v>
      </c>
      <c r="C315" s="104">
        <v>9911</v>
      </c>
      <c r="D315" s="104">
        <v>103080</v>
      </c>
      <c r="E315" s="104">
        <f t="shared" si="284"/>
        <v>112991</v>
      </c>
      <c r="F315" s="104">
        <v>188974</v>
      </c>
      <c r="G315" s="104">
        <v>192443</v>
      </c>
      <c r="H315" s="104">
        <v>33459</v>
      </c>
      <c r="I315" s="104">
        <f t="shared" si="285"/>
        <v>414876</v>
      </c>
      <c r="J315" s="104">
        <v>10278079</v>
      </c>
      <c r="K315" s="104">
        <v>10328319</v>
      </c>
      <c r="L315" s="104">
        <f t="shared" si="286"/>
        <v>20606398</v>
      </c>
      <c r="M315" s="104">
        <f t="shared" si="287"/>
        <v>21021274</v>
      </c>
      <c r="N315" s="104">
        <v>1283233</v>
      </c>
      <c r="O315" s="26">
        <v>0</v>
      </c>
      <c r="P315" s="52">
        <f t="shared" si="288"/>
        <v>1283233</v>
      </c>
    </row>
    <row r="316" spans="2:17" ht="18.75" customHeight="1" x14ac:dyDescent="0.2">
      <c r="B316" s="31" t="s">
        <v>58</v>
      </c>
      <c r="C316" s="104">
        <v>13444</v>
      </c>
      <c r="D316" s="104">
        <v>139467</v>
      </c>
      <c r="E316" s="104">
        <f t="shared" si="284"/>
        <v>152911</v>
      </c>
      <c r="F316" s="104">
        <v>385473</v>
      </c>
      <c r="G316" s="104">
        <v>360462</v>
      </c>
      <c r="H316" s="104">
        <v>84597</v>
      </c>
      <c r="I316" s="104">
        <f t="shared" si="285"/>
        <v>830532</v>
      </c>
      <c r="J316" s="104">
        <v>14391328</v>
      </c>
      <c r="K316" s="104">
        <v>14480691</v>
      </c>
      <c r="L316" s="104">
        <f t="shared" si="286"/>
        <v>28872019</v>
      </c>
      <c r="M316" s="104">
        <f t="shared" si="287"/>
        <v>29702551</v>
      </c>
      <c r="N316" s="104">
        <v>1744040</v>
      </c>
      <c r="O316" s="26">
        <v>0</v>
      </c>
      <c r="P316" s="52">
        <f t="shared" si="288"/>
        <v>1744040</v>
      </c>
    </row>
    <row r="317" spans="2:17" ht="18.75" customHeight="1" x14ac:dyDescent="0.2">
      <c r="B317" s="31" t="s">
        <v>297</v>
      </c>
      <c r="C317" s="104">
        <v>23338</v>
      </c>
      <c r="D317" s="104">
        <v>183215</v>
      </c>
      <c r="E317" s="104">
        <f t="shared" si="284"/>
        <v>206553</v>
      </c>
      <c r="F317" s="104">
        <v>3089225</v>
      </c>
      <c r="G317" s="104">
        <v>3261910</v>
      </c>
      <c r="H317" s="104">
        <v>458566</v>
      </c>
      <c r="I317" s="104">
        <f t="shared" si="285"/>
        <v>6809701</v>
      </c>
      <c r="J317" s="104">
        <v>26566942</v>
      </c>
      <c r="K317" s="104">
        <v>26495254</v>
      </c>
      <c r="L317" s="104">
        <f t="shared" si="286"/>
        <v>53062196</v>
      </c>
      <c r="M317" s="104">
        <f t="shared" ref="M317:M318" si="289">I317+L317</f>
        <v>59871897</v>
      </c>
      <c r="N317" s="104">
        <v>2599621</v>
      </c>
      <c r="O317" s="26">
        <v>0</v>
      </c>
      <c r="P317" s="103">
        <f t="shared" si="288"/>
        <v>2599621</v>
      </c>
    </row>
    <row r="318" spans="2:17" ht="18.75" customHeight="1" x14ac:dyDescent="0.2">
      <c r="B318" s="31" t="s">
        <v>306</v>
      </c>
      <c r="C318" s="104">
        <v>51367</v>
      </c>
      <c r="D318" s="104">
        <v>184515</v>
      </c>
      <c r="E318" s="104">
        <f t="shared" si="284"/>
        <v>235882</v>
      </c>
      <c r="F318" s="104">
        <v>9047606</v>
      </c>
      <c r="G318" s="104">
        <v>9096101</v>
      </c>
      <c r="H318" s="104">
        <v>955880</v>
      </c>
      <c r="I318" s="104">
        <f t="shared" si="285"/>
        <v>19099587</v>
      </c>
      <c r="J318" s="104">
        <v>30931052</v>
      </c>
      <c r="K318" s="104">
        <v>30910137</v>
      </c>
      <c r="L318" s="104">
        <f t="shared" si="286"/>
        <v>61841189</v>
      </c>
      <c r="M318" s="104">
        <f t="shared" si="289"/>
        <v>80940776</v>
      </c>
      <c r="N318" s="104">
        <v>4012447</v>
      </c>
      <c r="O318" s="26">
        <v>0</v>
      </c>
      <c r="P318" s="103">
        <f t="shared" si="288"/>
        <v>4012447</v>
      </c>
    </row>
    <row r="319" spans="2:17" ht="6.75" customHeight="1" thickBot="1" x14ac:dyDescent="0.25">
      <c r="B319" s="33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5"/>
      <c r="P319" s="36"/>
    </row>
    <row r="321" spans="2:16" ht="12.5" thickBot="1" x14ac:dyDescent="0.25"/>
    <row r="322" spans="2:16" ht="13" x14ac:dyDescent="0.2">
      <c r="B322" s="37" t="s">
        <v>8</v>
      </c>
      <c r="C322" s="38"/>
      <c r="D322" s="39"/>
      <c r="E322" s="39"/>
      <c r="F322" s="39" t="s">
        <v>40</v>
      </c>
      <c r="G322" s="39"/>
      <c r="H322" s="39"/>
      <c r="I322" s="39"/>
      <c r="J322" s="38"/>
      <c r="K322" s="39"/>
      <c r="L322" s="39"/>
      <c r="M322" s="39" t="s">
        <v>41</v>
      </c>
      <c r="N322" s="39"/>
      <c r="O322" s="40"/>
      <c r="P322" s="41"/>
    </row>
    <row r="323" spans="2:16" ht="13" x14ac:dyDescent="0.2">
      <c r="B323" s="42"/>
      <c r="C323" s="43"/>
      <c r="D323" s="44" t="s">
        <v>19</v>
      </c>
      <c r="E323" s="44"/>
      <c r="F323" s="43"/>
      <c r="G323" s="44" t="s">
        <v>17</v>
      </c>
      <c r="H323" s="44"/>
      <c r="I323" s="43" t="s">
        <v>22</v>
      </c>
      <c r="J323" s="43"/>
      <c r="K323" s="44" t="s">
        <v>19</v>
      </c>
      <c r="L323" s="44"/>
      <c r="M323" s="43"/>
      <c r="N323" s="44" t="s">
        <v>17</v>
      </c>
      <c r="O323" s="45"/>
      <c r="P323" s="46" t="s">
        <v>22</v>
      </c>
    </row>
    <row r="324" spans="2:16" ht="13" x14ac:dyDescent="0.2">
      <c r="B324" s="14" t="s">
        <v>28</v>
      </c>
      <c r="C324" s="43" t="s">
        <v>44</v>
      </c>
      <c r="D324" s="43" t="s">
        <v>45</v>
      </c>
      <c r="E324" s="43" t="s">
        <v>30</v>
      </c>
      <c r="F324" s="43" t="s">
        <v>44</v>
      </c>
      <c r="G324" s="43" t="s">
        <v>45</v>
      </c>
      <c r="H324" s="43" t="s">
        <v>30</v>
      </c>
      <c r="I324" s="47"/>
      <c r="J324" s="43" t="s">
        <v>44</v>
      </c>
      <c r="K324" s="43" t="s">
        <v>45</v>
      </c>
      <c r="L324" s="43" t="s">
        <v>30</v>
      </c>
      <c r="M324" s="43" t="s">
        <v>44</v>
      </c>
      <c r="N324" s="43" t="s">
        <v>45</v>
      </c>
      <c r="O324" s="48" t="s">
        <v>30</v>
      </c>
      <c r="P324" s="49"/>
    </row>
    <row r="325" spans="2:16" ht="6.75" customHeight="1" x14ac:dyDescent="0.2">
      <c r="B325" s="2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50"/>
      <c r="P325" s="51"/>
    </row>
    <row r="326" spans="2:16" ht="18.75" customHeight="1" x14ac:dyDescent="0.2">
      <c r="B326" s="27" t="s">
        <v>52</v>
      </c>
      <c r="C326" s="104">
        <v>123335</v>
      </c>
      <c r="D326" s="104">
        <v>145770</v>
      </c>
      <c r="E326" s="104">
        <f t="shared" ref="E326:E335" si="290">SUM(C326:D326)</f>
        <v>269105</v>
      </c>
      <c r="F326" s="104">
        <v>360945</v>
      </c>
      <c r="G326" s="104">
        <v>404600</v>
      </c>
      <c r="H326" s="104">
        <f t="shared" ref="H326:H335" si="291">SUM(F326:G326)</f>
        <v>765545</v>
      </c>
      <c r="I326" s="104">
        <f>E326+H326</f>
        <v>1034650</v>
      </c>
      <c r="J326" s="104">
        <v>10354448</v>
      </c>
      <c r="K326" s="104">
        <v>14951848</v>
      </c>
      <c r="L326" s="104">
        <f t="shared" ref="L326:L335" si="292">SUM(J326:K326)</f>
        <v>25306296</v>
      </c>
      <c r="M326" s="104">
        <v>33047016</v>
      </c>
      <c r="N326" s="104">
        <v>16086468</v>
      </c>
      <c r="O326" s="104">
        <f t="shared" ref="O326:O335" si="293">SUM(M326:N326)</f>
        <v>49133484</v>
      </c>
      <c r="P326" s="52">
        <f>L326+O326</f>
        <v>74439780</v>
      </c>
    </row>
    <row r="327" spans="2:16" ht="18.75" customHeight="1" x14ac:dyDescent="0.2">
      <c r="B327" s="27" t="s">
        <v>56</v>
      </c>
      <c r="C327" s="104">
        <v>156771</v>
      </c>
      <c r="D327" s="104">
        <v>175294</v>
      </c>
      <c r="E327" s="104">
        <f t="shared" si="290"/>
        <v>332065</v>
      </c>
      <c r="F327" s="104">
        <v>354054</v>
      </c>
      <c r="G327" s="104">
        <v>401774</v>
      </c>
      <c r="H327" s="104">
        <f t="shared" si="291"/>
        <v>755828</v>
      </c>
      <c r="I327" s="104">
        <f t="shared" ref="I327:I335" si="294">E327+H327</f>
        <v>1087893</v>
      </c>
      <c r="J327" s="104">
        <v>18947784</v>
      </c>
      <c r="K327" s="104">
        <v>15176177</v>
      </c>
      <c r="L327" s="104">
        <f t="shared" si="292"/>
        <v>34123961</v>
      </c>
      <c r="M327" s="104">
        <v>33086830</v>
      </c>
      <c r="N327" s="104">
        <v>18648066</v>
      </c>
      <c r="O327" s="104">
        <f t="shared" si="293"/>
        <v>51734896</v>
      </c>
      <c r="P327" s="52">
        <f t="shared" ref="P327:P335" si="295">L327+O327</f>
        <v>85858857</v>
      </c>
    </row>
    <row r="328" spans="2:16" ht="18.75" customHeight="1" x14ac:dyDescent="0.2">
      <c r="B328" s="27" t="s">
        <v>27</v>
      </c>
      <c r="C328" s="104">
        <v>194460</v>
      </c>
      <c r="D328" s="104">
        <v>225555</v>
      </c>
      <c r="E328" s="104">
        <f t="shared" si="290"/>
        <v>420015</v>
      </c>
      <c r="F328" s="104">
        <v>350090</v>
      </c>
      <c r="G328" s="104">
        <v>380687</v>
      </c>
      <c r="H328" s="104">
        <f t="shared" si="291"/>
        <v>730777</v>
      </c>
      <c r="I328" s="104">
        <f t="shared" si="294"/>
        <v>1150792</v>
      </c>
      <c r="J328" s="104">
        <v>19470301</v>
      </c>
      <c r="K328" s="104">
        <v>15993362</v>
      </c>
      <c r="L328" s="104">
        <f t="shared" si="292"/>
        <v>35463663</v>
      </c>
      <c r="M328" s="104">
        <v>33280733</v>
      </c>
      <c r="N328" s="104">
        <v>18394310</v>
      </c>
      <c r="O328" s="104">
        <f t="shared" si="293"/>
        <v>51675043</v>
      </c>
      <c r="P328" s="52">
        <f t="shared" si="295"/>
        <v>87138706</v>
      </c>
    </row>
    <row r="329" spans="2:16" ht="18.75" customHeight="1" x14ac:dyDescent="0.2">
      <c r="B329" s="27" t="s">
        <v>89</v>
      </c>
      <c r="C329" s="104">
        <v>249751</v>
      </c>
      <c r="D329" s="104">
        <v>291388</v>
      </c>
      <c r="E329" s="104">
        <f t="shared" si="290"/>
        <v>541139</v>
      </c>
      <c r="F329" s="104">
        <v>349079</v>
      </c>
      <c r="G329" s="104">
        <v>394463</v>
      </c>
      <c r="H329" s="104">
        <f t="shared" si="291"/>
        <v>743542</v>
      </c>
      <c r="I329" s="104">
        <f t="shared" si="294"/>
        <v>1284681</v>
      </c>
      <c r="J329" s="104">
        <v>20816678</v>
      </c>
      <c r="K329" s="104">
        <v>20296956</v>
      </c>
      <c r="L329" s="104">
        <f t="shared" si="292"/>
        <v>41113634</v>
      </c>
      <c r="M329" s="104">
        <v>32640761</v>
      </c>
      <c r="N329" s="104">
        <v>19918275</v>
      </c>
      <c r="O329" s="104">
        <f t="shared" si="293"/>
        <v>52559036</v>
      </c>
      <c r="P329" s="52">
        <f t="shared" si="295"/>
        <v>93672670</v>
      </c>
    </row>
    <row r="330" spans="2:16" ht="18.75" customHeight="1" x14ac:dyDescent="0.2">
      <c r="B330" s="27" t="s">
        <v>42</v>
      </c>
      <c r="C330" s="104">
        <v>281121</v>
      </c>
      <c r="D330" s="104">
        <v>306410</v>
      </c>
      <c r="E330" s="104">
        <f t="shared" si="290"/>
        <v>587531</v>
      </c>
      <c r="F330" s="104">
        <v>324058</v>
      </c>
      <c r="G330" s="104">
        <v>359554</v>
      </c>
      <c r="H330" s="104">
        <f t="shared" si="291"/>
        <v>683612</v>
      </c>
      <c r="I330" s="104">
        <f t="shared" si="294"/>
        <v>1271143</v>
      </c>
      <c r="J330" s="104">
        <v>22166814</v>
      </c>
      <c r="K330" s="104">
        <v>21147420</v>
      </c>
      <c r="L330" s="104">
        <f t="shared" si="292"/>
        <v>43314234</v>
      </c>
      <c r="M330" s="104">
        <v>32300041</v>
      </c>
      <c r="N330" s="104">
        <v>18227133</v>
      </c>
      <c r="O330" s="104">
        <f t="shared" si="293"/>
        <v>50527174</v>
      </c>
      <c r="P330" s="52">
        <f t="shared" si="295"/>
        <v>93841408</v>
      </c>
    </row>
    <row r="331" spans="2:16" ht="18.75" customHeight="1" x14ac:dyDescent="0.2">
      <c r="B331" s="27" t="s">
        <v>284</v>
      </c>
      <c r="C331" s="104">
        <v>259987</v>
      </c>
      <c r="D331" s="104">
        <v>300257</v>
      </c>
      <c r="E331" s="104">
        <f t="shared" si="290"/>
        <v>560244</v>
      </c>
      <c r="F331" s="104">
        <v>307426</v>
      </c>
      <c r="G331" s="104">
        <v>338006</v>
      </c>
      <c r="H331" s="104">
        <f t="shared" si="291"/>
        <v>645432</v>
      </c>
      <c r="I331" s="104">
        <f t="shared" si="294"/>
        <v>1205676</v>
      </c>
      <c r="J331" s="104">
        <v>18507102</v>
      </c>
      <c r="K331" s="104">
        <v>20610207</v>
      </c>
      <c r="L331" s="104">
        <f t="shared" si="292"/>
        <v>39117309</v>
      </c>
      <c r="M331" s="104">
        <v>32907710</v>
      </c>
      <c r="N331" s="104">
        <v>16815424</v>
      </c>
      <c r="O331" s="104">
        <f t="shared" si="293"/>
        <v>49723134</v>
      </c>
      <c r="P331" s="52">
        <f t="shared" si="295"/>
        <v>88840443</v>
      </c>
    </row>
    <row r="332" spans="2:16" ht="18.75" customHeight="1" x14ac:dyDescent="0.2">
      <c r="B332" s="27" t="s">
        <v>35</v>
      </c>
      <c r="C332" s="104">
        <v>173319</v>
      </c>
      <c r="D332" s="104">
        <v>160310</v>
      </c>
      <c r="E332" s="104">
        <f t="shared" si="290"/>
        <v>333629</v>
      </c>
      <c r="F332" s="104">
        <v>210994</v>
      </c>
      <c r="G332" s="104">
        <v>227375</v>
      </c>
      <c r="H332" s="104">
        <f t="shared" si="291"/>
        <v>438369</v>
      </c>
      <c r="I332" s="104">
        <f t="shared" si="294"/>
        <v>771998</v>
      </c>
      <c r="J332" s="104">
        <v>12485969</v>
      </c>
      <c r="K332" s="104">
        <v>11434847</v>
      </c>
      <c r="L332" s="104">
        <f t="shared" si="292"/>
        <v>23920816</v>
      </c>
      <c r="M332" s="104">
        <v>30522972</v>
      </c>
      <c r="N332" s="104">
        <v>14710335</v>
      </c>
      <c r="O332" s="104">
        <f t="shared" si="293"/>
        <v>45233307</v>
      </c>
      <c r="P332" s="52">
        <f t="shared" si="295"/>
        <v>69154123</v>
      </c>
    </row>
    <row r="333" spans="2:16" ht="18.75" customHeight="1" x14ac:dyDescent="0.2">
      <c r="B333" s="27" t="s">
        <v>58</v>
      </c>
      <c r="C333" s="104">
        <v>233837</v>
      </c>
      <c r="D333" s="104">
        <v>200237</v>
      </c>
      <c r="E333" s="104">
        <f t="shared" si="290"/>
        <v>434074</v>
      </c>
      <c r="F333" s="104">
        <v>195938</v>
      </c>
      <c r="G333" s="104">
        <v>198044</v>
      </c>
      <c r="H333" s="104">
        <f t="shared" si="291"/>
        <v>393982</v>
      </c>
      <c r="I333" s="104">
        <f t="shared" si="294"/>
        <v>828056</v>
      </c>
      <c r="J333" s="104">
        <v>12644125</v>
      </c>
      <c r="K333" s="104">
        <v>8877528</v>
      </c>
      <c r="L333" s="104">
        <f t="shared" si="292"/>
        <v>21521653</v>
      </c>
      <c r="M333" s="104">
        <v>28549526</v>
      </c>
      <c r="N333" s="104">
        <v>14750904</v>
      </c>
      <c r="O333" s="104">
        <f t="shared" si="293"/>
        <v>43300430</v>
      </c>
      <c r="P333" s="52">
        <f t="shared" si="295"/>
        <v>64822083</v>
      </c>
    </row>
    <row r="334" spans="2:16" ht="18.75" customHeight="1" x14ac:dyDescent="0.2">
      <c r="B334" s="27" t="s">
        <v>297</v>
      </c>
      <c r="C334" s="104">
        <v>177438</v>
      </c>
      <c r="D334" s="104">
        <v>170201</v>
      </c>
      <c r="E334" s="104">
        <f t="shared" si="290"/>
        <v>347639</v>
      </c>
      <c r="F334" s="104">
        <v>219778</v>
      </c>
      <c r="G334" s="104">
        <v>229091</v>
      </c>
      <c r="H334" s="104">
        <f t="shared" si="291"/>
        <v>448869</v>
      </c>
      <c r="I334" s="104">
        <f t="shared" si="294"/>
        <v>796508</v>
      </c>
      <c r="J334" s="104">
        <v>10244868</v>
      </c>
      <c r="K334" s="104">
        <v>7205156</v>
      </c>
      <c r="L334" s="104">
        <f t="shared" si="292"/>
        <v>17450024</v>
      </c>
      <c r="M334" s="104">
        <v>28742619</v>
      </c>
      <c r="N334" s="104">
        <v>14686182</v>
      </c>
      <c r="O334" s="104">
        <f t="shared" si="293"/>
        <v>43428801</v>
      </c>
      <c r="P334" s="52">
        <f t="shared" si="295"/>
        <v>60878825</v>
      </c>
    </row>
    <row r="335" spans="2:16" ht="18.75" customHeight="1" x14ac:dyDescent="0.2">
      <c r="B335" s="27" t="s">
        <v>306</v>
      </c>
      <c r="C335" s="104">
        <v>297883</v>
      </c>
      <c r="D335" s="104">
        <v>270296</v>
      </c>
      <c r="E335" s="104">
        <f t="shared" si="290"/>
        <v>568179</v>
      </c>
      <c r="F335" s="104">
        <v>237231</v>
      </c>
      <c r="G335" s="104">
        <v>240972</v>
      </c>
      <c r="H335" s="104">
        <f t="shared" si="291"/>
        <v>478203</v>
      </c>
      <c r="I335" s="104">
        <f t="shared" si="294"/>
        <v>1046382</v>
      </c>
      <c r="J335" s="104">
        <v>15222318</v>
      </c>
      <c r="K335" s="104">
        <v>10342565</v>
      </c>
      <c r="L335" s="104">
        <f t="shared" si="292"/>
        <v>25564883</v>
      </c>
      <c r="M335" s="104">
        <v>27027794</v>
      </c>
      <c r="N335" s="104">
        <v>15656560</v>
      </c>
      <c r="O335" s="104">
        <f t="shared" si="293"/>
        <v>42684354</v>
      </c>
      <c r="P335" s="52">
        <f t="shared" si="295"/>
        <v>68249237</v>
      </c>
    </row>
    <row r="336" spans="2:16" ht="6.75" customHeight="1" x14ac:dyDescent="0.2">
      <c r="B336" s="28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52"/>
    </row>
    <row r="337" spans="2:16" ht="6.75" customHeight="1" x14ac:dyDescent="0.2">
      <c r="B337" s="29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53"/>
    </row>
    <row r="338" spans="2:16" ht="18.75" customHeight="1" x14ac:dyDescent="0.2">
      <c r="B338" s="31" t="s">
        <v>52</v>
      </c>
      <c r="C338" s="104">
        <v>148300</v>
      </c>
      <c r="D338" s="104">
        <v>161934</v>
      </c>
      <c r="E338" s="104">
        <f t="shared" ref="E338:E347" si="296">SUM(C338:D338)</f>
        <v>310234</v>
      </c>
      <c r="F338" s="104">
        <v>355929</v>
      </c>
      <c r="G338" s="104">
        <v>402944</v>
      </c>
      <c r="H338" s="104">
        <f t="shared" ref="H338:H347" si="297">SUM(F338:G338)</f>
        <v>758873</v>
      </c>
      <c r="I338" s="104">
        <f t="shared" ref="I338:I347" si="298">E338+H338</f>
        <v>1069107</v>
      </c>
      <c r="J338" s="104">
        <v>13046620</v>
      </c>
      <c r="K338" s="104">
        <v>15363145</v>
      </c>
      <c r="L338" s="104">
        <f t="shared" ref="L338:L347" si="299">SUM(J338:K338)</f>
        <v>28409765</v>
      </c>
      <c r="M338" s="104">
        <v>33190107</v>
      </c>
      <c r="N338" s="104">
        <v>16700170</v>
      </c>
      <c r="O338" s="104">
        <f t="shared" ref="O338:O347" si="300">SUM(M338:N338)</f>
        <v>49890277</v>
      </c>
      <c r="P338" s="52">
        <f t="shared" ref="P338:P347" si="301">L338+O338</f>
        <v>78300042</v>
      </c>
    </row>
    <row r="339" spans="2:16" ht="18.75" customHeight="1" x14ac:dyDescent="0.2">
      <c r="B339" s="31" t="s">
        <v>56</v>
      </c>
      <c r="C339" s="104">
        <v>155860</v>
      </c>
      <c r="D339" s="104">
        <v>180005</v>
      </c>
      <c r="E339" s="104">
        <f t="shared" si="296"/>
        <v>335865</v>
      </c>
      <c r="F339" s="104">
        <v>354339</v>
      </c>
      <c r="G339" s="104">
        <v>399625</v>
      </c>
      <c r="H339" s="104">
        <f t="shared" si="297"/>
        <v>753964</v>
      </c>
      <c r="I339" s="104">
        <f t="shared" si="298"/>
        <v>1089829</v>
      </c>
      <c r="J339" s="104">
        <v>19808174</v>
      </c>
      <c r="K339" s="104">
        <v>15085410</v>
      </c>
      <c r="L339" s="104">
        <f t="shared" si="299"/>
        <v>34893584</v>
      </c>
      <c r="M339" s="104">
        <v>33318470</v>
      </c>
      <c r="N339" s="104">
        <v>18906472</v>
      </c>
      <c r="O339" s="104">
        <f t="shared" si="300"/>
        <v>52224942</v>
      </c>
      <c r="P339" s="52">
        <f t="shared" si="301"/>
        <v>87118526</v>
      </c>
    </row>
    <row r="340" spans="2:16" ht="18.75" customHeight="1" x14ac:dyDescent="0.2">
      <c r="B340" s="31" t="s">
        <v>27</v>
      </c>
      <c r="C340" s="104">
        <v>211697</v>
      </c>
      <c r="D340" s="104">
        <v>245843</v>
      </c>
      <c r="E340" s="104">
        <f t="shared" si="296"/>
        <v>457540</v>
      </c>
      <c r="F340" s="104">
        <v>349889</v>
      </c>
      <c r="G340" s="104">
        <v>383479</v>
      </c>
      <c r="H340" s="104">
        <f t="shared" si="297"/>
        <v>733368</v>
      </c>
      <c r="I340" s="104">
        <f t="shared" si="298"/>
        <v>1190908</v>
      </c>
      <c r="J340" s="104">
        <v>19261427</v>
      </c>
      <c r="K340" s="104">
        <v>16929717</v>
      </c>
      <c r="L340" s="104">
        <f t="shared" si="299"/>
        <v>36191144</v>
      </c>
      <c r="M340" s="104">
        <v>32955880</v>
      </c>
      <c r="N340" s="104">
        <v>18437731</v>
      </c>
      <c r="O340" s="104">
        <f t="shared" si="300"/>
        <v>51393611</v>
      </c>
      <c r="P340" s="52">
        <f t="shared" si="301"/>
        <v>87584755</v>
      </c>
    </row>
    <row r="341" spans="2:16" ht="18.75" customHeight="1" x14ac:dyDescent="0.2">
      <c r="B341" s="31" t="s">
        <v>89</v>
      </c>
      <c r="C341" s="104">
        <v>258256</v>
      </c>
      <c r="D341" s="104">
        <v>295263</v>
      </c>
      <c r="E341" s="104">
        <f t="shared" si="296"/>
        <v>553519</v>
      </c>
      <c r="F341" s="104">
        <v>345415</v>
      </c>
      <c r="G341" s="104">
        <v>389291</v>
      </c>
      <c r="H341" s="104">
        <f t="shared" si="297"/>
        <v>734706</v>
      </c>
      <c r="I341" s="104">
        <f t="shared" si="298"/>
        <v>1288225</v>
      </c>
      <c r="J341" s="104">
        <v>21891747</v>
      </c>
      <c r="K341" s="104">
        <v>20784960</v>
      </c>
      <c r="L341" s="104">
        <f t="shared" si="299"/>
        <v>42676707</v>
      </c>
      <c r="M341" s="104">
        <v>32483881</v>
      </c>
      <c r="N341" s="104">
        <v>20035165</v>
      </c>
      <c r="O341" s="104">
        <f t="shared" si="300"/>
        <v>52519046</v>
      </c>
      <c r="P341" s="52">
        <f t="shared" si="301"/>
        <v>95195753</v>
      </c>
    </row>
    <row r="342" spans="2:16" ht="18.75" customHeight="1" x14ac:dyDescent="0.2">
      <c r="B342" s="31" t="s">
        <v>42</v>
      </c>
      <c r="C342" s="104">
        <v>275697</v>
      </c>
      <c r="D342" s="104">
        <v>306060</v>
      </c>
      <c r="E342" s="104">
        <f t="shared" si="296"/>
        <v>581757</v>
      </c>
      <c r="F342" s="104">
        <v>319606</v>
      </c>
      <c r="G342" s="104">
        <v>354007</v>
      </c>
      <c r="H342" s="104">
        <f t="shared" si="297"/>
        <v>673613</v>
      </c>
      <c r="I342" s="104">
        <f t="shared" si="298"/>
        <v>1255370</v>
      </c>
      <c r="J342" s="104">
        <v>20807835</v>
      </c>
      <c r="K342" s="104">
        <v>21134686</v>
      </c>
      <c r="L342" s="104">
        <f t="shared" si="299"/>
        <v>41942521</v>
      </c>
      <c r="M342" s="104">
        <v>32453538</v>
      </c>
      <c r="N342" s="104">
        <v>17761802</v>
      </c>
      <c r="O342" s="104">
        <f t="shared" si="300"/>
        <v>50215340</v>
      </c>
      <c r="P342" s="52">
        <f t="shared" si="301"/>
        <v>92157861</v>
      </c>
    </row>
    <row r="343" spans="2:16" ht="18.75" customHeight="1" x14ac:dyDescent="0.2">
      <c r="B343" s="31" t="s">
        <v>285</v>
      </c>
      <c r="C343" s="104">
        <v>261582</v>
      </c>
      <c r="D343" s="104">
        <v>300771</v>
      </c>
      <c r="E343" s="104">
        <f t="shared" si="296"/>
        <v>562353</v>
      </c>
      <c r="F343" s="104">
        <v>302569</v>
      </c>
      <c r="G343" s="104">
        <v>332110</v>
      </c>
      <c r="H343" s="104">
        <f t="shared" si="297"/>
        <v>634679</v>
      </c>
      <c r="I343" s="104">
        <f t="shared" si="298"/>
        <v>1197032</v>
      </c>
      <c r="J343" s="104">
        <v>18864827</v>
      </c>
      <c r="K343" s="104">
        <v>20214611</v>
      </c>
      <c r="L343" s="104">
        <f t="shared" si="299"/>
        <v>39079438</v>
      </c>
      <c r="M343" s="104">
        <v>33025106</v>
      </c>
      <c r="N343" s="104">
        <v>16751184</v>
      </c>
      <c r="O343" s="104">
        <f t="shared" si="300"/>
        <v>49776290</v>
      </c>
      <c r="P343" s="52">
        <f t="shared" si="301"/>
        <v>88855728</v>
      </c>
    </row>
    <row r="344" spans="2:16" ht="18.75" customHeight="1" x14ac:dyDescent="0.2">
      <c r="B344" s="31" t="s">
        <v>35</v>
      </c>
      <c r="C344" s="104">
        <v>170723</v>
      </c>
      <c r="D344" s="104">
        <v>136339</v>
      </c>
      <c r="E344" s="104">
        <f t="shared" si="296"/>
        <v>307062</v>
      </c>
      <c r="F344" s="104">
        <v>189443</v>
      </c>
      <c r="G344" s="104">
        <v>198388</v>
      </c>
      <c r="H344" s="104">
        <f t="shared" si="297"/>
        <v>387831</v>
      </c>
      <c r="I344" s="104">
        <f t="shared" si="298"/>
        <v>694893</v>
      </c>
      <c r="J344" s="104">
        <v>10676576</v>
      </c>
      <c r="K344" s="104">
        <v>8888694</v>
      </c>
      <c r="L344" s="104">
        <f t="shared" si="299"/>
        <v>19565270</v>
      </c>
      <c r="M344" s="104">
        <v>29676838</v>
      </c>
      <c r="N344" s="104">
        <v>14023960</v>
      </c>
      <c r="O344" s="104">
        <f t="shared" si="300"/>
        <v>43700798</v>
      </c>
      <c r="P344" s="52">
        <f t="shared" si="301"/>
        <v>63266068</v>
      </c>
    </row>
    <row r="345" spans="2:16" ht="18.75" customHeight="1" x14ac:dyDescent="0.2">
      <c r="B345" s="31" t="s">
        <v>58</v>
      </c>
      <c r="C345" s="104">
        <v>218754</v>
      </c>
      <c r="D345" s="104">
        <v>200424</v>
      </c>
      <c r="E345" s="104">
        <f t="shared" si="296"/>
        <v>419178</v>
      </c>
      <c r="F345" s="104">
        <v>198647</v>
      </c>
      <c r="G345" s="104">
        <v>202379</v>
      </c>
      <c r="H345" s="104">
        <f t="shared" si="297"/>
        <v>401026</v>
      </c>
      <c r="I345" s="104">
        <f t="shared" si="298"/>
        <v>820204</v>
      </c>
      <c r="J345" s="104">
        <v>12159559</v>
      </c>
      <c r="K345" s="104">
        <v>8775738</v>
      </c>
      <c r="L345" s="104">
        <f t="shared" si="299"/>
        <v>20935297</v>
      </c>
      <c r="M345" s="104">
        <v>28339697</v>
      </c>
      <c r="N345" s="104">
        <v>14886831</v>
      </c>
      <c r="O345" s="104">
        <f t="shared" si="300"/>
        <v>43226528</v>
      </c>
      <c r="P345" s="52">
        <f t="shared" si="301"/>
        <v>64161825</v>
      </c>
    </row>
    <row r="346" spans="2:16" ht="18.5" customHeight="1" x14ac:dyDescent="0.2">
      <c r="B346" s="31" t="s">
        <v>297</v>
      </c>
      <c r="C346" s="104">
        <v>191242</v>
      </c>
      <c r="D346" s="104">
        <v>177567</v>
      </c>
      <c r="E346" s="104">
        <f t="shared" si="296"/>
        <v>368809</v>
      </c>
      <c r="F346" s="104">
        <v>227169</v>
      </c>
      <c r="G346" s="104">
        <v>235778</v>
      </c>
      <c r="H346" s="104">
        <f t="shared" si="297"/>
        <v>462947</v>
      </c>
      <c r="I346" s="104">
        <f t="shared" si="298"/>
        <v>831756</v>
      </c>
      <c r="J346" s="104">
        <v>10986892</v>
      </c>
      <c r="K346" s="104">
        <v>7969651</v>
      </c>
      <c r="L346" s="104">
        <f t="shared" si="299"/>
        <v>18956543</v>
      </c>
      <c r="M346" s="104">
        <v>28608290</v>
      </c>
      <c r="N346" s="104">
        <v>14895992</v>
      </c>
      <c r="O346" s="104">
        <f t="shared" si="300"/>
        <v>43504282</v>
      </c>
      <c r="P346" s="52">
        <f t="shared" si="301"/>
        <v>62460825</v>
      </c>
    </row>
    <row r="347" spans="2:16" ht="18.75" customHeight="1" x14ac:dyDescent="0.2">
      <c r="B347" s="31" t="s">
        <v>306</v>
      </c>
      <c r="C347" s="104">
        <v>325024</v>
      </c>
      <c r="D347" s="104">
        <v>298706</v>
      </c>
      <c r="E347" s="104">
        <f t="shared" si="296"/>
        <v>623730</v>
      </c>
      <c r="F347" s="104">
        <v>235603</v>
      </c>
      <c r="G347" s="104">
        <v>239556</v>
      </c>
      <c r="H347" s="104">
        <f t="shared" si="297"/>
        <v>475159</v>
      </c>
      <c r="I347" s="104">
        <f t="shared" si="298"/>
        <v>1098889</v>
      </c>
      <c r="J347" s="104">
        <v>15779300</v>
      </c>
      <c r="K347" s="104">
        <v>9956515</v>
      </c>
      <c r="L347" s="104">
        <f t="shared" si="299"/>
        <v>25735815</v>
      </c>
      <c r="M347" s="104">
        <v>26465383</v>
      </c>
      <c r="N347" s="104">
        <v>15935571</v>
      </c>
      <c r="O347" s="104">
        <f t="shared" si="300"/>
        <v>42400954</v>
      </c>
      <c r="P347" s="66">
        <f t="shared" si="301"/>
        <v>68136769</v>
      </c>
    </row>
    <row r="348" spans="2:16" ht="6.75" customHeight="1" thickBot="1" x14ac:dyDescent="0.25">
      <c r="B348" s="33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54"/>
    </row>
    <row r="349" spans="2:16" ht="16.5" x14ac:dyDescent="0.25">
      <c r="B349" s="116" t="s">
        <v>13</v>
      </c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</row>
    <row r="350" spans="2:16" ht="14.5" thickBot="1" x14ac:dyDescent="0.25">
      <c r="B350" s="8" t="s">
        <v>4</v>
      </c>
      <c r="C350" s="8" t="s">
        <v>101</v>
      </c>
    </row>
    <row r="351" spans="2:16" ht="17.25" customHeight="1" x14ac:dyDescent="0.2">
      <c r="B351" s="11" t="s">
        <v>8</v>
      </c>
      <c r="C351" s="12"/>
      <c r="D351" s="13" t="s">
        <v>9</v>
      </c>
      <c r="E351" s="13"/>
      <c r="F351" s="117" t="s">
        <v>59</v>
      </c>
      <c r="G351" s="118"/>
      <c r="H351" s="118"/>
      <c r="I351" s="118"/>
      <c r="J351" s="118"/>
      <c r="K351" s="118"/>
      <c r="L351" s="118"/>
      <c r="M351" s="119"/>
      <c r="N351" s="117" t="s">
        <v>123</v>
      </c>
      <c r="O351" s="118"/>
      <c r="P351" s="120"/>
    </row>
    <row r="352" spans="2:16" ht="17.25" customHeight="1" x14ac:dyDescent="0.2">
      <c r="B352" s="14"/>
      <c r="C352" s="15" t="s">
        <v>16</v>
      </c>
      <c r="D352" s="15" t="s">
        <v>2</v>
      </c>
      <c r="E352" s="15" t="s">
        <v>18</v>
      </c>
      <c r="F352" s="15"/>
      <c r="G352" s="16" t="s">
        <v>19</v>
      </c>
      <c r="H352" s="16"/>
      <c r="I352" s="17"/>
      <c r="J352" s="15"/>
      <c r="K352" s="17" t="s">
        <v>17</v>
      </c>
      <c r="L352" s="17"/>
      <c r="M352" s="15" t="s">
        <v>22</v>
      </c>
      <c r="N352" s="18" t="s">
        <v>282</v>
      </c>
      <c r="O352" s="19" t="s">
        <v>283</v>
      </c>
      <c r="P352" s="20" t="s">
        <v>22</v>
      </c>
    </row>
    <row r="353" spans="2:16" ht="17.25" customHeight="1" x14ac:dyDescent="0.2">
      <c r="B353" s="14" t="s">
        <v>28</v>
      </c>
      <c r="C353" s="18"/>
      <c r="D353" s="18"/>
      <c r="E353" s="18"/>
      <c r="F353" s="15" t="s">
        <v>29</v>
      </c>
      <c r="G353" s="15" t="s">
        <v>31</v>
      </c>
      <c r="H353" s="15" t="s">
        <v>34</v>
      </c>
      <c r="I353" s="15" t="s">
        <v>30</v>
      </c>
      <c r="J353" s="15" t="s">
        <v>29</v>
      </c>
      <c r="K353" s="15" t="s">
        <v>31</v>
      </c>
      <c r="L353" s="15" t="s">
        <v>30</v>
      </c>
      <c r="M353" s="18"/>
      <c r="N353" s="21"/>
      <c r="O353" s="22"/>
      <c r="P353" s="23"/>
    </row>
    <row r="354" spans="2:16" ht="6.75" customHeight="1" x14ac:dyDescent="0.2">
      <c r="B354" s="24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25"/>
      <c r="O354" s="26"/>
      <c r="P354" s="67"/>
    </row>
    <row r="355" spans="2:16" ht="18.75" customHeight="1" x14ac:dyDescent="0.2">
      <c r="B355" s="27" t="s">
        <v>52</v>
      </c>
      <c r="C355" s="104">
        <v>4635</v>
      </c>
      <c r="D355" s="104">
        <v>64666</v>
      </c>
      <c r="E355" s="104">
        <f t="shared" ref="E355:E364" si="302">SUM(C355:D355)</f>
        <v>69301</v>
      </c>
      <c r="F355" s="104">
        <v>767346</v>
      </c>
      <c r="G355" s="104">
        <v>786028</v>
      </c>
      <c r="H355" s="104">
        <v>0</v>
      </c>
      <c r="I355" s="104">
        <f t="shared" ref="I355:I364" si="303">SUM(F355:H355)</f>
        <v>1553374</v>
      </c>
      <c r="J355" s="104">
        <v>8916892</v>
      </c>
      <c r="K355" s="104">
        <v>8800656</v>
      </c>
      <c r="L355" s="104">
        <f t="shared" ref="L355:L364" si="304">SUM(J355:K355)</f>
        <v>17717548</v>
      </c>
      <c r="M355" s="104">
        <f t="shared" ref="M355:M364" si="305">I355+L355</f>
        <v>19270922</v>
      </c>
      <c r="N355" s="104">
        <v>451242</v>
      </c>
      <c r="O355" s="26">
        <v>0</v>
      </c>
      <c r="P355" s="52">
        <f t="shared" ref="P355:P364" si="306">SUM(N355:O355)</f>
        <v>451242</v>
      </c>
    </row>
    <row r="356" spans="2:16" ht="18.75" customHeight="1" x14ac:dyDescent="0.2">
      <c r="B356" s="27" t="s">
        <v>56</v>
      </c>
      <c r="C356" s="104">
        <v>5779</v>
      </c>
      <c r="D356" s="104">
        <v>64531</v>
      </c>
      <c r="E356" s="104">
        <f t="shared" si="302"/>
        <v>70310</v>
      </c>
      <c r="F356" s="104">
        <v>1047280</v>
      </c>
      <c r="G356" s="104">
        <v>1065457</v>
      </c>
      <c r="H356" s="104">
        <v>0</v>
      </c>
      <c r="I356" s="104">
        <f t="shared" si="303"/>
        <v>2112737</v>
      </c>
      <c r="J356" s="104">
        <v>9242890</v>
      </c>
      <c r="K356" s="104">
        <v>9105904</v>
      </c>
      <c r="L356" s="104">
        <f t="shared" si="304"/>
        <v>18348794</v>
      </c>
      <c r="M356" s="104">
        <f t="shared" si="305"/>
        <v>20461531</v>
      </c>
      <c r="N356" s="104">
        <v>471452</v>
      </c>
      <c r="O356" s="26">
        <v>0</v>
      </c>
      <c r="P356" s="52">
        <f t="shared" si="306"/>
        <v>471452</v>
      </c>
    </row>
    <row r="357" spans="2:16" ht="18.75" customHeight="1" x14ac:dyDescent="0.2">
      <c r="B357" s="27" t="s">
        <v>27</v>
      </c>
      <c r="C357" s="104">
        <v>7170</v>
      </c>
      <c r="D357" s="104">
        <v>64926</v>
      </c>
      <c r="E357" s="104">
        <f t="shared" si="302"/>
        <v>72096</v>
      </c>
      <c r="F357" s="104">
        <v>1283552</v>
      </c>
      <c r="G357" s="104">
        <v>1296347</v>
      </c>
      <c r="H357" s="104">
        <v>0</v>
      </c>
      <c r="I357" s="104">
        <f t="shared" si="303"/>
        <v>2579899</v>
      </c>
      <c r="J357" s="104">
        <v>9443341</v>
      </c>
      <c r="K357" s="104">
        <v>9288678</v>
      </c>
      <c r="L357" s="104">
        <f t="shared" si="304"/>
        <v>18732019</v>
      </c>
      <c r="M357" s="104">
        <f t="shared" si="305"/>
        <v>21311918</v>
      </c>
      <c r="N357" s="104">
        <v>481533</v>
      </c>
      <c r="O357" s="26">
        <v>0</v>
      </c>
      <c r="P357" s="52">
        <f t="shared" si="306"/>
        <v>481533</v>
      </c>
    </row>
    <row r="358" spans="2:16" ht="18.75" customHeight="1" x14ac:dyDescent="0.2">
      <c r="B358" s="27" t="s">
        <v>89</v>
      </c>
      <c r="C358" s="104">
        <v>9310</v>
      </c>
      <c r="D358" s="104">
        <v>66000</v>
      </c>
      <c r="E358" s="104">
        <f t="shared" si="302"/>
        <v>75310</v>
      </c>
      <c r="F358" s="104">
        <v>1635742</v>
      </c>
      <c r="G358" s="104">
        <v>1654624</v>
      </c>
      <c r="H358" s="104">
        <v>0</v>
      </c>
      <c r="I358" s="104">
        <f t="shared" si="303"/>
        <v>3290366</v>
      </c>
      <c r="J358" s="104">
        <v>9780488</v>
      </c>
      <c r="K358" s="104">
        <v>9647758</v>
      </c>
      <c r="L358" s="104">
        <f t="shared" si="304"/>
        <v>19428246</v>
      </c>
      <c r="M358" s="104">
        <f t="shared" si="305"/>
        <v>22718612</v>
      </c>
      <c r="N358" s="104">
        <v>511384</v>
      </c>
      <c r="O358" s="26">
        <v>0</v>
      </c>
      <c r="P358" s="52">
        <f t="shared" si="306"/>
        <v>511384</v>
      </c>
    </row>
    <row r="359" spans="2:16" ht="18.75" customHeight="1" x14ac:dyDescent="0.2">
      <c r="B359" s="27" t="s">
        <v>42</v>
      </c>
      <c r="C359" s="104">
        <v>10583</v>
      </c>
      <c r="D359" s="104">
        <v>66336</v>
      </c>
      <c r="E359" s="104">
        <f t="shared" si="302"/>
        <v>76919</v>
      </c>
      <c r="F359" s="104">
        <v>1853677</v>
      </c>
      <c r="G359" s="104">
        <v>1872163</v>
      </c>
      <c r="H359" s="104">
        <v>0</v>
      </c>
      <c r="I359" s="104">
        <f t="shared" si="303"/>
        <v>3725840</v>
      </c>
      <c r="J359" s="104">
        <v>9850619</v>
      </c>
      <c r="K359" s="104">
        <v>9736852</v>
      </c>
      <c r="L359" s="104">
        <f t="shared" si="304"/>
        <v>19587471</v>
      </c>
      <c r="M359" s="104">
        <f t="shared" si="305"/>
        <v>23313311</v>
      </c>
      <c r="N359" s="104">
        <v>545377</v>
      </c>
      <c r="O359" s="26">
        <v>0</v>
      </c>
      <c r="P359" s="52">
        <f t="shared" si="306"/>
        <v>545377</v>
      </c>
    </row>
    <row r="360" spans="2:16" ht="18.75" customHeight="1" x14ac:dyDescent="0.2">
      <c r="B360" s="27" t="s">
        <v>284</v>
      </c>
      <c r="C360" s="104">
        <v>11447</v>
      </c>
      <c r="D360" s="104">
        <v>67920</v>
      </c>
      <c r="E360" s="104">
        <f t="shared" si="302"/>
        <v>79367</v>
      </c>
      <c r="F360" s="104">
        <v>1927802</v>
      </c>
      <c r="G360" s="104">
        <v>1938717</v>
      </c>
      <c r="H360" s="104">
        <v>0</v>
      </c>
      <c r="I360" s="104">
        <f t="shared" si="303"/>
        <v>3866519</v>
      </c>
      <c r="J360" s="104">
        <v>10419547</v>
      </c>
      <c r="K360" s="104">
        <v>10313197</v>
      </c>
      <c r="L360" s="104">
        <f t="shared" si="304"/>
        <v>20732744</v>
      </c>
      <c r="M360" s="104">
        <f t="shared" si="305"/>
        <v>24599263</v>
      </c>
      <c r="N360" s="104">
        <v>575565</v>
      </c>
      <c r="O360" s="26">
        <v>0</v>
      </c>
      <c r="P360" s="52">
        <f t="shared" si="306"/>
        <v>575565</v>
      </c>
    </row>
    <row r="361" spans="2:16" ht="18.75" customHeight="1" x14ac:dyDescent="0.2">
      <c r="B361" s="27" t="s">
        <v>35</v>
      </c>
      <c r="C361" s="104">
        <v>2295</v>
      </c>
      <c r="D361" s="104">
        <v>44349</v>
      </c>
      <c r="E361" s="104">
        <f t="shared" si="302"/>
        <v>46644</v>
      </c>
      <c r="F361" s="104">
        <v>328474</v>
      </c>
      <c r="G361" s="104">
        <v>305924</v>
      </c>
      <c r="H361" s="104">
        <v>0</v>
      </c>
      <c r="I361" s="104">
        <f t="shared" si="303"/>
        <v>634398</v>
      </c>
      <c r="J361" s="104">
        <v>4376248</v>
      </c>
      <c r="K361" s="104">
        <v>4289315</v>
      </c>
      <c r="L361" s="104">
        <f t="shared" si="304"/>
        <v>8665563</v>
      </c>
      <c r="M361" s="104">
        <f t="shared" si="305"/>
        <v>9299961</v>
      </c>
      <c r="N361" s="104">
        <v>282378</v>
      </c>
      <c r="O361" s="26">
        <v>0</v>
      </c>
      <c r="P361" s="52">
        <f t="shared" si="306"/>
        <v>282378</v>
      </c>
    </row>
    <row r="362" spans="2:16" ht="18.75" customHeight="1" x14ac:dyDescent="0.2">
      <c r="B362" s="27" t="s">
        <v>58</v>
      </c>
      <c r="C362" s="104">
        <v>457</v>
      </c>
      <c r="D362" s="104">
        <v>43357</v>
      </c>
      <c r="E362" s="104">
        <f t="shared" si="302"/>
        <v>43814</v>
      </c>
      <c r="F362" s="104">
        <v>17</v>
      </c>
      <c r="G362" s="104">
        <v>8</v>
      </c>
      <c r="H362" s="104">
        <v>0</v>
      </c>
      <c r="I362" s="104">
        <f t="shared" si="303"/>
        <v>25</v>
      </c>
      <c r="J362" s="104">
        <v>4122873</v>
      </c>
      <c r="K362" s="104">
        <v>4110540</v>
      </c>
      <c r="L362" s="104">
        <f t="shared" si="304"/>
        <v>8233413</v>
      </c>
      <c r="M362" s="104">
        <f t="shared" si="305"/>
        <v>8233438</v>
      </c>
      <c r="N362" s="104">
        <v>236333</v>
      </c>
      <c r="O362" s="26">
        <v>0</v>
      </c>
      <c r="P362" s="61">
        <f t="shared" si="306"/>
        <v>236333</v>
      </c>
    </row>
    <row r="363" spans="2:16" ht="18.75" customHeight="1" x14ac:dyDescent="0.2">
      <c r="B363" s="27" t="s">
        <v>297</v>
      </c>
      <c r="C363" s="104">
        <v>1031</v>
      </c>
      <c r="D363" s="104">
        <v>63084</v>
      </c>
      <c r="E363" s="104">
        <f t="shared" si="302"/>
        <v>64115</v>
      </c>
      <c r="F363" s="104">
        <v>119563</v>
      </c>
      <c r="G363" s="104">
        <v>137819</v>
      </c>
      <c r="H363" s="104">
        <v>0</v>
      </c>
      <c r="I363" s="104">
        <f t="shared" si="303"/>
        <v>257382</v>
      </c>
      <c r="J363" s="104">
        <v>7526375</v>
      </c>
      <c r="K363" s="104">
        <v>7443984</v>
      </c>
      <c r="L363" s="104">
        <f t="shared" si="304"/>
        <v>14970359</v>
      </c>
      <c r="M363" s="104">
        <f t="shared" si="305"/>
        <v>15227741</v>
      </c>
      <c r="N363" s="104">
        <v>339517</v>
      </c>
      <c r="O363" s="26">
        <v>0</v>
      </c>
      <c r="P363" s="61">
        <f t="shared" si="306"/>
        <v>339517</v>
      </c>
    </row>
    <row r="364" spans="2:16" ht="18.75" customHeight="1" x14ac:dyDescent="0.2">
      <c r="B364" s="27" t="s">
        <v>306</v>
      </c>
      <c r="C364" s="104">
        <v>6719</v>
      </c>
      <c r="D364" s="104">
        <v>67049</v>
      </c>
      <c r="E364" s="104">
        <f t="shared" si="302"/>
        <v>73768</v>
      </c>
      <c r="F364" s="104">
        <v>1273736</v>
      </c>
      <c r="G364" s="104">
        <v>1293580</v>
      </c>
      <c r="H364" s="104">
        <v>0</v>
      </c>
      <c r="I364" s="104">
        <f t="shared" si="303"/>
        <v>2567316</v>
      </c>
      <c r="J364" s="104">
        <v>9897933</v>
      </c>
      <c r="K364" s="104">
        <v>9792113</v>
      </c>
      <c r="L364" s="104">
        <f t="shared" si="304"/>
        <v>19690046</v>
      </c>
      <c r="M364" s="104">
        <f t="shared" si="305"/>
        <v>22257362</v>
      </c>
      <c r="N364" s="104">
        <v>467389</v>
      </c>
      <c r="O364" s="26">
        <v>0</v>
      </c>
      <c r="P364" s="61">
        <f t="shared" si="306"/>
        <v>467389</v>
      </c>
    </row>
    <row r="365" spans="2:16" ht="6.75" customHeight="1" x14ac:dyDescent="0.2">
      <c r="B365" s="28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22"/>
      <c r="P365" s="65"/>
    </row>
    <row r="366" spans="2:16" ht="6.75" customHeight="1" x14ac:dyDescent="0.2">
      <c r="B366" s="29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26"/>
      <c r="P366" s="66"/>
    </row>
    <row r="367" spans="2:16" ht="18.75" customHeight="1" x14ac:dyDescent="0.2">
      <c r="B367" s="31" t="s">
        <v>52</v>
      </c>
      <c r="C367" s="104">
        <v>4890</v>
      </c>
      <c r="D367" s="104">
        <v>64653</v>
      </c>
      <c r="E367" s="104">
        <f t="shared" ref="E367:E376" si="307">SUM(C367:D367)</f>
        <v>69543</v>
      </c>
      <c r="F367" s="104">
        <v>843449</v>
      </c>
      <c r="G367" s="104">
        <v>858410</v>
      </c>
      <c r="H367" s="104">
        <v>0</v>
      </c>
      <c r="I367" s="104">
        <f t="shared" ref="I367:I376" si="308">SUM(F367:H367)</f>
        <v>1701859</v>
      </c>
      <c r="J367" s="104">
        <v>8973214</v>
      </c>
      <c r="K367" s="104">
        <v>8855498</v>
      </c>
      <c r="L367" s="104">
        <f t="shared" ref="L367:L376" si="309">SUM(J367:K367)</f>
        <v>17828712</v>
      </c>
      <c r="M367" s="104">
        <f t="shared" ref="M367:M376" si="310">I367+L367</f>
        <v>19530571</v>
      </c>
      <c r="N367" s="104">
        <v>460390</v>
      </c>
      <c r="O367" s="26">
        <v>0</v>
      </c>
      <c r="P367" s="52">
        <f t="shared" ref="P367:P376" si="311">SUM(N367:O367)</f>
        <v>460390</v>
      </c>
    </row>
    <row r="368" spans="2:16" ht="18.75" customHeight="1" x14ac:dyDescent="0.2">
      <c r="B368" s="31" t="s">
        <v>56</v>
      </c>
      <c r="C368" s="104">
        <v>6098</v>
      </c>
      <c r="D368" s="104">
        <v>65204</v>
      </c>
      <c r="E368" s="104">
        <f t="shared" si="307"/>
        <v>71302</v>
      </c>
      <c r="F368" s="104">
        <v>1131539</v>
      </c>
      <c r="G368" s="104">
        <v>1146378</v>
      </c>
      <c r="H368" s="104">
        <v>0</v>
      </c>
      <c r="I368" s="104">
        <f t="shared" si="308"/>
        <v>2277917</v>
      </c>
      <c r="J368" s="104">
        <v>9349905</v>
      </c>
      <c r="K368" s="104">
        <v>9211242</v>
      </c>
      <c r="L368" s="104">
        <f t="shared" si="309"/>
        <v>18561147</v>
      </c>
      <c r="M368" s="104">
        <f t="shared" si="310"/>
        <v>20839064</v>
      </c>
      <c r="N368" s="104">
        <v>481036</v>
      </c>
      <c r="O368" s="26">
        <v>0</v>
      </c>
      <c r="P368" s="52">
        <f t="shared" si="311"/>
        <v>481036</v>
      </c>
    </row>
    <row r="369" spans="2:16" ht="18.75" customHeight="1" x14ac:dyDescent="0.2">
      <c r="B369" s="31" t="s">
        <v>27</v>
      </c>
      <c r="C369" s="104">
        <v>7635</v>
      </c>
      <c r="D369" s="104">
        <v>65041</v>
      </c>
      <c r="E369" s="104">
        <f t="shared" si="307"/>
        <v>72676</v>
      </c>
      <c r="F369" s="104">
        <v>1353818</v>
      </c>
      <c r="G369" s="104">
        <v>1366908</v>
      </c>
      <c r="H369" s="104">
        <v>0</v>
      </c>
      <c r="I369" s="104">
        <f t="shared" si="308"/>
        <v>2720726</v>
      </c>
      <c r="J369" s="104">
        <v>9480300</v>
      </c>
      <c r="K369" s="104">
        <v>9344006</v>
      </c>
      <c r="L369" s="104">
        <f t="shared" si="309"/>
        <v>18824306</v>
      </c>
      <c r="M369" s="104">
        <f t="shared" si="310"/>
        <v>21545032</v>
      </c>
      <c r="N369" s="104">
        <v>477841</v>
      </c>
      <c r="O369" s="26">
        <v>0</v>
      </c>
      <c r="P369" s="52">
        <f t="shared" si="311"/>
        <v>477841</v>
      </c>
    </row>
    <row r="370" spans="2:16" ht="18.75" customHeight="1" x14ac:dyDescent="0.2">
      <c r="B370" s="31" t="s">
        <v>89</v>
      </c>
      <c r="C370" s="104">
        <v>9902</v>
      </c>
      <c r="D370" s="104">
        <v>66094</v>
      </c>
      <c r="E370" s="104">
        <f t="shared" si="307"/>
        <v>75996</v>
      </c>
      <c r="F370" s="104">
        <v>1737732</v>
      </c>
      <c r="G370" s="104">
        <v>1756897</v>
      </c>
      <c r="H370" s="104">
        <v>0</v>
      </c>
      <c r="I370" s="104">
        <f t="shared" si="308"/>
        <v>3494629</v>
      </c>
      <c r="J370" s="104">
        <v>9865875</v>
      </c>
      <c r="K370" s="104">
        <v>9731785</v>
      </c>
      <c r="L370" s="104">
        <f t="shared" si="309"/>
        <v>19597660</v>
      </c>
      <c r="M370" s="104">
        <f t="shared" si="310"/>
        <v>23092289</v>
      </c>
      <c r="N370" s="104">
        <v>528763</v>
      </c>
      <c r="O370" s="26">
        <v>0</v>
      </c>
      <c r="P370" s="52">
        <f t="shared" si="311"/>
        <v>528763</v>
      </c>
    </row>
    <row r="371" spans="2:16" ht="18.75" customHeight="1" x14ac:dyDescent="0.2">
      <c r="B371" s="31" t="s">
        <v>42</v>
      </c>
      <c r="C371" s="104">
        <v>10950</v>
      </c>
      <c r="D371" s="104">
        <v>66756</v>
      </c>
      <c r="E371" s="104">
        <f t="shared" si="307"/>
        <v>77706</v>
      </c>
      <c r="F371" s="104">
        <v>1923271</v>
      </c>
      <c r="G371" s="104">
        <v>1934387</v>
      </c>
      <c r="H371" s="104">
        <v>0</v>
      </c>
      <c r="I371" s="104">
        <f t="shared" si="308"/>
        <v>3857658</v>
      </c>
      <c r="J371" s="104">
        <v>9947647</v>
      </c>
      <c r="K371" s="104">
        <v>9828983</v>
      </c>
      <c r="L371" s="104">
        <f t="shared" si="309"/>
        <v>19776630</v>
      </c>
      <c r="M371" s="104">
        <f t="shared" si="310"/>
        <v>23634288</v>
      </c>
      <c r="N371" s="104">
        <v>555059</v>
      </c>
      <c r="O371" s="26">
        <v>0</v>
      </c>
      <c r="P371" s="52">
        <f t="shared" si="311"/>
        <v>555059</v>
      </c>
    </row>
    <row r="372" spans="2:16" ht="18.75" customHeight="1" x14ac:dyDescent="0.2">
      <c r="B372" s="31" t="s">
        <v>285</v>
      </c>
      <c r="C372" s="104">
        <v>10280</v>
      </c>
      <c r="D372" s="104">
        <v>67116</v>
      </c>
      <c r="E372" s="104">
        <f t="shared" si="307"/>
        <v>77396</v>
      </c>
      <c r="F372" s="104">
        <v>1654100</v>
      </c>
      <c r="G372" s="104">
        <v>1654112</v>
      </c>
      <c r="H372" s="104">
        <v>0</v>
      </c>
      <c r="I372" s="104">
        <f t="shared" si="308"/>
        <v>3308212</v>
      </c>
      <c r="J372" s="104">
        <v>9807675</v>
      </c>
      <c r="K372" s="104">
        <v>9699063</v>
      </c>
      <c r="L372" s="104">
        <f t="shared" si="309"/>
        <v>19506738</v>
      </c>
      <c r="M372" s="104">
        <f t="shared" si="310"/>
        <v>22814950</v>
      </c>
      <c r="N372" s="104">
        <v>556411</v>
      </c>
      <c r="O372" s="26">
        <v>0</v>
      </c>
      <c r="P372" s="52">
        <f t="shared" si="311"/>
        <v>556411</v>
      </c>
    </row>
    <row r="373" spans="2:16" ht="18.75" customHeight="1" x14ac:dyDescent="0.2">
      <c r="B373" s="31" t="s">
        <v>35</v>
      </c>
      <c r="C373" s="104">
        <v>418</v>
      </c>
      <c r="D373" s="104">
        <v>36623</v>
      </c>
      <c r="E373" s="104">
        <f t="shared" si="307"/>
        <v>37041</v>
      </c>
      <c r="F373" s="104">
        <v>1</v>
      </c>
      <c r="G373" s="104">
        <v>9</v>
      </c>
      <c r="H373" s="104">
        <v>0</v>
      </c>
      <c r="I373" s="104">
        <f t="shared" si="308"/>
        <v>10</v>
      </c>
      <c r="J373" s="104">
        <v>3234649</v>
      </c>
      <c r="K373" s="104">
        <v>3201686</v>
      </c>
      <c r="L373" s="104">
        <f t="shared" si="309"/>
        <v>6436335</v>
      </c>
      <c r="M373" s="104">
        <f t="shared" si="310"/>
        <v>6436345</v>
      </c>
      <c r="N373" s="104">
        <v>202192</v>
      </c>
      <c r="O373" s="26">
        <v>0</v>
      </c>
      <c r="P373" s="52">
        <f t="shared" si="311"/>
        <v>202192</v>
      </c>
    </row>
    <row r="374" spans="2:16" ht="18.75" customHeight="1" x14ac:dyDescent="0.2">
      <c r="B374" s="31" t="s">
        <v>58</v>
      </c>
      <c r="C374" s="104">
        <v>343</v>
      </c>
      <c r="D374" s="104">
        <v>48587</v>
      </c>
      <c r="E374" s="104">
        <f t="shared" si="307"/>
        <v>48930</v>
      </c>
      <c r="F374" s="104">
        <v>95</v>
      </c>
      <c r="G374" s="104">
        <v>6</v>
      </c>
      <c r="H374" s="104">
        <v>0</v>
      </c>
      <c r="I374" s="104">
        <f t="shared" si="308"/>
        <v>101</v>
      </c>
      <c r="J374" s="104">
        <v>4639183</v>
      </c>
      <c r="K374" s="104">
        <v>4589986</v>
      </c>
      <c r="L374" s="104">
        <f t="shared" si="309"/>
        <v>9229169</v>
      </c>
      <c r="M374" s="104">
        <f t="shared" si="310"/>
        <v>9229270</v>
      </c>
      <c r="N374" s="104">
        <v>255895</v>
      </c>
      <c r="O374" s="26">
        <v>0</v>
      </c>
      <c r="P374" s="52">
        <f t="shared" si="311"/>
        <v>255895</v>
      </c>
    </row>
    <row r="375" spans="2:16" ht="18.75" customHeight="1" x14ac:dyDescent="0.2">
      <c r="B375" s="31" t="s">
        <v>297</v>
      </c>
      <c r="C375" s="104">
        <v>2768</v>
      </c>
      <c r="D375" s="104">
        <v>66250</v>
      </c>
      <c r="E375" s="104">
        <f t="shared" si="307"/>
        <v>69018</v>
      </c>
      <c r="F375" s="104">
        <v>456608</v>
      </c>
      <c r="G375" s="104">
        <v>472901</v>
      </c>
      <c r="H375" s="104">
        <v>0</v>
      </c>
      <c r="I375" s="104">
        <f t="shared" si="308"/>
        <v>929509</v>
      </c>
      <c r="J375" s="104">
        <v>8517584</v>
      </c>
      <c r="K375" s="104">
        <v>8429242</v>
      </c>
      <c r="L375" s="104">
        <f t="shared" si="309"/>
        <v>16946826</v>
      </c>
      <c r="M375" s="104">
        <f t="shared" si="310"/>
        <v>17876335</v>
      </c>
      <c r="N375" s="104">
        <v>390241</v>
      </c>
      <c r="O375" s="26">
        <v>0</v>
      </c>
      <c r="P375" s="103">
        <f t="shared" si="311"/>
        <v>390241</v>
      </c>
    </row>
    <row r="376" spans="2:16" ht="18.75" customHeight="1" x14ac:dyDescent="0.2">
      <c r="B376" s="31" t="s">
        <v>306</v>
      </c>
      <c r="C376" s="104">
        <v>7306</v>
      </c>
      <c r="D376" s="104">
        <v>66154</v>
      </c>
      <c r="E376" s="104">
        <f t="shared" si="307"/>
        <v>73460</v>
      </c>
      <c r="F376" s="104">
        <v>1443044</v>
      </c>
      <c r="G376" s="104">
        <v>1459389</v>
      </c>
      <c r="H376" s="104">
        <v>0</v>
      </c>
      <c r="I376" s="104">
        <f t="shared" si="308"/>
        <v>2902433</v>
      </c>
      <c r="J376" s="104">
        <v>10071788</v>
      </c>
      <c r="K376" s="104">
        <v>9959502</v>
      </c>
      <c r="L376" s="104">
        <f t="shared" si="309"/>
        <v>20031290</v>
      </c>
      <c r="M376" s="104">
        <f t="shared" si="310"/>
        <v>22933723</v>
      </c>
      <c r="N376" s="104">
        <v>486931</v>
      </c>
      <c r="O376" s="26">
        <v>0</v>
      </c>
      <c r="P376" s="103">
        <f t="shared" si="311"/>
        <v>486931</v>
      </c>
    </row>
    <row r="377" spans="2:16" ht="6.75" customHeight="1" thickBot="1" x14ac:dyDescent="0.25">
      <c r="B377" s="33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5"/>
      <c r="P377" s="68"/>
    </row>
    <row r="379" spans="2:16" ht="12.5" thickBot="1" x14ac:dyDescent="0.25"/>
    <row r="380" spans="2:16" ht="13" x14ac:dyDescent="0.2">
      <c r="B380" s="37" t="s">
        <v>8</v>
      </c>
      <c r="C380" s="38"/>
      <c r="D380" s="39"/>
      <c r="E380" s="39"/>
      <c r="F380" s="39" t="s">
        <v>40</v>
      </c>
      <c r="G380" s="39"/>
      <c r="H380" s="39"/>
      <c r="I380" s="39"/>
      <c r="J380" s="38"/>
      <c r="K380" s="39"/>
      <c r="L380" s="39"/>
      <c r="M380" s="39" t="s">
        <v>41</v>
      </c>
      <c r="N380" s="39"/>
      <c r="O380" s="40"/>
      <c r="P380" s="41"/>
    </row>
    <row r="381" spans="2:16" ht="13" x14ac:dyDescent="0.2">
      <c r="B381" s="42"/>
      <c r="C381" s="43"/>
      <c r="D381" s="44" t="s">
        <v>19</v>
      </c>
      <c r="E381" s="44"/>
      <c r="F381" s="43"/>
      <c r="G381" s="44" t="s">
        <v>17</v>
      </c>
      <c r="H381" s="44"/>
      <c r="I381" s="43" t="s">
        <v>22</v>
      </c>
      <c r="J381" s="43"/>
      <c r="K381" s="44" t="s">
        <v>19</v>
      </c>
      <c r="L381" s="44"/>
      <c r="M381" s="43"/>
      <c r="N381" s="44" t="s">
        <v>17</v>
      </c>
      <c r="O381" s="45"/>
      <c r="P381" s="46" t="s">
        <v>22</v>
      </c>
    </row>
    <row r="382" spans="2:16" ht="13" x14ac:dyDescent="0.2">
      <c r="B382" s="14" t="s">
        <v>28</v>
      </c>
      <c r="C382" s="43" t="s">
        <v>44</v>
      </c>
      <c r="D382" s="43" t="s">
        <v>45</v>
      </c>
      <c r="E382" s="43" t="s">
        <v>30</v>
      </c>
      <c r="F382" s="43" t="s">
        <v>44</v>
      </c>
      <c r="G382" s="43" t="s">
        <v>45</v>
      </c>
      <c r="H382" s="43" t="s">
        <v>30</v>
      </c>
      <c r="I382" s="47"/>
      <c r="J382" s="43" t="s">
        <v>44</v>
      </c>
      <c r="K382" s="43" t="s">
        <v>45</v>
      </c>
      <c r="L382" s="43" t="s">
        <v>30</v>
      </c>
      <c r="M382" s="43" t="s">
        <v>44</v>
      </c>
      <c r="N382" s="43" t="s">
        <v>45</v>
      </c>
      <c r="O382" s="48" t="s">
        <v>30</v>
      </c>
      <c r="P382" s="49"/>
    </row>
    <row r="383" spans="2:16" ht="6.75" customHeight="1" x14ac:dyDescent="0.2">
      <c r="B383" s="2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50"/>
      <c r="P383" s="51"/>
    </row>
    <row r="384" spans="2:16" ht="18.75" customHeight="1" x14ac:dyDescent="0.2">
      <c r="B384" s="27" t="s">
        <v>52</v>
      </c>
      <c r="C384" s="104">
        <v>6282</v>
      </c>
      <c r="D384" s="104">
        <v>3517</v>
      </c>
      <c r="E384" s="104">
        <f t="shared" ref="E384:E393" si="312">SUM(C384:D384)</f>
        <v>9799</v>
      </c>
      <c r="F384" s="104">
        <v>107136</v>
      </c>
      <c r="G384" s="104">
        <v>105146</v>
      </c>
      <c r="H384" s="104">
        <f t="shared" ref="H384:H393" si="313">SUM(F384:G384)</f>
        <v>212282</v>
      </c>
      <c r="I384" s="104">
        <f>E384+H384</f>
        <v>222081</v>
      </c>
      <c r="J384" s="104">
        <v>0</v>
      </c>
      <c r="K384" s="104">
        <v>0</v>
      </c>
      <c r="L384" s="104">
        <f t="shared" ref="L384:L393" si="314">SUM(J384:K384)</f>
        <v>0</v>
      </c>
      <c r="M384" s="104">
        <v>4952783</v>
      </c>
      <c r="N384" s="104">
        <v>6976227</v>
      </c>
      <c r="O384" s="104">
        <f t="shared" ref="O384:O393" si="315">SUM(M384:N384)</f>
        <v>11929010</v>
      </c>
      <c r="P384" s="52">
        <f>L384+O384</f>
        <v>11929010</v>
      </c>
    </row>
    <row r="385" spans="2:16" ht="18.75" customHeight="1" x14ac:dyDescent="0.2">
      <c r="B385" s="27" t="s">
        <v>56</v>
      </c>
      <c r="C385" s="104">
        <v>6889</v>
      </c>
      <c r="D385" s="104">
        <v>3897</v>
      </c>
      <c r="E385" s="104">
        <f t="shared" si="312"/>
        <v>10786</v>
      </c>
      <c r="F385" s="104">
        <v>104631</v>
      </c>
      <c r="G385" s="104">
        <v>100139</v>
      </c>
      <c r="H385" s="104">
        <f t="shared" si="313"/>
        <v>204770</v>
      </c>
      <c r="I385" s="104">
        <f t="shared" ref="I385:I393" si="316">E385+H385</f>
        <v>215556</v>
      </c>
      <c r="J385" s="104">
        <v>0</v>
      </c>
      <c r="K385" s="104">
        <v>0</v>
      </c>
      <c r="L385" s="104">
        <f t="shared" si="314"/>
        <v>0</v>
      </c>
      <c r="M385" s="104">
        <v>5488907</v>
      </c>
      <c r="N385" s="104">
        <v>7009225</v>
      </c>
      <c r="O385" s="104">
        <f t="shared" si="315"/>
        <v>12498132</v>
      </c>
      <c r="P385" s="52">
        <f t="shared" ref="P385:P393" si="317">L385+O385</f>
        <v>12498132</v>
      </c>
    </row>
    <row r="386" spans="2:16" ht="18.75" customHeight="1" x14ac:dyDescent="0.2">
      <c r="B386" s="27" t="s">
        <v>27</v>
      </c>
      <c r="C386" s="104">
        <v>5902</v>
      </c>
      <c r="D386" s="104">
        <v>4115</v>
      </c>
      <c r="E386" s="104">
        <f t="shared" si="312"/>
        <v>10017</v>
      </c>
      <c r="F386" s="104">
        <v>99647</v>
      </c>
      <c r="G386" s="104">
        <v>98816</v>
      </c>
      <c r="H386" s="104">
        <f t="shared" si="313"/>
        <v>198463</v>
      </c>
      <c r="I386" s="104">
        <f t="shared" si="316"/>
        <v>208480</v>
      </c>
      <c r="J386" s="104">
        <v>0</v>
      </c>
      <c r="K386" s="104">
        <v>0</v>
      </c>
      <c r="L386" s="104">
        <f t="shared" si="314"/>
        <v>0</v>
      </c>
      <c r="M386" s="104">
        <v>5677412</v>
      </c>
      <c r="N386" s="104">
        <v>7572595</v>
      </c>
      <c r="O386" s="104">
        <f t="shared" si="315"/>
        <v>13250007</v>
      </c>
      <c r="P386" s="52">
        <f t="shared" si="317"/>
        <v>13250007</v>
      </c>
    </row>
    <row r="387" spans="2:16" ht="18.75" customHeight="1" x14ac:dyDescent="0.2">
      <c r="B387" s="27" t="s">
        <v>89</v>
      </c>
      <c r="C387" s="104">
        <v>7861</v>
      </c>
      <c r="D387" s="104">
        <v>4982</v>
      </c>
      <c r="E387" s="104">
        <f t="shared" si="312"/>
        <v>12843</v>
      </c>
      <c r="F387" s="104">
        <v>95376</v>
      </c>
      <c r="G387" s="104">
        <v>95749</v>
      </c>
      <c r="H387" s="104">
        <f t="shared" si="313"/>
        <v>191125</v>
      </c>
      <c r="I387" s="104">
        <f t="shared" si="316"/>
        <v>203968</v>
      </c>
      <c r="J387" s="104">
        <v>0</v>
      </c>
      <c r="K387" s="104">
        <v>0</v>
      </c>
      <c r="L387" s="104">
        <f t="shared" si="314"/>
        <v>0</v>
      </c>
      <c r="M387" s="104">
        <v>5718916</v>
      </c>
      <c r="N387" s="104">
        <v>7125275</v>
      </c>
      <c r="O387" s="104">
        <f t="shared" si="315"/>
        <v>12844191</v>
      </c>
      <c r="P387" s="52">
        <f t="shared" si="317"/>
        <v>12844191</v>
      </c>
    </row>
    <row r="388" spans="2:16" ht="18.75" customHeight="1" x14ac:dyDescent="0.2">
      <c r="B388" s="27" t="s">
        <v>42</v>
      </c>
      <c r="C388" s="104">
        <v>20546</v>
      </c>
      <c r="D388" s="104">
        <v>4852</v>
      </c>
      <c r="E388" s="104">
        <f t="shared" si="312"/>
        <v>25398</v>
      </c>
      <c r="F388" s="104">
        <v>80226</v>
      </c>
      <c r="G388" s="104">
        <v>89757</v>
      </c>
      <c r="H388" s="104">
        <f t="shared" si="313"/>
        <v>169983</v>
      </c>
      <c r="I388" s="104">
        <f t="shared" si="316"/>
        <v>195381</v>
      </c>
      <c r="J388" s="104">
        <v>0</v>
      </c>
      <c r="K388" s="104">
        <v>0</v>
      </c>
      <c r="L388" s="104">
        <f t="shared" si="314"/>
        <v>0</v>
      </c>
      <c r="M388" s="104">
        <v>5750605</v>
      </c>
      <c r="N388" s="104">
        <v>6889452</v>
      </c>
      <c r="O388" s="104">
        <f t="shared" si="315"/>
        <v>12640057</v>
      </c>
      <c r="P388" s="52">
        <f t="shared" si="317"/>
        <v>12640057</v>
      </c>
    </row>
    <row r="389" spans="2:16" ht="18.75" customHeight="1" x14ac:dyDescent="0.2">
      <c r="B389" s="27" t="s">
        <v>284</v>
      </c>
      <c r="C389" s="104">
        <v>13363</v>
      </c>
      <c r="D389" s="104">
        <v>4677</v>
      </c>
      <c r="E389" s="104">
        <f t="shared" si="312"/>
        <v>18040</v>
      </c>
      <c r="F389" s="104">
        <v>71485</v>
      </c>
      <c r="G389" s="104">
        <v>82973</v>
      </c>
      <c r="H389" s="104">
        <f t="shared" si="313"/>
        <v>154458</v>
      </c>
      <c r="I389" s="104">
        <f t="shared" si="316"/>
        <v>172498</v>
      </c>
      <c r="J389" s="104">
        <v>0</v>
      </c>
      <c r="K389" s="104">
        <v>0</v>
      </c>
      <c r="L389" s="104">
        <f t="shared" si="314"/>
        <v>0</v>
      </c>
      <c r="M389" s="104">
        <v>5234982</v>
      </c>
      <c r="N389" s="104">
        <v>6685167</v>
      </c>
      <c r="O389" s="104">
        <f t="shared" si="315"/>
        <v>11920149</v>
      </c>
      <c r="P389" s="52">
        <f t="shared" si="317"/>
        <v>11920149</v>
      </c>
    </row>
    <row r="390" spans="2:16" ht="18.75" customHeight="1" x14ac:dyDescent="0.2">
      <c r="B390" s="27" t="s">
        <v>35</v>
      </c>
      <c r="C390" s="104">
        <v>8810</v>
      </c>
      <c r="D390" s="104">
        <v>1539</v>
      </c>
      <c r="E390" s="104">
        <f t="shared" si="312"/>
        <v>10349</v>
      </c>
      <c r="F390" s="104">
        <v>53795</v>
      </c>
      <c r="G390" s="104">
        <v>57581</v>
      </c>
      <c r="H390" s="104">
        <f t="shared" si="313"/>
        <v>111376</v>
      </c>
      <c r="I390" s="104">
        <f t="shared" si="316"/>
        <v>121725</v>
      </c>
      <c r="J390" s="104">
        <v>0</v>
      </c>
      <c r="K390" s="104">
        <v>0</v>
      </c>
      <c r="L390" s="104">
        <f t="shared" si="314"/>
        <v>0</v>
      </c>
      <c r="M390" s="104">
        <v>3788552</v>
      </c>
      <c r="N390" s="104">
        <v>5118525</v>
      </c>
      <c r="O390" s="104">
        <f t="shared" si="315"/>
        <v>8907077</v>
      </c>
      <c r="P390" s="52">
        <f t="shared" si="317"/>
        <v>8907077</v>
      </c>
    </row>
    <row r="391" spans="2:16" ht="18.75" customHeight="1" x14ac:dyDescent="0.2">
      <c r="B391" s="27" t="s">
        <v>58</v>
      </c>
      <c r="C391" s="104">
        <v>14141</v>
      </c>
      <c r="D391" s="104">
        <v>1988</v>
      </c>
      <c r="E391" s="104">
        <f t="shared" si="312"/>
        <v>16129</v>
      </c>
      <c r="F391" s="104">
        <v>51453</v>
      </c>
      <c r="G391" s="104">
        <v>53115</v>
      </c>
      <c r="H391" s="104">
        <f t="shared" si="313"/>
        <v>104568</v>
      </c>
      <c r="I391" s="104">
        <f t="shared" si="316"/>
        <v>120697</v>
      </c>
      <c r="J391" s="104">
        <v>0</v>
      </c>
      <c r="K391" s="104">
        <v>0</v>
      </c>
      <c r="L391" s="104">
        <f t="shared" si="314"/>
        <v>0</v>
      </c>
      <c r="M391" s="104">
        <v>5192477</v>
      </c>
      <c r="N391" s="104">
        <v>5130342</v>
      </c>
      <c r="O391" s="104">
        <f t="shared" si="315"/>
        <v>10322819</v>
      </c>
      <c r="P391" s="52">
        <f t="shared" si="317"/>
        <v>10322819</v>
      </c>
    </row>
    <row r="392" spans="2:16" ht="18.75" customHeight="1" x14ac:dyDescent="0.2">
      <c r="B392" s="27" t="s">
        <v>297</v>
      </c>
      <c r="C392" s="104">
        <v>5077</v>
      </c>
      <c r="D392" s="104">
        <v>1326</v>
      </c>
      <c r="E392" s="104">
        <f t="shared" si="312"/>
        <v>6403</v>
      </c>
      <c r="F392" s="104">
        <v>57089</v>
      </c>
      <c r="G392" s="104">
        <v>59254</v>
      </c>
      <c r="H392" s="104">
        <f t="shared" si="313"/>
        <v>116343</v>
      </c>
      <c r="I392" s="104">
        <f t="shared" si="316"/>
        <v>122746</v>
      </c>
      <c r="J392" s="104">
        <v>0</v>
      </c>
      <c r="K392" s="104">
        <v>0</v>
      </c>
      <c r="L392" s="104">
        <f t="shared" si="314"/>
        <v>0</v>
      </c>
      <c r="M392" s="104">
        <v>4114558</v>
      </c>
      <c r="N392" s="104">
        <v>4745187</v>
      </c>
      <c r="O392" s="104">
        <f t="shared" si="315"/>
        <v>8859745</v>
      </c>
      <c r="P392" s="52">
        <f t="shared" si="317"/>
        <v>8859745</v>
      </c>
    </row>
    <row r="393" spans="2:16" ht="18.75" customHeight="1" x14ac:dyDescent="0.2">
      <c r="B393" s="27" t="s">
        <v>306</v>
      </c>
      <c r="C393" s="104">
        <v>5146</v>
      </c>
      <c r="D393" s="104">
        <v>1850</v>
      </c>
      <c r="E393" s="104">
        <f t="shared" si="312"/>
        <v>6996</v>
      </c>
      <c r="F393" s="104">
        <v>60838</v>
      </c>
      <c r="G393" s="104">
        <v>65159</v>
      </c>
      <c r="H393" s="104">
        <f t="shared" si="313"/>
        <v>125997</v>
      </c>
      <c r="I393" s="104">
        <f t="shared" si="316"/>
        <v>132993</v>
      </c>
      <c r="J393" s="104">
        <v>0</v>
      </c>
      <c r="K393" s="104">
        <v>0</v>
      </c>
      <c r="L393" s="104">
        <f t="shared" si="314"/>
        <v>0</v>
      </c>
      <c r="M393" s="104">
        <v>4346443</v>
      </c>
      <c r="N393" s="104">
        <v>4715489</v>
      </c>
      <c r="O393" s="104">
        <f t="shared" si="315"/>
        <v>9061932</v>
      </c>
      <c r="P393" s="52">
        <f t="shared" si="317"/>
        <v>9061932</v>
      </c>
    </row>
    <row r="394" spans="2:16" ht="6.75" customHeight="1" x14ac:dyDescent="0.2">
      <c r="B394" s="28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52"/>
    </row>
    <row r="395" spans="2:16" ht="6.75" customHeight="1" x14ac:dyDescent="0.2">
      <c r="B395" s="29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53"/>
    </row>
    <row r="396" spans="2:16" ht="18.75" customHeight="1" x14ac:dyDescent="0.2">
      <c r="B396" s="31" t="s">
        <v>52</v>
      </c>
      <c r="C396" s="104">
        <v>7260</v>
      </c>
      <c r="D396" s="104">
        <v>3609</v>
      </c>
      <c r="E396" s="104">
        <f t="shared" ref="E396:E405" si="318">SUM(C396:D396)</f>
        <v>10869</v>
      </c>
      <c r="F396" s="104">
        <v>106624</v>
      </c>
      <c r="G396" s="104">
        <v>103279</v>
      </c>
      <c r="H396" s="104">
        <f t="shared" ref="H396:H402" si="319">SUM(F396:G396)</f>
        <v>209903</v>
      </c>
      <c r="I396" s="104">
        <f t="shared" ref="I396:I405" si="320">E396+H396</f>
        <v>220772</v>
      </c>
      <c r="J396" s="104">
        <v>0</v>
      </c>
      <c r="K396" s="104">
        <v>0</v>
      </c>
      <c r="L396" s="104">
        <f t="shared" ref="L396:L405" si="321">SUM(J396:K396)</f>
        <v>0</v>
      </c>
      <c r="M396" s="104">
        <v>5081626</v>
      </c>
      <c r="N396" s="104">
        <v>6944833</v>
      </c>
      <c r="O396" s="104">
        <f t="shared" ref="O396:O405" si="322">SUM(M396:N396)</f>
        <v>12026459</v>
      </c>
      <c r="P396" s="52">
        <f t="shared" ref="P396:P405" si="323">L396+O396</f>
        <v>12026459</v>
      </c>
    </row>
    <row r="397" spans="2:16" ht="18.75" customHeight="1" x14ac:dyDescent="0.2">
      <c r="B397" s="31" t="s">
        <v>56</v>
      </c>
      <c r="C397" s="104">
        <v>5875</v>
      </c>
      <c r="D397" s="104">
        <v>3764</v>
      </c>
      <c r="E397" s="104">
        <f t="shared" si="318"/>
        <v>9639</v>
      </c>
      <c r="F397" s="104">
        <v>105405</v>
      </c>
      <c r="G397" s="104">
        <v>99874</v>
      </c>
      <c r="H397" s="104">
        <f t="shared" si="319"/>
        <v>205279</v>
      </c>
      <c r="I397" s="104">
        <f t="shared" si="320"/>
        <v>214918</v>
      </c>
      <c r="J397" s="104">
        <v>0</v>
      </c>
      <c r="K397" s="104">
        <v>0</v>
      </c>
      <c r="L397" s="104">
        <f t="shared" si="321"/>
        <v>0</v>
      </c>
      <c r="M397" s="104">
        <v>5613561</v>
      </c>
      <c r="N397" s="104">
        <v>7214175</v>
      </c>
      <c r="O397" s="104">
        <f t="shared" si="322"/>
        <v>12827736</v>
      </c>
      <c r="P397" s="52">
        <f t="shared" si="323"/>
        <v>12827736</v>
      </c>
    </row>
    <row r="398" spans="2:16" ht="18.75" customHeight="1" x14ac:dyDescent="0.2">
      <c r="B398" s="31" t="s">
        <v>27</v>
      </c>
      <c r="C398" s="104">
        <v>6014</v>
      </c>
      <c r="D398" s="104">
        <v>4501</v>
      </c>
      <c r="E398" s="104">
        <f t="shared" si="318"/>
        <v>10515</v>
      </c>
      <c r="F398" s="104">
        <v>97434</v>
      </c>
      <c r="G398" s="104">
        <v>96744</v>
      </c>
      <c r="H398" s="104">
        <f t="shared" si="319"/>
        <v>194178</v>
      </c>
      <c r="I398" s="104">
        <f t="shared" si="320"/>
        <v>204693</v>
      </c>
      <c r="J398" s="104">
        <v>0</v>
      </c>
      <c r="K398" s="104">
        <v>0</v>
      </c>
      <c r="L398" s="104">
        <f t="shared" si="321"/>
        <v>0</v>
      </c>
      <c r="M398" s="104">
        <v>5688088</v>
      </c>
      <c r="N398" s="104">
        <v>7523946</v>
      </c>
      <c r="O398" s="104">
        <f t="shared" si="322"/>
        <v>13212034</v>
      </c>
      <c r="P398" s="52">
        <f t="shared" si="323"/>
        <v>13212034</v>
      </c>
    </row>
    <row r="399" spans="2:16" ht="18.75" customHeight="1" x14ac:dyDescent="0.2">
      <c r="B399" s="31" t="s">
        <v>89</v>
      </c>
      <c r="C399" s="104">
        <v>12097</v>
      </c>
      <c r="D399" s="104">
        <v>4834</v>
      </c>
      <c r="E399" s="104">
        <f t="shared" si="318"/>
        <v>16931</v>
      </c>
      <c r="F399" s="104">
        <v>95393</v>
      </c>
      <c r="G399" s="104">
        <v>96882</v>
      </c>
      <c r="H399" s="104">
        <f t="shared" si="319"/>
        <v>192275</v>
      </c>
      <c r="I399" s="104">
        <f t="shared" si="320"/>
        <v>209206</v>
      </c>
      <c r="J399" s="104">
        <v>0</v>
      </c>
      <c r="K399" s="104">
        <v>0</v>
      </c>
      <c r="L399" s="104">
        <f t="shared" si="321"/>
        <v>0</v>
      </c>
      <c r="M399" s="104">
        <v>5744075</v>
      </c>
      <c r="N399" s="104">
        <v>7051771</v>
      </c>
      <c r="O399" s="104">
        <f t="shared" si="322"/>
        <v>12795846</v>
      </c>
      <c r="P399" s="52">
        <f t="shared" si="323"/>
        <v>12795846</v>
      </c>
    </row>
    <row r="400" spans="2:16" ht="18.75" customHeight="1" x14ac:dyDescent="0.2">
      <c r="B400" s="31" t="s">
        <v>42</v>
      </c>
      <c r="C400" s="104">
        <v>18236</v>
      </c>
      <c r="D400" s="104">
        <v>4801</v>
      </c>
      <c r="E400" s="104">
        <f t="shared" si="318"/>
        <v>23037</v>
      </c>
      <c r="F400" s="104">
        <v>77717</v>
      </c>
      <c r="G400" s="104">
        <v>87363</v>
      </c>
      <c r="H400" s="104">
        <f t="shared" si="319"/>
        <v>165080</v>
      </c>
      <c r="I400" s="104">
        <f t="shared" si="320"/>
        <v>188117</v>
      </c>
      <c r="J400" s="104">
        <v>0</v>
      </c>
      <c r="K400" s="104">
        <v>0</v>
      </c>
      <c r="L400" s="104">
        <f t="shared" si="321"/>
        <v>0</v>
      </c>
      <c r="M400" s="104">
        <v>5727539</v>
      </c>
      <c r="N400" s="104">
        <v>6820611</v>
      </c>
      <c r="O400" s="104">
        <f t="shared" si="322"/>
        <v>12548150</v>
      </c>
      <c r="P400" s="52">
        <f t="shared" si="323"/>
        <v>12548150</v>
      </c>
    </row>
    <row r="401" spans="2:16" ht="18.75" customHeight="1" x14ac:dyDescent="0.2">
      <c r="B401" s="31" t="s">
        <v>285</v>
      </c>
      <c r="C401" s="104">
        <v>11677</v>
      </c>
      <c r="D401" s="104">
        <v>4441</v>
      </c>
      <c r="E401" s="104">
        <f t="shared" si="318"/>
        <v>16118</v>
      </c>
      <c r="F401" s="104">
        <v>70287</v>
      </c>
      <c r="G401" s="104">
        <v>81647</v>
      </c>
      <c r="H401" s="104">
        <f t="shared" si="319"/>
        <v>151934</v>
      </c>
      <c r="I401" s="104">
        <f t="shared" si="320"/>
        <v>168052</v>
      </c>
      <c r="J401" s="104">
        <v>0</v>
      </c>
      <c r="K401" s="104">
        <v>0</v>
      </c>
      <c r="L401" s="104">
        <f t="shared" si="321"/>
        <v>0</v>
      </c>
      <c r="M401" s="104">
        <v>5066202</v>
      </c>
      <c r="N401" s="104">
        <v>6547679</v>
      </c>
      <c r="O401" s="104">
        <f t="shared" si="322"/>
        <v>11613881</v>
      </c>
      <c r="P401" s="52">
        <f t="shared" si="323"/>
        <v>11613881</v>
      </c>
    </row>
    <row r="402" spans="2:16" ht="18.75" customHeight="1" x14ac:dyDescent="0.2">
      <c r="B402" s="31" t="s">
        <v>35</v>
      </c>
      <c r="C402" s="104">
        <v>11501</v>
      </c>
      <c r="D402" s="104">
        <v>1213</v>
      </c>
      <c r="E402" s="104">
        <f t="shared" si="318"/>
        <v>12714</v>
      </c>
      <c r="F402" s="104">
        <v>50696</v>
      </c>
      <c r="G402" s="104">
        <v>51647</v>
      </c>
      <c r="H402" s="104">
        <f t="shared" si="319"/>
        <v>102343</v>
      </c>
      <c r="I402" s="104">
        <f t="shared" si="320"/>
        <v>115057</v>
      </c>
      <c r="J402" s="104">
        <v>0</v>
      </c>
      <c r="K402" s="104">
        <v>0</v>
      </c>
      <c r="L402" s="104">
        <f t="shared" si="321"/>
        <v>0</v>
      </c>
      <c r="M402" s="104">
        <v>4739315</v>
      </c>
      <c r="N402" s="104">
        <v>4915175</v>
      </c>
      <c r="O402" s="104">
        <f t="shared" si="322"/>
        <v>9654490</v>
      </c>
      <c r="P402" s="52">
        <f t="shared" si="323"/>
        <v>9654490</v>
      </c>
    </row>
    <row r="403" spans="2:16" ht="18.75" customHeight="1" x14ac:dyDescent="0.2">
      <c r="B403" s="31" t="s">
        <v>296</v>
      </c>
      <c r="C403" s="104">
        <v>11059</v>
      </c>
      <c r="D403" s="104">
        <v>2015</v>
      </c>
      <c r="E403" s="104">
        <f t="shared" si="318"/>
        <v>13074</v>
      </c>
      <c r="F403" s="104">
        <v>52504</v>
      </c>
      <c r="G403" s="104">
        <v>53544</v>
      </c>
      <c r="H403" s="104">
        <f>SUM(F403:G403)</f>
        <v>106048</v>
      </c>
      <c r="I403" s="104">
        <f t="shared" si="320"/>
        <v>119122</v>
      </c>
      <c r="J403" s="104">
        <v>0</v>
      </c>
      <c r="K403" s="104">
        <v>0</v>
      </c>
      <c r="L403" s="104">
        <f t="shared" si="321"/>
        <v>0</v>
      </c>
      <c r="M403" s="104">
        <v>3889387</v>
      </c>
      <c r="N403" s="104">
        <v>4884186</v>
      </c>
      <c r="O403" s="104">
        <f t="shared" si="322"/>
        <v>8773573</v>
      </c>
      <c r="P403" s="52">
        <f t="shared" si="323"/>
        <v>8773573</v>
      </c>
    </row>
    <row r="404" spans="2:16" ht="18.75" customHeight="1" x14ac:dyDescent="0.2">
      <c r="B404" s="31" t="s">
        <v>297</v>
      </c>
      <c r="C404" s="104">
        <v>5071</v>
      </c>
      <c r="D404" s="104">
        <v>1227</v>
      </c>
      <c r="E404" s="104">
        <f t="shared" si="318"/>
        <v>6298</v>
      </c>
      <c r="F404" s="104">
        <v>58727</v>
      </c>
      <c r="G404" s="104">
        <v>61505</v>
      </c>
      <c r="H404" s="104">
        <f>SUM(F404:G404)</f>
        <v>120232</v>
      </c>
      <c r="I404" s="104">
        <f t="shared" si="320"/>
        <v>126530</v>
      </c>
      <c r="J404" s="104">
        <v>0</v>
      </c>
      <c r="K404" s="104">
        <v>0</v>
      </c>
      <c r="L404" s="104">
        <f t="shared" si="321"/>
        <v>0</v>
      </c>
      <c r="M404" s="104">
        <v>4245376</v>
      </c>
      <c r="N404" s="104">
        <v>4792088</v>
      </c>
      <c r="O404" s="104">
        <f t="shared" si="322"/>
        <v>9037464</v>
      </c>
      <c r="P404" s="52">
        <f t="shared" si="323"/>
        <v>9037464</v>
      </c>
    </row>
    <row r="405" spans="2:16" ht="18.75" customHeight="1" x14ac:dyDescent="0.2">
      <c r="B405" s="31" t="s">
        <v>306</v>
      </c>
      <c r="C405" s="104">
        <v>4989</v>
      </c>
      <c r="D405" s="104">
        <v>1994</v>
      </c>
      <c r="E405" s="104">
        <f t="shared" si="318"/>
        <v>6983</v>
      </c>
      <c r="F405" s="104">
        <v>60613</v>
      </c>
      <c r="G405" s="104">
        <v>65051</v>
      </c>
      <c r="H405" s="104">
        <f>SUM(F405:G405)</f>
        <v>125664</v>
      </c>
      <c r="I405" s="104">
        <f t="shared" si="320"/>
        <v>132647</v>
      </c>
      <c r="J405" s="104">
        <v>0</v>
      </c>
      <c r="K405" s="104">
        <v>0</v>
      </c>
      <c r="L405" s="104">
        <f t="shared" si="321"/>
        <v>0</v>
      </c>
      <c r="M405" s="104">
        <v>4327996</v>
      </c>
      <c r="N405" s="104">
        <v>4708874</v>
      </c>
      <c r="O405" s="104">
        <f t="shared" si="322"/>
        <v>9036870</v>
      </c>
      <c r="P405" s="52">
        <f t="shared" si="323"/>
        <v>9036870</v>
      </c>
    </row>
    <row r="406" spans="2:16" ht="6.75" customHeight="1" thickBot="1" x14ac:dyDescent="0.25">
      <c r="B406" s="33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54"/>
    </row>
    <row r="407" spans="2:16" ht="16.5" x14ac:dyDescent="0.25">
      <c r="B407" s="116" t="s">
        <v>13</v>
      </c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</row>
    <row r="408" spans="2:16" ht="14.5" thickBot="1" x14ac:dyDescent="0.25">
      <c r="B408" s="8" t="s">
        <v>4</v>
      </c>
      <c r="C408" s="8" t="s">
        <v>93</v>
      </c>
    </row>
    <row r="409" spans="2:16" ht="17.25" customHeight="1" x14ac:dyDescent="0.2">
      <c r="B409" s="11" t="s">
        <v>8</v>
      </c>
      <c r="C409" s="12"/>
      <c r="D409" s="13" t="s">
        <v>9</v>
      </c>
      <c r="E409" s="13"/>
      <c r="F409" s="117" t="s">
        <v>59</v>
      </c>
      <c r="G409" s="118"/>
      <c r="H409" s="118"/>
      <c r="I409" s="118"/>
      <c r="J409" s="118"/>
      <c r="K409" s="118"/>
      <c r="L409" s="118"/>
      <c r="M409" s="119"/>
      <c r="N409" s="117" t="s">
        <v>123</v>
      </c>
      <c r="O409" s="118"/>
      <c r="P409" s="120"/>
    </row>
    <row r="410" spans="2:16" ht="17.25" customHeight="1" x14ac:dyDescent="0.2">
      <c r="B410" s="14"/>
      <c r="C410" s="15" t="s">
        <v>16</v>
      </c>
      <c r="D410" s="15" t="s">
        <v>2</v>
      </c>
      <c r="E410" s="15" t="s">
        <v>18</v>
      </c>
      <c r="F410" s="15"/>
      <c r="G410" s="16" t="s">
        <v>19</v>
      </c>
      <c r="H410" s="16"/>
      <c r="I410" s="17"/>
      <c r="J410" s="15"/>
      <c r="K410" s="17" t="s">
        <v>17</v>
      </c>
      <c r="L410" s="17"/>
      <c r="M410" s="15" t="s">
        <v>22</v>
      </c>
      <c r="N410" s="18" t="s">
        <v>282</v>
      </c>
      <c r="O410" s="19" t="s">
        <v>283</v>
      </c>
      <c r="P410" s="20" t="s">
        <v>22</v>
      </c>
    </row>
    <row r="411" spans="2:16" ht="17.25" customHeight="1" x14ac:dyDescent="0.2">
      <c r="B411" s="14" t="s">
        <v>28</v>
      </c>
      <c r="C411" s="18"/>
      <c r="D411" s="18"/>
      <c r="E411" s="18"/>
      <c r="F411" s="15" t="s">
        <v>29</v>
      </c>
      <c r="G411" s="15" t="s">
        <v>31</v>
      </c>
      <c r="H411" s="15" t="s">
        <v>34</v>
      </c>
      <c r="I411" s="15" t="s">
        <v>30</v>
      </c>
      <c r="J411" s="15" t="s">
        <v>29</v>
      </c>
      <c r="K411" s="15" t="s">
        <v>31</v>
      </c>
      <c r="L411" s="15" t="s">
        <v>30</v>
      </c>
      <c r="M411" s="18"/>
      <c r="N411" s="21"/>
      <c r="O411" s="22"/>
      <c r="P411" s="23"/>
    </row>
    <row r="412" spans="2:16" ht="6.75" customHeight="1" x14ac:dyDescent="0.2">
      <c r="B412" s="2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25"/>
      <c r="O412" s="26"/>
      <c r="P412" s="103"/>
    </row>
    <row r="413" spans="2:16" ht="18.75" customHeight="1" x14ac:dyDescent="0.2">
      <c r="B413" s="27" t="s">
        <v>52</v>
      </c>
      <c r="C413" s="104">
        <v>0</v>
      </c>
      <c r="D413" s="104">
        <v>1326</v>
      </c>
      <c r="E413" s="104">
        <f t="shared" ref="E413:E422" si="324">SUM(C413:D413)</f>
        <v>1326</v>
      </c>
      <c r="F413" s="104">
        <v>0</v>
      </c>
      <c r="G413" s="104">
        <v>0</v>
      </c>
      <c r="H413" s="104">
        <v>0</v>
      </c>
      <c r="I413" s="104">
        <f t="shared" ref="I413:I422" si="325">SUM(F413:H413)</f>
        <v>0</v>
      </c>
      <c r="J413" s="104">
        <v>88002</v>
      </c>
      <c r="K413" s="104">
        <v>93803</v>
      </c>
      <c r="L413" s="104">
        <f t="shared" ref="L413:L422" si="326">SUM(J413:K413)</f>
        <v>181805</v>
      </c>
      <c r="M413" s="104">
        <f t="shared" ref="M413:M422" si="327">I413+L413</f>
        <v>181805</v>
      </c>
      <c r="N413" s="104">
        <v>2814</v>
      </c>
      <c r="O413" s="26">
        <v>0</v>
      </c>
      <c r="P413" s="103">
        <f t="shared" ref="P413:P422" si="328">SUM(N413:O413)</f>
        <v>2814</v>
      </c>
    </row>
    <row r="414" spans="2:16" ht="18.75" customHeight="1" x14ac:dyDescent="0.2">
      <c r="B414" s="27" t="s">
        <v>56</v>
      </c>
      <c r="C414" s="104">
        <v>0</v>
      </c>
      <c r="D414" s="104">
        <v>1371</v>
      </c>
      <c r="E414" s="104">
        <f t="shared" si="324"/>
        <v>1371</v>
      </c>
      <c r="F414" s="104">
        <v>0</v>
      </c>
      <c r="G414" s="104">
        <v>0</v>
      </c>
      <c r="H414" s="104">
        <v>0</v>
      </c>
      <c r="I414" s="104">
        <f t="shared" si="325"/>
        <v>0</v>
      </c>
      <c r="J414" s="104">
        <v>90077</v>
      </c>
      <c r="K414" s="104">
        <v>94722</v>
      </c>
      <c r="L414" s="104">
        <f t="shared" si="326"/>
        <v>184799</v>
      </c>
      <c r="M414" s="104">
        <f t="shared" si="327"/>
        <v>184799</v>
      </c>
      <c r="N414" s="104">
        <v>3491</v>
      </c>
      <c r="O414" s="26">
        <v>0</v>
      </c>
      <c r="P414" s="103">
        <f t="shared" si="328"/>
        <v>3491</v>
      </c>
    </row>
    <row r="415" spans="2:16" ht="18.75" customHeight="1" x14ac:dyDescent="0.2">
      <c r="B415" s="27" t="s">
        <v>27</v>
      </c>
      <c r="C415" s="104">
        <v>1</v>
      </c>
      <c r="D415" s="104">
        <v>1440</v>
      </c>
      <c r="E415" s="104">
        <f t="shared" si="324"/>
        <v>1441</v>
      </c>
      <c r="F415" s="104">
        <v>0</v>
      </c>
      <c r="G415" s="104">
        <v>0</v>
      </c>
      <c r="H415" s="104">
        <v>0</v>
      </c>
      <c r="I415" s="104">
        <f t="shared" si="325"/>
        <v>0</v>
      </c>
      <c r="J415" s="104">
        <v>93381</v>
      </c>
      <c r="K415" s="104">
        <v>96695</v>
      </c>
      <c r="L415" s="104">
        <f t="shared" si="326"/>
        <v>190076</v>
      </c>
      <c r="M415" s="104">
        <f t="shared" si="327"/>
        <v>190076</v>
      </c>
      <c r="N415" s="104">
        <v>3173</v>
      </c>
      <c r="O415" s="26">
        <v>0</v>
      </c>
      <c r="P415" s="103">
        <f t="shared" si="328"/>
        <v>3173</v>
      </c>
    </row>
    <row r="416" spans="2:16" ht="18.75" customHeight="1" x14ac:dyDescent="0.2">
      <c r="B416" s="27" t="s">
        <v>89</v>
      </c>
      <c r="C416" s="104">
        <v>0</v>
      </c>
      <c r="D416" s="104">
        <v>1413</v>
      </c>
      <c r="E416" s="104">
        <f t="shared" si="324"/>
        <v>1413</v>
      </c>
      <c r="F416" s="104">
        <v>0</v>
      </c>
      <c r="G416" s="104">
        <v>0</v>
      </c>
      <c r="H416" s="104">
        <v>0</v>
      </c>
      <c r="I416" s="104">
        <f t="shared" si="325"/>
        <v>0</v>
      </c>
      <c r="J416" s="104">
        <v>97724</v>
      </c>
      <c r="K416" s="104">
        <v>101677</v>
      </c>
      <c r="L416" s="104">
        <f t="shared" si="326"/>
        <v>199401</v>
      </c>
      <c r="M416" s="104">
        <f t="shared" si="327"/>
        <v>199401</v>
      </c>
      <c r="N416" s="104">
        <v>3116</v>
      </c>
      <c r="O416" s="26">
        <v>0</v>
      </c>
      <c r="P416" s="103">
        <f t="shared" si="328"/>
        <v>3116</v>
      </c>
    </row>
    <row r="417" spans="2:16" ht="18.75" customHeight="1" x14ac:dyDescent="0.2">
      <c r="B417" s="27" t="s">
        <v>42</v>
      </c>
      <c r="C417" s="104">
        <v>0</v>
      </c>
      <c r="D417" s="104">
        <v>1428</v>
      </c>
      <c r="E417" s="104">
        <f t="shared" si="324"/>
        <v>1428</v>
      </c>
      <c r="F417" s="104">
        <v>0</v>
      </c>
      <c r="G417" s="104">
        <v>0</v>
      </c>
      <c r="H417" s="104">
        <v>0</v>
      </c>
      <c r="I417" s="104">
        <f t="shared" si="325"/>
        <v>0</v>
      </c>
      <c r="J417" s="104">
        <v>96190</v>
      </c>
      <c r="K417" s="104">
        <v>99270</v>
      </c>
      <c r="L417" s="104">
        <f t="shared" si="326"/>
        <v>195460</v>
      </c>
      <c r="M417" s="104">
        <f t="shared" si="327"/>
        <v>195460</v>
      </c>
      <c r="N417" s="104">
        <v>3078</v>
      </c>
      <c r="O417" s="26">
        <v>0</v>
      </c>
      <c r="P417" s="103">
        <f t="shared" si="328"/>
        <v>3078</v>
      </c>
    </row>
    <row r="418" spans="2:16" ht="18.75" customHeight="1" x14ac:dyDescent="0.2">
      <c r="B418" s="27" t="s">
        <v>284</v>
      </c>
      <c r="C418" s="104">
        <v>0</v>
      </c>
      <c r="D418" s="104">
        <v>1415</v>
      </c>
      <c r="E418" s="104">
        <f t="shared" si="324"/>
        <v>1415</v>
      </c>
      <c r="F418" s="104">
        <v>0</v>
      </c>
      <c r="G418" s="104">
        <v>0</v>
      </c>
      <c r="H418" s="104">
        <v>0</v>
      </c>
      <c r="I418" s="104">
        <f t="shared" si="325"/>
        <v>0</v>
      </c>
      <c r="J418" s="104">
        <v>100256</v>
      </c>
      <c r="K418" s="104">
        <v>103398</v>
      </c>
      <c r="L418" s="104">
        <f t="shared" si="326"/>
        <v>203654</v>
      </c>
      <c r="M418" s="104">
        <f t="shared" si="327"/>
        <v>203654</v>
      </c>
      <c r="N418" s="104">
        <v>3291</v>
      </c>
      <c r="O418" s="26">
        <v>0</v>
      </c>
      <c r="P418" s="103">
        <f t="shared" si="328"/>
        <v>3291</v>
      </c>
    </row>
    <row r="419" spans="2:16" ht="18.75" customHeight="1" x14ac:dyDescent="0.2">
      <c r="B419" s="27" t="s">
        <v>35</v>
      </c>
      <c r="C419" s="104">
        <v>0</v>
      </c>
      <c r="D419" s="104">
        <v>888</v>
      </c>
      <c r="E419" s="104">
        <f t="shared" si="324"/>
        <v>888</v>
      </c>
      <c r="F419" s="104">
        <v>0</v>
      </c>
      <c r="G419" s="104">
        <v>0</v>
      </c>
      <c r="H419" s="104">
        <v>0</v>
      </c>
      <c r="I419" s="104">
        <f t="shared" si="325"/>
        <v>0</v>
      </c>
      <c r="J419" s="104">
        <v>33541</v>
      </c>
      <c r="K419" s="104">
        <v>33725</v>
      </c>
      <c r="L419" s="104">
        <f t="shared" si="326"/>
        <v>67266</v>
      </c>
      <c r="M419" s="104">
        <f t="shared" si="327"/>
        <v>67266</v>
      </c>
      <c r="N419" s="104">
        <v>643</v>
      </c>
      <c r="O419" s="69">
        <v>0</v>
      </c>
      <c r="P419" s="66">
        <f t="shared" si="328"/>
        <v>643</v>
      </c>
    </row>
    <row r="420" spans="2:16" ht="18.75" customHeight="1" x14ac:dyDescent="0.2">
      <c r="B420" s="27" t="s">
        <v>58</v>
      </c>
      <c r="C420" s="104">
        <v>0</v>
      </c>
      <c r="D420" s="104">
        <v>989</v>
      </c>
      <c r="E420" s="104">
        <f t="shared" si="324"/>
        <v>989</v>
      </c>
      <c r="F420" s="104">
        <v>0</v>
      </c>
      <c r="G420" s="104">
        <v>0</v>
      </c>
      <c r="H420" s="104">
        <v>0</v>
      </c>
      <c r="I420" s="104">
        <f t="shared" si="325"/>
        <v>0</v>
      </c>
      <c r="J420" s="104">
        <v>38627</v>
      </c>
      <c r="K420" s="104">
        <v>38545</v>
      </c>
      <c r="L420" s="104">
        <f t="shared" si="326"/>
        <v>77172</v>
      </c>
      <c r="M420" s="104">
        <f t="shared" si="327"/>
        <v>77172</v>
      </c>
      <c r="N420" s="104">
        <v>1124</v>
      </c>
      <c r="O420" s="26">
        <v>0</v>
      </c>
      <c r="P420" s="103">
        <f t="shared" si="328"/>
        <v>1124</v>
      </c>
    </row>
    <row r="421" spans="2:16" ht="18.75" customHeight="1" x14ac:dyDescent="0.2">
      <c r="B421" s="27" t="s">
        <v>297</v>
      </c>
      <c r="C421" s="104">
        <v>0</v>
      </c>
      <c r="D421" s="104">
        <v>1342</v>
      </c>
      <c r="E421" s="104">
        <f t="shared" si="324"/>
        <v>1342</v>
      </c>
      <c r="F421" s="104">
        <v>0</v>
      </c>
      <c r="G421" s="104">
        <v>0</v>
      </c>
      <c r="H421" s="104">
        <v>0</v>
      </c>
      <c r="I421" s="104">
        <f t="shared" si="325"/>
        <v>0</v>
      </c>
      <c r="J421" s="104">
        <v>74084</v>
      </c>
      <c r="K421" s="104">
        <v>73629</v>
      </c>
      <c r="L421" s="104">
        <f t="shared" si="326"/>
        <v>147713</v>
      </c>
      <c r="M421" s="104">
        <f t="shared" si="327"/>
        <v>147713</v>
      </c>
      <c r="N421" s="104">
        <v>2421</v>
      </c>
      <c r="O421" s="26">
        <v>0</v>
      </c>
      <c r="P421" s="103">
        <f t="shared" si="328"/>
        <v>2421</v>
      </c>
    </row>
    <row r="422" spans="2:16" ht="18.75" customHeight="1" x14ac:dyDescent="0.2">
      <c r="B422" s="27" t="s">
        <v>306</v>
      </c>
      <c r="C422" s="104">
        <v>0</v>
      </c>
      <c r="D422" s="104">
        <v>1266</v>
      </c>
      <c r="E422" s="104">
        <f t="shared" si="324"/>
        <v>1266</v>
      </c>
      <c r="F422" s="104">
        <v>0</v>
      </c>
      <c r="G422" s="104">
        <v>0</v>
      </c>
      <c r="H422" s="104">
        <v>0</v>
      </c>
      <c r="I422" s="104">
        <f t="shared" si="325"/>
        <v>0</v>
      </c>
      <c r="J422" s="104">
        <v>85107</v>
      </c>
      <c r="K422" s="104">
        <v>87822</v>
      </c>
      <c r="L422" s="104">
        <f t="shared" si="326"/>
        <v>172929</v>
      </c>
      <c r="M422" s="104">
        <f t="shared" si="327"/>
        <v>172929</v>
      </c>
      <c r="N422" s="104">
        <v>2319</v>
      </c>
      <c r="O422" s="26">
        <v>0</v>
      </c>
      <c r="P422" s="103">
        <f t="shared" si="328"/>
        <v>2319</v>
      </c>
    </row>
    <row r="423" spans="2:16" ht="6.75" customHeight="1" x14ac:dyDescent="0.2">
      <c r="B423" s="28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22"/>
      <c r="P423" s="23"/>
    </row>
    <row r="424" spans="2:16" ht="6.75" customHeight="1" x14ac:dyDescent="0.2">
      <c r="B424" s="29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26"/>
      <c r="P424" s="103"/>
    </row>
    <row r="425" spans="2:16" ht="18.75" customHeight="1" x14ac:dyDescent="0.2">
      <c r="B425" s="31" t="s">
        <v>52</v>
      </c>
      <c r="C425" s="104">
        <v>0</v>
      </c>
      <c r="D425" s="104">
        <v>1330</v>
      </c>
      <c r="E425" s="104">
        <f t="shared" ref="E425:E434" si="329">SUM(C425:D425)</f>
        <v>1330</v>
      </c>
      <c r="F425" s="104">
        <v>0</v>
      </c>
      <c r="G425" s="104">
        <v>0</v>
      </c>
      <c r="H425" s="104">
        <v>0</v>
      </c>
      <c r="I425" s="104">
        <f t="shared" ref="I425:I434" si="330">SUM(F425:H425)</f>
        <v>0</v>
      </c>
      <c r="J425" s="104">
        <v>88512</v>
      </c>
      <c r="K425" s="104">
        <v>93654</v>
      </c>
      <c r="L425" s="104">
        <f t="shared" ref="L425:L434" si="331">SUM(J425:K425)</f>
        <v>182166</v>
      </c>
      <c r="M425" s="104">
        <f t="shared" ref="M425:M434" si="332">I425+L425</f>
        <v>182166</v>
      </c>
      <c r="N425" s="104">
        <v>2893</v>
      </c>
      <c r="O425" s="26">
        <v>0</v>
      </c>
      <c r="P425" s="103">
        <f t="shared" ref="P425:P434" si="333">SUM(N425:O425)</f>
        <v>2893</v>
      </c>
    </row>
    <row r="426" spans="2:16" ht="18.75" customHeight="1" x14ac:dyDescent="0.2">
      <c r="B426" s="31" t="s">
        <v>56</v>
      </c>
      <c r="C426" s="104">
        <v>0</v>
      </c>
      <c r="D426" s="104">
        <v>1361</v>
      </c>
      <c r="E426" s="104">
        <f t="shared" si="329"/>
        <v>1361</v>
      </c>
      <c r="F426" s="104">
        <v>0</v>
      </c>
      <c r="G426" s="104">
        <v>0</v>
      </c>
      <c r="H426" s="104">
        <v>0</v>
      </c>
      <c r="I426" s="104">
        <f t="shared" si="330"/>
        <v>0</v>
      </c>
      <c r="J426" s="104">
        <v>89575</v>
      </c>
      <c r="K426" s="104">
        <v>93474</v>
      </c>
      <c r="L426" s="104">
        <f t="shared" si="331"/>
        <v>183049</v>
      </c>
      <c r="M426" s="104">
        <f t="shared" si="332"/>
        <v>183049</v>
      </c>
      <c r="N426" s="104">
        <v>3397</v>
      </c>
      <c r="O426" s="26">
        <v>0</v>
      </c>
      <c r="P426" s="103">
        <f t="shared" si="333"/>
        <v>3397</v>
      </c>
    </row>
    <row r="427" spans="2:16" ht="18.75" customHeight="1" x14ac:dyDescent="0.2">
      <c r="B427" s="31" t="s">
        <v>27</v>
      </c>
      <c r="C427" s="104">
        <v>1</v>
      </c>
      <c r="D427" s="104">
        <v>1463</v>
      </c>
      <c r="E427" s="104">
        <f t="shared" si="329"/>
        <v>1464</v>
      </c>
      <c r="F427" s="104">
        <v>0</v>
      </c>
      <c r="G427" s="104">
        <v>0</v>
      </c>
      <c r="H427" s="104">
        <v>0</v>
      </c>
      <c r="I427" s="104">
        <f t="shared" si="330"/>
        <v>0</v>
      </c>
      <c r="J427" s="104">
        <v>94501</v>
      </c>
      <c r="K427" s="104">
        <v>98169</v>
      </c>
      <c r="L427" s="104">
        <f t="shared" si="331"/>
        <v>192670</v>
      </c>
      <c r="M427" s="104">
        <f t="shared" si="332"/>
        <v>192670</v>
      </c>
      <c r="N427" s="104">
        <v>3206</v>
      </c>
      <c r="O427" s="26">
        <v>0</v>
      </c>
      <c r="P427" s="103">
        <f t="shared" si="333"/>
        <v>3206</v>
      </c>
    </row>
    <row r="428" spans="2:16" ht="18.75" customHeight="1" x14ac:dyDescent="0.2">
      <c r="B428" s="31" t="s">
        <v>89</v>
      </c>
      <c r="C428" s="104">
        <v>0</v>
      </c>
      <c r="D428" s="104">
        <v>1394</v>
      </c>
      <c r="E428" s="104">
        <f t="shared" si="329"/>
        <v>1394</v>
      </c>
      <c r="F428" s="104">
        <v>0</v>
      </c>
      <c r="G428" s="104">
        <v>0</v>
      </c>
      <c r="H428" s="104">
        <v>0</v>
      </c>
      <c r="I428" s="104">
        <f t="shared" si="330"/>
        <v>0</v>
      </c>
      <c r="J428" s="104">
        <v>97633</v>
      </c>
      <c r="K428" s="104">
        <v>101163</v>
      </c>
      <c r="L428" s="104">
        <f t="shared" si="331"/>
        <v>198796</v>
      </c>
      <c r="M428" s="104">
        <f t="shared" si="332"/>
        <v>198796</v>
      </c>
      <c r="N428" s="104">
        <v>3143</v>
      </c>
      <c r="O428" s="26">
        <v>0</v>
      </c>
      <c r="P428" s="103">
        <f t="shared" si="333"/>
        <v>3143</v>
      </c>
    </row>
    <row r="429" spans="2:16" ht="18.75" customHeight="1" x14ac:dyDescent="0.2">
      <c r="B429" s="31" t="s">
        <v>42</v>
      </c>
      <c r="C429" s="104">
        <v>0</v>
      </c>
      <c r="D429" s="104">
        <v>1436</v>
      </c>
      <c r="E429" s="104">
        <f t="shared" si="329"/>
        <v>1436</v>
      </c>
      <c r="F429" s="104">
        <v>0</v>
      </c>
      <c r="G429" s="104">
        <v>0</v>
      </c>
      <c r="H429" s="104">
        <v>0</v>
      </c>
      <c r="I429" s="104">
        <f t="shared" si="330"/>
        <v>0</v>
      </c>
      <c r="J429" s="104">
        <v>98157</v>
      </c>
      <c r="K429" s="104">
        <v>101241</v>
      </c>
      <c r="L429" s="104">
        <f t="shared" si="331"/>
        <v>199398</v>
      </c>
      <c r="M429" s="104">
        <f t="shared" si="332"/>
        <v>199398</v>
      </c>
      <c r="N429" s="104">
        <v>3119</v>
      </c>
      <c r="O429" s="26">
        <v>0</v>
      </c>
      <c r="P429" s="103">
        <f t="shared" si="333"/>
        <v>3119</v>
      </c>
    </row>
    <row r="430" spans="2:16" ht="18.75" customHeight="1" x14ac:dyDescent="0.2">
      <c r="B430" s="31" t="s">
        <v>285</v>
      </c>
      <c r="C430" s="104">
        <v>0</v>
      </c>
      <c r="D430" s="104">
        <v>1421</v>
      </c>
      <c r="E430" s="104">
        <f t="shared" si="329"/>
        <v>1421</v>
      </c>
      <c r="F430" s="104">
        <v>0</v>
      </c>
      <c r="G430" s="104">
        <v>0</v>
      </c>
      <c r="H430" s="104">
        <v>0</v>
      </c>
      <c r="I430" s="104">
        <f t="shared" si="330"/>
        <v>0</v>
      </c>
      <c r="J430" s="104">
        <v>96776</v>
      </c>
      <c r="K430" s="104">
        <v>99866</v>
      </c>
      <c r="L430" s="104">
        <f t="shared" si="331"/>
        <v>196642</v>
      </c>
      <c r="M430" s="104">
        <f t="shared" si="332"/>
        <v>196642</v>
      </c>
      <c r="N430" s="104">
        <v>3319</v>
      </c>
      <c r="O430" s="26">
        <v>0</v>
      </c>
      <c r="P430" s="103">
        <f t="shared" si="333"/>
        <v>3319</v>
      </c>
    </row>
    <row r="431" spans="2:16" ht="18.75" customHeight="1" x14ac:dyDescent="0.2">
      <c r="B431" s="31" t="s">
        <v>35</v>
      </c>
      <c r="C431" s="104">
        <v>0</v>
      </c>
      <c r="D431" s="104">
        <v>782</v>
      </c>
      <c r="E431" s="104">
        <f t="shared" si="329"/>
        <v>782</v>
      </c>
      <c r="F431" s="104">
        <v>0</v>
      </c>
      <c r="G431" s="104">
        <v>0</v>
      </c>
      <c r="H431" s="104">
        <v>0</v>
      </c>
      <c r="I431" s="104">
        <f t="shared" si="330"/>
        <v>0</v>
      </c>
      <c r="J431" s="104">
        <v>29239</v>
      </c>
      <c r="K431" s="104">
        <v>29537</v>
      </c>
      <c r="L431" s="104">
        <f t="shared" si="331"/>
        <v>58776</v>
      </c>
      <c r="M431" s="104">
        <f t="shared" si="332"/>
        <v>58776</v>
      </c>
      <c r="N431" s="104">
        <v>352</v>
      </c>
      <c r="O431" s="26">
        <v>0</v>
      </c>
      <c r="P431" s="103">
        <f t="shared" si="333"/>
        <v>352</v>
      </c>
    </row>
    <row r="432" spans="2:16" ht="18.75" customHeight="1" x14ac:dyDescent="0.2">
      <c r="B432" s="31" t="s">
        <v>58</v>
      </c>
      <c r="C432" s="104">
        <v>0</v>
      </c>
      <c r="D432" s="104">
        <v>1067</v>
      </c>
      <c r="E432" s="104">
        <f t="shared" si="329"/>
        <v>1067</v>
      </c>
      <c r="F432" s="104">
        <v>0</v>
      </c>
      <c r="G432" s="104">
        <v>0</v>
      </c>
      <c r="H432" s="104">
        <v>0</v>
      </c>
      <c r="I432" s="104">
        <f t="shared" si="330"/>
        <v>0</v>
      </c>
      <c r="J432" s="104">
        <v>40561</v>
      </c>
      <c r="K432" s="104">
        <v>40111</v>
      </c>
      <c r="L432" s="104">
        <f t="shared" si="331"/>
        <v>80672</v>
      </c>
      <c r="M432" s="104">
        <f t="shared" si="332"/>
        <v>80672</v>
      </c>
      <c r="N432" s="104">
        <v>1333</v>
      </c>
      <c r="O432" s="26">
        <v>0</v>
      </c>
      <c r="P432" s="103">
        <f t="shared" si="333"/>
        <v>1333</v>
      </c>
    </row>
    <row r="433" spans="2:17" ht="18.75" customHeight="1" x14ac:dyDescent="0.2">
      <c r="B433" s="31" t="s">
        <v>297</v>
      </c>
      <c r="C433" s="104">
        <v>0</v>
      </c>
      <c r="D433" s="104">
        <v>1367</v>
      </c>
      <c r="E433" s="104">
        <f t="shared" si="329"/>
        <v>1367</v>
      </c>
      <c r="F433" s="104">
        <v>0</v>
      </c>
      <c r="G433" s="104">
        <v>0</v>
      </c>
      <c r="H433" s="104">
        <v>0</v>
      </c>
      <c r="I433" s="104">
        <f t="shared" si="330"/>
        <v>0</v>
      </c>
      <c r="J433" s="104">
        <v>78867</v>
      </c>
      <c r="K433" s="104">
        <v>79147</v>
      </c>
      <c r="L433" s="104">
        <f t="shared" si="331"/>
        <v>158014</v>
      </c>
      <c r="M433" s="104">
        <f t="shared" si="332"/>
        <v>158014</v>
      </c>
      <c r="N433" s="104">
        <v>2465</v>
      </c>
      <c r="O433" s="26">
        <v>0</v>
      </c>
      <c r="P433" s="103">
        <f t="shared" si="333"/>
        <v>2465</v>
      </c>
    </row>
    <row r="434" spans="2:17" ht="18.75" customHeight="1" x14ac:dyDescent="0.2">
      <c r="B434" s="31" t="s">
        <v>306</v>
      </c>
      <c r="C434" s="104">
        <v>0</v>
      </c>
      <c r="D434" s="104">
        <v>1258</v>
      </c>
      <c r="E434" s="104">
        <f t="shared" si="329"/>
        <v>1258</v>
      </c>
      <c r="F434" s="104">
        <v>0</v>
      </c>
      <c r="G434" s="104">
        <v>0</v>
      </c>
      <c r="H434" s="104">
        <v>0</v>
      </c>
      <c r="I434" s="104">
        <f t="shared" si="330"/>
        <v>0</v>
      </c>
      <c r="J434" s="104">
        <v>84661</v>
      </c>
      <c r="K434" s="104">
        <v>86580</v>
      </c>
      <c r="L434" s="104">
        <f t="shared" si="331"/>
        <v>171241</v>
      </c>
      <c r="M434" s="104">
        <f t="shared" si="332"/>
        <v>171241</v>
      </c>
      <c r="N434" s="104">
        <v>2314</v>
      </c>
      <c r="O434" s="26">
        <v>0</v>
      </c>
      <c r="P434" s="103">
        <f t="shared" si="333"/>
        <v>2314</v>
      </c>
    </row>
    <row r="435" spans="2:17" ht="6.75" customHeight="1" thickBot="1" x14ac:dyDescent="0.25">
      <c r="B435" s="33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5"/>
      <c r="P435" s="36"/>
    </row>
    <row r="437" spans="2:17" ht="12.5" thickBot="1" x14ac:dyDescent="0.25"/>
    <row r="438" spans="2:17" ht="13" x14ac:dyDescent="0.2">
      <c r="B438" s="37" t="s">
        <v>8</v>
      </c>
      <c r="C438" s="38"/>
      <c r="D438" s="39"/>
      <c r="E438" s="39"/>
      <c r="F438" s="39" t="s">
        <v>40</v>
      </c>
      <c r="G438" s="39"/>
      <c r="H438" s="39"/>
      <c r="I438" s="39"/>
      <c r="J438" s="38"/>
      <c r="K438" s="39"/>
      <c r="L438" s="39"/>
      <c r="M438" s="39" t="s">
        <v>41</v>
      </c>
      <c r="N438" s="39"/>
      <c r="O438" s="40"/>
      <c r="P438" s="41"/>
    </row>
    <row r="439" spans="2:17" ht="13" x14ac:dyDescent="0.2">
      <c r="B439" s="42"/>
      <c r="C439" s="43"/>
      <c r="D439" s="44" t="s">
        <v>19</v>
      </c>
      <c r="E439" s="44"/>
      <c r="F439" s="43"/>
      <c r="G439" s="44" t="s">
        <v>17</v>
      </c>
      <c r="H439" s="44"/>
      <c r="I439" s="43" t="s">
        <v>22</v>
      </c>
      <c r="J439" s="43"/>
      <c r="K439" s="44" t="s">
        <v>19</v>
      </c>
      <c r="L439" s="44"/>
      <c r="M439" s="43"/>
      <c r="N439" s="44" t="s">
        <v>17</v>
      </c>
      <c r="O439" s="45"/>
      <c r="P439" s="46" t="s">
        <v>22</v>
      </c>
    </row>
    <row r="440" spans="2:17" ht="13" x14ac:dyDescent="0.2">
      <c r="B440" s="14" t="s">
        <v>28</v>
      </c>
      <c r="C440" s="43" t="s">
        <v>44</v>
      </c>
      <c r="D440" s="43" t="s">
        <v>45</v>
      </c>
      <c r="E440" s="43" t="s">
        <v>30</v>
      </c>
      <c r="F440" s="43" t="s">
        <v>44</v>
      </c>
      <c r="G440" s="43" t="s">
        <v>45</v>
      </c>
      <c r="H440" s="43" t="s">
        <v>30</v>
      </c>
      <c r="I440" s="47"/>
      <c r="J440" s="43" t="s">
        <v>44</v>
      </c>
      <c r="K440" s="43" t="s">
        <v>45</v>
      </c>
      <c r="L440" s="43" t="s">
        <v>30</v>
      </c>
      <c r="M440" s="43" t="s">
        <v>44</v>
      </c>
      <c r="N440" s="43" t="s">
        <v>45</v>
      </c>
      <c r="O440" s="48" t="s">
        <v>30</v>
      </c>
      <c r="P440" s="49"/>
    </row>
    <row r="441" spans="2:17" ht="6.75" customHeight="1" x14ac:dyDescent="0.2"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50"/>
      <c r="P441" s="51"/>
    </row>
    <row r="442" spans="2:17" ht="18.75" customHeight="1" x14ac:dyDescent="0.2">
      <c r="B442" s="27" t="s">
        <v>52</v>
      </c>
      <c r="C442" s="104">
        <v>0</v>
      </c>
      <c r="D442" s="104">
        <v>0</v>
      </c>
      <c r="E442" s="104">
        <f t="shared" ref="E442:E451" si="334">SUM(C442:D442)</f>
        <v>0</v>
      </c>
      <c r="F442" s="104">
        <v>212</v>
      </c>
      <c r="G442" s="104">
        <v>17</v>
      </c>
      <c r="H442" s="104">
        <f t="shared" ref="H442:H449" si="335">SUM(F442:G442)</f>
        <v>229</v>
      </c>
      <c r="I442" s="104">
        <f>E442+H442</f>
        <v>229</v>
      </c>
      <c r="J442" s="104">
        <v>0</v>
      </c>
      <c r="K442" s="104">
        <v>0</v>
      </c>
      <c r="L442" s="104">
        <f t="shared" ref="L442:L451" si="336">SUM(J442:K442)</f>
        <v>0</v>
      </c>
      <c r="M442" s="104">
        <v>0</v>
      </c>
      <c r="N442" s="104">
        <v>0</v>
      </c>
      <c r="O442" s="104">
        <f t="shared" ref="O442:O448" si="337">SUM(M442:N442)</f>
        <v>0</v>
      </c>
      <c r="P442" s="104">
        <f>L442+O442</f>
        <v>0</v>
      </c>
      <c r="Q442" s="63"/>
    </row>
    <row r="443" spans="2:17" ht="18.75" customHeight="1" x14ac:dyDescent="0.2">
      <c r="B443" s="27" t="s">
        <v>56</v>
      </c>
      <c r="C443" s="104">
        <v>0</v>
      </c>
      <c r="D443" s="104">
        <v>0</v>
      </c>
      <c r="E443" s="104">
        <f t="shared" si="334"/>
        <v>0</v>
      </c>
      <c r="F443" s="104">
        <v>214</v>
      </c>
      <c r="G443" s="104">
        <v>17</v>
      </c>
      <c r="H443" s="104">
        <f t="shared" si="335"/>
        <v>231</v>
      </c>
      <c r="I443" s="104">
        <f t="shared" ref="I443:I451" si="338">E443+H443</f>
        <v>231</v>
      </c>
      <c r="J443" s="104">
        <v>0</v>
      </c>
      <c r="K443" s="104">
        <v>0</v>
      </c>
      <c r="L443" s="104">
        <f t="shared" si="336"/>
        <v>0</v>
      </c>
      <c r="M443" s="104">
        <v>0</v>
      </c>
      <c r="N443" s="104">
        <v>0</v>
      </c>
      <c r="O443" s="104">
        <f t="shared" si="337"/>
        <v>0</v>
      </c>
      <c r="P443" s="104">
        <f t="shared" ref="P443:P451" si="339">L443+O443</f>
        <v>0</v>
      </c>
      <c r="Q443" s="63"/>
    </row>
    <row r="444" spans="2:17" ht="18.75" customHeight="1" x14ac:dyDescent="0.2">
      <c r="B444" s="27" t="s">
        <v>27</v>
      </c>
      <c r="C444" s="104">
        <v>0</v>
      </c>
      <c r="D444" s="104">
        <v>0</v>
      </c>
      <c r="E444" s="104">
        <f t="shared" si="334"/>
        <v>0</v>
      </c>
      <c r="F444" s="104">
        <v>281</v>
      </c>
      <c r="G444" s="104">
        <v>17</v>
      </c>
      <c r="H444" s="104">
        <f t="shared" si="335"/>
        <v>298</v>
      </c>
      <c r="I444" s="104">
        <f t="shared" si="338"/>
        <v>298</v>
      </c>
      <c r="J444" s="104">
        <v>0</v>
      </c>
      <c r="K444" s="104">
        <v>0</v>
      </c>
      <c r="L444" s="104">
        <f t="shared" si="336"/>
        <v>0</v>
      </c>
      <c r="M444" s="104">
        <v>0</v>
      </c>
      <c r="N444" s="104">
        <v>0</v>
      </c>
      <c r="O444" s="104">
        <f t="shared" si="337"/>
        <v>0</v>
      </c>
      <c r="P444" s="104">
        <f t="shared" si="339"/>
        <v>0</v>
      </c>
      <c r="Q444" s="63"/>
    </row>
    <row r="445" spans="2:17" ht="18.75" customHeight="1" x14ac:dyDescent="0.2">
      <c r="B445" s="27" t="s">
        <v>89</v>
      </c>
      <c r="C445" s="104">
        <v>0</v>
      </c>
      <c r="D445" s="104">
        <v>0</v>
      </c>
      <c r="E445" s="104">
        <f t="shared" si="334"/>
        <v>0</v>
      </c>
      <c r="F445" s="104">
        <v>216</v>
      </c>
      <c r="G445" s="104">
        <v>14</v>
      </c>
      <c r="H445" s="104">
        <f t="shared" si="335"/>
        <v>230</v>
      </c>
      <c r="I445" s="104">
        <f t="shared" si="338"/>
        <v>230</v>
      </c>
      <c r="J445" s="104">
        <v>0</v>
      </c>
      <c r="K445" s="104">
        <v>0</v>
      </c>
      <c r="L445" s="104">
        <f t="shared" si="336"/>
        <v>0</v>
      </c>
      <c r="M445" s="104">
        <v>0</v>
      </c>
      <c r="N445" s="104">
        <v>0</v>
      </c>
      <c r="O445" s="104">
        <f t="shared" si="337"/>
        <v>0</v>
      </c>
      <c r="P445" s="104">
        <f t="shared" si="339"/>
        <v>0</v>
      </c>
      <c r="Q445" s="63"/>
    </row>
    <row r="446" spans="2:17" ht="18.75" customHeight="1" x14ac:dyDescent="0.2">
      <c r="B446" s="27" t="s">
        <v>42</v>
      </c>
      <c r="C446" s="104">
        <v>0</v>
      </c>
      <c r="D446" s="104">
        <v>0</v>
      </c>
      <c r="E446" s="104">
        <f t="shared" si="334"/>
        <v>0</v>
      </c>
      <c r="F446" s="104">
        <v>147</v>
      </c>
      <c r="G446" s="104">
        <v>16</v>
      </c>
      <c r="H446" s="104">
        <f t="shared" si="335"/>
        <v>163</v>
      </c>
      <c r="I446" s="104">
        <f t="shared" si="338"/>
        <v>163</v>
      </c>
      <c r="J446" s="104">
        <v>0</v>
      </c>
      <c r="K446" s="104">
        <v>0</v>
      </c>
      <c r="L446" s="104">
        <f t="shared" si="336"/>
        <v>0</v>
      </c>
      <c r="M446" s="104">
        <v>0</v>
      </c>
      <c r="N446" s="104">
        <v>0</v>
      </c>
      <c r="O446" s="104">
        <f t="shared" si="337"/>
        <v>0</v>
      </c>
      <c r="P446" s="104">
        <f t="shared" si="339"/>
        <v>0</v>
      </c>
      <c r="Q446" s="63"/>
    </row>
    <row r="447" spans="2:17" ht="18.75" customHeight="1" x14ac:dyDescent="0.2">
      <c r="B447" s="27" t="s">
        <v>284</v>
      </c>
      <c r="C447" s="104">
        <v>0</v>
      </c>
      <c r="D447" s="104">
        <v>0</v>
      </c>
      <c r="E447" s="104">
        <f t="shared" si="334"/>
        <v>0</v>
      </c>
      <c r="F447" s="104">
        <v>84</v>
      </c>
      <c r="G447" s="104">
        <v>14</v>
      </c>
      <c r="H447" s="104">
        <f t="shared" si="335"/>
        <v>98</v>
      </c>
      <c r="I447" s="104">
        <f t="shared" si="338"/>
        <v>98</v>
      </c>
      <c r="J447" s="104">
        <v>0</v>
      </c>
      <c r="K447" s="104">
        <v>0</v>
      </c>
      <c r="L447" s="104">
        <f t="shared" si="336"/>
        <v>0</v>
      </c>
      <c r="M447" s="104">
        <v>0</v>
      </c>
      <c r="N447" s="104">
        <v>0</v>
      </c>
      <c r="O447" s="104">
        <f t="shared" si="337"/>
        <v>0</v>
      </c>
      <c r="P447" s="104">
        <f t="shared" si="339"/>
        <v>0</v>
      </c>
      <c r="Q447" s="63"/>
    </row>
    <row r="448" spans="2:17" ht="18.75" customHeight="1" x14ac:dyDescent="0.2">
      <c r="B448" s="27" t="s">
        <v>35</v>
      </c>
      <c r="C448" s="104">
        <v>0</v>
      </c>
      <c r="D448" s="104">
        <v>0</v>
      </c>
      <c r="E448" s="104">
        <f t="shared" si="334"/>
        <v>0</v>
      </c>
      <c r="F448" s="104">
        <v>23</v>
      </c>
      <c r="G448" s="104">
        <v>4</v>
      </c>
      <c r="H448" s="104">
        <f t="shared" si="335"/>
        <v>27</v>
      </c>
      <c r="I448" s="104">
        <f t="shared" si="338"/>
        <v>27</v>
      </c>
      <c r="J448" s="104">
        <v>0</v>
      </c>
      <c r="K448" s="104">
        <v>0</v>
      </c>
      <c r="L448" s="104">
        <f t="shared" si="336"/>
        <v>0</v>
      </c>
      <c r="M448" s="104">
        <v>0</v>
      </c>
      <c r="N448" s="104">
        <v>0</v>
      </c>
      <c r="O448" s="104">
        <f t="shared" si="337"/>
        <v>0</v>
      </c>
      <c r="P448" s="104">
        <f t="shared" si="339"/>
        <v>0</v>
      </c>
      <c r="Q448" s="63"/>
    </row>
    <row r="449" spans="2:17" ht="18.75" customHeight="1" x14ac:dyDescent="0.2">
      <c r="B449" s="27" t="s">
        <v>58</v>
      </c>
      <c r="C449" s="104">
        <v>0</v>
      </c>
      <c r="D449" s="104">
        <v>0</v>
      </c>
      <c r="E449" s="104">
        <f t="shared" si="334"/>
        <v>0</v>
      </c>
      <c r="F449" s="104">
        <v>24</v>
      </c>
      <c r="G449" s="104">
        <v>3</v>
      </c>
      <c r="H449" s="104">
        <f t="shared" si="335"/>
        <v>27</v>
      </c>
      <c r="I449" s="104">
        <f t="shared" si="338"/>
        <v>27</v>
      </c>
      <c r="J449" s="104">
        <v>0</v>
      </c>
      <c r="K449" s="104">
        <v>0</v>
      </c>
      <c r="L449" s="104">
        <f t="shared" si="336"/>
        <v>0</v>
      </c>
      <c r="M449" s="104">
        <v>0</v>
      </c>
      <c r="N449" s="104">
        <v>0</v>
      </c>
      <c r="O449" s="104">
        <f>SUM(M449:N449)</f>
        <v>0</v>
      </c>
      <c r="P449" s="104">
        <f t="shared" si="339"/>
        <v>0</v>
      </c>
      <c r="Q449" s="63"/>
    </row>
    <row r="450" spans="2:17" ht="18.75" customHeight="1" x14ac:dyDescent="0.2">
      <c r="B450" s="27" t="s">
        <v>297</v>
      </c>
      <c r="C450" s="104">
        <v>0</v>
      </c>
      <c r="D450" s="104">
        <v>0</v>
      </c>
      <c r="E450" s="104">
        <f t="shared" si="334"/>
        <v>0</v>
      </c>
      <c r="F450" s="104">
        <v>65</v>
      </c>
      <c r="G450" s="104">
        <v>5</v>
      </c>
      <c r="H450" s="104">
        <f>SUM(F450:G450)</f>
        <v>70</v>
      </c>
      <c r="I450" s="104">
        <f t="shared" si="338"/>
        <v>70</v>
      </c>
      <c r="J450" s="104">
        <v>0</v>
      </c>
      <c r="K450" s="104">
        <v>0</v>
      </c>
      <c r="L450" s="104">
        <f t="shared" si="336"/>
        <v>0</v>
      </c>
      <c r="M450" s="104">
        <v>0</v>
      </c>
      <c r="N450" s="104">
        <v>0</v>
      </c>
      <c r="O450" s="104">
        <f t="shared" ref="O450:O451" si="340">SUM(M450:N450)</f>
        <v>0</v>
      </c>
      <c r="P450" s="104">
        <f t="shared" si="339"/>
        <v>0</v>
      </c>
      <c r="Q450" s="63"/>
    </row>
    <row r="451" spans="2:17" ht="18.75" customHeight="1" x14ac:dyDescent="0.2">
      <c r="B451" s="27" t="s">
        <v>306</v>
      </c>
      <c r="C451" s="104">
        <v>0</v>
      </c>
      <c r="D451" s="104">
        <v>0</v>
      </c>
      <c r="E451" s="104">
        <f t="shared" si="334"/>
        <v>0</v>
      </c>
      <c r="F451" s="104">
        <v>63</v>
      </c>
      <c r="G451" s="104">
        <v>9</v>
      </c>
      <c r="H451" s="104">
        <f>SUM(F451:G451)</f>
        <v>72</v>
      </c>
      <c r="I451" s="104">
        <f t="shared" si="338"/>
        <v>72</v>
      </c>
      <c r="J451" s="104">
        <v>0</v>
      </c>
      <c r="K451" s="104">
        <v>0</v>
      </c>
      <c r="L451" s="104">
        <f t="shared" si="336"/>
        <v>0</v>
      </c>
      <c r="M451" s="104">
        <v>0</v>
      </c>
      <c r="N451" s="104">
        <v>0</v>
      </c>
      <c r="O451" s="104">
        <f t="shared" si="340"/>
        <v>0</v>
      </c>
      <c r="P451" s="104">
        <f t="shared" si="339"/>
        <v>0</v>
      </c>
      <c r="Q451" s="63"/>
    </row>
    <row r="452" spans="2:17" ht="6.75" customHeight="1" x14ac:dyDescent="0.2">
      <c r="B452" s="28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52"/>
    </row>
    <row r="453" spans="2:17" ht="6.75" customHeight="1" x14ac:dyDescent="0.2">
      <c r="B453" s="2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53"/>
    </row>
    <row r="454" spans="2:17" ht="18.75" customHeight="1" x14ac:dyDescent="0.2">
      <c r="B454" s="31" t="s">
        <v>52</v>
      </c>
      <c r="C454" s="104">
        <v>0</v>
      </c>
      <c r="D454" s="104">
        <v>0</v>
      </c>
      <c r="E454" s="104">
        <f t="shared" ref="E454:E463" si="341">SUM(C454:D454)</f>
        <v>0</v>
      </c>
      <c r="F454" s="104">
        <v>203</v>
      </c>
      <c r="G454" s="104">
        <v>16</v>
      </c>
      <c r="H454" s="104">
        <f t="shared" ref="H454:H461" si="342">SUM(F454:G454)</f>
        <v>219</v>
      </c>
      <c r="I454" s="104">
        <f t="shared" ref="I454:I463" si="343">E454+H454</f>
        <v>219</v>
      </c>
      <c r="J454" s="104">
        <v>0</v>
      </c>
      <c r="K454" s="104">
        <v>0</v>
      </c>
      <c r="L454" s="104">
        <f t="shared" ref="L454:L463" si="344">SUM(J454:K454)</f>
        <v>0</v>
      </c>
      <c r="M454" s="104">
        <v>0</v>
      </c>
      <c r="N454" s="104">
        <v>0</v>
      </c>
      <c r="O454" s="104">
        <f t="shared" ref="O454:O463" si="345">SUM(M454:N454)</f>
        <v>0</v>
      </c>
      <c r="P454" s="104">
        <f t="shared" ref="P454:P463" si="346">L454+O454</f>
        <v>0</v>
      </c>
      <c r="Q454" s="63"/>
    </row>
    <row r="455" spans="2:17" ht="18.75" customHeight="1" x14ac:dyDescent="0.2">
      <c r="B455" s="31" t="s">
        <v>56</v>
      </c>
      <c r="C455" s="104">
        <v>0</v>
      </c>
      <c r="D455" s="104">
        <v>0</v>
      </c>
      <c r="E455" s="104">
        <f t="shared" si="341"/>
        <v>0</v>
      </c>
      <c r="F455" s="104">
        <v>207</v>
      </c>
      <c r="G455" s="104">
        <v>18</v>
      </c>
      <c r="H455" s="104">
        <f t="shared" si="342"/>
        <v>225</v>
      </c>
      <c r="I455" s="104">
        <f t="shared" si="343"/>
        <v>225</v>
      </c>
      <c r="J455" s="104">
        <v>0</v>
      </c>
      <c r="K455" s="104">
        <v>0</v>
      </c>
      <c r="L455" s="104">
        <f t="shared" si="344"/>
        <v>0</v>
      </c>
      <c r="M455" s="104">
        <v>0</v>
      </c>
      <c r="N455" s="104">
        <v>0</v>
      </c>
      <c r="O455" s="104">
        <f t="shared" si="345"/>
        <v>0</v>
      </c>
      <c r="P455" s="104">
        <f t="shared" si="346"/>
        <v>0</v>
      </c>
      <c r="Q455" s="63"/>
    </row>
    <row r="456" spans="2:17" ht="18.75" customHeight="1" x14ac:dyDescent="0.2">
      <c r="B456" s="31" t="s">
        <v>27</v>
      </c>
      <c r="C456" s="104">
        <v>0</v>
      </c>
      <c r="D456" s="104">
        <v>0</v>
      </c>
      <c r="E456" s="104">
        <f t="shared" si="341"/>
        <v>0</v>
      </c>
      <c r="F456" s="104">
        <v>309</v>
      </c>
      <c r="G456" s="104">
        <v>17</v>
      </c>
      <c r="H456" s="104">
        <f t="shared" si="342"/>
        <v>326</v>
      </c>
      <c r="I456" s="104">
        <f t="shared" si="343"/>
        <v>326</v>
      </c>
      <c r="J456" s="104">
        <v>0</v>
      </c>
      <c r="K456" s="104">
        <v>0</v>
      </c>
      <c r="L456" s="104">
        <f t="shared" si="344"/>
        <v>0</v>
      </c>
      <c r="M456" s="104">
        <v>0</v>
      </c>
      <c r="N456" s="104">
        <v>0</v>
      </c>
      <c r="O456" s="104">
        <f t="shared" si="345"/>
        <v>0</v>
      </c>
      <c r="P456" s="104">
        <f t="shared" si="346"/>
        <v>0</v>
      </c>
      <c r="Q456" s="63"/>
    </row>
    <row r="457" spans="2:17" ht="18.75" customHeight="1" x14ac:dyDescent="0.2">
      <c r="B457" s="31" t="s">
        <v>89</v>
      </c>
      <c r="C457" s="104">
        <v>0</v>
      </c>
      <c r="D457" s="104">
        <v>0</v>
      </c>
      <c r="E457" s="104">
        <f t="shared" si="341"/>
        <v>0</v>
      </c>
      <c r="F457" s="104">
        <v>194</v>
      </c>
      <c r="G457" s="104">
        <v>14</v>
      </c>
      <c r="H457" s="104">
        <f t="shared" si="342"/>
        <v>208</v>
      </c>
      <c r="I457" s="104">
        <f t="shared" si="343"/>
        <v>208</v>
      </c>
      <c r="J457" s="104">
        <v>0</v>
      </c>
      <c r="K457" s="104">
        <v>0</v>
      </c>
      <c r="L457" s="104">
        <f t="shared" si="344"/>
        <v>0</v>
      </c>
      <c r="M457" s="104">
        <v>0</v>
      </c>
      <c r="N457" s="104">
        <v>0</v>
      </c>
      <c r="O457" s="104">
        <f t="shared" si="345"/>
        <v>0</v>
      </c>
      <c r="P457" s="104">
        <f t="shared" si="346"/>
        <v>0</v>
      </c>
      <c r="Q457" s="63"/>
    </row>
    <row r="458" spans="2:17" ht="18.75" customHeight="1" x14ac:dyDescent="0.2">
      <c r="B458" s="31" t="s">
        <v>42</v>
      </c>
      <c r="C458" s="104">
        <v>0</v>
      </c>
      <c r="D458" s="104">
        <v>0</v>
      </c>
      <c r="E458" s="104">
        <f t="shared" si="341"/>
        <v>0</v>
      </c>
      <c r="F458" s="104">
        <v>148</v>
      </c>
      <c r="G458" s="104">
        <v>16</v>
      </c>
      <c r="H458" s="104">
        <f t="shared" si="342"/>
        <v>164</v>
      </c>
      <c r="I458" s="104">
        <f t="shared" si="343"/>
        <v>164</v>
      </c>
      <c r="J458" s="104">
        <v>0</v>
      </c>
      <c r="K458" s="104">
        <v>0</v>
      </c>
      <c r="L458" s="104">
        <f t="shared" si="344"/>
        <v>0</v>
      </c>
      <c r="M458" s="104">
        <v>0</v>
      </c>
      <c r="N458" s="104">
        <v>0</v>
      </c>
      <c r="O458" s="104">
        <f t="shared" si="345"/>
        <v>0</v>
      </c>
      <c r="P458" s="104">
        <f t="shared" si="346"/>
        <v>0</v>
      </c>
      <c r="Q458" s="63"/>
    </row>
    <row r="459" spans="2:17" ht="18.75" customHeight="1" x14ac:dyDescent="0.2">
      <c r="B459" s="31" t="s">
        <v>285</v>
      </c>
      <c r="C459" s="104">
        <v>0</v>
      </c>
      <c r="D459" s="104">
        <v>0</v>
      </c>
      <c r="E459" s="104">
        <f t="shared" si="341"/>
        <v>0</v>
      </c>
      <c r="F459" s="104">
        <v>80</v>
      </c>
      <c r="G459" s="104">
        <v>13</v>
      </c>
      <c r="H459" s="104">
        <f t="shared" si="342"/>
        <v>93</v>
      </c>
      <c r="I459" s="104">
        <f t="shared" si="343"/>
        <v>93</v>
      </c>
      <c r="J459" s="104">
        <v>0</v>
      </c>
      <c r="K459" s="104">
        <v>0</v>
      </c>
      <c r="L459" s="104">
        <f t="shared" si="344"/>
        <v>0</v>
      </c>
      <c r="M459" s="104">
        <v>0</v>
      </c>
      <c r="N459" s="104">
        <v>0</v>
      </c>
      <c r="O459" s="104">
        <f t="shared" si="345"/>
        <v>0</v>
      </c>
      <c r="P459" s="104">
        <f t="shared" si="346"/>
        <v>0</v>
      </c>
      <c r="Q459" s="63"/>
    </row>
    <row r="460" spans="2:17" ht="18.75" customHeight="1" x14ac:dyDescent="0.2">
      <c r="B460" s="31" t="s">
        <v>35</v>
      </c>
      <c r="C460" s="104">
        <v>0</v>
      </c>
      <c r="D460" s="104">
        <v>0</v>
      </c>
      <c r="E460" s="104">
        <f t="shared" si="341"/>
        <v>0</v>
      </c>
      <c r="F460" s="104">
        <v>11</v>
      </c>
      <c r="G460" s="104">
        <v>2</v>
      </c>
      <c r="H460" s="104">
        <f t="shared" si="342"/>
        <v>13</v>
      </c>
      <c r="I460" s="104">
        <f t="shared" si="343"/>
        <v>13</v>
      </c>
      <c r="J460" s="104">
        <v>0</v>
      </c>
      <c r="K460" s="104">
        <v>0</v>
      </c>
      <c r="L460" s="104">
        <f t="shared" si="344"/>
        <v>0</v>
      </c>
      <c r="M460" s="104">
        <v>0</v>
      </c>
      <c r="N460" s="104">
        <v>0</v>
      </c>
      <c r="O460" s="104">
        <f t="shared" si="345"/>
        <v>0</v>
      </c>
      <c r="P460" s="104">
        <f t="shared" si="346"/>
        <v>0</v>
      </c>
      <c r="Q460" s="63"/>
    </row>
    <row r="461" spans="2:17" ht="18.75" customHeight="1" x14ac:dyDescent="0.2">
      <c r="B461" s="31" t="s">
        <v>58</v>
      </c>
      <c r="C461" s="104">
        <v>0</v>
      </c>
      <c r="D461" s="104">
        <v>0</v>
      </c>
      <c r="E461" s="104">
        <f t="shared" si="341"/>
        <v>0</v>
      </c>
      <c r="F461" s="104">
        <v>33</v>
      </c>
      <c r="G461" s="104">
        <v>3</v>
      </c>
      <c r="H461" s="104">
        <f t="shared" si="342"/>
        <v>36</v>
      </c>
      <c r="I461" s="104">
        <f t="shared" si="343"/>
        <v>36</v>
      </c>
      <c r="J461" s="104">
        <v>0</v>
      </c>
      <c r="K461" s="104">
        <v>0</v>
      </c>
      <c r="L461" s="104">
        <f t="shared" si="344"/>
        <v>0</v>
      </c>
      <c r="M461" s="104">
        <v>0</v>
      </c>
      <c r="N461" s="104">
        <v>0</v>
      </c>
      <c r="O461" s="104">
        <f t="shared" si="345"/>
        <v>0</v>
      </c>
      <c r="P461" s="104">
        <f t="shared" si="346"/>
        <v>0</v>
      </c>
      <c r="Q461" s="63"/>
    </row>
    <row r="462" spans="2:17" ht="18.75" customHeight="1" x14ac:dyDescent="0.2">
      <c r="B462" s="31" t="s">
        <v>297</v>
      </c>
      <c r="C462" s="104">
        <v>0</v>
      </c>
      <c r="D462" s="104">
        <v>0</v>
      </c>
      <c r="E462" s="104">
        <f t="shared" si="341"/>
        <v>0</v>
      </c>
      <c r="F462" s="104">
        <v>71</v>
      </c>
      <c r="G462" s="104">
        <v>5</v>
      </c>
      <c r="H462" s="104">
        <f>SUM(F462:G462)</f>
        <v>76</v>
      </c>
      <c r="I462" s="104">
        <f t="shared" si="343"/>
        <v>76</v>
      </c>
      <c r="J462" s="104">
        <v>0</v>
      </c>
      <c r="K462" s="104">
        <v>0</v>
      </c>
      <c r="L462" s="104">
        <f t="shared" si="344"/>
        <v>0</v>
      </c>
      <c r="M462" s="104">
        <v>0</v>
      </c>
      <c r="N462" s="104">
        <v>0</v>
      </c>
      <c r="O462" s="104">
        <f t="shared" si="345"/>
        <v>0</v>
      </c>
      <c r="P462" s="104">
        <f t="shared" si="346"/>
        <v>0</v>
      </c>
      <c r="Q462" s="63"/>
    </row>
    <row r="463" spans="2:17" ht="18.75" customHeight="1" x14ac:dyDescent="0.2">
      <c r="B463" s="31" t="s">
        <v>306</v>
      </c>
      <c r="C463" s="104">
        <v>0</v>
      </c>
      <c r="D463" s="104">
        <v>0</v>
      </c>
      <c r="E463" s="104">
        <f t="shared" si="341"/>
        <v>0</v>
      </c>
      <c r="F463" s="104">
        <v>60</v>
      </c>
      <c r="G463" s="104">
        <v>12</v>
      </c>
      <c r="H463" s="104">
        <f>SUM(F463:G463)</f>
        <v>72</v>
      </c>
      <c r="I463" s="104">
        <f t="shared" si="343"/>
        <v>72</v>
      </c>
      <c r="J463" s="104">
        <v>0</v>
      </c>
      <c r="K463" s="104">
        <v>0</v>
      </c>
      <c r="L463" s="104">
        <f t="shared" si="344"/>
        <v>0</v>
      </c>
      <c r="M463" s="104">
        <v>0</v>
      </c>
      <c r="N463" s="104">
        <v>0</v>
      </c>
      <c r="O463" s="104">
        <f t="shared" si="345"/>
        <v>0</v>
      </c>
      <c r="P463" s="104">
        <f t="shared" si="346"/>
        <v>0</v>
      </c>
      <c r="Q463" s="63"/>
    </row>
    <row r="464" spans="2:17" ht="6.75" customHeight="1" thickBot="1" x14ac:dyDescent="0.25">
      <c r="B464" s="33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54"/>
    </row>
    <row r="465" spans="2:16" ht="16.5" x14ac:dyDescent="0.25">
      <c r="B465" s="116" t="s">
        <v>13</v>
      </c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</row>
    <row r="466" spans="2:16" ht="14.5" thickBot="1" x14ac:dyDescent="0.25">
      <c r="B466" s="8" t="s">
        <v>4</v>
      </c>
      <c r="C466" s="8" t="s">
        <v>103</v>
      </c>
    </row>
    <row r="467" spans="2:16" ht="17.25" customHeight="1" x14ac:dyDescent="0.2">
      <c r="B467" s="11" t="s">
        <v>8</v>
      </c>
      <c r="C467" s="12"/>
      <c r="D467" s="13" t="s">
        <v>9</v>
      </c>
      <c r="E467" s="13"/>
      <c r="F467" s="117" t="s">
        <v>59</v>
      </c>
      <c r="G467" s="118"/>
      <c r="H467" s="118"/>
      <c r="I467" s="118"/>
      <c r="J467" s="118"/>
      <c r="K467" s="118"/>
      <c r="L467" s="118"/>
      <c r="M467" s="119"/>
      <c r="N467" s="117" t="s">
        <v>123</v>
      </c>
      <c r="O467" s="118"/>
      <c r="P467" s="120"/>
    </row>
    <row r="468" spans="2:16" ht="17.25" customHeight="1" x14ac:dyDescent="0.2">
      <c r="B468" s="14"/>
      <c r="C468" s="15" t="s">
        <v>16</v>
      </c>
      <c r="D468" s="15" t="s">
        <v>2</v>
      </c>
      <c r="E468" s="15" t="s">
        <v>18</v>
      </c>
      <c r="F468" s="15"/>
      <c r="G468" s="16" t="s">
        <v>19</v>
      </c>
      <c r="H468" s="16"/>
      <c r="I468" s="17"/>
      <c r="J468" s="15"/>
      <c r="K468" s="17" t="s">
        <v>17</v>
      </c>
      <c r="L468" s="17"/>
      <c r="M468" s="15" t="s">
        <v>22</v>
      </c>
      <c r="N468" s="18" t="s">
        <v>282</v>
      </c>
      <c r="O468" s="19" t="s">
        <v>283</v>
      </c>
      <c r="P468" s="20" t="s">
        <v>22</v>
      </c>
    </row>
    <row r="469" spans="2:16" ht="17.25" customHeight="1" x14ac:dyDescent="0.2">
      <c r="B469" s="14" t="s">
        <v>28</v>
      </c>
      <c r="C469" s="18"/>
      <c r="D469" s="18"/>
      <c r="E469" s="18"/>
      <c r="F469" s="15" t="s">
        <v>29</v>
      </c>
      <c r="G469" s="15" t="s">
        <v>31</v>
      </c>
      <c r="H469" s="15" t="s">
        <v>34</v>
      </c>
      <c r="I469" s="15" t="s">
        <v>30</v>
      </c>
      <c r="J469" s="15" t="s">
        <v>29</v>
      </c>
      <c r="K469" s="15" t="s">
        <v>31</v>
      </c>
      <c r="L469" s="15" t="s">
        <v>30</v>
      </c>
      <c r="M469" s="18"/>
      <c r="N469" s="21"/>
      <c r="O469" s="22"/>
      <c r="P469" s="23"/>
    </row>
    <row r="470" spans="2:16" ht="6.75" customHeight="1" x14ac:dyDescent="0.2">
      <c r="B470" s="24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25"/>
      <c r="O470" s="26"/>
      <c r="P470" s="103"/>
    </row>
    <row r="471" spans="2:16" ht="18.75" customHeight="1" x14ac:dyDescent="0.2">
      <c r="B471" s="27" t="s">
        <v>52</v>
      </c>
      <c r="C471" s="104">
        <v>37</v>
      </c>
      <c r="D471" s="104">
        <v>5015</v>
      </c>
      <c r="E471" s="104">
        <f t="shared" ref="E471:E480" si="347">SUM(C471:D471)</f>
        <v>5052</v>
      </c>
      <c r="F471" s="104">
        <v>5469</v>
      </c>
      <c r="G471" s="104">
        <v>5399</v>
      </c>
      <c r="H471" s="104">
        <v>0</v>
      </c>
      <c r="I471" s="104">
        <f t="shared" ref="I471:I480" si="348">SUM(F471:H471)</f>
        <v>10868</v>
      </c>
      <c r="J471" s="104">
        <v>335026</v>
      </c>
      <c r="K471" s="104">
        <v>334713</v>
      </c>
      <c r="L471" s="104">
        <f t="shared" ref="L471:L480" si="349">SUM(J471:K471)</f>
        <v>669739</v>
      </c>
      <c r="M471" s="104">
        <f t="shared" ref="M471:M480" si="350">I471+L471</f>
        <v>680607</v>
      </c>
      <c r="N471" s="104">
        <v>12790</v>
      </c>
      <c r="O471" s="26">
        <v>0</v>
      </c>
      <c r="P471" s="103">
        <f t="shared" ref="P471:P480" si="351">SUM(N471:O471)</f>
        <v>12790</v>
      </c>
    </row>
    <row r="472" spans="2:16" ht="18.75" customHeight="1" x14ac:dyDescent="0.2">
      <c r="B472" s="27" t="s">
        <v>56</v>
      </c>
      <c r="C472" s="104">
        <v>27</v>
      </c>
      <c r="D472" s="104">
        <v>4960</v>
      </c>
      <c r="E472" s="104">
        <f t="shared" si="347"/>
        <v>4987</v>
      </c>
      <c r="F472" s="104">
        <v>2509</v>
      </c>
      <c r="G472" s="104">
        <v>2411</v>
      </c>
      <c r="H472" s="104">
        <v>0</v>
      </c>
      <c r="I472" s="104">
        <f t="shared" si="348"/>
        <v>4920</v>
      </c>
      <c r="J472" s="104">
        <v>343589</v>
      </c>
      <c r="K472" s="104">
        <v>336870</v>
      </c>
      <c r="L472" s="104">
        <f t="shared" si="349"/>
        <v>680459</v>
      </c>
      <c r="M472" s="104">
        <f t="shared" si="350"/>
        <v>685379</v>
      </c>
      <c r="N472" s="104">
        <v>13344</v>
      </c>
      <c r="O472" s="26">
        <v>0</v>
      </c>
      <c r="P472" s="103">
        <f t="shared" si="351"/>
        <v>13344</v>
      </c>
    </row>
    <row r="473" spans="2:16" ht="18.75" customHeight="1" x14ac:dyDescent="0.2">
      <c r="B473" s="27" t="s">
        <v>27</v>
      </c>
      <c r="C473" s="104">
        <v>23</v>
      </c>
      <c r="D473" s="104">
        <v>5134</v>
      </c>
      <c r="E473" s="104">
        <f t="shared" si="347"/>
        <v>5157</v>
      </c>
      <c r="F473" s="104">
        <v>1733</v>
      </c>
      <c r="G473" s="104">
        <v>1642</v>
      </c>
      <c r="H473" s="104">
        <v>0</v>
      </c>
      <c r="I473" s="104">
        <f t="shared" si="348"/>
        <v>3375</v>
      </c>
      <c r="J473" s="104">
        <v>356644</v>
      </c>
      <c r="K473" s="104">
        <v>355718</v>
      </c>
      <c r="L473" s="104">
        <f t="shared" si="349"/>
        <v>712362</v>
      </c>
      <c r="M473" s="104">
        <f t="shared" si="350"/>
        <v>715737</v>
      </c>
      <c r="N473" s="104">
        <v>13156</v>
      </c>
      <c r="O473" s="26">
        <v>0</v>
      </c>
      <c r="P473" s="103">
        <f t="shared" si="351"/>
        <v>13156</v>
      </c>
    </row>
    <row r="474" spans="2:16" ht="18.75" customHeight="1" x14ac:dyDescent="0.2">
      <c r="B474" s="27" t="s">
        <v>89</v>
      </c>
      <c r="C474" s="104">
        <v>19</v>
      </c>
      <c r="D474" s="104">
        <v>5241</v>
      </c>
      <c r="E474" s="104">
        <f t="shared" si="347"/>
        <v>5260</v>
      </c>
      <c r="F474" s="104">
        <v>268</v>
      </c>
      <c r="G474" s="104">
        <v>266</v>
      </c>
      <c r="H474" s="104">
        <v>0</v>
      </c>
      <c r="I474" s="104">
        <f t="shared" si="348"/>
        <v>534</v>
      </c>
      <c r="J474" s="104">
        <v>369156</v>
      </c>
      <c r="K474" s="104">
        <v>372589</v>
      </c>
      <c r="L474" s="104">
        <f t="shared" si="349"/>
        <v>741745</v>
      </c>
      <c r="M474" s="104">
        <f t="shared" si="350"/>
        <v>742279</v>
      </c>
      <c r="N474" s="104">
        <v>13245</v>
      </c>
      <c r="O474" s="26">
        <v>0</v>
      </c>
      <c r="P474" s="103">
        <f t="shared" si="351"/>
        <v>13245</v>
      </c>
    </row>
    <row r="475" spans="2:16" ht="18.75" customHeight="1" x14ac:dyDescent="0.2">
      <c r="B475" s="27" t="s">
        <v>42</v>
      </c>
      <c r="C475" s="104">
        <v>12</v>
      </c>
      <c r="D475" s="104">
        <v>5216</v>
      </c>
      <c r="E475" s="104">
        <f t="shared" si="347"/>
        <v>5228</v>
      </c>
      <c r="F475" s="104">
        <v>562</v>
      </c>
      <c r="G475" s="104">
        <v>533</v>
      </c>
      <c r="H475" s="104">
        <v>0</v>
      </c>
      <c r="I475" s="104">
        <f t="shared" si="348"/>
        <v>1095</v>
      </c>
      <c r="J475" s="104">
        <v>385933</v>
      </c>
      <c r="K475" s="104">
        <v>387991</v>
      </c>
      <c r="L475" s="104">
        <f t="shared" si="349"/>
        <v>773924</v>
      </c>
      <c r="M475" s="104">
        <f t="shared" si="350"/>
        <v>775019</v>
      </c>
      <c r="N475" s="104">
        <v>14274</v>
      </c>
      <c r="O475" s="26">
        <v>0</v>
      </c>
      <c r="P475" s="103">
        <f t="shared" si="351"/>
        <v>14274</v>
      </c>
    </row>
    <row r="476" spans="2:16" ht="18.75" customHeight="1" x14ac:dyDescent="0.2">
      <c r="B476" s="27" t="s">
        <v>284</v>
      </c>
      <c r="C476" s="104">
        <v>10</v>
      </c>
      <c r="D476" s="104">
        <v>5432</v>
      </c>
      <c r="E476" s="104">
        <f t="shared" si="347"/>
        <v>5442</v>
      </c>
      <c r="F476" s="104">
        <v>386</v>
      </c>
      <c r="G476" s="104">
        <v>386</v>
      </c>
      <c r="H476" s="104">
        <v>0</v>
      </c>
      <c r="I476" s="104">
        <f t="shared" si="348"/>
        <v>772</v>
      </c>
      <c r="J476" s="104">
        <v>431812</v>
      </c>
      <c r="K476" s="104">
        <v>434386</v>
      </c>
      <c r="L476" s="104">
        <f t="shared" si="349"/>
        <v>866198</v>
      </c>
      <c r="M476" s="104">
        <f t="shared" si="350"/>
        <v>866970</v>
      </c>
      <c r="N476" s="104">
        <v>16579</v>
      </c>
      <c r="O476" s="26">
        <v>0</v>
      </c>
      <c r="P476" s="103">
        <f t="shared" si="351"/>
        <v>16579</v>
      </c>
    </row>
    <row r="477" spans="2:16" ht="18.75" customHeight="1" x14ac:dyDescent="0.2">
      <c r="B477" s="27" t="s">
        <v>35</v>
      </c>
      <c r="C477" s="104">
        <v>5</v>
      </c>
      <c r="D477" s="104">
        <v>4364</v>
      </c>
      <c r="E477" s="104">
        <f t="shared" si="347"/>
        <v>4369</v>
      </c>
      <c r="F477" s="104">
        <v>0</v>
      </c>
      <c r="G477" s="104">
        <v>0</v>
      </c>
      <c r="H477" s="104">
        <v>0</v>
      </c>
      <c r="I477" s="104">
        <f t="shared" si="348"/>
        <v>0</v>
      </c>
      <c r="J477" s="104">
        <v>212586</v>
      </c>
      <c r="K477" s="104">
        <v>216942</v>
      </c>
      <c r="L477" s="104">
        <f t="shared" si="349"/>
        <v>429528</v>
      </c>
      <c r="M477" s="104">
        <f t="shared" si="350"/>
        <v>429528</v>
      </c>
      <c r="N477" s="104">
        <v>11595</v>
      </c>
      <c r="O477" s="69">
        <v>0</v>
      </c>
      <c r="P477" s="66">
        <f t="shared" si="351"/>
        <v>11595</v>
      </c>
    </row>
    <row r="478" spans="2:16" ht="18.75" customHeight="1" x14ac:dyDescent="0.2">
      <c r="B478" s="27" t="s">
        <v>58</v>
      </c>
      <c r="C478" s="104">
        <v>1</v>
      </c>
      <c r="D478" s="104">
        <v>4046</v>
      </c>
      <c r="E478" s="104">
        <f t="shared" si="347"/>
        <v>4047</v>
      </c>
      <c r="F478" s="104">
        <v>0</v>
      </c>
      <c r="G478" s="104">
        <v>0</v>
      </c>
      <c r="H478" s="104">
        <v>0</v>
      </c>
      <c r="I478" s="104">
        <f t="shared" si="348"/>
        <v>0</v>
      </c>
      <c r="J478" s="104">
        <v>195598</v>
      </c>
      <c r="K478" s="104">
        <v>198871</v>
      </c>
      <c r="L478" s="104">
        <f t="shared" si="349"/>
        <v>394469</v>
      </c>
      <c r="M478" s="104">
        <f t="shared" si="350"/>
        <v>394469</v>
      </c>
      <c r="N478" s="104">
        <v>10069</v>
      </c>
      <c r="O478" s="26">
        <v>0</v>
      </c>
      <c r="P478" s="103">
        <f t="shared" si="351"/>
        <v>10069</v>
      </c>
    </row>
    <row r="479" spans="2:16" ht="18.75" customHeight="1" x14ac:dyDescent="0.2">
      <c r="B479" s="27" t="s">
        <v>297</v>
      </c>
      <c r="C479" s="104">
        <v>16</v>
      </c>
      <c r="D479" s="104">
        <v>5196</v>
      </c>
      <c r="E479" s="104">
        <f t="shared" si="347"/>
        <v>5212</v>
      </c>
      <c r="F479" s="104">
        <v>0</v>
      </c>
      <c r="G479" s="104">
        <v>0</v>
      </c>
      <c r="H479" s="104">
        <v>0</v>
      </c>
      <c r="I479" s="104">
        <f t="shared" si="348"/>
        <v>0</v>
      </c>
      <c r="J479" s="104">
        <v>316082</v>
      </c>
      <c r="K479" s="104">
        <v>314353</v>
      </c>
      <c r="L479" s="104">
        <f t="shared" si="349"/>
        <v>630435</v>
      </c>
      <c r="M479" s="104">
        <f t="shared" si="350"/>
        <v>630435</v>
      </c>
      <c r="N479" s="104">
        <v>14709</v>
      </c>
      <c r="O479" s="26">
        <v>0</v>
      </c>
      <c r="P479" s="103">
        <f t="shared" si="351"/>
        <v>14709</v>
      </c>
    </row>
    <row r="480" spans="2:16" ht="18.75" customHeight="1" x14ac:dyDescent="0.2">
      <c r="B480" s="27" t="s">
        <v>306</v>
      </c>
      <c r="C480" s="104">
        <v>7</v>
      </c>
      <c r="D480" s="104">
        <v>4909</v>
      </c>
      <c r="E480" s="104">
        <f t="shared" si="347"/>
        <v>4916</v>
      </c>
      <c r="F480" s="104">
        <v>0</v>
      </c>
      <c r="G480" s="104">
        <v>0</v>
      </c>
      <c r="H480" s="104">
        <v>0</v>
      </c>
      <c r="I480" s="104">
        <f t="shared" si="348"/>
        <v>0</v>
      </c>
      <c r="J480" s="104">
        <v>361472</v>
      </c>
      <c r="K480" s="104">
        <v>366394</v>
      </c>
      <c r="L480" s="104">
        <f t="shared" si="349"/>
        <v>727866</v>
      </c>
      <c r="M480" s="104">
        <f t="shared" si="350"/>
        <v>727866</v>
      </c>
      <c r="N480" s="104">
        <v>14320</v>
      </c>
      <c r="O480" s="26">
        <v>0</v>
      </c>
      <c r="P480" s="103">
        <f t="shared" si="351"/>
        <v>14320</v>
      </c>
    </row>
    <row r="481" spans="2:16" ht="6.75" customHeight="1" x14ac:dyDescent="0.2">
      <c r="B481" s="28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22"/>
      <c r="P481" s="23"/>
    </row>
    <row r="482" spans="2:16" ht="6.75" customHeight="1" x14ac:dyDescent="0.2">
      <c r="B482" s="29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26"/>
      <c r="P482" s="103"/>
    </row>
    <row r="483" spans="2:16" ht="18.75" customHeight="1" x14ac:dyDescent="0.2">
      <c r="B483" s="31" t="s">
        <v>52</v>
      </c>
      <c r="C483" s="104">
        <v>23</v>
      </c>
      <c r="D483" s="104">
        <v>4977</v>
      </c>
      <c r="E483" s="104">
        <f t="shared" ref="E483:E492" si="352">SUM(C483:D483)</f>
        <v>5000</v>
      </c>
      <c r="F483" s="104">
        <v>2716</v>
      </c>
      <c r="G483" s="104">
        <v>2553</v>
      </c>
      <c r="H483" s="104">
        <v>0</v>
      </c>
      <c r="I483" s="104">
        <f t="shared" ref="I483:I492" si="353">SUM(F483:H483)</f>
        <v>5269</v>
      </c>
      <c r="J483" s="104">
        <v>333877</v>
      </c>
      <c r="K483" s="104">
        <v>333678</v>
      </c>
      <c r="L483" s="104">
        <f t="shared" ref="L483:L492" si="354">SUM(J483:K483)</f>
        <v>667555</v>
      </c>
      <c r="M483" s="104">
        <f t="shared" ref="M483:M492" si="355">I483+L483</f>
        <v>672824</v>
      </c>
      <c r="N483" s="104">
        <v>12390</v>
      </c>
      <c r="O483" s="26">
        <v>0</v>
      </c>
      <c r="P483" s="103">
        <f t="shared" ref="P483:P492" si="356">SUM(N483:O483)</f>
        <v>12390</v>
      </c>
    </row>
    <row r="484" spans="2:16" ht="18.75" customHeight="1" x14ac:dyDescent="0.2">
      <c r="B484" s="31" t="s">
        <v>56</v>
      </c>
      <c r="C484" s="104">
        <v>42</v>
      </c>
      <c r="D484" s="104">
        <v>5014</v>
      </c>
      <c r="E484" s="104">
        <f t="shared" si="352"/>
        <v>5056</v>
      </c>
      <c r="F484" s="104">
        <v>4242</v>
      </c>
      <c r="G484" s="104">
        <v>4053</v>
      </c>
      <c r="H484" s="104">
        <v>0</v>
      </c>
      <c r="I484" s="104">
        <f t="shared" si="353"/>
        <v>8295</v>
      </c>
      <c r="J484" s="104">
        <v>346422</v>
      </c>
      <c r="K484" s="104">
        <v>338933</v>
      </c>
      <c r="L484" s="104">
        <f t="shared" si="354"/>
        <v>685355</v>
      </c>
      <c r="M484" s="104">
        <f t="shared" si="355"/>
        <v>693650</v>
      </c>
      <c r="N484" s="104">
        <v>13836</v>
      </c>
      <c r="O484" s="26">
        <v>0</v>
      </c>
      <c r="P484" s="103">
        <f t="shared" si="356"/>
        <v>13836</v>
      </c>
    </row>
    <row r="485" spans="2:16" ht="18.75" customHeight="1" x14ac:dyDescent="0.2">
      <c r="B485" s="31" t="s">
        <v>27</v>
      </c>
      <c r="C485" s="104">
        <v>8</v>
      </c>
      <c r="D485" s="104">
        <v>5198</v>
      </c>
      <c r="E485" s="104">
        <f t="shared" si="352"/>
        <v>5206</v>
      </c>
      <c r="F485" s="104">
        <v>0</v>
      </c>
      <c r="G485" s="104">
        <v>0</v>
      </c>
      <c r="H485" s="104">
        <v>0</v>
      </c>
      <c r="I485" s="104">
        <f t="shared" si="353"/>
        <v>0</v>
      </c>
      <c r="J485" s="104">
        <v>361133</v>
      </c>
      <c r="K485" s="104">
        <v>362522</v>
      </c>
      <c r="L485" s="104">
        <f t="shared" si="354"/>
        <v>723655</v>
      </c>
      <c r="M485" s="104">
        <f t="shared" si="355"/>
        <v>723655</v>
      </c>
      <c r="N485" s="104">
        <v>12873</v>
      </c>
      <c r="O485" s="26">
        <v>0</v>
      </c>
      <c r="P485" s="103">
        <f t="shared" si="356"/>
        <v>12873</v>
      </c>
    </row>
    <row r="486" spans="2:16" ht="18.75" customHeight="1" x14ac:dyDescent="0.2">
      <c r="B486" s="31" t="s">
        <v>89</v>
      </c>
      <c r="C486" s="104">
        <v>19</v>
      </c>
      <c r="D486" s="104">
        <v>5157</v>
      </c>
      <c r="E486" s="104">
        <f t="shared" si="352"/>
        <v>5176</v>
      </c>
      <c r="F486" s="104">
        <v>268</v>
      </c>
      <c r="G486" s="104">
        <v>266</v>
      </c>
      <c r="H486" s="104">
        <v>0</v>
      </c>
      <c r="I486" s="104">
        <f t="shared" si="353"/>
        <v>534</v>
      </c>
      <c r="J486" s="104">
        <v>370792</v>
      </c>
      <c r="K486" s="104">
        <v>375120</v>
      </c>
      <c r="L486" s="104">
        <f t="shared" si="354"/>
        <v>745912</v>
      </c>
      <c r="M486" s="104">
        <f t="shared" si="355"/>
        <v>746446</v>
      </c>
      <c r="N486" s="104">
        <v>13144</v>
      </c>
      <c r="O486" s="26">
        <v>0</v>
      </c>
      <c r="P486" s="103">
        <f t="shared" si="356"/>
        <v>13144</v>
      </c>
    </row>
    <row r="487" spans="2:16" ht="18.75" customHeight="1" x14ac:dyDescent="0.2">
      <c r="B487" s="31" t="s">
        <v>42</v>
      </c>
      <c r="C487" s="104">
        <v>11</v>
      </c>
      <c r="D487" s="104">
        <v>5359</v>
      </c>
      <c r="E487" s="104">
        <f t="shared" si="352"/>
        <v>5370</v>
      </c>
      <c r="F487" s="104">
        <v>562</v>
      </c>
      <c r="G487" s="104">
        <v>534</v>
      </c>
      <c r="H487" s="104">
        <v>0</v>
      </c>
      <c r="I487" s="104">
        <f t="shared" si="353"/>
        <v>1096</v>
      </c>
      <c r="J487" s="104">
        <v>404978</v>
      </c>
      <c r="K487" s="104">
        <v>406217</v>
      </c>
      <c r="L487" s="104">
        <f t="shared" si="354"/>
        <v>811195</v>
      </c>
      <c r="M487" s="104">
        <f t="shared" si="355"/>
        <v>812291</v>
      </c>
      <c r="N487" s="104">
        <v>15133</v>
      </c>
      <c r="O487" s="26">
        <v>0</v>
      </c>
      <c r="P487" s="103">
        <f t="shared" si="356"/>
        <v>15133</v>
      </c>
    </row>
    <row r="488" spans="2:16" ht="18.75" customHeight="1" x14ac:dyDescent="0.2">
      <c r="B488" s="31" t="s">
        <v>285</v>
      </c>
      <c r="C488" s="104">
        <v>11</v>
      </c>
      <c r="D488" s="104">
        <v>5368</v>
      </c>
      <c r="E488" s="104">
        <f t="shared" si="352"/>
        <v>5379</v>
      </c>
      <c r="F488" s="104">
        <v>386</v>
      </c>
      <c r="G488" s="104">
        <v>385</v>
      </c>
      <c r="H488" s="104">
        <v>0</v>
      </c>
      <c r="I488" s="104">
        <f t="shared" si="353"/>
        <v>771</v>
      </c>
      <c r="J488" s="104">
        <v>408281</v>
      </c>
      <c r="K488" s="104">
        <v>412685</v>
      </c>
      <c r="L488" s="104">
        <f t="shared" si="354"/>
        <v>820966</v>
      </c>
      <c r="M488" s="104">
        <f t="shared" si="355"/>
        <v>821737</v>
      </c>
      <c r="N488" s="104">
        <v>16550</v>
      </c>
      <c r="O488" s="26">
        <v>0</v>
      </c>
      <c r="P488" s="103">
        <f t="shared" si="356"/>
        <v>16550</v>
      </c>
    </row>
    <row r="489" spans="2:16" ht="18.75" customHeight="1" x14ac:dyDescent="0.2">
      <c r="B489" s="31" t="s">
        <v>35</v>
      </c>
      <c r="C489" s="104">
        <v>3</v>
      </c>
      <c r="D489" s="104">
        <v>3873</v>
      </c>
      <c r="E489" s="104">
        <f t="shared" si="352"/>
        <v>3876</v>
      </c>
      <c r="F489" s="104">
        <v>0</v>
      </c>
      <c r="G489" s="104">
        <v>0</v>
      </c>
      <c r="H489" s="104">
        <v>0</v>
      </c>
      <c r="I489" s="104">
        <f t="shared" si="353"/>
        <v>0</v>
      </c>
      <c r="J489" s="104">
        <v>169025</v>
      </c>
      <c r="K489" s="104">
        <v>170544</v>
      </c>
      <c r="L489" s="104">
        <f t="shared" si="354"/>
        <v>339569</v>
      </c>
      <c r="M489" s="104">
        <f t="shared" si="355"/>
        <v>339569</v>
      </c>
      <c r="N489" s="104">
        <v>9456</v>
      </c>
      <c r="O489" s="26">
        <v>0</v>
      </c>
      <c r="P489" s="103">
        <f t="shared" si="356"/>
        <v>9456</v>
      </c>
    </row>
    <row r="490" spans="2:16" ht="18.75" customHeight="1" x14ac:dyDescent="0.2">
      <c r="B490" s="31" t="s">
        <v>58</v>
      </c>
      <c r="C490" s="104">
        <v>1</v>
      </c>
      <c r="D490" s="104">
        <v>4337</v>
      </c>
      <c r="E490" s="104">
        <f t="shared" si="352"/>
        <v>4338</v>
      </c>
      <c r="F490" s="104">
        <v>0</v>
      </c>
      <c r="G490" s="104">
        <v>0</v>
      </c>
      <c r="H490" s="104">
        <v>0</v>
      </c>
      <c r="I490" s="104">
        <f t="shared" si="353"/>
        <v>0</v>
      </c>
      <c r="J490" s="104">
        <v>214992</v>
      </c>
      <c r="K490" s="104">
        <v>216819</v>
      </c>
      <c r="L490" s="104">
        <f t="shared" si="354"/>
        <v>431811</v>
      </c>
      <c r="M490" s="104">
        <f t="shared" si="355"/>
        <v>431811</v>
      </c>
      <c r="N490" s="104">
        <v>11426</v>
      </c>
      <c r="O490" s="26">
        <v>0</v>
      </c>
      <c r="P490" s="103">
        <f t="shared" si="356"/>
        <v>11426</v>
      </c>
    </row>
    <row r="491" spans="2:16" ht="18.75" customHeight="1" x14ac:dyDescent="0.2">
      <c r="B491" s="31" t="s">
        <v>297</v>
      </c>
      <c r="C491" s="104">
        <v>21</v>
      </c>
      <c r="D491" s="104">
        <v>5345</v>
      </c>
      <c r="E491" s="104">
        <f t="shared" si="352"/>
        <v>5366</v>
      </c>
      <c r="F491" s="104">
        <v>0</v>
      </c>
      <c r="G491" s="104">
        <v>0</v>
      </c>
      <c r="H491" s="104">
        <v>0</v>
      </c>
      <c r="I491" s="104">
        <f t="shared" si="353"/>
        <v>0</v>
      </c>
      <c r="J491" s="104">
        <v>346728</v>
      </c>
      <c r="K491" s="104">
        <v>345122</v>
      </c>
      <c r="L491" s="104">
        <f t="shared" si="354"/>
        <v>691850</v>
      </c>
      <c r="M491" s="104">
        <f t="shared" si="355"/>
        <v>691850</v>
      </c>
      <c r="N491" s="104">
        <v>15498</v>
      </c>
      <c r="O491" s="26">
        <v>0</v>
      </c>
      <c r="P491" s="103">
        <f t="shared" si="356"/>
        <v>15498</v>
      </c>
    </row>
    <row r="492" spans="2:16" ht="18.75" customHeight="1" x14ac:dyDescent="0.2">
      <c r="B492" s="31" t="s">
        <v>306</v>
      </c>
      <c r="C492" s="104">
        <v>12</v>
      </c>
      <c r="D492" s="104">
        <v>4794</v>
      </c>
      <c r="E492" s="104">
        <f t="shared" si="352"/>
        <v>4806</v>
      </c>
      <c r="F492" s="104">
        <v>588</v>
      </c>
      <c r="G492" s="104">
        <v>588</v>
      </c>
      <c r="H492" s="104">
        <v>0</v>
      </c>
      <c r="I492" s="104">
        <f t="shared" si="353"/>
        <v>1176</v>
      </c>
      <c r="J492" s="104">
        <v>360124</v>
      </c>
      <c r="K492" s="104">
        <v>365851</v>
      </c>
      <c r="L492" s="104">
        <f t="shared" si="354"/>
        <v>725975</v>
      </c>
      <c r="M492" s="104">
        <f t="shared" si="355"/>
        <v>727151</v>
      </c>
      <c r="N492" s="104">
        <v>14188</v>
      </c>
      <c r="O492" s="26">
        <v>0</v>
      </c>
      <c r="P492" s="103">
        <f t="shared" si="356"/>
        <v>14188</v>
      </c>
    </row>
    <row r="493" spans="2:16" ht="6.75" customHeight="1" thickBot="1" x14ac:dyDescent="0.25">
      <c r="B493" s="33"/>
      <c r="C493" s="34"/>
      <c r="D493" s="34"/>
      <c r="E493" s="70"/>
      <c r="F493" s="34"/>
      <c r="G493" s="34"/>
      <c r="H493" s="34"/>
      <c r="I493" s="34"/>
      <c r="J493" s="34"/>
      <c r="K493" s="34"/>
      <c r="L493" s="34"/>
      <c r="M493" s="34"/>
      <c r="N493" s="34"/>
      <c r="O493" s="35"/>
      <c r="P493" s="36"/>
    </row>
    <row r="495" spans="2:16" ht="12.5" thickBot="1" x14ac:dyDescent="0.25"/>
    <row r="496" spans="2:16" ht="13" x14ac:dyDescent="0.2">
      <c r="B496" s="37" t="s">
        <v>8</v>
      </c>
      <c r="C496" s="38"/>
      <c r="D496" s="39"/>
      <c r="E496" s="39"/>
      <c r="F496" s="39" t="s">
        <v>40</v>
      </c>
      <c r="G496" s="39"/>
      <c r="H496" s="39"/>
      <c r="I496" s="39"/>
      <c r="J496" s="38"/>
      <c r="K496" s="39"/>
      <c r="L496" s="39"/>
      <c r="M496" s="39" t="s">
        <v>41</v>
      </c>
      <c r="N496" s="39"/>
      <c r="O496" s="40"/>
      <c r="P496" s="41"/>
    </row>
    <row r="497" spans="2:16" ht="13" x14ac:dyDescent="0.2">
      <c r="B497" s="42"/>
      <c r="C497" s="43"/>
      <c r="D497" s="44" t="s">
        <v>19</v>
      </c>
      <c r="E497" s="44"/>
      <c r="F497" s="43"/>
      <c r="G497" s="44" t="s">
        <v>17</v>
      </c>
      <c r="H497" s="44"/>
      <c r="I497" s="43" t="s">
        <v>22</v>
      </c>
      <c r="J497" s="43"/>
      <c r="K497" s="44" t="s">
        <v>19</v>
      </c>
      <c r="L497" s="44"/>
      <c r="M497" s="43"/>
      <c r="N497" s="44" t="s">
        <v>17</v>
      </c>
      <c r="O497" s="45"/>
      <c r="P497" s="46" t="s">
        <v>22</v>
      </c>
    </row>
    <row r="498" spans="2:16" ht="13" x14ac:dyDescent="0.2">
      <c r="B498" s="14" t="s">
        <v>28</v>
      </c>
      <c r="C498" s="43" t="s">
        <v>44</v>
      </c>
      <c r="D498" s="43" t="s">
        <v>45</v>
      </c>
      <c r="E498" s="43" t="s">
        <v>30</v>
      </c>
      <c r="F498" s="43" t="s">
        <v>44</v>
      </c>
      <c r="G498" s="43" t="s">
        <v>45</v>
      </c>
      <c r="H498" s="43" t="s">
        <v>30</v>
      </c>
      <c r="I498" s="47"/>
      <c r="J498" s="43" t="s">
        <v>44</v>
      </c>
      <c r="K498" s="43" t="s">
        <v>45</v>
      </c>
      <c r="L498" s="43" t="s">
        <v>30</v>
      </c>
      <c r="M498" s="43" t="s">
        <v>44</v>
      </c>
      <c r="N498" s="43" t="s">
        <v>45</v>
      </c>
      <c r="O498" s="48" t="s">
        <v>30</v>
      </c>
      <c r="P498" s="49"/>
    </row>
    <row r="499" spans="2:16" ht="6.75" customHeight="1" x14ac:dyDescent="0.2">
      <c r="B499" s="2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50"/>
      <c r="P499" s="51"/>
    </row>
    <row r="500" spans="2:16" ht="18.75" customHeight="1" x14ac:dyDescent="0.2">
      <c r="B500" s="27" t="s">
        <v>52</v>
      </c>
      <c r="C500" s="104">
        <v>0</v>
      </c>
      <c r="D500" s="104">
        <v>0</v>
      </c>
      <c r="E500" s="104">
        <f t="shared" ref="E500:E509" si="357">SUM(C500:D500)</f>
        <v>0</v>
      </c>
      <c r="F500" s="104">
        <v>2005</v>
      </c>
      <c r="G500" s="104">
        <v>572</v>
      </c>
      <c r="H500" s="104">
        <f t="shared" ref="H500:H509" si="358">SUM(F500:G500)</f>
        <v>2577</v>
      </c>
      <c r="I500" s="104">
        <f>E500+H500</f>
        <v>2577</v>
      </c>
      <c r="J500" s="104">
        <v>0</v>
      </c>
      <c r="K500" s="104">
        <v>0</v>
      </c>
      <c r="L500" s="104">
        <f t="shared" ref="L500:L509" si="359">SUM(J500:K500)</f>
        <v>0</v>
      </c>
      <c r="M500" s="104">
        <v>50591</v>
      </c>
      <c r="N500" s="104">
        <v>0</v>
      </c>
      <c r="O500" s="104">
        <f t="shared" ref="O500:O509" si="360">SUM(M500:N500)</f>
        <v>50591</v>
      </c>
      <c r="P500" s="52">
        <f>L500+O500</f>
        <v>50591</v>
      </c>
    </row>
    <row r="501" spans="2:16" ht="18.75" customHeight="1" x14ac:dyDescent="0.2">
      <c r="B501" s="27" t="s">
        <v>56</v>
      </c>
      <c r="C501" s="104">
        <v>0</v>
      </c>
      <c r="D501" s="104">
        <v>0</v>
      </c>
      <c r="E501" s="104">
        <f t="shared" si="357"/>
        <v>0</v>
      </c>
      <c r="F501" s="104">
        <v>1936</v>
      </c>
      <c r="G501" s="104">
        <v>516</v>
      </c>
      <c r="H501" s="104">
        <f t="shared" si="358"/>
        <v>2452</v>
      </c>
      <c r="I501" s="104">
        <f t="shared" ref="I501:I509" si="361">E501+H501</f>
        <v>2452</v>
      </c>
      <c r="J501" s="104">
        <v>0</v>
      </c>
      <c r="K501" s="104">
        <v>0</v>
      </c>
      <c r="L501" s="104">
        <f t="shared" si="359"/>
        <v>0</v>
      </c>
      <c r="M501" s="104">
        <v>56444</v>
      </c>
      <c r="N501" s="104">
        <v>0</v>
      </c>
      <c r="O501" s="104">
        <f t="shared" si="360"/>
        <v>56444</v>
      </c>
      <c r="P501" s="52">
        <f t="shared" ref="P501:P509" si="362">L501+O501</f>
        <v>56444</v>
      </c>
    </row>
    <row r="502" spans="2:16" ht="18.75" customHeight="1" x14ac:dyDescent="0.2">
      <c r="B502" s="27" t="s">
        <v>27</v>
      </c>
      <c r="C502" s="104">
        <v>0</v>
      </c>
      <c r="D502" s="104">
        <v>0</v>
      </c>
      <c r="E502" s="104">
        <f t="shared" si="357"/>
        <v>0</v>
      </c>
      <c r="F502" s="104">
        <v>2150</v>
      </c>
      <c r="G502" s="104">
        <v>494</v>
      </c>
      <c r="H502" s="104">
        <f t="shared" si="358"/>
        <v>2644</v>
      </c>
      <c r="I502" s="104">
        <f t="shared" si="361"/>
        <v>2644</v>
      </c>
      <c r="J502" s="104">
        <v>0</v>
      </c>
      <c r="K502" s="104">
        <v>0</v>
      </c>
      <c r="L502" s="104">
        <f t="shared" si="359"/>
        <v>0</v>
      </c>
      <c r="M502" s="104">
        <v>56788</v>
      </c>
      <c r="N502" s="104">
        <v>0</v>
      </c>
      <c r="O502" s="104">
        <f t="shared" si="360"/>
        <v>56788</v>
      </c>
      <c r="P502" s="52">
        <f t="shared" si="362"/>
        <v>56788</v>
      </c>
    </row>
    <row r="503" spans="2:16" ht="18.75" customHeight="1" x14ac:dyDescent="0.2">
      <c r="B503" s="27" t="s">
        <v>89</v>
      </c>
      <c r="C503" s="104">
        <v>0</v>
      </c>
      <c r="D503" s="104">
        <v>0</v>
      </c>
      <c r="E503" s="104">
        <f t="shared" si="357"/>
        <v>0</v>
      </c>
      <c r="F503" s="104">
        <v>1971</v>
      </c>
      <c r="G503" s="104">
        <v>427</v>
      </c>
      <c r="H503" s="104">
        <f t="shared" si="358"/>
        <v>2398</v>
      </c>
      <c r="I503" s="104">
        <f t="shared" si="361"/>
        <v>2398</v>
      </c>
      <c r="J503" s="104">
        <v>0</v>
      </c>
      <c r="K503" s="104">
        <v>0</v>
      </c>
      <c r="L503" s="104">
        <f t="shared" si="359"/>
        <v>0</v>
      </c>
      <c r="M503" s="104">
        <v>58562</v>
      </c>
      <c r="N503" s="104">
        <v>0</v>
      </c>
      <c r="O503" s="104">
        <f t="shared" si="360"/>
        <v>58562</v>
      </c>
      <c r="P503" s="52">
        <f t="shared" si="362"/>
        <v>58562</v>
      </c>
    </row>
    <row r="504" spans="2:16" ht="18.75" customHeight="1" x14ac:dyDescent="0.2">
      <c r="B504" s="27" t="s">
        <v>42</v>
      </c>
      <c r="C504" s="104">
        <v>0</v>
      </c>
      <c r="D504" s="104">
        <v>0</v>
      </c>
      <c r="E504" s="104">
        <f t="shared" si="357"/>
        <v>0</v>
      </c>
      <c r="F504" s="104">
        <v>1915</v>
      </c>
      <c r="G504" s="104">
        <v>477</v>
      </c>
      <c r="H504" s="104">
        <f t="shared" si="358"/>
        <v>2392</v>
      </c>
      <c r="I504" s="104">
        <f t="shared" si="361"/>
        <v>2392</v>
      </c>
      <c r="J504" s="104">
        <v>0</v>
      </c>
      <c r="K504" s="104">
        <v>0</v>
      </c>
      <c r="L504" s="104">
        <f t="shared" si="359"/>
        <v>0</v>
      </c>
      <c r="M504" s="104">
        <v>71476</v>
      </c>
      <c r="N504" s="104">
        <v>0</v>
      </c>
      <c r="O504" s="104">
        <f t="shared" si="360"/>
        <v>71476</v>
      </c>
      <c r="P504" s="52">
        <f t="shared" si="362"/>
        <v>71476</v>
      </c>
    </row>
    <row r="505" spans="2:16" ht="18.75" customHeight="1" x14ac:dyDescent="0.2">
      <c r="B505" s="27" t="s">
        <v>284</v>
      </c>
      <c r="C505" s="104">
        <v>0</v>
      </c>
      <c r="D505" s="104">
        <v>0</v>
      </c>
      <c r="E505" s="104">
        <f t="shared" si="357"/>
        <v>0</v>
      </c>
      <c r="F505" s="104">
        <v>1739</v>
      </c>
      <c r="G505" s="104">
        <v>438</v>
      </c>
      <c r="H505" s="104">
        <f t="shared" si="358"/>
        <v>2177</v>
      </c>
      <c r="I505" s="104">
        <f t="shared" si="361"/>
        <v>2177</v>
      </c>
      <c r="J505" s="104">
        <v>0</v>
      </c>
      <c r="K505" s="104">
        <v>0</v>
      </c>
      <c r="L505" s="104">
        <f t="shared" si="359"/>
        <v>0</v>
      </c>
      <c r="M505" s="104">
        <v>72893</v>
      </c>
      <c r="N505" s="104">
        <v>0</v>
      </c>
      <c r="O505" s="104">
        <f t="shared" si="360"/>
        <v>72893</v>
      </c>
      <c r="P505" s="52">
        <f t="shared" si="362"/>
        <v>72893</v>
      </c>
    </row>
    <row r="506" spans="2:16" ht="18.75" customHeight="1" x14ac:dyDescent="0.2">
      <c r="B506" s="27" t="s">
        <v>35</v>
      </c>
      <c r="C506" s="104">
        <v>0</v>
      </c>
      <c r="D506" s="104">
        <v>0</v>
      </c>
      <c r="E506" s="104">
        <f t="shared" si="357"/>
        <v>0</v>
      </c>
      <c r="F506" s="104">
        <v>1066</v>
      </c>
      <c r="G506" s="104">
        <v>265</v>
      </c>
      <c r="H506" s="104">
        <f t="shared" si="358"/>
        <v>1331</v>
      </c>
      <c r="I506" s="104">
        <f t="shared" si="361"/>
        <v>1331</v>
      </c>
      <c r="J506" s="104">
        <v>0</v>
      </c>
      <c r="K506" s="104">
        <v>0</v>
      </c>
      <c r="L506" s="104">
        <f t="shared" si="359"/>
        <v>0</v>
      </c>
      <c r="M506" s="104">
        <v>50924</v>
      </c>
      <c r="N506" s="104">
        <v>0</v>
      </c>
      <c r="O506" s="104">
        <f t="shared" si="360"/>
        <v>50924</v>
      </c>
      <c r="P506" s="52">
        <f t="shared" si="362"/>
        <v>50924</v>
      </c>
    </row>
    <row r="507" spans="2:16" ht="18.75" customHeight="1" x14ac:dyDescent="0.2">
      <c r="B507" s="27" t="s">
        <v>58</v>
      </c>
      <c r="C507" s="104">
        <v>0</v>
      </c>
      <c r="D507" s="104">
        <v>0</v>
      </c>
      <c r="E507" s="104">
        <f t="shared" si="357"/>
        <v>0</v>
      </c>
      <c r="F507" s="104">
        <v>742</v>
      </c>
      <c r="G507" s="104">
        <v>229</v>
      </c>
      <c r="H507" s="104">
        <f t="shared" si="358"/>
        <v>971</v>
      </c>
      <c r="I507" s="104">
        <f t="shared" si="361"/>
        <v>971</v>
      </c>
      <c r="J507" s="104">
        <v>0</v>
      </c>
      <c r="K507" s="104">
        <v>0</v>
      </c>
      <c r="L507" s="104">
        <f t="shared" si="359"/>
        <v>0</v>
      </c>
      <c r="M507" s="104">
        <v>29717</v>
      </c>
      <c r="N507" s="104">
        <v>0</v>
      </c>
      <c r="O507" s="104">
        <f t="shared" si="360"/>
        <v>29717</v>
      </c>
      <c r="P507" s="52">
        <f t="shared" si="362"/>
        <v>29717</v>
      </c>
    </row>
    <row r="508" spans="2:16" ht="18.75" customHeight="1" x14ac:dyDescent="0.2">
      <c r="B508" s="27" t="s">
        <v>297</v>
      </c>
      <c r="C508" s="104">
        <v>0</v>
      </c>
      <c r="D508" s="104">
        <v>0</v>
      </c>
      <c r="E508" s="104">
        <f t="shared" si="357"/>
        <v>0</v>
      </c>
      <c r="F508" s="104">
        <v>1187</v>
      </c>
      <c r="G508" s="104">
        <v>252</v>
      </c>
      <c r="H508" s="104">
        <f t="shared" si="358"/>
        <v>1439</v>
      </c>
      <c r="I508" s="104">
        <f t="shared" si="361"/>
        <v>1439</v>
      </c>
      <c r="J508" s="104">
        <v>0</v>
      </c>
      <c r="K508" s="104">
        <v>0</v>
      </c>
      <c r="L508" s="104">
        <f t="shared" si="359"/>
        <v>0</v>
      </c>
      <c r="M508" s="104">
        <v>33357</v>
      </c>
      <c r="N508" s="104">
        <v>0</v>
      </c>
      <c r="O508" s="104">
        <f t="shared" si="360"/>
        <v>33357</v>
      </c>
      <c r="P508" s="52">
        <f t="shared" si="362"/>
        <v>33357</v>
      </c>
    </row>
    <row r="509" spans="2:16" ht="18.75" customHeight="1" x14ac:dyDescent="0.2">
      <c r="B509" s="27" t="s">
        <v>306</v>
      </c>
      <c r="C509" s="104">
        <v>0</v>
      </c>
      <c r="D509" s="104">
        <v>0</v>
      </c>
      <c r="E509" s="104">
        <f t="shared" si="357"/>
        <v>0</v>
      </c>
      <c r="F509" s="104">
        <v>1172</v>
      </c>
      <c r="G509" s="104">
        <v>349</v>
      </c>
      <c r="H509" s="104">
        <f t="shared" si="358"/>
        <v>1521</v>
      </c>
      <c r="I509" s="104">
        <f t="shared" si="361"/>
        <v>1521</v>
      </c>
      <c r="J509" s="104">
        <v>0</v>
      </c>
      <c r="K509" s="104">
        <v>0</v>
      </c>
      <c r="L509" s="104">
        <f t="shared" si="359"/>
        <v>0</v>
      </c>
      <c r="M509" s="104">
        <v>32833</v>
      </c>
      <c r="N509" s="104">
        <v>0</v>
      </c>
      <c r="O509" s="104">
        <f t="shared" si="360"/>
        <v>32833</v>
      </c>
      <c r="P509" s="52">
        <f t="shared" si="362"/>
        <v>32833</v>
      </c>
    </row>
    <row r="510" spans="2:16" ht="6.75" customHeight="1" x14ac:dyDescent="0.2">
      <c r="B510" s="28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52"/>
    </row>
    <row r="511" spans="2:16" ht="6.75" customHeight="1" x14ac:dyDescent="0.2">
      <c r="B511" s="29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53"/>
    </row>
    <row r="512" spans="2:16" ht="18.75" customHeight="1" x14ac:dyDescent="0.2">
      <c r="B512" s="31" t="s">
        <v>52</v>
      </c>
      <c r="C512" s="104">
        <v>0</v>
      </c>
      <c r="D512" s="104">
        <v>0</v>
      </c>
      <c r="E512" s="104">
        <f t="shared" ref="E512:E521" si="363">SUM(C512:D512)</f>
        <v>0</v>
      </c>
      <c r="F512" s="104">
        <v>1987</v>
      </c>
      <c r="G512" s="104">
        <v>558</v>
      </c>
      <c r="H512" s="104">
        <f t="shared" ref="H512:H521" si="364">SUM(F512:G512)</f>
        <v>2545</v>
      </c>
      <c r="I512" s="104">
        <f t="shared" ref="I512:I521" si="365">E512+H512</f>
        <v>2545</v>
      </c>
      <c r="J512" s="104">
        <v>0</v>
      </c>
      <c r="K512" s="104">
        <v>0</v>
      </c>
      <c r="L512" s="104">
        <f t="shared" ref="L512:L521" si="366">SUM(J512:K512)</f>
        <v>0</v>
      </c>
      <c r="M512" s="104">
        <v>51460</v>
      </c>
      <c r="N512" s="104">
        <v>0</v>
      </c>
      <c r="O512" s="104">
        <f t="shared" ref="O512:O521" si="367">SUM(M512:N512)</f>
        <v>51460</v>
      </c>
      <c r="P512" s="52">
        <f t="shared" ref="P512:P521" si="368">L512+O512</f>
        <v>51460</v>
      </c>
    </row>
    <row r="513" spans="2:16" ht="18.75" customHeight="1" x14ac:dyDescent="0.2">
      <c r="B513" s="31" t="s">
        <v>56</v>
      </c>
      <c r="C513" s="104">
        <v>0</v>
      </c>
      <c r="D513" s="104">
        <v>0</v>
      </c>
      <c r="E513" s="104">
        <f t="shared" si="363"/>
        <v>0</v>
      </c>
      <c r="F513" s="104">
        <v>1961</v>
      </c>
      <c r="G513" s="104">
        <v>492</v>
      </c>
      <c r="H513" s="104">
        <f t="shared" si="364"/>
        <v>2453</v>
      </c>
      <c r="I513" s="104">
        <f t="shared" si="365"/>
        <v>2453</v>
      </c>
      <c r="J513" s="104">
        <v>0</v>
      </c>
      <c r="K513" s="104">
        <v>0</v>
      </c>
      <c r="L513" s="104">
        <f t="shared" si="366"/>
        <v>0</v>
      </c>
      <c r="M513" s="104">
        <v>57377</v>
      </c>
      <c r="N513" s="104">
        <v>0</v>
      </c>
      <c r="O513" s="104">
        <f t="shared" si="367"/>
        <v>57377</v>
      </c>
      <c r="P513" s="52">
        <f t="shared" si="368"/>
        <v>57377</v>
      </c>
    </row>
    <row r="514" spans="2:16" ht="18.75" customHeight="1" x14ac:dyDescent="0.2">
      <c r="B514" s="31" t="s">
        <v>27</v>
      </c>
      <c r="C514" s="104">
        <v>0</v>
      </c>
      <c r="D514" s="104">
        <v>0</v>
      </c>
      <c r="E514" s="104">
        <f t="shared" si="363"/>
        <v>0</v>
      </c>
      <c r="F514" s="104">
        <v>2118</v>
      </c>
      <c r="G514" s="104">
        <v>485</v>
      </c>
      <c r="H514" s="104">
        <f t="shared" si="364"/>
        <v>2603</v>
      </c>
      <c r="I514" s="104">
        <f t="shared" si="365"/>
        <v>2603</v>
      </c>
      <c r="J514" s="104">
        <v>0</v>
      </c>
      <c r="K514" s="104">
        <v>0</v>
      </c>
      <c r="L514" s="104">
        <f t="shared" si="366"/>
        <v>0</v>
      </c>
      <c r="M514" s="104">
        <v>57294</v>
      </c>
      <c r="N514" s="104">
        <v>0</v>
      </c>
      <c r="O514" s="104">
        <f t="shared" si="367"/>
        <v>57294</v>
      </c>
      <c r="P514" s="52">
        <f t="shared" si="368"/>
        <v>57294</v>
      </c>
    </row>
    <row r="515" spans="2:16" ht="18.75" customHeight="1" x14ac:dyDescent="0.2">
      <c r="B515" s="31" t="s">
        <v>89</v>
      </c>
      <c r="C515" s="104">
        <v>0</v>
      </c>
      <c r="D515" s="104">
        <v>0</v>
      </c>
      <c r="E515" s="104">
        <f t="shared" si="363"/>
        <v>0</v>
      </c>
      <c r="F515" s="104">
        <v>1989</v>
      </c>
      <c r="G515" s="104">
        <v>434</v>
      </c>
      <c r="H515" s="104">
        <f t="shared" si="364"/>
        <v>2423</v>
      </c>
      <c r="I515" s="104">
        <f t="shared" si="365"/>
        <v>2423</v>
      </c>
      <c r="J515" s="104">
        <v>0</v>
      </c>
      <c r="K515" s="104">
        <v>0</v>
      </c>
      <c r="L515" s="104">
        <f t="shared" si="366"/>
        <v>0</v>
      </c>
      <c r="M515" s="104">
        <v>60581</v>
      </c>
      <c r="N515" s="104">
        <v>0</v>
      </c>
      <c r="O515" s="104">
        <f t="shared" si="367"/>
        <v>60581</v>
      </c>
      <c r="P515" s="52">
        <f t="shared" si="368"/>
        <v>60581</v>
      </c>
    </row>
    <row r="516" spans="2:16" ht="18.75" customHeight="1" x14ac:dyDescent="0.2">
      <c r="B516" s="31" t="s">
        <v>42</v>
      </c>
      <c r="C516" s="104">
        <v>0</v>
      </c>
      <c r="D516" s="104">
        <v>0</v>
      </c>
      <c r="E516" s="104">
        <f t="shared" si="363"/>
        <v>0</v>
      </c>
      <c r="F516" s="104">
        <v>1887</v>
      </c>
      <c r="G516" s="104">
        <v>469</v>
      </c>
      <c r="H516" s="104">
        <f t="shared" si="364"/>
        <v>2356</v>
      </c>
      <c r="I516" s="104">
        <f t="shared" si="365"/>
        <v>2356</v>
      </c>
      <c r="J516" s="104">
        <v>0</v>
      </c>
      <c r="K516" s="104">
        <v>0</v>
      </c>
      <c r="L516" s="104">
        <f t="shared" si="366"/>
        <v>0</v>
      </c>
      <c r="M516" s="104">
        <v>72894</v>
      </c>
      <c r="N516" s="104">
        <v>0</v>
      </c>
      <c r="O516" s="104">
        <f t="shared" si="367"/>
        <v>72894</v>
      </c>
      <c r="P516" s="52">
        <f t="shared" si="368"/>
        <v>72894</v>
      </c>
    </row>
    <row r="517" spans="2:16" ht="18.75" customHeight="1" x14ac:dyDescent="0.2">
      <c r="B517" s="31" t="s">
        <v>285</v>
      </c>
      <c r="C517" s="104">
        <v>0</v>
      </c>
      <c r="D517" s="104">
        <v>0</v>
      </c>
      <c r="E517" s="104">
        <f t="shared" si="363"/>
        <v>0</v>
      </c>
      <c r="F517" s="104">
        <v>1717</v>
      </c>
      <c r="G517" s="104">
        <v>438</v>
      </c>
      <c r="H517" s="104">
        <f t="shared" si="364"/>
        <v>2155</v>
      </c>
      <c r="I517" s="104">
        <f t="shared" si="365"/>
        <v>2155</v>
      </c>
      <c r="J517" s="104">
        <v>0</v>
      </c>
      <c r="K517" s="104">
        <v>0</v>
      </c>
      <c r="L517" s="104">
        <f t="shared" si="366"/>
        <v>0</v>
      </c>
      <c r="M517" s="104">
        <v>77786</v>
      </c>
      <c r="N517" s="104">
        <v>0</v>
      </c>
      <c r="O517" s="104">
        <f t="shared" si="367"/>
        <v>77786</v>
      </c>
      <c r="P517" s="52">
        <f t="shared" si="368"/>
        <v>77786</v>
      </c>
    </row>
    <row r="518" spans="2:16" ht="18.75" customHeight="1" x14ac:dyDescent="0.2">
      <c r="B518" s="31" t="s">
        <v>35</v>
      </c>
      <c r="C518" s="104">
        <v>0</v>
      </c>
      <c r="D518" s="104">
        <v>0</v>
      </c>
      <c r="E518" s="104">
        <f t="shared" si="363"/>
        <v>0</v>
      </c>
      <c r="F518" s="104">
        <v>898</v>
      </c>
      <c r="G518" s="104">
        <v>222</v>
      </c>
      <c r="H518" s="104">
        <f t="shared" si="364"/>
        <v>1120</v>
      </c>
      <c r="I518" s="104">
        <f t="shared" si="365"/>
        <v>1120</v>
      </c>
      <c r="J518" s="104">
        <v>0</v>
      </c>
      <c r="K518" s="104">
        <v>0</v>
      </c>
      <c r="L518" s="104">
        <f t="shared" si="366"/>
        <v>0</v>
      </c>
      <c r="M518" s="104">
        <v>34811</v>
      </c>
      <c r="N518" s="104">
        <v>0</v>
      </c>
      <c r="O518" s="104">
        <f t="shared" si="367"/>
        <v>34811</v>
      </c>
      <c r="P518" s="52">
        <f t="shared" si="368"/>
        <v>34811</v>
      </c>
    </row>
    <row r="519" spans="2:16" ht="18.75" customHeight="1" x14ac:dyDescent="0.2">
      <c r="B519" s="31" t="s">
        <v>58</v>
      </c>
      <c r="C519" s="104">
        <v>0</v>
      </c>
      <c r="D519" s="104">
        <v>0</v>
      </c>
      <c r="E519" s="104">
        <f t="shared" si="363"/>
        <v>0</v>
      </c>
      <c r="F519" s="104">
        <v>753</v>
      </c>
      <c r="G519" s="104">
        <v>228</v>
      </c>
      <c r="H519" s="104">
        <f t="shared" si="364"/>
        <v>981</v>
      </c>
      <c r="I519" s="104">
        <f t="shared" si="365"/>
        <v>981</v>
      </c>
      <c r="J519" s="104">
        <v>0</v>
      </c>
      <c r="K519" s="104">
        <v>0</v>
      </c>
      <c r="L519" s="104">
        <f t="shared" si="366"/>
        <v>0</v>
      </c>
      <c r="M519" s="104">
        <v>30435</v>
      </c>
      <c r="N519" s="104">
        <v>0</v>
      </c>
      <c r="O519" s="104">
        <f t="shared" si="367"/>
        <v>30435</v>
      </c>
      <c r="P519" s="52">
        <f t="shared" si="368"/>
        <v>30435</v>
      </c>
    </row>
    <row r="520" spans="2:16" ht="18.75" customHeight="1" x14ac:dyDescent="0.2">
      <c r="B520" s="31" t="s">
        <v>297</v>
      </c>
      <c r="C520" s="104">
        <v>0</v>
      </c>
      <c r="D520" s="104">
        <v>0</v>
      </c>
      <c r="E520" s="104">
        <f t="shared" si="363"/>
        <v>0</v>
      </c>
      <c r="F520" s="104">
        <v>1250</v>
      </c>
      <c r="G520" s="104">
        <v>276</v>
      </c>
      <c r="H520" s="104">
        <f t="shared" si="364"/>
        <v>1526</v>
      </c>
      <c r="I520" s="104">
        <f t="shared" si="365"/>
        <v>1526</v>
      </c>
      <c r="J520" s="104">
        <v>0</v>
      </c>
      <c r="K520" s="104">
        <v>0</v>
      </c>
      <c r="L520" s="104">
        <f t="shared" si="366"/>
        <v>0</v>
      </c>
      <c r="M520" s="104">
        <v>34307</v>
      </c>
      <c r="N520" s="104">
        <v>0</v>
      </c>
      <c r="O520" s="104">
        <f t="shared" si="367"/>
        <v>34307</v>
      </c>
      <c r="P520" s="52">
        <f t="shared" si="368"/>
        <v>34307</v>
      </c>
    </row>
    <row r="521" spans="2:16" ht="18.75" customHeight="1" x14ac:dyDescent="0.2">
      <c r="B521" s="31" t="s">
        <v>306</v>
      </c>
      <c r="C521" s="104">
        <v>0</v>
      </c>
      <c r="D521" s="104">
        <v>0</v>
      </c>
      <c r="E521" s="104">
        <f t="shared" si="363"/>
        <v>0</v>
      </c>
      <c r="F521" s="104">
        <v>1186</v>
      </c>
      <c r="G521" s="104">
        <v>352</v>
      </c>
      <c r="H521" s="104">
        <f t="shared" si="364"/>
        <v>1538</v>
      </c>
      <c r="I521" s="104">
        <f t="shared" si="365"/>
        <v>1538</v>
      </c>
      <c r="J521" s="104">
        <v>0</v>
      </c>
      <c r="K521" s="104">
        <v>0</v>
      </c>
      <c r="L521" s="104">
        <f t="shared" si="366"/>
        <v>0</v>
      </c>
      <c r="M521" s="104">
        <v>33242</v>
      </c>
      <c r="N521" s="104">
        <v>0</v>
      </c>
      <c r="O521" s="104">
        <f t="shared" si="367"/>
        <v>33242</v>
      </c>
      <c r="P521" s="52">
        <f t="shared" si="368"/>
        <v>33242</v>
      </c>
    </row>
    <row r="522" spans="2:16" ht="6.75" customHeight="1" thickBot="1" x14ac:dyDescent="0.25">
      <c r="B522" s="33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54"/>
    </row>
    <row r="523" spans="2:16" ht="16.5" x14ac:dyDescent="0.25">
      <c r="B523" s="116" t="s">
        <v>13</v>
      </c>
      <c r="C523" s="116"/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</row>
    <row r="524" spans="2:16" ht="14.5" thickBot="1" x14ac:dyDescent="0.25">
      <c r="B524" s="8" t="s">
        <v>4</v>
      </c>
      <c r="C524" s="8" t="s">
        <v>94</v>
      </c>
    </row>
    <row r="525" spans="2:16" ht="17.25" customHeight="1" x14ac:dyDescent="0.2">
      <c r="B525" s="11" t="s">
        <v>8</v>
      </c>
      <c r="C525" s="12"/>
      <c r="D525" s="13" t="s">
        <v>9</v>
      </c>
      <c r="E525" s="13"/>
      <c r="F525" s="117" t="s">
        <v>59</v>
      </c>
      <c r="G525" s="118"/>
      <c r="H525" s="118"/>
      <c r="I525" s="118"/>
      <c r="J525" s="118"/>
      <c r="K525" s="118"/>
      <c r="L525" s="118"/>
      <c r="M525" s="119"/>
      <c r="N525" s="117" t="s">
        <v>123</v>
      </c>
      <c r="O525" s="118"/>
      <c r="P525" s="120"/>
    </row>
    <row r="526" spans="2:16" ht="17.25" customHeight="1" x14ac:dyDescent="0.2">
      <c r="B526" s="14"/>
      <c r="C526" s="15" t="s">
        <v>16</v>
      </c>
      <c r="D526" s="15" t="s">
        <v>2</v>
      </c>
      <c r="E526" s="15" t="s">
        <v>18</v>
      </c>
      <c r="F526" s="15"/>
      <c r="G526" s="16" t="s">
        <v>19</v>
      </c>
      <c r="H526" s="16"/>
      <c r="I526" s="17"/>
      <c r="J526" s="15"/>
      <c r="K526" s="17" t="s">
        <v>17</v>
      </c>
      <c r="L526" s="17"/>
      <c r="M526" s="15" t="s">
        <v>22</v>
      </c>
      <c r="N526" s="18" t="s">
        <v>282</v>
      </c>
      <c r="O526" s="19" t="s">
        <v>283</v>
      </c>
      <c r="P526" s="20" t="s">
        <v>22</v>
      </c>
    </row>
    <row r="527" spans="2:16" ht="17.25" customHeight="1" x14ac:dyDescent="0.2">
      <c r="B527" s="14" t="s">
        <v>28</v>
      </c>
      <c r="C527" s="18"/>
      <c r="D527" s="18"/>
      <c r="E527" s="18"/>
      <c r="F527" s="15" t="s">
        <v>29</v>
      </c>
      <c r="G527" s="15" t="s">
        <v>31</v>
      </c>
      <c r="H527" s="15" t="s">
        <v>34</v>
      </c>
      <c r="I527" s="15" t="s">
        <v>30</v>
      </c>
      <c r="J527" s="15" t="s">
        <v>29</v>
      </c>
      <c r="K527" s="15" t="s">
        <v>31</v>
      </c>
      <c r="L527" s="15" t="s">
        <v>30</v>
      </c>
      <c r="M527" s="18"/>
      <c r="N527" s="21"/>
      <c r="O527" s="22"/>
      <c r="P527" s="23"/>
    </row>
    <row r="528" spans="2:16" ht="6.75" customHeight="1" x14ac:dyDescent="0.2">
      <c r="B528" s="24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25"/>
      <c r="O528" s="26"/>
      <c r="P528" s="103"/>
    </row>
    <row r="529" spans="2:16" ht="18.75" customHeight="1" x14ac:dyDescent="0.2">
      <c r="B529" s="27" t="s">
        <v>52</v>
      </c>
      <c r="C529" s="104">
        <v>423</v>
      </c>
      <c r="D529" s="104">
        <v>8047</v>
      </c>
      <c r="E529" s="104">
        <f t="shared" ref="E529:E538" si="369">SUM(C529:D529)</f>
        <v>8470</v>
      </c>
      <c r="F529" s="104">
        <v>80406</v>
      </c>
      <c r="G529" s="104">
        <v>81577</v>
      </c>
      <c r="H529" s="104">
        <v>0</v>
      </c>
      <c r="I529" s="104">
        <f t="shared" ref="I529:I538" si="370">SUM(F529:H529)</f>
        <v>161983</v>
      </c>
      <c r="J529" s="104">
        <v>749720</v>
      </c>
      <c r="K529" s="104">
        <v>775044</v>
      </c>
      <c r="L529" s="104">
        <f t="shared" ref="L529:L538" si="371">SUM(J529:K529)</f>
        <v>1524764</v>
      </c>
      <c r="M529" s="104">
        <f t="shared" ref="M529:M538" si="372">I529+L529</f>
        <v>1686747</v>
      </c>
      <c r="N529" s="104">
        <v>33129</v>
      </c>
      <c r="O529" s="26">
        <v>0</v>
      </c>
      <c r="P529" s="103">
        <f t="shared" ref="P529:P534" si="373">SUM(N529:O529)</f>
        <v>33129</v>
      </c>
    </row>
    <row r="530" spans="2:16" ht="18.75" customHeight="1" x14ac:dyDescent="0.2">
      <c r="B530" s="27" t="s">
        <v>56</v>
      </c>
      <c r="C530" s="104">
        <v>645</v>
      </c>
      <c r="D530" s="104">
        <v>8353</v>
      </c>
      <c r="E530" s="104">
        <f t="shared" si="369"/>
        <v>8998</v>
      </c>
      <c r="F530" s="104">
        <v>98697</v>
      </c>
      <c r="G530" s="104">
        <v>106159</v>
      </c>
      <c r="H530" s="104">
        <v>0</v>
      </c>
      <c r="I530" s="104">
        <f t="shared" si="370"/>
        <v>204856</v>
      </c>
      <c r="J530" s="104">
        <v>768468</v>
      </c>
      <c r="K530" s="104">
        <v>798728</v>
      </c>
      <c r="L530" s="104">
        <f t="shared" si="371"/>
        <v>1567196</v>
      </c>
      <c r="M530" s="104">
        <f t="shared" si="372"/>
        <v>1772052</v>
      </c>
      <c r="N530" s="104">
        <v>36917</v>
      </c>
      <c r="O530" s="26">
        <v>0</v>
      </c>
      <c r="P530" s="103">
        <f t="shared" si="373"/>
        <v>36917</v>
      </c>
    </row>
    <row r="531" spans="2:16" ht="18.75" customHeight="1" x14ac:dyDescent="0.2">
      <c r="B531" s="27" t="s">
        <v>27</v>
      </c>
      <c r="C531" s="104">
        <v>775</v>
      </c>
      <c r="D531" s="104">
        <v>8338</v>
      </c>
      <c r="E531" s="104">
        <f t="shared" si="369"/>
        <v>9113</v>
      </c>
      <c r="F531" s="104">
        <v>97360</v>
      </c>
      <c r="G531" s="104">
        <v>103587</v>
      </c>
      <c r="H531" s="104">
        <v>0</v>
      </c>
      <c r="I531" s="104">
        <f t="shared" si="370"/>
        <v>200947</v>
      </c>
      <c r="J531" s="104">
        <v>762976</v>
      </c>
      <c r="K531" s="104">
        <v>780759</v>
      </c>
      <c r="L531" s="104">
        <f t="shared" si="371"/>
        <v>1543735</v>
      </c>
      <c r="M531" s="104">
        <f t="shared" si="372"/>
        <v>1744682</v>
      </c>
      <c r="N531" s="104">
        <v>33648</v>
      </c>
      <c r="O531" s="26">
        <v>0</v>
      </c>
      <c r="P531" s="103">
        <f t="shared" si="373"/>
        <v>33648</v>
      </c>
    </row>
    <row r="532" spans="2:16" ht="18.75" customHeight="1" x14ac:dyDescent="0.2">
      <c r="B532" s="27" t="s">
        <v>89</v>
      </c>
      <c r="C532" s="104">
        <v>732</v>
      </c>
      <c r="D532" s="104">
        <v>8704</v>
      </c>
      <c r="E532" s="104">
        <f t="shared" si="369"/>
        <v>9436</v>
      </c>
      <c r="F532" s="104">
        <v>96932</v>
      </c>
      <c r="G532" s="104">
        <v>100336</v>
      </c>
      <c r="H532" s="104">
        <v>0</v>
      </c>
      <c r="I532" s="104">
        <f t="shared" si="370"/>
        <v>197268</v>
      </c>
      <c r="J532" s="104">
        <v>783817</v>
      </c>
      <c r="K532" s="104">
        <v>809998</v>
      </c>
      <c r="L532" s="104">
        <f t="shared" si="371"/>
        <v>1593815</v>
      </c>
      <c r="M532" s="104">
        <f t="shared" si="372"/>
        <v>1791083</v>
      </c>
      <c r="N532" s="104">
        <v>30515</v>
      </c>
      <c r="O532" s="26">
        <v>0</v>
      </c>
      <c r="P532" s="103">
        <f t="shared" si="373"/>
        <v>30515</v>
      </c>
    </row>
    <row r="533" spans="2:16" ht="18.75" customHeight="1" x14ac:dyDescent="0.2">
      <c r="B533" s="27" t="s">
        <v>42</v>
      </c>
      <c r="C533" s="104">
        <v>643</v>
      </c>
      <c r="D533" s="104">
        <v>8654</v>
      </c>
      <c r="E533" s="104">
        <f t="shared" si="369"/>
        <v>9297</v>
      </c>
      <c r="F533" s="104">
        <v>88359</v>
      </c>
      <c r="G533" s="104">
        <v>92694</v>
      </c>
      <c r="H533" s="104">
        <v>0</v>
      </c>
      <c r="I533" s="104">
        <f t="shared" si="370"/>
        <v>181053</v>
      </c>
      <c r="J533" s="104">
        <v>780348</v>
      </c>
      <c r="K533" s="104">
        <v>802309</v>
      </c>
      <c r="L533" s="104">
        <f t="shared" si="371"/>
        <v>1582657</v>
      </c>
      <c r="M533" s="104">
        <f t="shared" si="372"/>
        <v>1763710</v>
      </c>
      <c r="N533" s="104">
        <v>28996</v>
      </c>
      <c r="O533" s="26">
        <v>0</v>
      </c>
      <c r="P533" s="103">
        <f t="shared" si="373"/>
        <v>28996</v>
      </c>
    </row>
    <row r="534" spans="2:16" ht="18.75" customHeight="1" x14ac:dyDescent="0.2">
      <c r="B534" s="27" t="s">
        <v>284</v>
      </c>
      <c r="C534" s="104">
        <v>603</v>
      </c>
      <c r="D534" s="104">
        <v>8453</v>
      </c>
      <c r="E534" s="104">
        <f t="shared" si="369"/>
        <v>9056</v>
      </c>
      <c r="F534" s="104">
        <v>81685</v>
      </c>
      <c r="G534" s="104">
        <v>86195</v>
      </c>
      <c r="H534" s="104">
        <v>0</v>
      </c>
      <c r="I534" s="104">
        <f t="shared" si="370"/>
        <v>167880</v>
      </c>
      <c r="J534" s="104">
        <v>804300</v>
      </c>
      <c r="K534" s="104">
        <v>828397</v>
      </c>
      <c r="L534" s="104">
        <f t="shared" si="371"/>
        <v>1632697</v>
      </c>
      <c r="M534" s="104">
        <f t="shared" si="372"/>
        <v>1800577</v>
      </c>
      <c r="N534" s="104">
        <v>31465</v>
      </c>
      <c r="O534" s="26">
        <v>0</v>
      </c>
      <c r="P534" s="103">
        <f t="shared" si="373"/>
        <v>31465</v>
      </c>
    </row>
    <row r="535" spans="2:16" ht="18.75" customHeight="1" x14ac:dyDescent="0.2">
      <c r="B535" s="27" t="s">
        <v>35</v>
      </c>
      <c r="C535" s="104">
        <v>104</v>
      </c>
      <c r="D535" s="104">
        <v>6901</v>
      </c>
      <c r="E535" s="104">
        <f t="shared" si="369"/>
        <v>7005</v>
      </c>
      <c r="F535" s="104">
        <v>13400</v>
      </c>
      <c r="G535" s="104">
        <v>13009</v>
      </c>
      <c r="H535" s="104">
        <v>0</v>
      </c>
      <c r="I535" s="104">
        <f t="shared" si="370"/>
        <v>26409</v>
      </c>
      <c r="J535" s="104">
        <v>367192</v>
      </c>
      <c r="K535" s="104">
        <v>372347</v>
      </c>
      <c r="L535" s="104">
        <f t="shared" si="371"/>
        <v>739539</v>
      </c>
      <c r="M535" s="104">
        <f t="shared" si="372"/>
        <v>765948</v>
      </c>
      <c r="N535" s="104">
        <v>18764</v>
      </c>
      <c r="O535" s="69">
        <v>0</v>
      </c>
      <c r="P535" s="66">
        <f>SUM(N535:O535)</f>
        <v>18764</v>
      </c>
    </row>
    <row r="536" spans="2:16" ht="18.75" customHeight="1" x14ac:dyDescent="0.2">
      <c r="B536" s="27" t="s">
        <v>58</v>
      </c>
      <c r="C536" s="104">
        <v>2</v>
      </c>
      <c r="D536" s="104">
        <v>6636</v>
      </c>
      <c r="E536" s="104">
        <f t="shared" si="369"/>
        <v>6638</v>
      </c>
      <c r="F536" s="104">
        <v>0</v>
      </c>
      <c r="G536" s="104">
        <v>0</v>
      </c>
      <c r="H536" s="104">
        <v>0</v>
      </c>
      <c r="I536" s="104">
        <f t="shared" si="370"/>
        <v>0</v>
      </c>
      <c r="J536" s="104">
        <v>338667</v>
      </c>
      <c r="K536" s="104">
        <v>350728</v>
      </c>
      <c r="L536" s="104">
        <f t="shared" si="371"/>
        <v>689395</v>
      </c>
      <c r="M536" s="104">
        <f t="shared" si="372"/>
        <v>689395</v>
      </c>
      <c r="N536" s="104">
        <v>16207</v>
      </c>
      <c r="O536" s="26">
        <v>0</v>
      </c>
      <c r="P536" s="66">
        <f t="shared" ref="P536:P538" si="374">SUM(N536:O536)</f>
        <v>16207</v>
      </c>
    </row>
    <row r="537" spans="2:16" ht="18.75" customHeight="1" x14ac:dyDescent="0.2">
      <c r="B537" s="27" t="s">
        <v>297</v>
      </c>
      <c r="C537" s="104">
        <v>2</v>
      </c>
      <c r="D537" s="104">
        <v>7696</v>
      </c>
      <c r="E537" s="104">
        <f t="shared" si="369"/>
        <v>7698</v>
      </c>
      <c r="F537" s="104">
        <v>0</v>
      </c>
      <c r="G537" s="104">
        <v>0</v>
      </c>
      <c r="H537" s="104">
        <v>0</v>
      </c>
      <c r="I537" s="104">
        <f t="shared" si="370"/>
        <v>0</v>
      </c>
      <c r="J537" s="104">
        <v>616627</v>
      </c>
      <c r="K537" s="104">
        <v>635941</v>
      </c>
      <c r="L537" s="104">
        <f t="shared" si="371"/>
        <v>1252568</v>
      </c>
      <c r="M537" s="104">
        <f t="shared" si="372"/>
        <v>1252568</v>
      </c>
      <c r="N537" s="104">
        <v>21284</v>
      </c>
      <c r="O537" s="26">
        <v>0</v>
      </c>
      <c r="P537" s="66">
        <f t="shared" si="374"/>
        <v>21284</v>
      </c>
    </row>
    <row r="538" spans="2:16" ht="18.75" customHeight="1" x14ac:dyDescent="0.2">
      <c r="B538" s="27" t="s">
        <v>306</v>
      </c>
      <c r="C538" s="104">
        <v>160</v>
      </c>
      <c r="D538" s="104">
        <v>8099</v>
      </c>
      <c r="E538" s="104">
        <f t="shared" si="369"/>
        <v>8259</v>
      </c>
      <c r="F538" s="104">
        <v>25214</v>
      </c>
      <c r="G538" s="104">
        <v>26974</v>
      </c>
      <c r="H538" s="104">
        <v>0</v>
      </c>
      <c r="I538" s="104">
        <f t="shared" si="370"/>
        <v>52188</v>
      </c>
      <c r="J538" s="104">
        <v>761395</v>
      </c>
      <c r="K538" s="104">
        <v>786357</v>
      </c>
      <c r="L538" s="104">
        <f t="shared" si="371"/>
        <v>1547752</v>
      </c>
      <c r="M538" s="104">
        <f t="shared" si="372"/>
        <v>1599940</v>
      </c>
      <c r="N538" s="104">
        <v>25375</v>
      </c>
      <c r="O538" s="26">
        <v>0</v>
      </c>
      <c r="P538" s="66">
        <f t="shared" si="374"/>
        <v>25375</v>
      </c>
    </row>
    <row r="539" spans="2:16" ht="6.75" customHeight="1" x14ac:dyDescent="0.2">
      <c r="B539" s="28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O539" s="22"/>
      <c r="P539" s="23"/>
    </row>
    <row r="540" spans="2:16" ht="6.75" customHeight="1" x14ac:dyDescent="0.2">
      <c r="B540" s="29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26"/>
      <c r="P540" s="103"/>
    </row>
    <row r="541" spans="2:16" ht="18.75" customHeight="1" x14ac:dyDescent="0.2">
      <c r="B541" s="31" t="s">
        <v>52</v>
      </c>
      <c r="C541" s="104">
        <v>464</v>
      </c>
      <c r="D541" s="104">
        <v>8209</v>
      </c>
      <c r="E541" s="104">
        <f t="shared" ref="E541:E550" si="375">SUM(C541:D541)</f>
        <v>8673</v>
      </c>
      <c r="F541" s="104">
        <v>87708</v>
      </c>
      <c r="G541" s="104">
        <v>90099</v>
      </c>
      <c r="H541" s="104">
        <v>0</v>
      </c>
      <c r="I541" s="104">
        <f t="shared" ref="I541:I550" si="376">SUM(F541:H541)</f>
        <v>177807</v>
      </c>
      <c r="J541" s="104">
        <v>757617</v>
      </c>
      <c r="K541" s="104">
        <v>783678</v>
      </c>
      <c r="L541" s="104">
        <f t="shared" ref="L541:L550" si="377">SUM(J541:K541)</f>
        <v>1541295</v>
      </c>
      <c r="M541" s="104">
        <f t="shared" ref="M541:M550" si="378">I541+L541</f>
        <v>1719102</v>
      </c>
      <c r="N541" s="104">
        <v>34216</v>
      </c>
      <c r="O541" s="26">
        <v>0</v>
      </c>
      <c r="P541" s="103">
        <f t="shared" ref="P541:P550" si="379">SUM(N541:O541)</f>
        <v>34216</v>
      </c>
    </row>
    <row r="542" spans="2:16" ht="18.75" customHeight="1" x14ac:dyDescent="0.2">
      <c r="B542" s="31" t="s">
        <v>56</v>
      </c>
      <c r="C542" s="104">
        <v>720</v>
      </c>
      <c r="D542" s="104">
        <v>8411</v>
      </c>
      <c r="E542" s="104">
        <f t="shared" si="375"/>
        <v>9131</v>
      </c>
      <c r="F542" s="104">
        <v>98939</v>
      </c>
      <c r="G542" s="104">
        <v>107620</v>
      </c>
      <c r="H542" s="104">
        <v>0</v>
      </c>
      <c r="I542" s="104">
        <f t="shared" si="376"/>
        <v>206559</v>
      </c>
      <c r="J542" s="104">
        <v>779850</v>
      </c>
      <c r="K542" s="104">
        <v>807725</v>
      </c>
      <c r="L542" s="104">
        <f t="shared" si="377"/>
        <v>1587575</v>
      </c>
      <c r="M542" s="104">
        <f t="shared" si="378"/>
        <v>1794134</v>
      </c>
      <c r="N542" s="104">
        <v>37316</v>
      </c>
      <c r="O542" s="26">
        <v>0</v>
      </c>
      <c r="P542" s="103">
        <f t="shared" si="379"/>
        <v>37316</v>
      </c>
    </row>
    <row r="543" spans="2:16" ht="18.75" customHeight="1" x14ac:dyDescent="0.2">
      <c r="B543" s="31" t="s">
        <v>27</v>
      </c>
      <c r="C543" s="104">
        <v>772</v>
      </c>
      <c r="D543" s="104">
        <v>8390</v>
      </c>
      <c r="E543" s="104">
        <f t="shared" si="375"/>
        <v>9162</v>
      </c>
      <c r="F543" s="104">
        <v>99152</v>
      </c>
      <c r="G543" s="104">
        <v>103268</v>
      </c>
      <c r="H543" s="104">
        <v>0</v>
      </c>
      <c r="I543" s="104">
        <f t="shared" si="376"/>
        <v>202420</v>
      </c>
      <c r="J543" s="104">
        <v>761306</v>
      </c>
      <c r="K543" s="104">
        <v>779973</v>
      </c>
      <c r="L543" s="104">
        <f t="shared" si="377"/>
        <v>1541279</v>
      </c>
      <c r="M543" s="104">
        <f t="shared" si="378"/>
        <v>1743699</v>
      </c>
      <c r="N543" s="104">
        <v>33318</v>
      </c>
      <c r="O543" s="26">
        <v>0</v>
      </c>
      <c r="P543" s="103">
        <f t="shared" si="379"/>
        <v>33318</v>
      </c>
    </row>
    <row r="544" spans="2:16" ht="18.75" customHeight="1" x14ac:dyDescent="0.2">
      <c r="B544" s="31" t="s">
        <v>89</v>
      </c>
      <c r="C544" s="104">
        <v>681</v>
      </c>
      <c r="D544" s="104">
        <v>8680</v>
      </c>
      <c r="E544" s="104">
        <f t="shared" si="375"/>
        <v>9361</v>
      </c>
      <c r="F544" s="104">
        <v>92349</v>
      </c>
      <c r="G544" s="104">
        <v>96091</v>
      </c>
      <c r="H544" s="104">
        <v>0</v>
      </c>
      <c r="I544" s="104">
        <f t="shared" si="376"/>
        <v>188440</v>
      </c>
      <c r="J544" s="104">
        <v>783368</v>
      </c>
      <c r="K544" s="104">
        <v>811699</v>
      </c>
      <c r="L544" s="104">
        <f t="shared" si="377"/>
        <v>1595067</v>
      </c>
      <c r="M544" s="104">
        <f t="shared" si="378"/>
        <v>1783507</v>
      </c>
      <c r="N544" s="104">
        <v>29794</v>
      </c>
      <c r="O544" s="26">
        <v>0</v>
      </c>
      <c r="P544" s="103">
        <f t="shared" si="379"/>
        <v>29794</v>
      </c>
    </row>
    <row r="545" spans="2:16" ht="18.75" customHeight="1" x14ac:dyDescent="0.2">
      <c r="B545" s="31" t="s">
        <v>42</v>
      </c>
      <c r="C545" s="104">
        <v>646</v>
      </c>
      <c r="D545" s="104">
        <v>8703</v>
      </c>
      <c r="E545" s="104">
        <f t="shared" si="375"/>
        <v>9349</v>
      </c>
      <c r="F545" s="104">
        <v>88159</v>
      </c>
      <c r="G545" s="104">
        <v>92318</v>
      </c>
      <c r="H545" s="104">
        <v>0</v>
      </c>
      <c r="I545" s="104">
        <f t="shared" si="376"/>
        <v>180477</v>
      </c>
      <c r="J545" s="104">
        <v>792987</v>
      </c>
      <c r="K545" s="104">
        <v>815563</v>
      </c>
      <c r="L545" s="104">
        <f t="shared" si="377"/>
        <v>1608550</v>
      </c>
      <c r="M545" s="104">
        <f t="shared" si="378"/>
        <v>1789027</v>
      </c>
      <c r="N545" s="104">
        <v>29237</v>
      </c>
      <c r="O545" s="26">
        <v>0</v>
      </c>
      <c r="P545" s="103">
        <f t="shared" si="379"/>
        <v>29237</v>
      </c>
    </row>
    <row r="546" spans="2:16" ht="18.75" customHeight="1" x14ac:dyDescent="0.2">
      <c r="B546" s="31" t="s">
        <v>285</v>
      </c>
      <c r="C546" s="104">
        <v>540</v>
      </c>
      <c r="D546" s="104">
        <v>8332</v>
      </c>
      <c r="E546" s="104">
        <f t="shared" si="375"/>
        <v>8872</v>
      </c>
      <c r="F546" s="104">
        <v>71658</v>
      </c>
      <c r="G546" s="104">
        <v>75873</v>
      </c>
      <c r="H546" s="104">
        <v>0</v>
      </c>
      <c r="I546" s="104">
        <f t="shared" si="376"/>
        <v>147531</v>
      </c>
      <c r="J546" s="104">
        <v>755958</v>
      </c>
      <c r="K546" s="104">
        <v>775877</v>
      </c>
      <c r="L546" s="104">
        <f t="shared" si="377"/>
        <v>1531835</v>
      </c>
      <c r="M546" s="104">
        <f t="shared" si="378"/>
        <v>1679366</v>
      </c>
      <c r="N546" s="104">
        <v>31465</v>
      </c>
      <c r="O546" s="26">
        <v>0</v>
      </c>
      <c r="P546" s="103">
        <f t="shared" si="379"/>
        <v>31465</v>
      </c>
    </row>
    <row r="547" spans="2:16" ht="18.75" customHeight="1" x14ac:dyDescent="0.2">
      <c r="B547" s="31" t="s">
        <v>35</v>
      </c>
      <c r="C547" s="104">
        <v>2</v>
      </c>
      <c r="D547" s="104">
        <v>6251</v>
      </c>
      <c r="E547" s="104">
        <f t="shared" si="375"/>
        <v>6253</v>
      </c>
      <c r="F547" s="104">
        <v>0</v>
      </c>
      <c r="G547" s="104">
        <v>0</v>
      </c>
      <c r="H547" s="104">
        <v>0</v>
      </c>
      <c r="I547" s="104">
        <f t="shared" si="376"/>
        <v>0</v>
      </c>
      <c r="J547" s="104">
        <v>289308</v>
      </c>
      <c r="K547" s="104">
        <v>297132</v>
      </c>
      <c r="L547" s="104">
        <f t="shared" si="377"/>
        <v>586440</v>
      </c>
      <c r="M547" s="104">
        <f t="shared" si="378"/>
        <v>586440</v>
      </c>
      <c r="N547" s="104">
        <v>15008</v>
      </c>
      <c r="O547" s="26">
        <v>0</v>
      </c>
      <c r="P547" s="103">
        <f t="shared" si="379"/>
        <v>15008</v>
      </c>
    </row>
    <row r="548" spans="2:16" ht="18.75" customHeight="1" x14ac:dyDescent="0.2">
      <c r="B548" s="31" t="s">
        <v>58</v>
      </c>
      <c r="C548" s="104">
        <v>2</v>
      </c>
      <c r="D548" s="104">
        <v>7008</v>
      </c>
      <c r="E548" s="104">
        <f t="shared" si="375"/>
        <v>7010</v>
      </c>
      <c r="F548" s="104">
        <v>0</v>
      </c>
      <c r="G548" s="104">
        <v>0</v>
      </c>
      <c r="H548" s="104">
        <v>0</v>
      </c>
      <c r="I548" s="104">
        <f t="shared" si="376"/>
        <v>0</v>
      </c>
      <c r="J548" s="104">
        <v>384414</v>
      </c>
      <c r="K548" s="104">
        <v>394688</v>
      </c>
      <c r="L548" s="104">
        <f t="shared" si="377"/>
        <v>779102</v>
      </c>
      <c r="M548" s="104">
        <f t="shared" si="378"/>
        <v>779102</v>
      </c>
      <c r="N548" s="104">
        <v>17406</v>
      </c>
      <c r="O548" s="26">
        <v>0</v>
      </c>
      <c r="P548" s="103">
        <f t="shared" si="379"/>
        <v>17406</v>
      </c>
    </row>
    <row r="549" spans="2:16" ht="18.75" customHeight="1" x14ac:dyDescent="0.2">
      <c r="B549" s="31" t="s">
        <v>297</v>
      </c>
      <c r="C549" s="104">
        <v>5</v>
      </c>
      <c r="D549" s="104">
        <v>7911</v>
      </c>
      <c r="E549" s="104">
        <f t="shared" si="375"/>
        <v>7916</v>
      </c>
      <c r="F549" s="104">
        <v>0</v>
      </c>
      <c r="G549" s="104">
        <v>0</v>
      </c>
      <c r="H549" s="104">
        <v>0</v>
      </c>
      <c r="I549" s="104">
        <f t="shared" si="376"/>
        <v>0</v>
      </c>
      <c r="J549" s="104">
        <v>676778</v>
      </c>
      <c r="K549" s="104">
        <v>699158</v>
      </c>
      <c r="L549" s="104">
        <f t="shared" si="377"/>
        <v>1375936</v>
      </c>
      <c r="M549" s="104">
        <f t="shared" si="378"/>
        <v>1375936</v>
      </c>
      <c r="N549" s="104">
        <v>21982</v>
      </c>
      <c r="O549" s="26">
        <v>0</v>
      </c>
      <c r="P549" s="103">
        <f t="shared" si="379"/>
        <v>21982</v>
      </c>
    </row>
    <row r="550" spans="2:16" ht="18.75" customHeight="1" x14ac:dyDescent="0.2">
      <c r="B550" s="31" t="s">
        <v>306</v>
      </c>
      <c r="C550" s="104">
        <v>296</v>
      </c>
      <c r="D550" s="104">
        <v>8064</v>
      </c>
      <c r="E550" s="104">
        <f t="shared" si="375"/>
        <v>8360</v>
      </c>
      <c r="F550" s="104">
        <v>48215</v>
      </c>
      <c r="G550" s="104">
        <v>50117</v>
      </c>
      <c r="H550" s="104">
        <v>0</v>
      </c>
      <c r="I550" s="104">
        <f t="shared" si="376"/>
        <v>98332</v>
      </c>
      <c r="J550" s="104">
        <v>772256</v>
      </c>
      <c r="K550" s="104">
        <v>797443</v>
      </c>
      <c r="L550" s="104">
        <f t="shared" si="377"/>
        <v>1569699</v>
      </c>
      <c r="M550" s="104">
        <f t="shared" si="378"/>
        <v>1668031</v>
      </c>
      <c r="N550" s="104">
        <v>28270</v>
      </c>
      <c r="O550" s="26">
        <v>0</v>
      </c>
      <c r="P550" s="103">
        <f t="shared" si="379"/>
        <v>28270</v>
      </c>
    </row>
    <row r="551" spans="2:16" ht="6.75" customHeight="1" thickBot="1" x14ac:dyDescent="0.25">
      <c r="B551" s="33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5"/>
      <c r="P551" s="36"/>
    </row>
    <row r="553" spans="2:16" ht="12.5" thickBot="1" x14ac:dyDescent="0.25"/>
    <row r="554" spans="2:16" ht="13" x14ac:dyDescent="0.2">
      <c r="B554" s="37" t="s">
        <v>8</v>
      </c>
      <c r="C554" s="38"/>
      <c r="D554" s="39"/>
      <c r="E554" s="39"/>
      <c r="F554" s="39" t="s">
        <v>40</v>
      </c>
      <c r="G554" s="39"/>
      <c r="H554" s="39"/>
      <c r="I554" s="39"/>
      <c r="J554" s="38"/>
      <c r="K554" s="39"/>
      <c r="L554" s="39"/>
      <c r="M554" s="39" t="s">
        <v>41</v>
      </c>
      <c r="N554" s="39"/>
      <c r="O554" s="40"/>
      <c r="P554" s="41"/>
    </row>
    <row r="555" spans="2:16" ht="13" x14ac:dyDescent="0.2">
      <c r="B555" s="42"/>
      <c r="C555" s="43"/>
      <c r="D555" s="44" t="s">
        <v>19</v>
      </c>
      <c r="E555" s="44"/>
      <c r="F555" s="43"/>
      <c r="G555" s="44" t="s">
        <v>17</v>
      </c>
      <c r="H555" s="44"/>
      <c r="I555" s="43" t="s">
        <v>22</v>
      </c>
      <c r="J555" s="43"/>
      <c r="K555" s="44" t="s">
        <v>19</v>
      </c>
      <c r="L555" s="44"/>
      <c r="M555" s="43"/>
      <c r="N555" s="44" t="s">
        <v>17</v>
      </c>
      <c r="O555" s="45"/>
      <c r="P555" s="46" t="s">
        <v>22</v>
      </c>
    </row>
    <row r="556" spans="2:16" ht="13" x14ac:dyDescent="0.2">
      <c r="B556" s="14" t="s">
        <v>28</v>
      </c>
      <c r="C556" s="43" t="s">
        <v>44</v>
      </c>
      <c r="D556" s="43" t="s">
        <v>45</v>
      </c>
      <c r="E556" s="43" t="s">
        <v>30</v>
      </c>
      <c r="F556" s="43" t="s">
        <v>44</v>
      </c>
      <c r="G556" s="43" t="s">
        <v>45</v>
      </c>
      <c r="H556" s="43" t="s">
        <v>30</v>
      </c>
      <c r="I556" s="47"/>
      <c r="J556" s="43" t="s">
        <v>44</v>
      </c>
      <c r="K556" s="43" t="s">
        <v>45</v>
      </c>
      <c r="L556" s="43" t="s">
        <v>30</v>
      </c>
      <c r="M556" s="43" t="s">
        <v>44</v>
      </c>
      <c r="N556" s="43" t="s">
        <v>45</v>
      </c>
      <c r="O556" s="48" t="s">
        <v>30</v>
      </c>
      <c r="P556" s="49"/>
    </row>
    <row r="557" spans="2:16" ht="6.75" customHeight="1" x14ac:dyDescent="0.2">
      <c r="B557" s="2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50"/>
      <c r="P557" s="51"/>
    </row>
    <row r="558" spans="2:16" ht="18.75" customHeight="1" x14ac:dyDescent="0.2">
      <c r="B558" s="27" t="s">
        <v>52</v>
      </c>
      <c r="C558" s="104">
        <v>0</v>
      </c>
      <c r="D558" s="104">
        <v>0</v>
      </c>
      <c r="E558" s="104">
        <f t="shared" ref="E558:E567" si="380">SUM(C558:D558)</f>
        <v>0</v>
      </c>
      <c r="F558" s="104">
        <v>5643</v>
      </c>
      <c r="G558" s="104">
        <v>2957</v>
      </c>
      <c r="H558" s="104">
        <f t="shared" ref="H558:H567" si="381">SUM(F558:G558)</f>
        <v>8600</v>
      </c>
      <c r="I558" s="104">
        <f>E558+H558</f>
        <v>8600</v>
      </c>
      <c r="J558" s="104">
        <v>0</v>
      </c>
      <c r="K558" s="104">
        <v>0</v>
      </c>
      <c r="L558" s="104">
        <f t="shared" ref="L558:L567" si="382">SUM(J558:K558)</f>
        <v>0</v>
      </c>
      <c r="M558" s="104">
        <v>159836</v>
      </c>
      <c r="N558" s="104">
        <v>753124</v>
      </c>
      <c r="O558" s="104">
        <f t="shared" ref="O558:O567" si="383">SUM(M558:N558)</f>
        <v>912960</v>
      </c>
      <c r="P558" s="52">
        <f>L558+O558</f>
        <v>912960</v>
      </c>
    </row>
    <row r="559" spans="2:16" ht="18.75" customHeight="1" x14ac:dyDescent="0.2">
      <c r="B559" s="27" t="s">
        <v>56</v>
      </c>
      <c r="C559" s="104">
        <v>0</v>
      </c>
      <c r="D559" s="104">
        <v>0</v>
      </c>
      <c r="E559" s="104">
        <f t="shared" si="380"/>
        <v>0</v>
      </c>
      <c r="F559" s="104">
        <v>5728</v>
      </c>
      <c r="G559" s="104">
        <v>2705</v>
      </c>
      <c r="H559" s="104">
        <f t="shared" si="381"/>
        <v>8433</v>
      </c>
      <c r="I559" s="104">
        <f t="shared" ref="I559:I567" si="384">E559+H559</f>
        <v>8433</v>
      </c>
      <c r="J559" s="104">
        <v>0</v>
      </c>
      <c r="K559" s="104">
        <v>0</v>
      </c>
      <c r="L559" s="104">
        <f t="shared" si="382"/>
        <v>0</v>
      </c>
      <c r="M559" s="104">
        <v>325394</v>
      </c>
      <c r="N559" s="104">
        <v>787943</v>
      </c>
      <c r="O559" s="104">
        <f t="shared" si="383"/>
        <v>1113337</v>
      </c>
      <c r="P559" s="52">
        <f t="shared" ref="P559:P567" si="385">L559+O559</f>
        <v>1113337</v>
      </c>
    </row>
    <row r="560" spans="2:16" ht="18.75" customHeight="1" x14ac:dyDescent="0.2">
      <c r="B560" s="27" t="s">
        <v>27</v>
      </c>
      <c r="C560" s="104">
        <v>0</v>
      </c>
      <c r="D560" s="104">
        <v>0</v>
      </c>
      <c r="E560" s="104">
        <f t="shared" si="380"/>
        <v>0</v>
      </c>
      <c r="F560" s="104">
        <v>5303</v>
      </c>
      <c r="G560" s="104">
        <v>2569</v>
      </c>
      <c r="H560" s="104">
        <f t="shared" si="381"/>
        <v>7872</v>
      </c>
      <c r="I560" s="104">
        <f t="shared" si="384"/>
        <v>7872</v>
      </c>
      <c r="J560" s="104">
        <v>0</v>
      </c>
      <c r="K560" s="104">
        <v>0</v>
      </c>
      <c r="L560" s="104">
        <f t="shared" si="382"/>
        <v>0</v>
      </c>
      <c r="M560" s="104">
        <v>287530</v>
      </c>
      <c r="N560" s="104">
        <v>820457</v>
      </c>
      <c r="O560" s="104">
        <f t="shared" si="383"/>
        <v>1107987</v>
      </c>
      <c r="P560" s="52">
        <f t="shared" si="385"/>
        <v>1107987</v>
      </c>
    </row>
    <row r="561" spans="2:16" ht="18.75" customHeight="1" x14ac:dyDescent="0.2">
      <c r="B561" s="27" t="s">
        <v>89</v>
      </c>
      <c r="C561" s="104">
        <v>0</v>
      </c>
      <c r="D561" s="104">
        <v>0</v>
      </c>
      <c r="E561" s="104">
        <f t="shared" si="380"/>
        <v>0</v>
      </c>
      <c r="F561" s="104">
        <v>4721</v>
      </c>
      <c r="G561" s="104">
        <v>2323</v>
      </c>
      <c r="H561" s="104">
        <f t="shared" si="381"/>
        <v>7044</v>
      </c>
      <c r="I561" s="104">
        <f t="shared" si="384"/>
        <v>7044</v>
      </c>
      <c r="J561" s="104">
        <v>0</v>
      </c>
      <c r="K561" s="104">
        <v>0</v>
      </c>
      <c r="L561" s="104">
        <f t="shared" si="382"/>
        <v>0</v>
      </c>
      <c r="M561" s="104">
        <v>276110</v>
      </c>
      <c r="N561" s="104">
        <v>812478</v>
      </c>
      <c r="O561" s="104">
        <f t="shared" si="383"/>
        <v>1088588</v>
      </c>
      <c r="P561" s="52">
        <f t="shared" si="385"/>
        <v>1088588</v>
      </c>
    </row>
    <row r="562" spans="2:16" ht="18.75" customHeight="1" x14ac:dyDescent="0.2">
      <c r="B562" s="27" t="s">
        <v>42</v>
      </c>
      <c r="C562" s="104">
        <v>0</v>
      </c>
      <c r="D562" s="104">
        <v>0</v>
      </c>
      <c r="E562" s="104">
        <f t="shared" si="380"/>
        <v>0</v>
      </c>
      <c r="F562" s="104">
        <v>4235</v>
      </c>
      <c r="G562" s="104">
        <v>1917</v>
      </c>
      <c r="H562" s="104">
        <f t="shared" si="381"/>
        <v>6152</v>
      </c>
      <c r="I562" s="104">
        <f t="shared" si="384"/>
        <v>6152</v>
      </c>
      <c r="J562" s="104">
        <v>0</v>
      </c>
      <c r="K562" s="104">
        <v>0</v>
      </c>
      <c r="L562" s="104">
        <f t="shared" si="382"/>
        <v>0</v>
      </c>
      <c r="M562" s="104">
        <v>258241</v>
      </c>
      <c r="N562" s="104">
        <v>816621</v>
      </c>
      <c r="O562" s="104">
        <f t="shared" si="383"/>
        <v>1074862</v>
      </c>
      <c r="P562" s="52">
        <f t="shared" si="385"/>
        <v>1074862</v>
      </c>
    </row>
    <row r="563" spans="2:16" ht="18.75" customHeight="1" x14ac:dyDescent="0.2">
      <c r="B563" s="27" t="s">
        <v>284</v>
      </c>
      <c r="C563" s="104">
        <v>0</v>
      </c>
      <c r="D563" s="104">
        <v>0</v>
      </c>
      <c r="E563" s="104">
        <f t="shared" si="380"/>
        <v>0</v>
      </c>
      <c r="F563" s="104">
        <v>4109</v>
      </c>
      <c r="G563" s="104">
        <v>1740</v>
      </c>
      <c r="H563" s="104">
        <f t="shared" si="381"/>
        <v>5849</v>
      </c>
      <c r="I563" s="104">
        <f t="shared" si="384"/>
        <v>5849</v>
      </c>
      <c r="J563" s="104">
        <v>0</v>
      </c>
      <c r="K563" s="104">
        <v>0</v>
      </c>
      <c r="L563" s="104">
        <f t="shared" si="382"/>
        <v>0</v>
      </c>
      <c r="M563" s="104">
        <v>245486</v>
      </c>
      <c r="N563" s="104">
        <v>855360</v>
      </c>
      <c r="O563" s="104">
        <f t="shared" si="383"/>
        <v>1100846</v>
      </c>
      <c r="P563" s="52">
        <f t="shared" si="385"/>
        <v>1100846</v>
      </c>
    </row>
    <row r="564" spans="2:16" ht="18.75" customHeight="1" x14ac:dyDescent="0.2">
      <c r="B564" s="27" t="s">
        <v>35</v>
      </c>
      <c r="C564" s="104">
        <v>0</v>
      </c>
      <c r="D564" s="104">
        <v>0</v>
      </c>
      <c r="E564" s="104">
        <f t="shared" si="380"/>
        <v>0</v>
      </c>
      <c r="F564" s="104">
        <v>1941</v>
      </c>
      <c r="G564" s="104">
        <v>939</v>
      </c>
      <c r="H564" s="104">
        <f t="shared" si="381"/>
        <v>2880</v>
      </c>
      <c r="I564" s="104">
        <f t="shared" si="384"/>
        <v>2880</v>
      </c>
      <c r="J564" s="104">
        <v>0</v>
      </c>
      <c r="K564" s="104">
        <v>0</v>
      </c>
      <c r="L564" s="104">
        <f t="shared" si="382"/>
        <v>0</v>
      </c>
      <c r="M564" s="104">
        <v>223488</v>
      </c>
      <c r="N564" s="104">
        <v>744834</v>
      </c>
      <c r="O564" s="104">
        <f t="shared" si="383"/>
        <v>968322</v>
      </c>
      <c r="P564" s="52">
        <f t="shared" si="385"/>
        <v>968322</v>
      </c>
    </row>
    <row r="565" spans="2:16" ht="18.75" customHeight="1" x14ac:dyDescent="0.2">
      <c r="B565" s="27" t="s">
        <v>58</v>
      </c>
      <c r="C565" s="104">
        <v>0</v>
      </c>
      <c r="D565" s="104">
        <v>0</v>
      </c>
      <c r="E565" s="104">
        <f t="shared" si="380"/>
        <v>0</v>
      </c>
      <c r="F565" s="104">
        <v>2101</v>
      </c>
      <c r="G565" s="104">
        <v>740</v>
      </c>
      <c r="H565" s="104">
        <f t="shared" si="381"/>
        <v>2841</v>
      </c>
      <c r="I565" s="104">
        <f t="shared" si="384"/>
        <v>2841</v>
      </c>
      <c r="J565" s="104">
        <v>0</v>
      </c>
      <c r="K565" s="104">
        <v>0</v>
      </c>
      <c r="L565" s="104">
        <f t="shared" si="382"/>
        <v>0</v>
      </c>
      <c r="M565" s="104">
        <v>200383</v>
      </c>
      <c r="N565" s="104">
        <v>707520</v>
      </c>
      <c r="O565" s="104">
        <f t="shared" si="383"/>
        <v>907903</v>
      </c>
      <c r="P565" s="52">
        <f t="shared" si="385"/>
        <v>907903</v>
      </c>
    </row>
    <row r="566" spans="2:16" ht="18.75" customHeight="1" x14ac:dyDescent="0.2">
      <c r="B566" s="27" t="s">
        <v>297</v>
      </c>
      <c r="C566" s="104">
        <v>0</v>
      </c>
      <c r="D566" s="104">
        <v>0</v>
      </c>
      <c r="E566" s="104">
        <f t="shared" si="380"/>
        <v>0</v>
      </c>
      <c r="F566" s="104">
        <v>2683</v>
      </c>
      <c r="G566" s="104">
        <v>614</v>
      </c>
      <c r="H566" s="104">
        <f t="shared" si="381"/>
        <v>3297</v>
      </c>
      <c r="I566" s="104">
        <f t="shared" si="384"/>
        <v>3297</v>
      </c>
      <c r="J566" s="104">
        <v>0</v>
      </c>
      <c r="K566" s="104">
        <v>0</v>
      </c>
      <c r="L566" s="104">
        <f t="shared" si="382"/>
        <v>0</v>
      </c>
      <c r="M566" s="104">
        <v>211127</v>
      </c>
      <c r="N566" s="104">
        <v>695846</v>
      </c>
      <c r="O566" s="104">
        <f t="shared" si="383"/>
        <v>906973</v>
      </c>
      <c r="P566" s="52">
        <f t="shared" si="385"/>
        <v>906973</v>
      </c>
    </row>
    <row r="567" spans="2:16" ht="18.75" customHeight="1" x14ac:dyDescent="0.2">
      <c r="B567" s="27" t="s">
        <v>306</v>
      </c>
      <c r="C567" s="104">
        <v>0</v>
      </c>
      <c r="D567" s="104">
        <v>0</v>
      </c>
      <c r="E567" s="104">
        <f t="shared" si="380"/>
        <v>0</v>
      </c>
      <c r="F567" s="104">
        <v>2731</v>
      </c>
      <c r="G567" s="104">
        <v>637</v>
      </c>
      <c r="H567" s="104">
        <f t="shared" si="381"/>
        <v>3368</v>
      </c>
      <c r="I567" s="104">
        <f t="shared" si="384"/>
        <v>3368</v>
      </c>
      <c r="J567" s="104">
        <v>0</v>
      </c>
      <c r="K567" s="104">
        <v>0</v>
      </c>
      <c r="L567" s="104">
        <f t="shared" si="382"/>
        <v>0</v>
      </c>
      <c r="M567" s="104">
        <v>205970</v>
      </c>
      <c r="N567" s="104">
        <v>688292</v>
      </c>
      <c r="O567" s="104">
        <f t="shared" si="383"/>
        <v>894262</v>
      </c>
      <c r="P567" s="52">
        <f t="shared" si="385"/>
        <v>894262</v>
      </c>
    </row>
    <row r="568" spans="2:16" ht="6.75" customHeight="1" x14ac:dyDescent="0.2">
      <c r="B568" s="28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O568" s="104"/>
      <c r="P568" s="52"/>
    </row>
    <row r="569" spans="2:16" ht="6.75" customHeight="1" x14ac:dyDescent="0.2">
      <c r="B569" s="29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53"/>
    </row>
    <row r="570" spans="2:16" ht="18.75" customHeight="1" x14ac:dyDescent="0.2">
      <c r="B570" s="31" t="s">
        <v>52</v>
      </c>
      <c r="C570" s="104">
        <v>0</v>
      </c>
      <c r="D570" s="104">
        <v>0</v>
      </c>
      <c r="E570" s="104">
        <f t="shared" ref="E570:E579" si="386">SUM(C570:D570)</f>
        <v>0</v>
      </c>
      <c r="F570" s="104">
        <v>5739</v>
      </c>
      <c r="G570" s="104">
        <v>2928</v>
      </c>
      <c r="H570" s="104">
        <f t="shared" ref="H570:H579" si="387">SUM(F570:G570)</f>
        <v>8667</v>
      </c>
      <c r="I570" s="104">
        <f t="shared" ref="I570:I579" si="388">E570+H570</f>
        <v>8667</v>
      </c>
      <c r="J570" s="104">
        <v>0</v>
      </c>
      <c r="K570" s="104">
        <v>0</v>
      </c>
      <c r="L570" s="104">
        <f t="shared" ref="L570:L579" si="389">SUM(J570:K570)</f>
        <v>0</v>
      </c>
      <c r="M570" s="104">
        <v>161383</v>
      </c>
      <c r="N570" s="104">
        <v>760292</v>
      </c>
      <c r="O570" s="104">
        <f t="shared" ref="O570:O579" si="390">SUM(M570:N570)</f>
        <v>921675</v>
      </c>
      <c r="P570" s="52">
        <f t="shared" ref="P570:P579" si="391">L570+O570</f>
        <v>921675</v>
      </c>
    </row>
    <row r="571" spans="2:16" ht="18.75" customHeight="1" x14ac:dyDescent="0.2">
      <c r="B571" s="31" t="s">
        <v>56</v>
      </c>
      <c r="C571" s="104">
        <v>0</v>
      </c>
      <c r="D571" s="104">
        <v>0</v>
      </c>
      <c r="E571" s="104">
        <f t="shared" si="386"/>
        <v>0</v>
      </c>
      <c r="F571" s="104">
        <v>5715</v>
      </c>
      <c r="G571" s="104">
        <v>2665</v>
      </c>
      <c r="H571" s="104">
        <f t="shared" si="387"/>
        <v>8380</v>
      </c>
      <c r="I571" s="104">
        <f t="shared" si="388"/>
        <v>8380</v>
      </c>
      <c r="J571" s="104">
        <v>0</v>
      </c>
      <c r="K571" s="104">
        <v>0</v>
      </c>
      <c r="L571" s="104">
        <f t="shared" si="389"/>
        <v>0</v>
      </c>
      <c r="M571" s="104">
        <v>358478</v>
      </c>
      <c r="N571" s="104">
        <v>804820</v>
      </c>
      <c r="O571" s="104">
        <f t="shared" si="390"/>
        <v>1163298</v>
      </c>
      <c r="P571" s="52">
        <f t="shared" si="391"/>
        <v>1163298</v>
      </c>
    </row>
    <row r="572" spans="2:16" ht="18.75" customHeight="1" x14ac:dyDescent="0.2">
      <c r="B572" s="31" t="s">
        <v>27</v>
      </c>
      <c r="C572" s="104">
        <v>0</v>
      </c>
      <c r="D572" s="104">
        <v>0</v>
      </c>
      <c r="E572" s="104">
        <f t="shared" si="386"/>
        <v>0</v>
      </c>
      <c r="F572" s="104">
        <v>5219</v>
      </c>
      <c r="G572" s="104">
        <v>2514</v>
      </c>
      <c r="H572" s="104">
        <f t="shared" si="387"/>
        <v>7733</v>
      </c>
      <c r="I572" s="104">
        <f t="shared" si="388"/>
        <v>7733</v>
      </c>
      <c r="J572" s="104">
        <v>0</v>
      </c>
      <c r="K572" s="104">
        <v>0</v>
      </c>
      <c r="L572" s="104">
        <f t="shared" si="389"/>
        <v>0</v>
      </c>
      <c r="M572" s="104">
        <v>284092</v>
      </c>
      <c r="N572" s="104">
        <v>820479</v>
      </c>
      <c r="O572" s="104">
        <f t="shared" si="390"/>
        <v>1104571</v>
      </c>
      <c r="P572" s="52">
        <f t="shared" si="391"/>
        <v>1104571</v>
      </c>
    </row>
    <row r="573" spans="2:16" ht="18.75" customHeight="1" x14ac:dyDescent="0.2">
      <c r="B573" s="31" t="s">
        <v>89</v>
      </c>
      <c r="C573" s="104">
        <v>0</v>
      </c>
      <c r="D573" s="104">
        <v>0</v>
      </c>
      <c r="E573" s="104">
        <f t="shared" si="386"/>
        <v>0</v>
      </c>
      <c r="F573" s="104">
        <v>4649</v>
      </c>
      <c r="G573" s="104">
        <v>2265</v>
      </c>
      <c r="H573" s="104">
        <f t="shared" si="387"/>
        <v>6914</v>
      </c>
      <c r="I573" s="104">
        <f t="shared" si="388"/>
        <v>6914</v>
      </c>
      <c r="J573" s="104">
        <v>0</v>
      </c>
      <c r="K573" s="104">
        <v>0</v>
      </c>
      <c r="L573" s="104">
        <f t="shared" si="389"/>
        <v>0</v>
      </c>
      <c r="M573" s="104">
        <v>271064</v>
      </c>
      <c r="N573" s="104">
        <v>810073</v>
      </c>
      <c r="O573" s="104">
        <f t="shared" si="390"/>
        <v>1081137</v>
      </c>
      <c r="P573" s="52">
        <f t="shared" si="391"/>
        <v>1081137</v>
      </c>
    </row>
    <row r="574" spans="2:16" ht="18.75" customHeight="1" x14ac:dyDescent="0.2">
      <c r="B574" s="31" t="s">
        <v>42</v>
      </c>
      <c r="C574" s="104">
        <v>0</v>
      </c>
      <c r="D574" s="104">
        <v>0</v>
      </c>
      <c r="E574" s="104">
        <f t="shared" si="386"/>
        <v>0</v>
      </c>
      <c r="F574" s="104">
        <v>4191</v>
      </c>
      <c r="G574" s="104">
        <v>1919</v>
      </c>
      <c r="H574" s="104">
        <f t="shared" si="387"/>
        <v>6110</v>
      </c>
      <c r="I574" s="104">
        <f t="shared" si="388"/>
        <v>6110</v>
      </c>
      <c r="J574" s="104">
        <v>0</v>
      </c>
      <c r="K574" s="104">
        <v>0</v>
      </c>
      <c r="L574" s="104">
        <f t="shared" si="389"/>
        <v>0</v>
      </c>
      <c r="M574" s="104">
        <v>254393</v>
      </c>
      <c r="N574" s="104">
        <v>823706</v>
      </c>
      <c r="O574" s="104">
        <f t="shared" si="390"/>
        <v>1078099</v>
      </c>
      <c r="P574" s="52">
        <f t="shared" si="391"/>
        <v>1078099</v>
      </c>
    </row>
    <row r="575" spans="2:16" ht="18.75" customHeight="1" x14ac:dyDescent="0.2">
      <c r="B575" s="31" t="s">
        <v>285</v>
      </c>
      <c r="C575" s="104">
        <v>0</v>
      </c>
      <c r="D575" s="104">
        <v>0</v>
      </c>
      <c r="E575" s="104">
        <f t="shared" si="386"/>
        <v>0</v>
      </c>
      <c r="F575" s="104">
        <v>4055</v>
      </c>
      <c r="G575" s="104">
        <v>1701</v>
      </c>
      <c r="H575" s="104">
        <f t="shared" si="387"/>
        <v>5756</v>
      </c>
      <c r="I575" s="104">
        <f t="shared" si="388"/>
        <v>5756</v>
      </c>
      <c r="J575" s="104">
        <v>0</v>
      </c>
      <c r="K575" s="104">
        <v>0</v>
      </c>
      <c r="L575" s="104">
        <f t="shared" si="389"/>
        <v>0</v>
      </c>
      <c r="M575" s="104">
        <v>243095</v>
      </c>
      <c r="N575" s="104">
        <v>854003</v>
      </c>
      <c r="O575" s="104">
        <f t="shared" si="390"/>
        <v>1097098</v>
      </c>
      <c r="P575" s="52">
        <f t="shared" si="391"/>
        <v>1097098</v>
      </c>
    </row>
    <row r="576" spans="2:16" ht="18.75" customHeight="1" x14ac:dyDescent="0.2">
      <c r="B576" s="31" t="s">
        <v>35</v>
      </c>
      <c r="C576" s="104">
        <v>0</v>
      </c>
      <c r="D576" s="104">
        <v>0</v>
      </c>
      <c r="E576" s="104">
        <f t="shared" si="386"/>
        <v>0</v>
      </c>
      <c r="F576" s="104">
        <v>1594</v>
      </c>
      <c r="G576" s="104">
        <v>777</v>
      </c>
      <c r="H576" s="104">
        <f t="shared" si="387"/>
        <v>2371</v>
      </c>
      <c r="I576" s="104">
        <f t="shared" si="388"/>
        <v>2371</v>
      </c>
      <c r="J576" s="104">
        <v>0</v>
      </c>
      <c r="K576" s="104">
        <v>0</v>
      </c>
      <c r="L576" s="104">
        <f t="shared" si="389"/>
        <v>0</v>
      </c>
      <c r="M576" s="104">
        <v>210334</v>
      </c>
      <c r="N576" s="104">
        <v>705430</v>
      </c>
      <c r="O576" s="104">
        <f t="shared" si="390"/>
        <v>915764</v>
      </c>
      <c r="P576" s="52">
        <f t="shared" si="391"/>
        <v>915764</v>
      </c>
    </row>
    <row r="577" spans="2:16" ht="18.75" customHeight="1" x14ac:dyDescent="0.2">
      <c r="B577" s="31" t="s">
        <v>58</v>
      </c>
      <c r="C577" s="104">
        <v>0</v>
      </c>
      <c r="D577" s="104">
        <v>0</v>
      </c>
      <c r="E577" s="104">
        <f t="shared" si="386"/>
        <v>0</v>
      </c>
      <c r="F577" s="104">
        <v>2263</v>
      </c>
      <c r="G577" s="104">
        <v>685</v>
      </c>
      <c r="H577" s="104">
        <f t="shared" si="387"/>
        <v>2948</v>
      </c>
      <c r="I577" s="104">
        <f t="shared" si="388"/>
        <v>2948</v>
      </c>
      <c r="J577" s="104">
        <v>0</v>
      </c>
      <c r="K577" s="104">
        <v>0</v>
      </c>
      <c r="L577" s="104">
        <f t="shared" si="389"/>
        <v>0</v>
      </c>
      <c r="M577" s="104">
        <v>208538</v>
      </c>
      <c r="N577" s="104">
        <v>715010</v>
      </c>
      <c r="O577" s="104">
        <f t="shared" si="390"/>
        <v>923548</v>
      </c>
      <c r="P577" s="52">
        <f t="shared" si="391"/>
        <v>923548</v>
      </c>
    </row>
    <row r="578" spans="2:16" ht="18.75" customHeight="1" x14ac:dyDescent="0.2">
      <c r="B578" s="31" t="s">
        <v>297</v>
      </c>
      <c r="C578" s="104">
        <v>0</v>
      </c>
      <c r="D578" s="104">
        <v>0</v>
      </c>
      <c r="E578" s="104">
        <f t="shared" si="386"/>
        <v>0</v>
      </c>
      <c r="F578" s="104">
        <v>2704</v>
      </c>
      <c r="G578" s="104">
        <v>604</v>
      </c>
      <c r="H578" s="104">
        <f t="shared" si="387"/>
        <v>3308</v>
      </c>
      <c r="I578" s="104">
        <f t="shared" si="388"/>
        <v>3308</v>
      </c>
      <c r="J578" s="104">
        <v>0</v>
      </c>
      <c r="K578" s="104">
        <v>0</v>
      </c>
      <c r="L578" s="104">
        <f t="shared" si="389"/>
        <v>0</v>
      </c>
      <c r="M578" s="104">
        <v>207017</v>
      </c>
      <c r="N578" s="104">
        <v>680562</v>
      </c>
      <c r="O578" s="104">
        <f t="shared" si="390"/>
        <v>887579</v>
      </c>
      <c r="P578" s="52">
        <f t="shared" si="391"/>
        <v>887579</v>
      </c>
    </row>
    <row r="579" spans="2:16" ht="18.75" customHeight="1" x14ac:dyDescent="0.2">
      <c r="B579" s="31" t="s">
        <v>306</v>
      </c>
      <c r="C579" s="104">
        <v>0</v>
      </c>
      <c r="D579" s="104">
        <v>0</v>
      </c>
      <c r="E579" s="104">
        <f t="shared" si="386"/>
        <v>0</v>
      </c>
      <c r="F579" s="104">
        <v>2818</v>
      </c>
      <c r="G579" s="104">
        <v>666</v>
      </c>
      <c r="H579" s="104">
        <f t="shared" si="387"/>
        <v>3484</v>
      </c>
      <c r="I579" s="104">
        <f t="shared" si="388"/>
        <v>3484</v>
      </c>
      <c r="J579" s="104">
        <v>0</v>
      </c>
      <c r="K579" s="104">
        <v>0</v>
      </c>
      <c r="L579" s="104">
        <f t="shared" si="389"/>
        <v>0</v>
      </c>
      <c r="M579" s="104">
        <v>205939</v>
      </c>
      <c r="N579" s="104">
        <v>717264</v>
      </c>
      <c r="O579" s="104">
        <f t="shared" si="390"/>
        <v>923203</v>
      </c>
      <c r="P579" s="52">
        <f t="shared" si="391"/>
        <v>923203</v>
      </c>
    </row>
    <row r="580" spans="2:16" ht="6.75" customHeight="1" thickBot="1" x14ac:dyDescent="0.25">
      <c r="B580" s="33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54"/>
    </row>
    <row r="581" spans="2:16" ht="16.5" x14ac:dyDescent="0.25">
      <c r="B581" s="116" t="s">
        <v>13</v>
      </c>
      <c r="C581" s="116"/>
      <c r="D581" s="116"/>
      <c r="E581" s="116"/>
      <c r="F581" s="116"/>
      <c r="G581" s="116"/>
      <c r="H581" s="116"/>
      <c r="I581" s="116"/>
      <c r="J581" s="116"/>
      <c r="K581" s="116"/>
      <c r="L581" s="116"/>
      <c r="M581" s="116"/>
      <c r="N581" s="116"/>
      <c r="O581" s="116"/>
      <c r="P581" s="116"/>
    </row>
    <row r="582" spans="2:16" ht="14.5" thickBot="1" x14ac:dyDescent="0.25">
      <c r="B582" s="8" t="s">
        <v>4</v>
      </c>
      <c r="C582" s="8" t="s">
        <v>105</v>
      </c>
    </row>
    <row r="583" spans="2:16" ht="17.25" customHeight="1" x14ac:dyDescent="0.2">
      <c r="B583" s="11" t="s">
        <v>8</v>
      </c>
      <c r="C583" s="12"/>
      <c r="D583" s="13" t="s">
        <v>9</v>
      </c>
      <c r="E583" s="13"/>
      <c r="F583" s="117" t="s">
        <v>59</v>
      </c>
      <c r="G583" s="118"/>
      <c r="H583" s="118"/>
      <c r="I583" s="118"/>
      <c r="J583" s="118"/>
      <c r="K583" s="118"/>
      <c r="L583" s="118"/>
      <c r="M583" s="119"/>
      <c r="N583" s="117" t="s">
        <v>123</v>
      </c>
      <c r="O583" s="118"/>
      <c r="P583" s="120"/>
    </row>
    <row r="584" spans="2:16" ht="17.25" customHeight="1" x14ac:dyDescent="0.2">
      <c r="B584" s="14"/>
      <c r="C584" s="15" t="s">
        <v>16</v>
      </c>
      <c r="D584" s="15" t="s">
        <v>2</v>
      </c>
      <c r="E584" s="15" t="s">
        <v>18</v>
      </c>
      <c r="F584" s="15"/>
      <c r="G584" s="16" t="s">
        <v>19</v>
      </c>
      <c r="H584" s="16"/>
      <c r="I584" s="17"/>
      <c r="J584" s="15"/>
      <c r="K584" s="17" t="s">
        <v>17</v>
      </c>
      <c r="L584" s="17"/>
      <c r="M584" s="15" t="s">
        <v>22</v>
      </c>
      <c r="N584" s="18" t="s">
        <v>282</v>
      </c>
      <c r="O584" s="19" t="s">
        <v>283</v>
      </c>
      <c r="P584" s="20" t="s">
        <v>22</v>
      </c>
    </row>
    <row r="585" spans="2:16" ht="17.25" customHeight="1" x14ac:dyDescent="0.2">
      <c r="B585" s="14" t="s">
        <v>28</v>
      </c>
      <c r="C585" s="18"/>
      <c r="D585" s="18"/>
      <c r="E585" s="18"/>
      <c r="F585" s="15" t="s">
        <v>29</v>
      </c>
      <c r="G585" s="15" t="s">
        <v>31</v>
      </c>
      <c r="H585" s="15" t="s">
        <v>34</v>
      </c>
      <c r="I585" s="15" t="s">
        <v>30</v>
      </c>
      <c r="J585" s="15" t="s">
        <v>29</v>
      </c>
      <c r="K585" s="15" t="s">
        <v>31</v>
      </c>
      <c r="L585" s="15" t="s">
        <v>30</v>
      </c>
      <c r="M585" s="18"/>
      <c r="N585" s="21"/>
      <c r="O585" s="22"/>
      <c r="P585" s="23"/>
    </row>
    <row r="586" spans="2:16" ht="6.75" customHeight="1" x14ac:dyDescent="0.2">
      <c r="B586" s="24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25"/>
      <c r="O586" s="26"/>
      <c r="P586" s="103"/>
    </row>
    <row r="587" spans="2:16" ht="18.75" customHeight="1" x14ac:dyDescent="0.2">
      <c r="B587" s="27" t="s">
        <v>52</v>
      </c>
      <c r="C587" s="104">
        <v>785</v>
      </c>
      <c r="D587" s="104">
        <v>27372</v>
      </c>
      <c r="E587" s="104">
        <f t="shared" ref="E587:E596" si="392">SUM(C587:D587)</f>
        <v>28157</v>
      </c>
      <c r="F587" s="104">
        <v>82308</v>
      </c>
      <c r="G587" s="104">
        <v>84609</v>
      </c>
      <c r="H587" s="104">
        <v>0</v>
      </c>
      <c r="I587" s="104">
        <f t="shared" ref="I587:I596" si="393">SUM(F587:H587)</f>
        <v>166917</v>
      </c>
      <c r="J587" s="104">
        <v>1520218</v>
      </c>
      <c r="K587" s="104">
        <v>1526202</v>
      </c>
      <c r="L587" s="104">
        <f t="shared" ref="L587:L596" si="394">SUM(J587:K587)</f>
        <v>3046420</v>
      </c>
      <c r="M587" s="104">
        <f t="shared" ref="M587:M596" si="395">I587+L587</f>
        <v>3213337</v>
      </c>
      <c r="N587" s="104">
        <v>86862</v>
      </c>
      <c r="O587" s="26">
        <v>625</v>
      </c>
      <c r="P587" s="103">
        <f t="shared" ref="P587:P596" si="396">SUM(N587:O587)</f>
        <v>87487</v>
      </c>
    </row>
    <row r="588" spans="2:16" ht="18.75" customHeight="1" x14ac:dyDescent="0.2">
      <c r="B588" s="27" t="s">
        <v>56</v>
      </c>
      <c r="C588" s="104">
        <v>818</v>
      </c>
      <c r="D588" s="104">
        <v>24917</v>
      </c>
      <c r="E588" s="104">
        <f t="shared" si="392"/>
        <v>25735</v>
      </c>
      <c r="F588" s="104">
        <v>84170</v>
      </c>
      <c r="G588" s="104">
        <v>88701</v>
      </c>
      <c r="H588" s="104">
        <v>0</v>
      </c>
      <c r="I588" s="104">
        <f t="shared" si="393"/>
        <v>172871</v>
      </c>
      <c r="J588" s="104">
        <v>1485835</v>
      </c>
      <c r="K588" s="104">
        <v>1493863</v>
      </c>
      <c r="L588" s="104">
        <f t="shared" si="394"/>
        <v>2979698</v>
      </c>
      <c r="M588" s="104">
        <f t="shared" si="395"/>
        <v>3152569</v>
      </c>
      <c r="N588" s="104">
        <v>76028</v>
      </c>
      <c r="O588" s="26">
        <v>456</v>
      </c>
      <c r="P588" s="103">
        <f t="shared" si="396"/>
        <v>76484</v>
      </c>
    </row>
    <row r="589" spans="2:16" ht="18.75" customHeight="1" x14ac:dyDescent="0.2">
      <c r="B589" s="27" t="s">
        <v>27</v>
      </c>
      <c r="C589" s="104">
        <v>808</v>
      </c>
      <c r="D589" s="104">
        <v>24072</v>
      </c>
      <c r="E589" s="104">
        <f t="shared" si="392"/>
        <v>24880</v>
      </c>
      <c r="F589" s="104">
        <v>93212</v>
      </c>
      <c r="G589" s="104">
        <v>94154</v>
      </c>
      <c r="H589" s="104">
        <v>0</v>
      </c>
      <c r="I589" s="104">
        <f t="shared" si="393"/>
        <v>187366</v>
      </c>
      <c r="J589" s="104">
        <v>1456961</v>
      </c>
      <c r="K589" s="104">
        <v>1466036</v>
      </c>
      <c r="L589" s="104">
        <f t="shared" si="394"/>
        <v>2922997</v>
      </c>
      <c r="M589" s="104">
        <f t="shared" si="395"/>
        <v>3110363</v>
      </c>
      <c r="N589" s="104">
        <v>73714</v>
      </c>
      <c r="O589" s="26">
        <v>151</v>
      </c>
      <c r="P589" s="103">
        <f t="shared" si="396"/>
        <v>73865</v>
      </c>
    </row>
    <row r="590" spans="2:16" ht="18.75" customHeight="1" x14ac:dyDescent="0.2">
      <c r="B590" s="27" t="s">
        <v>89</v>
      </c>
      <c r="C590" s="104">
        <v>1097</v>
      </c>
      <c r="D590" s="104">
        <v>24671</v>
      </c>
      <c r="E590" s="104">
        <f t="shared" si="392"/>
        <v>25768</v>
      </c>
      <c r="F590" s="104">
        <v>134899</v>
      </c>
      <c r="G590" s="104">
        <v>135225</v>
      </c>
      <c r="H590" s="104">
        <v>0</v>
      </c>
      <c r="I590" s="104">
        <f t="shared" si="393"/>
        <v>270124</v>
      </c>
      <c r="J590" s="104">
        <v>1546130</v>
      </c>
      <c r="K590" s="104">
        <v>1554239</v>
      </c>
      <c r="L590" s="104">
        <f t="shared" si="394"/>
        <v>3100369</v>
      </c>
      <c r="M590" s="104">
        <f t="shared" si="395"/>
        <v>3370493</v>
      </c>
      <c r="N590" s="104">
        <v>77632</v>
      </c>
      <c r="O590" s="26">
        <v>51</v>
      </c>
      <c r="P590" s="103">
        <f t="shared" si="396"/>
        <v>77683</v>
      </c>
    </row>
    <row r="591" spans="2:16" ht="18.75" customHeight="1" x14ac:dyDescent="0.2">
      <c r="B591" s="27" t="s">
        <v>42</v>
      </c>
      <c r="C591" s="104">
        <v>1122</v>
      </c>
      <c r="D591" s="104">
        <v>26410</v>
      </c>
      <c r="E591" s="104">
        <f t="shared" si="392"/>
        <v>27532</v>
      </c>
      <c r="F591" s="104">
        <v>152839</v>
      </c>
      <c r="G591" s="104">
        <v>156672</v>
      </c>
      <c r="H591" s="104">
        <v>0</v>
      </c>
      <c r="I591" s="104">
        <f t="shared" si="393"/>
        <v>309511</v>
      </c>
      <c r="J591" s="104">
        <v>1632502</v>
      </c>
      <c r="K591" s="104">
        <v>1637662</v>
      </c>
      <c r="L591" s="104">
        <f t="shared" si="394"/>
        <v>3270164</v>
      </c>
      <c r="M591" s="104">
        <f t="shared" si="395"/>
        <v>3579675</v>
      </c>
      <c r="N591" s="104">
        <v>82981</v>
      </c>
      <c r="O591" s="26">
        <v>403</v>
      </c>
      <c r="P591" s="103">
        <f t="shared" si="396"/>
        <v>83384</v>
      </c>
    </row>
    <row r="592" spans="2:16" ht="18.75" customHeight="1" x14ac:dyDescent="0.2">
      <c r="B592" s="27" t="s">
        <v>284</v>
      </c>
      <c r="C592" s="104">
        <v>1394</v>
      </c>
      <c r="D592" s="104">
        <v>27621</v>
      </c>
      <c r="E592" s="104">
        <f t="shared" si="392"/>
        <v>29015</v>
      </c>
      <c r="F592" s="104">
        <v>192353</v>
      </c>
      <c r="G592" s="104">
        <v>200690</v>
      </c>
      <c r="H592" s="104">
        <v>0</v>
      </c>
      <c r="I592" s="104">
        <f t="shared" si="393"/>
        <v>393043</v>
      </c>
      <c r="J592" s="104">
        <v>1728790</v>
      </c>
      <c r="K592" s="104">
        <v>1733554</v>
      </c>
      <c r="L592" s="104">
        <f t="shared" si="394"/>
        <v>3462344</v>
      </c>
      <c r="M592" s="104">
        <f t="shared" si="395"/>
        <v>3855387</v>
      </c>
      <c r="N592" s="104">
        <v>86996</v>
      </c>
      <c r="O592" s="26">
        <v>147</v>
      </c>
      <c r="P592" s="103">
        <f t="shared" si="396"/>
        <v>87143</v>
      </c>
    </row>
    <row r="593" spans="2:17" ht="18.75" customHeight="1" x14ac:dyDescent="0.2">
      <c r="B593" s="27" t="s">
        <v>35</v>
      </c>
      <c r="C593" s="104">
        <v>289</v>
      </c>
      <c r="D593" s="104">
        <v>20630</v>
      </c>
      <c r="E593" s="104">
        <f t="shared" si="392"/>
        <v>20919</v>
      </c>
      <c r="F593" s="104">
        <v>36237</v>
      </c>
      <c r="G593" s="104">
        <v>35654</v>
      </c>
      <c r="H593" s="104">
        <v>0</v>
      </c>
      <c r="I593" s="104">
        <f t="shared" si="393"/>
        <v>71891</v>
      </c>
      <c r="J593" s="104">
        <v>772475</v>
      </c>
      <c r="K593" s="104">
        <v>776782</v>
      </c>
      <c r="L593" s="104">
        <f t="shared" si="394"/>
        <v>1549257</v>
      </c>
      <c r="M593" s="104">
        <f t="shared" si="395"/>
        <v>1621148</v>
      </c>
      <c r="N593" s="104">
        <v>52992</v>
      </c>
      <c r="O593" s="69">
        <v>43</v>
      </c>
      <c r="P593" s="66">
        <f t="shared" si="396"/>
        <v>53035</v>
      </c>
    </row>
    <row r="594" spans="2:17" ht="18.75" customHeight="1" x14ac:dyDescent="0.2">
      <c r="B594" s="27" t="s">
        <v>58</v>
      </c>
      <c r="C594" s="104">
        <v>15</v>
      </c>
      <c r="D594" s="104">
        <v>21022</v>
      </c>
      <c r="E594" s="104">
        <f t="shared" si="392"/>
        <v>21037</v>
      </c>
      <c r="F594" s="104">
        <v>0</v>
      </c>
      <c r="G594" s="104">
        <v>0</v>
      </c>
      <c r="H594" s="104">
        <v>0</v>
      </c>
      <c r="I594" s="104">
        <f t="shared" si="393"/>
        <v>0</v>
      </c>
      <c r="J594" s="104">
        <v>747710</v>
      </c>
      <c r="K594" s="104">
        <v>750028</v>
      </c>
      <c r="L594" s="104">
        <f t="shared" si="394"/>
        <v>1497738</v>
      </c>
      <c r="M594" s="104">
        <f t="shared" si="395"/>
        <v>1497738</v>
      </c>
      <c r="N594" s="104">
        <v>45593</v>
      </c>
      <c r="O594" s="26">
        <v>446</v>
      </c>
      <c r="P594" s="103">
        <f t="shared" si="396"/>
        <v>46039</v>
      </c>
      <c r="Q594" s="63"/>
    </row>
    <row r="595" spans="2:17" ht="18.75" customHeight="1" x14ac:dyDescent="0.2">
      <c r="B595" s="27" t="s">
        <v>297</v>
      </c>
      <c r="C595" s="104">
        <v>12</v>
      </c>
      <c r="D595" s="104">
        <v>26172</v>
      </c>
      <c r="E595" s="104">
        <f t="shared" si="392"/>
        <v>26184</v>
      </c>
      <c r="F595" s="104">
        <v>458</v>
      </c>
      <c r="G595" s="104">
        <v>482</v>
      </c>
      <c r="H595" s="104">
        <v>0</v>
      </c>
      <c r="I595" s="104">
        <f t="shared" si="393"/>
        <v>940</v>
      </c>
      <c r="J595" s="104">
        <v>1261506</v>
      </c>
      <c r="K595" s="104">
        <v>1267496</v>
      </c>
      <c r="L595" s="104">
        <f t="shared" si="394"/>
        <v>2529002</v>
      </c>
      <c r="M595" s="104">
        <f t="shared" si="395"/>
        <v>2529942</v>
      </c>
      <c r="N595" s="104">
        <v>61680</v>
      </c>
      <c r="O595" s="26">
        <v>579</v>
      </c>
      <c r="P595" s="103">
        <f t="shared" si="396"/>
        <v>62259</v>
      </c>
    </row>
    <row r="596" spans="2:17" ht="18.75" customHeight="1" x14ac:dyDescent="0.2">
      <c r="B596" s="27" t="s">
        <v>306</v>
      </c>
      <c r="C596" s="104">
        <v>919</v>
      </c>
      <c r="D596" s="104">
        <v>26181</v>
      </c>
      <c r="E596" s="104">
        <f t="shared" si="392"/>
        <v>27100</v>
      </c>
      <c r="F596" s="104">
        <v>131300</v>
      </c>
      <c r="G596" s="104">
        <v>133149</v>
      </c>
      <c r="H596" s="104">
        <v>0</v>
      </c>
      <c r="I596" s="104">
        <f t="shared" si="393"/>
        <v>264449</v>
      </c>
      <c r="J596" s="104">
        <v>1575351</v>
      </c>
      <c r="K596" s="104">
        <v>1579987</v>
      </c>
      <c r="L596" s="104">
        <f t="shared" si="394"/>
        <v>3155338</v>
      </c>
      <c r="M596" s="104">
        <f t="shared" si="395"/>
        <v>3419787</v>
      </c>
      <c r="N596" s="104">
        <v>74638</v>
      </c>
      <c r="O596" s="26">
        <v>225</v>
      </c>
      <c r="P596" s="103">
        <f t="shared" si="396"/>
        <v>74863</v>
      </c>
    </row>
    <row r="597" spans="2:17" ht="6.75" customHeight="1" x14ac:dyDescent="0.2">
      <c r="B597" s="28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22"/>
      <c r="P597" s="23"/>
    </row>
    <row r="598" spans="2:17" ht="6.75" customHeight="1" x14ac:dyDescent="0.2">
      <c r="B598" s="29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26"/>
      <c r="P598" s="103"/>
    </row>
    <row r="599" spans="2:17" ht="18.75" customHeight="1" x14ac:dyDescent="0.2">
      <c r="B599" s="31" t="s">
        <v>52</v>
      </c>
      <c r="C599" s="104">
        <v>805</v>
      </c>
      <c r="D599" s="104">
        <v>26990</v>
      </c>
      <c r="E599" s="104">
        <f t="shared" ref="E599:E608" si="397">SUM(C599:D599)</f>
        <v>27795</v>
      </c>
      <c r="F599" s="104">
        <v>82216</v>
      </c>
      <c r="G599" s="104">
        <v>84813</v>
      </c>
      <c r="H599" s="104">
        <v>0</v>
      </c>
      <c r="I599" s="104">
        <f t="shared" ref="I599:I608" si="398">SUM(F599:H599)</f>
        <v>167029</v>
      </c>
      <c r="J599" s="104">
        <v>1532493</v>
      </c>
      <c r="K599" s="104">
        <v>1540048</v>
      </c>
      <c r="L599" s="104">
        <f t="shared" ref="L599:L608" si="399">SUM(J599:K599)</f>
        <v>3072541</v>
      </c>
      <c r="M599" s="104">
        <f t="shared" ref="M599:M608" si="400">I599+L599</f>
        <v>3239570</v>
      </c>
      <c r="N599" s="104">
        <v>83705</v>
      </c>
      <c r="O599" s="26">
        <v>611</v>
      </c>
      <c r="P599" s="103">
        <f t="shared" ref="P599:P608" si="401">SUM(N599:O599)</f>
        <v>84316</v>
      </c>
    </row>
    <row r="600" spans="2:17" ht="18.75" customHeight="1" x14ac:dyDescent="0.2">
      <c r="B600" s="31" t="s">
        <v>56</v>
      </c>
      <c r="C600" s="104">
        <v>727</v>
      </c>
      <c r="D600" s="104">
        <v>24415</v>
      </c>
      <c r="E600" s="104">
        <f t="shared" si="397"/>
        <v>25142</v>
      </c>
      <c r="F600" s="104">
        <v>78069</v>
      </c>
      <c r="G600" s="104">
        <v>82100</v>
      </c>
      <c r="H600" s="104">
        <v>0</v>
      </c>
      <c r="I600" s="104">
        <f t="shared" si="398"/>
        <v>160169</v>
      </c>
      <c r="J600" s="104">
        <v>1473455</v>
      </c>
      <c r="K600" s="104">
        <v>1480624</v>
      </c>
      <c r="L600" s="104">
        <f t="shared" si="399"/>
        <v>2954079</v>
      </c>
      <c r="M600" s="104">
        <f t="shared" si="400"/>
        <v>3114248</v>
      </c>
      <c r="N600" s="104">
        <v>74468</v>
      </c>
      <c r="O600" s="26">
        <v>431</v>
      </c>
      <c r="P600" s="103">
        <f t="shared" si="401"/>
        <v>74899</v>
      </c>
    </row>
    <row r="601" spans="2:17" ht="18.75" customHeight="1" x14ac:dyDescent="0.2">
      <c r="B601" s="31" t="s">
        <v>27</v>
      </c>
      <c r="C601" s="104">
        <v>940</v>
      </c>
      <c r="D601" s="104">
        <v>24011</v>
      </c>
      <c r="E601" s="104">
        <f t="shared" si="397"/>
        <v>24951</v>
      </c>
      <c r="F601" s="104">
        <v>112797</v>
      </c>
      <c r="G601" s="104">
        <v>112754</v>
      </c>
      <c r="H601" s="104">
        <v>0</v>
      </c>
      <c r="I601" s="104">
        <f t="shared" si="398"/>
        <v>225551</v>
      </c>
      <c r="J601" s="104">
        <v>1465994</v>
      </c>
      <c r="K601" s="104">
        <v>1471052</v>
      </c>
      <c r="L601" s="104">
        <f t="shared" si="399"/>
        <v>2937046</v>
      </c>
      <c r="M601" s="104">
        <f t="shared" si="400"/>
        <v>3162597</v>
      </c>
      <c r="N601" s="104">
        <v>73998</v>
      </c>
      <c r="O601" s="26">
        <v>51</v>
      </c>
      <c r="P601" s="103">
        <f t="shared" si="401"/>
        <v>74049</v>
      </c>
    </row>
    <row r="602" spans="2:17" ht="18.75" customHeight="1" x14ac:dyDescent="0.2">
      <c r="B602" s="31" t="s">
        <v>89</v>
      </c>
      <c r="C602" s="104">
        <v>1117</v>
      </c>
      <c r="D602" s="104">
        <v>25288</v>
      </c>
      <c r="E602" s="104">
        <f t="shared" si="397"/>
        <v>26405</v>
      </c>
      <c r="F602" s="104">
        <v>139781</v>
      </c>
      <c r="G602" s="104">
        <v>140886</v>
      </c>
      <c r="H602" s="104">
        <v>0</v>
      </c>
      <c r="I602" s="104">
        <f t="shared" si="398"/>
        <v>280667</v>
      </c>
      <c r="J602" s="104">
        <v>1575131</v>
      </c>
      <c r="K602" s="104">
        <v>1583441</v>
      </c>
      <c r="L602" s="104">
        <f t="shared" si="399"/>
        <v>3158572</v>
      </c>
      <c r="M602" s="104">
        <f t="shared" si="400"/>
        <v>3439239</v>
      </c>
      <c r="N602" s="104">
        <v>80364</v>
      </c>
      <c r="O602" s="26">
        <v>51</v>
      </c>
      <c r="P602" s="103">
        <f t="shared" si="401"/>
        <v>80415</v>
      </c>
    </row>
    <row r="603" spans="2:17" ht="18.75" customHeight="1" x14ac:dyDescent="0.2">
      <c r="B603" s="31" t="s">
        <v>42</v>
      </c>
      <c r="C603" s="104">
        <v>1122</v>
      </c>
      <c r="D603" s="104">
        <v>26568</v>
      </c>
      <c r="E603" s="104">
        <f t="shared" si="397"/>
        <v>27690</v>
      </c>
      <c r="F603" s="104">
        <v>153805</v>
      </c>
      <c r="G603" s="104">
        <v>157572</v>
      </c>
      <c r="H603" s="104">
        <v>0</v>
      </c>
      <c r="I603" s="104">
        <f t="shared" si="398"/>
        <v>311377</v>
      </c>
      <c r="J603" s="104">
        <v>1648343</v>
      </c>
      <c r="K603" s="104">
        <v>1653018</v>
      </c>
      <c r="L603" s="104">
        <f t="shared" si="399"/>
        <v>3301361</v>
      </c>
      <c r="M603" s="104">
        <f t="shared" si="400"/>
        <v>3612738</v>
      </c>
      <c r="N603" s="104">
        <v>82982</v>
      </c>
      <c r="O603" s="26">
        <v>512</v>
      </c>
      <c r="P603" s="103">
        <f t="shared" si="401"/>
        <v>83494</v>
      </c>
    </row>
    <row r="604" spans="2:17" ht="18.75" customHeight="1" x14ac:dyDescent="0.2">
      <c r="B604" s="31" t="s">
        <v>285</v>
      </c>
      <c r="C604" s="104">
        <v>1384</v>
      </c>
      <c r="D604" s="104">
        <v>27681</v>
      </c>
      <c r="E604" s="104">
        <f t="shared" si="397"/>
        <v>29065</v>
      </c>
      <c r="F604" s="104">
        <v>185921</v>
      </c>
      <c r="G604" s="104">
        <v>193257</v>
      </c>
      <c r="H604" s="104">
        <v>0</v>
      </c>
      <c r="I604" s="104">
        <f t="shared" si="398"/>
        <v>379178</v>
      </c>
      <c r="J604" s="104">
        <v>1665955</v>
      </c>
      <c r="K604" s="71">
        <v>1673047</v>
      </c>
      <c r="L604" s="104">
        <f t="shared" si="399"/>
        <v>3339002</v>
      </c>
      <c r="M604" s="104">
        <f t="shared" si="400"/>
        <v>3718180</v>
      </c>
      <c r="N604" s="104">
        <v>86103</v>
      </c>
      <c r="O604" s="26">
        <v>37</v>
      </c>
      <c r="P604" s="103">
        <f t="shared" si="401"/>
        <v>86140</v>
      </c>
    </row>
    <row r="605" spans="2:17" ht="18.75" customHeight="1" x14ac:dyDescent="0.2">
      <c r="B605" s="31" t="s">
        <v>35</v>
      </c>
      <c r="C605" s="104">
        <v>10</v>
      </c>
      <c r="D605" s="104">
        <v>18709</v>
      </c>
      <c r="E605" s="104">
        <f t="shared" si="397"/>
        <v>18719</v>
      </c>
      <c r="F605" s="104">
        <v>0</v>
      </c>
      <c r="G605" s="104">
        <v>0</v>
      </c>
      <c r="H605" s="104">
        <v>0</v>
      </c>
      <c r="I605" s="104">
        <f t="shared" si="398"/>
        <v>0</v>
      </c>
      <c r="J605" s="104">
        <v>608807</v>
      </c>
      <c r="K605" s="104">
        <v>609083</v>
      </c>
      <c r="L605" s="104">
        <f t="shared" si="399"/>
        <v>1217890</v>
      </c>
      <c r="M605" s="104">
        <f t="shared" si="400"/>
        <v>1217890</v>
      </c>
      <c r="N605" s="104">
        <v>40565</v>
      </c>
      <c r="O605" s="26">
        <v>53</v>
      </c>
      <c r="P605" s="103">
        <f t="shared" si="401"/>
        <v>40618</v>
      </c>
    </row>
    <row r="606" spans="2:17" ht="18.75" customHeight="1" x14ac:dyDescent="0.2">
      <c r="B606" s="31" t="s">
        <v>58</v>
      </c>
      <c r="C606" s="104">
        <v>14</v>
      </c>
      <c r="D606" s="104">
        <v>22347</v>
      </c>
      <c r="E606" s="104">
        <f t="shared" si="397"/>
        <v>22361</v>
      </c>
      <c r="F606" s="104">
        <v>2</v>
      </c>
      <c r="G606" s="104">
        <v>0</v>
      </c>
      <c r="H606" s="104">
        <v>0</v>
      </c>
      <c r="I606" s="104">
        <f t="shared" si="398"/>
        <v>2</v>
      </c>
      <c r="J606" s="104">
        <v>825785</v>
      </c>
      <c r="K606" s="104">
        <v>825622</v>
      </c>
      <c r="L606" s="104">
        <f t="shared" si="399"/>
        <v>1651407</v>
      </c>
      <c r="M606" s="104">
        <f t="shared" si="400"/>
        <v>1651409</v>
      </c>
      <c r="N606" s="104">
        <v>49462</v>
      </c>
      <c r="O606" s="26">
        <v>568</v>
      </c>
      <c r="P606" s="103">
        <f t="shared" si="401"/>
        <v>50030</v>
      </c>
    </row>
    <row r="607" spans="2:17" ht="18.75" customHeight="1" x14ac:dyDescent="0.2">
      <c r="B607" s="31" t="s">
        <v>297</v>
      </c>
      <c r="C607" s="104">
        <v>58</v>
      </c>
      <c r="D607" s="104">
        <v>26687</v>
      </c>
      <c r="E607" s="104">
        <f t="shared" si="397"/>
        <v>26745</v>
      </c>
      <c r="F607" s="104">
        <v>7106</v>
      </c>
      <c r="G607" s="104">
        <v>7925</v>
      </c>
      <c r="H607" s="104">
        <v>0</v>
      </c>
      <c r="I607" s="104">
        <f t="shared" si="398"/>
        <v>15031</v>
      </c>
      <c r="J607" s="104">
        <v>1386367</v>
      </c>
      <c r="K607" s="104">
        <v>1392575</v>
      </c>
      <c r="L607" s="104">
        <f t="shared" si="399"/>
        <v>2778942</v>
      </c>
      <c r="M607" s="104">
        <f t="shared" si="400"/>
        <v>2793973</v>
      </c>
      <c r="N607" s="104">
        <v>64985</v>
      </c>
      <c r="O607" s="26">
        <v>623</v>
      </c>
      <c r="P607" s="103">
        <f t="shared" si="401"/>
        <v>65608</v>
      </c>
    </row>
    <row r="608" spans="2:17" ht="18.75" customHeight="1" x14ac:dyDescent="0.2">
      <c r="B608" s="31" t="s">
        <v>306</v>
      </c>
      <c r="C608" s="104">
        <v>1268</v>
      </c>
      <c r="D608" s="104">
        <v>25727</v>
      </c>
      <c r="E608" s="104">
        <f t="shared" si="397"/>
        <v>26995</v>
      </c>
      <c r="F608" s="104">
        <v>186094</v>
      </c>
      <c r="G608" s="104">
        <v>187693</v>
      </c>
      <c r="H608" s="104">
        <v>0</v>
      </c>
      <c r="I608" s="104">
        <f t="shared" si="398"/>
        <v>373787</v>
      </c>
      <c r="J608" s="104">
        <v>1585285</v>
      </c>
      <c r="K608" s="104">
        <v>1591023</v>
      </c>
      <c r="L608" s="104">
        <f t="shared" si="399"/>
        <v>3176308</v>
      </c>
      <c r="M608" s="104">
        <f t="shared" si="400"/>
        <v>3550095</v>
      </c>
      <c r="N608" s="104">
        <v>78753</v>
      </c>
      <c r="O608" s="26">
        <v>56</v>
      </c>
      <c r="P608" s="103">
        <f t="shared" si="401"/>
        <v>78809</v>
      </c>
    </row>
    <row r="609" spans="2:16" ht="6.75" customHeight="1" thickBot="1" x14ac:dyDescent="0.25">
      <c r="B609" s="33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5"/>
      <c r="P609" s="36"/>
    </row>
    <row r="611" spans="2:16" ht="12.5" thickBot="1" x14ac:dyDescent="0.25"/>
    <row r="612" spans="2:16" ht="13" x14ac:dyDescent="0.2">
      <c r="B612" s="37" t="s">
        <v>8</v>
      </c>
      <c r="C612" s="38"/>
      <c r="D612" s="39"/>
      <c r="E612" s="39"/>
      <c r="F612" s="39" t="s">
        <v>40</v>
      </c>
      <c r="G612" s="39"/>
      <c r="H612" s="39"/>
      <c r="I612" s="39"/>
      <c r="J612" s="38"/>
      <c r="K612" s="39"/>
      <c r="L612" s="39"/>
      <c r="M612" s="39" t="s">
        <v>41</v>
      </c>
      <c r="N612" s="39"/>
      <c r="O612" s="40"/>
      <c r="P612" s="41"/>
    </row>
    <row r="613" spans="2:16" ht="13" x14ac:dyDescent="0.2">
      <c r="B613" s="42"/>
      <c r="C613" s="43"/>
      <c r="D613" s="44" t="s">
        <v>19</v>
      </c>
      <c r="E613" s="44"/>
      <c r="F613" s="43"/>
      <c r="G613" s="44" t="s">
        <v>17</v>
      </c>
      <c r="H613" s="44"/>
      <c r="I613" s="43" t="s">
        <v>22</v>
      </c>
      <c r="J613" s="43"/>
      <c r="K613" s="44" t="s">
        <v>19</v>
      </c>
      <c r="L613" s="44"/>
      <c r="M613" s="43"/>
      <c r="N613" s="44" t="s">
        <v>17</v>
      </c>
      <c r="O613" s="45"/>
      <c r="P613" s="46" t="s">
        <v>22</v>
      </c>
    </row>
    <row r="614" spans="2:16" ht="13" x14ac:dyDescent="0.2">
      <c r="B614" s="14" t="s">
        <v>28</v>
      </c>
      <c r="C614" s="43" t="s">
        <v>44</v>
      </c>
      <c r="D614" s="43" t="s">
        <v>45</v>
      </c>
      <c r="E614" s="43" t="s">
        <v>30</v>
      </c>
      <c r="F614" s="43" t="s">
        <v>44</v>
      </c>
      <c r="G614" s="43" t="s">
        <v>45</v>
      </c>
      <c r="H614" s="43" t="s">
        <v>30</v>
      </c>
      <c r="I614" s="47"/>
      <c r="J614" s="43" t="s">
        <v>44</v>
      </c>
      <c r="K614" s="43" t="s">
        <v>45</v>
      </c>
      <c r="L614" s="43" t="s">
        <v>30</v>
      </c>
      <c r="M614" s="43" t="s">
        <v>44</v>
      </c>
      <c r="N614" s="43" t="s">
        <v>45</v>
      </c>
      <c r="O614" s="48" t="s">
        <v>30</v>
      </c>
      <c r="P614" s="49"/>
    </row>
    <row r="615" spans="2:16" ht="6.75" customHeight="1" x14ac:dyDescent="0.2">
      <c r="B615" s="24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50"/>
      <c r="P615" s="51"/>
    </row>
    <row r="616" spans="2:16" ht="18.75" customHeight="1" x14ac:dyDescent="0.2">
      <c r="B616" s="27" t="s">
        <v>52</v>
      </c>
      <c r="C616" s="104">
        <v>155</v>
      </c>
      <c r="D616" s="104">
        <v>58</v>
      </c>
      <c r="E616" s="104">
        <f t="shared" ref="E616:E625" si="402">SUM(C616:D616)</f>
        <v>213</v>
      </c>
      <c r="F616" s="104">
        <v>3359</v>
      </c>
      <c r="G616" s="104">
        <v>2438</v>
      </c>
      <c r="H616" s="104">
        <f t="shared" ref="H616:H625" si="403">SUM(F616:G616)</f>
        <v>5797</v>
      </c>
      <c r="I616" s="104">
        <f>E616+H616</f>
        <v>6010</v>
      </c>
      <c r="J616" s="104">
        <v>0</v>
      </c>
      <c r="K616" s="104">
        <v>0</v>
      </c>
      <c r="L616" s="104">
        <f t="shared" ref="L616:L625" si="404">SUM(J616:K616)</f>
        <v>0</v>
      </c>
      <c r="M616" s="104">
        <v>181126</v>
      </c>
      <c r="N616" s="104">
        <v>964071</v>
      </c>
      <c r="O616" s="104">
        <f t="shared" ref="O616:O625" si="405">SUM(M616:N616)</f>
        <v>1145197</v>
      </c>
      <c r="P616" s="52">
        <f>L616+O616</f>
        <v>1145197</v>
      </c>
    </row>
    <row r="617" spans="2:16" ht="18.75" customHeight="1" x14ac:dyDescent="0.2">
      <c r="B617" s="27" t="s">
        <v>56</v>
      </c>
      <c r="C617" s="104">
        <v>217</v>
      </c>
      <c r="D617" s="104">
        <v>64</v>
      </c>
      <c r="E617" s="104">
        <f t="shared" si="402"/>
        <v>281</v>
      </c>
      <c r="F617" s="104">
        <v>3450</v>
      </c>
      <c r="G617" s="104">
        <v>2248</v>
      </c>
      <c r="H617" s="104">
        <f t="shared" si="403"/>
        <v>5698</v>
      </c>
      <c r="I617" s="104">
        <f t="shared" ref="I617:I625" si="406">E617+H617</f>
        <v>5979</v>
      </c>
      <c r="J617" s="104">
        <v>0</v>
      </c>
      <c r="K617" s="104">
        <v>0</v>
      </c>
      <c r="L617" s="104">
        <f t="shared" si="404"/>
        <v>0</v>
      </c>
      <c r="M617" s="104">
        <v>208712</v>
      </c>
      <c r="N617" s="104">
        <v>1044598</v>
      </c>
      <c r="O617" s="104">
        <f t="shared" si="405"/>
        <v>1253310</v>
      </c>
      <c r="P617" s="52">
        <f t="shared" ref="P617:P625" si="407">L617+O617</f>
        <v>1253310</v>
      </c>
    </row>
    <row r="618" spans="2:16" ht="18.75" customHeight="1" x14ac:dyDescent="0.2">
      <c r="B618" s="27" t="s">
        <v>27</v>
      </c>
      <c r="C618" s="104">
        <v>164</v>
      </c>
      <c r="D618" s="104">
        <v>63</v>
      </c>
      <c r="E618" s="104">
        <f t="shared" si="402"/>
        <v>227</v>
      </c>
      <c r="F618" s="104">
        <v>3894</v>
      </c>
      <c r="G618" s="104">
        <v>2185</v>
      </c>
      <c r="H618" s="104">
        <f t="shared" si="403"/>
        <v>6079</v>
      </c>
      <c r="I618" s="104">
        <f t="shared" si="406"/>
        <v>6306</v>
      </c>
      <c r="J618" s="104">
        <v>0</v>
      </c>
      <c r="K618" s="104">
        <v>0</v>
      </c>
      <c r="L618" s="104">
        <f t="shared" si="404"/>
        <v>0</v>
      </c>
      <c r="M618" s="104">
        <v>204679</v>
      </c>
      <c r="N618" s="104">
        <v>867574</v>
      </c>
      <c r="O618" s="104">
        <f t="shared" si="405"/>
        <v>1072253</v>
      </c>
      <c r="P618" s="52">
        <f t="shared" si="407"/>
        <v>1072253</v>
      </c>
    </row>
    <row r="619" spans="2:16" ht="18.75" customHeight="1" x14ac:dyDescent="0.2">
      <c r="B619" s="27" t="s">
        <v>89</v>
      </c>
      <c r="C619" s="104">
        <v>115</v>
      </c>
      <c r="D619" s="104">
        <v>90</v>
      </c>
      <c r="E619" s="104">
        <f t="shared" si="402"/>
        <v>205</v>
      </c>
      <c r="F619" s="104">
        <v>3495</v>
      </c>
      <c r="G619" s="104">
        <v>2124</v>
      </c>
      <c r="H619" s="104">
        <f t="shared" si="403"/>
        <v>5619</v>
      </c>
      <c r="I619" s="104">
        <f t="shared" si="406"/>
        <v>5824</v>
      </c>
      <c r="J619" s="104">
        <v>0</v>
      </c>
      <c r="K619" s="104">
        <v>0</v>
      </c>
      <c r="L619" s="104">
        <f t="shared" si="404"/>
        <v>0</v>
      </c>
      <c r="M619" s="104">
        <v>161775</v>
      </c>
      <c r="N619" s="104">
        <v>783805</v>
      </c>
      <c r="O619" s="104">
        <f t="shared" si="405"/>
        <v>945580</v>
      </c>
      <c r="P619" s="52">
        <f t="shared" si="407"/>
        <v>945580</v>
      </c>
    </row>
    <row r="620" spans="2:16" ht="18.75" customHeight="1" x14ac:dyDescent="0.2">
      <c r="B620" s="27" t="s">
        <v>42</v>
      </c>
      <c r="C620" s="104">
        <v>120</v>
      </c>
      <c r="D620" s="104">
        <v>93</v>
      </c>
      <c r="E620" s="104">
        <f t="shared" si="402"/>
        <v>213</v>
      </c>
      <c r="F620" s="104">
        <v>3102</v>
      </c>
      <c r="G620" s="104">
        <v>2019</v>
      </c>
      <c r="H620" s="104">
        <f t="shared" si="403"/>
        <v>5121</v>
      </c>
      <c r="I620" s="104">
        <f t="shared" si="406"/>
        <v>5334</v>
      </c>
      <c r="J620" s="104">
        <v>0</v>
      </c>
      <c r="K620" s="104">
        <v>0</v>
      </c>
      <c r="L620" s="104">
        <f t="shared" si="404"/>
        <v>0</v>
      </c>
      <c r="M620" s="104">
        <v>128353</v>
      </c>
      <c r="N620" s="104">
        <v>796142</v>
      </c>
      <c r="O620" s="104">
        <f t="shared" si="405"/>
        <v>924495</v>
      </c>
      <c r="P620" s="52">
        <f t="shared" si="407"/>
        <v>924495</v>
      </c>
    </row>
    <row r="621" spans="2:16" ht="18.75" customHeight="1" x14ac:dyDescent="0.2">
      <c r="B621" s="27" t="s">
        <v>284</v>
      </c>
      <c r="C621" s="104">
        <v>176</v>
      </c>
      <c r="D621" s="104">
        <v>69</v>
      </c>
      <c r="E621" s="104">
        <f t="shared" si="402"/>
        <v>245</v>
      </c>
      <c r="F621" s="104">
        <v>2721</v>
      </c>
      <c r="G621" s="104">
        <v>2113</v>
      </c>
      <c r="H621" s="104">
        <f t="shared" si="403"/>
        <v>4834</v>
      </c>
      <c r="I621" s="104">
        <f t="shared" si="406"/>
        <v>5079</v>
      </c>
      <c r="J621" s="104">
        <v>0</v>
      </c>
      <c r="K621" s="104">
        <v>0</v>
      </c>
      <c r="L621" s="104">
        <f t="shared" si="404"/>
        <v>0</v>
      </c>
      <c r="M621" s="104">
        <v>100784</v>
      </c>
      <c r="N621" s="104">
        <v>757900</v>
      </c>
      <c r="O621" s="104">
        <f t="shared" si="405"/>
        <v>858684</v>
      </c>
      <c r="P621" s="52">
        <f t="shared" si="407"/>
        <v>858684</v>
      </c>
    </row>
    <row r="622" spans="2:16" ht="18.75" customHeight="1" x14ac:dyDescent="0.2">
      <c r="B622" s="27" t="s">
        <v>35</v>
      </c>
      <c r="C622" s="104">
        <v>4</v>
      </c>
      <c r="D622" s="104">
        <v>6</v>
      </c>
      <c r="E622" s="104">
        <f t="shared" si="402"/>
        <v>10</v>
      </c>
      <c r="F622" s="104">
        <v>1339</v>
      </c>
      <c r="G622" s="104">
        <v>1028</v>
      </c>
      <c r="H622" s="104">
        <f t="shared" si="403"/>
        <v>2367</v>
      </c>
      <c r="I622" s="104">
        <f t="shared" si="406"/>
        <v>2377</v>
      </c>
      <c r="J622" s="104">
        <v>0</v>
      </c>
      <c r="K622" s="104">
        <v>0</v>
      </c>
      <c r="L622" s="104">
        <f t="shared" si="404"/>
        <v>0</v>
      </c>
      <c r="M622" s="104">
        <v>82160</v>
      </c>
      <c r="N622" s="104">
        <v>554973</v>
      </c>
      <c r="O622" s="104">
        <f t="shared" si="405"/>
        <v>637133</v>
      </c>
      <c r="P622" s="52">
        <f t="shared" si="407"/>
        <v>637133</v>
      </c>
    </row>
    <row r="623" spans="2:16" ht="18.75" customHeight="1" x14ac:dyDescent="0.2">
      <c r="B623" s="27" t="s">
        <v>58</v>
      </c>
      <c r="C623" s="104">
        <v>0</v>
      </c>
      <c r="D623" s="104">
        <v>0</v>
      </c>
      <c r="E623" s="104">
        <f t="shared" si="402"/>
        <v>0</v>
      </c>
      <c r="F623" s="104">
        <v>485</v>
      </c>
      <c r="G623" s="104">
        <v>772</v>
      </c>
      <c r="H623" s="104">
        <f t="shared" si="403"/>
        <v>1257</v>
      </c>
      <c r="I623" s="104">
        <f t="shared" si="406"/>
        <v>1257</v>
      </c>
      <c r="J623" s="104">
        <v>0</v>
      </c>
      <c r="K623" s="104">
        <v>0</v>
      </c>
      <c r="L623" s="104">
        <f t="shared" si="404"/>
        <v>0</v>
      </c>
      <c r="M623" s="104">
        <v>62629</v>
      </c>
      <c r="N623" s="104">
        <v>494673</v>
      </c>
      <c r="O623" s="104">
        <f t="shared" si="405"/>
        <v>557302</v>
      </c>
      <c r="P623" s="52">
        <f t="shared" si="407"/>
        <v>557302</v>
      </c>
    </row>
    <row r="624" spans="2:16" ht="18.75" customHeight="1" x14ac:dyDescent="0.2">
      <c r="B624" s="27" t="s">
        <v>297</v>
      </c>
      <c r="C624" s="104">
        <v>0</v>
      </c>
      <c r="D624" s="104">
        <v>5</v>
      </c>
      <c r="E624" s="104">
        <f t="shared" si="402"/>
        <v>5</v>
      </c>
      <c r="F624" s="104">
        <v>583</v>
      </c>
      <c r="G624" s="104">
        <v>822</v>
      </c>
      <c r="H624" s="104">
        <f t="shared" si="403"/>
        <v>1405</v>
      </c>
      <c r="I624" s="104">
        <f t="shared" si="406"/>
        <v>1410</v>
      </c>
      <c r="J624" s="104">
        <v>0</v>
      </c>
      <c r="K624" s="104">
        <v>0</v>
      </c>
      <c r="L624" s="104">
        <f t="shared" si="404"/>
        <v>0</v>
      </c>
      <c r="M624" s="104">
        <v>64312</v>
      </c>
      <c r="N624" s="104">
        <v>490458</v>
      </c>
      <c r="O624" s="104">
        <f t="shared" si="405"/>
        <v>554770</v>
      </c>
      <c r="P624" s="52">
        <f t="shared" si="407"/>
        <v>554770</v>
      </c>
    </row>
    <row r="625" spans="2:16" ht="18.75" customHeight="1" x14ac:dyDescent="0.2">
      <c r="B625" s="27" t="s">
        <v>306</v>
      </c>
      <c r="C625" s="104">
        <v>2</v>
      </c>
      <c r="D625" s="104">
        <v>0</v>
      </c>
      <c r="E625" s="104">
        <f t="shared" si="402"/>
        <v>2</v>
      </c>
      <c r="F625" s="104">
        <v>509</v>
      </c>
      <c r="G625" s="104">
        <v>755</v>
      </c>
      <c r="H625" s="104">
        <f t="shared" si="403"/>
        <v>1264</v>
      </c>
      <c r="I625" s="104">
        <f t="shared" si="406"/>
        <v>1266</v>
      </c>
      <c r="J625" s="104">
        <v>0</v>
      </c>
      <c r="K625" s="104">
        <v>0</v>
      </c>
      <c r="L625" s="104">
        <f t="shared" si="404"/>
        <v>0</v>
      </c>
      <c r="M625" s="104">
        <v>56004</v>
      </c>
      <c r="N625" s="104">
        <v>432058</v>
      </c>
      <c r="O625" s="104">
        <f t="shared" si="405"/>
        <v>488062</v>
      </c>
      <c r="P625" s="52">
        <f t="shared" si="407"/>
        <v>488062</v>
      </c>
    </row>
    <row r="626" spans="2:16" ht="6.75" customHeight="1" x14ac:dyDescent="0.2">
      <c r="B626" s="28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O626" s="104"/>
      <c r="P626" s="52"/>
    </row>
    <row r="627" spans="2:16" ht="6.75" customHeight="1" x14ac:dyDescent="0.2">
      <c r="B627" s="29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53"/>
    </row>
    <row r="628" spans="2:16" ht="18.75" customHeight="1" x14ac:dyDescent="0.2">
      <c r="B628" s="31" t="s">
        <v>52</v>
      </c>
      <c r="C628" s="104">
        <v>153</v>
      </c>
      <c r="D628" s="104">
        <v>67</v>
      </c>
      <c r="E628" s="104">
        <f t="shared" ref="E628:E637" si="408">SUM(C628:D628)</f>
        <v>220</v>
      </c>
      <c r="F628" s="104">
        <v>3232</v>
      </c>
      <c r="G628" s="104">
        <v>2403</v>
      </c>
      <c r="H628" s="104">
        <f t="shared" ref="H628:H637" si="409">SUM(F628:G628)</f>
        <v>5635</v>
      </c>
      <c r="I628" s="104">
        <f t="shared" ref="I628:I637" si="410">E628+H628</f>
        <v>5855</v>
      </c>
      <c r="J628" s="104">
        <v>0</v>
      </c>
      <c r="K628" s="104">
        <v>0</v>
      </c>
      <c r="L628" s="104">
        <f t="shared" ref="L628:L637" si="411">SUM(J628:K628)</f>
        <v>0</v>
      </c>
      <c r="M628" s="104">
        <v>183376</v>
      </c>
      <c r="N628" s="104">
        <v>1014445</v>
      </c>
      <c r="O628" s="104">
        <f t="shared" ref="O628:O637" si="412">SUM(M628:N628)</f>
        <v>1197821</v>
      </c>
      <c r="P628" s="52">
        <f t="shared" ref="P628:P637" si="413">L628+O628</f>
        <v>1197821</v>
      </c>
    </row>
    <row r="629" spans="2:16" ht="18.75" customHeight="1" x14ac:dyDescent="0.2">
      <c r="B629" s="31" t="s">
        <v>56</v>
      </c>
      <c r="C629" s="104">
        <v>208</v>
      </c>
      <c r="D629" s="104">
        <v>51</v>
      </c>
      <c r="E629" s="104">
        <f t="shared" si="408"/>
        <v>259</v>
      </c>
      <c r="F629" s="104">
        <v>3587</v>
      </c>
      <c r="G629" s="104">
        <v>2187</v>
      </c>
      <c r="H629" s="104">
        <f t="shared" si="409"/>
        <v>5774</v>
      </c>
      <c r="I629" s="104">
        <f t="shared" si="410"/>
        <v>6033</v>
      </c>
      <c r="J629" s="104">
        <v>0</v>
      </c>
      <c r="K629" s="104">
        <v>0</v>
      </c>
      <c r="L629" s="104">
        <f t="shared" si="411"/>
        <v>0</v>
      </c>
      <c r="M629" s="104">
        <v>218012</v>
      </c>
      <c r="N629" s="104">
        <v>1013652</v>
      </c>
      <c r="O629" s="104">
        <f t="shared" si="412"/>
        <v>1231664</v>
      </c>
      <c r="P629" s="52">
        <f t="shared" si="413"/>
        <v>1231664</v>
      </c>
    </row>
    <row r="630" spans="2:16" ht="18.75" customHeight="1" x14ac:dyDescent="0.2">
      <c r="B630" s="31" t="s">
        <v>27</v>
      </c>
      <c r="C630" s="104">
        <v>177</v>
      </c>
      <c r="D630" s="104">
        <v>85</v>
      </c>
      <c r="E630" s="104">
        <f t="shared" si="408"/>
        <v>262</v>
      </c>
      <c r="F630" s="104">
        <v>3918</v>
      </c>
      <c r="G630" s="104">
        <v>2169</v>
      </c>
      <c r="H630" s="104">
        <f t="shared" si="409"/>
        <v>6087</v>
      </c>
      <c r="I630" s="104">
        <f t="shared" si="410"/>
        <v>6349</v>
      </c>
      <c r="J630" s="104">
        <v>0</v>
      </c>
      <c r="K630" s="104">
        <v>0</v>
      </c>
      <c r="L630" s="104">
        <f t="shared" si="411"/>
        <v>0</v>
      </c>
      <c r="M630" s="104">
        <v>195020</v>
      </c>
      <c r="N630" s="104">
        <v>817356</v>
      </c>
      <c r="O630" s="104">
        <f t="shared" si="412"/>
        <v>1012376</v>
      </c>
      <c r="P630" s="52">
        <f t="shared" si="413"/>
        <v>1012376</v>
      </c>
    </row>
    <row r="631" spans="2:16" ht="18.75" customHeight="1" x14ac:dyDescent="0.2">
      <c r="B631" s="31" t="s">
        <v>89</v>
      </c>
      <c r="C631" s="104">
        <v>117</v>
      </c>
      <c r="D631" s="104">
        <v>79</v>
      </c>
      <c r="E631" s="104">
        <f t="shared" si="408"/>
        <v>196</v>
      </c>
      <c r="F631" s="104">
        <v>3397</v>
      </c>
      <c r="G631" s="104">
        <v>2061</v>
      </c>
      <c r="H631" s="104">
        <f t="shared" si="409"/>
        <v>5458</v>
      </c>
      <c r="I631" s="104">
        <f t="shared" si="410"/>
        <v>5654</v>
      </c>
      <c r="J631" s="104">
        <v>0</v>
      </c>
      <c r="K631" s="104">
        <v>0</v>
      </c>
      <c r="L631" s="104">
        <f t="shared" si="411"/>
        <v>0</v>
      </c>
      <c r="M631" s="104">
        <v>151948</v>
      </c>
      <c r="N631" s="104">
        <v>788370</v>
      </c>
      <c r="O631" s="104">
        <f t="shared" si="412"/>
        <v>940318</v>
      </c>
      <c r="P631" s="52">
        <f t="shared" si="413"/>
        <v>940318</v>
      </c>
    </row>
    <row r="632" spans="2:16" ht="18.75" customHeight="1" x14ac:dyDescent="0.2">
      <c r="B632" s="31" t="s">
        <v>42</v>
      </c>
      <c r="C632" s="104">
        <v>132</v>
      </c>
      <c r="D632" s="104">
        <v>110</v>
      </c>
      <c r="E632" s="104">
        <f t="shared" si="408"/>
        <v>242</v>
      </c>
      <c r="F632" s="104">
        <v>2992</v>
      </c>
      <c r="G632" s="104">
        <v>2039</v>
      </c>
      <c r="H632" s="104">
        <f t="shared" si="409"/>
        <v>5031</v>
      </c>
      <c r="I632" s="104">
        <f t="shared" si="410"/>
        <v>5273</v>
      </c>
      <c r="J632" s="104">
        <v>0</v>
      </c>
      <c r="K632" s="104">
        <v>0</v>
      </c>
      <c r="L632" s="104">
        <f t="shared" si="411"/>
        <v>0</v>
      </c>
      <c r="M632" s="104">
        <v>115694</v>
      </c>
      <c r="N632" s="104">
        <v>804739</v>
      </c>
      <c r="O632" s="104">
        <f t="shared" si="412"/>
        <v>920433</v>
      </c>
      <c r="P632" s="52">
        <f t="shared" si="413"/>
        <v>920433</v>
      </c>
    </row>
    <row r="633" spans="2:16" ht="18.75" customHeight="1" x14ac:dyDescent="0.2">
      <c r="B633" s="31" t="s">
        <v>285</v>
      </c>
      <c r="C633" s="104">
        <v>139</v>
      </c>
      <c r="D633" s="104">
        <v>38</v>
      </c>
      <c r="E633" s="104">
        <f t="shared" si="408"/>
        <v>177</v>
      </c>
      <c r="F633" s="104">
        <v>2702</v>
      </c>
      <c r="G633" s="104">
        <v>2164</v>
      </c>
      <c r="H633" s="104">
        <f t="shared" si="409"/>
        <v>4866</v>
      </c>
      <c r="I633" s="104">
        <f t="shared" si="410"/>
        <v>5043</v>
      </c>
      <c r="J633" s="104">
        <v>0</v>
      </c>
      <c r="K633" s="104">
        <v>0</v>
      </c>
      <c r="L633" s="104">
        <f t="shared" si="411"/>
        <v>0</v>
      </c>
      <c r="M633" s="104">
        <v>104732</v>
      </c>
      <c r="N633" s="104">
        <v>728739</v>
      </c>
      <c r="O633" s="104">
        <f t="shared" si="412"/>
        <v>833471</v>
      </c>
      <c r="P633" s="52">
        <f t="shared" si="413"/>
        <v>833471</v>
      </c>
    </row>
    <row r="634" spans="2:16" ht="18.75" customHeight="1" x14ac:dyDescent="0.2">
      <c r="B634" s="31" t="s">
        <v>35</v>
      </c>
      <c r="C634" s="104">
        <v>0</v>
      </c>
      <c r="D634" s="104">
        <v>0</v>
      </c>
      <c r="E634" s="104">
        <f t="shared" si="408"/>
        <v>0</v>
      </c>
      <c r="F634" s="104">
        <v>895</v>
      </c>
      <c r="G634" s="104">
        <v>657</v>
      </c>
      <c r="H634" s="104">
        <f t="shared" si="409"/>
        <v>1552</v>
      </c>
      <c r="I634" s="104">
        <f t="shared" si="410"/>
        <v>1552</v>
      </c>
      <c r="J634" s="104">
        <v>0</v>
      </c>
      <c r="K634" s="104">
        <v>0</v>
      </c>
      <c r="L634" s="104">
        <f t="shared" si="411"/>
        <v>0</v>
      </c>
      <c r="M634" s="104">
        <v>71353</v>
      </c>
      <c r="N634" s="104">
        <v>487440</v>
      </c>
      <c r="O634" s="104">
        <f t="shared" si="412"/>
        <v>558793</v>
      </c>
      <c r="P634" s="52">
        <f t="shared" si="413"/>
        <v>558793</v>
      </c>
    </row>
    <row r="635" spans="2:16" ht="18.75" customHeight="1" x14ac:dyDescent="0.2">
      <c r="B635" s="31" t="s">
        <v>58</v>
      </c>
      <c r="C635" s="104">
        <v>0</v>
      </c>
      <c r="D635" s="104">
        <v>0</v>
      </c>
      <c r="E635" s="104">
        <f t="shared" si="408"/>
        <v>0</v>
      </c>
      <c r="F635" s="104">
        <v>491</v>
      </c>
      <c r="G635" s="104">
        <v>782</v>
      </c>
      <c r="H635" s="104">
        <f t="shared" si="409"/>
        <v>1273</v>
      </c>
      <c r="I635" s="104">
        <f t="shared" si="410"/>
        <v>1273</v>
      </c>
      <c r="J635" s="104">
        <v>0</v>
      </c>
      <c r="K635" s="104">
        <v>0</v>
      </c>
      <c r="L635" s="104">
        <f t="shared" si="411"/>
        <v>0</v>
      </c>
      <c r="M635" s="104">
        <v>62233</v>
      </c>
      <c r="N635" s="104">
        <v>511446</v>
      </c>
      <c r="O635" s="104">
        <f t="shared" si="412"/>
        <v>573679</v>
      </c>
      <c r="P635" s="52">
        <f t="shared" si="413"/>
        <v>573679</v>
      </c>
    </row>
    <row r="636" spans="2:16" ht="18.75" customHeight="1" x14ac:dyDescent="0.2">
      <c r="B636" s="31" t="s">
        <v>297</v>
      </c>
      <c r="C636" s="104">
        <v>0</v>
      </c>
      <c r="D636" s="104">
        <v>5</v>
      </c>
      <c r="E636" s="104">
        <f t="shared" si="408"/>
        <v>5</v>
      </c>
      <c r="F636" s="104">
        <v>567</v>
      </c>
      <c r="G636" s="104">
        <v>838</v>
      </c>
      <c r="H636" s="104">
        <f t="shared" si="409"/>
        <v>1405</v>
      </c>
      <c r="I636" s="104">
        <f t="shared" si="410"/>
        <v>1410</v>
      </c>
      <c r="J636" s="104">
        <v>0</v>
      </c>
      <c r="K636" s="104">
        <v>0</v>
      </c>
      <c r="L636" s="104">
        <f t="shared" si="411"/>
        <v>0</v>
      </c>
      <c r="M636" s="104">
        <v>62335</v>
      </c>
      <c r="N636" s="104">
        <v>472074</v>
      </c>
      <c r="O636" s="104">
        <f t="shared" si="412"/>
        <v>534409</v>
      </c>
      <c r="P636" s="52">
        <f t="shared" si="413"/>
        <v>534409</v>
      </c>
    </row>
    <row r="637" spans="2:16" ht="18.75" customHeight="1" x14ac:dyDescent="0.2">
      <c r="B637" s="31" t="s">
        <v>306</v>
      </c>
      <c r="C637" s="104">
        <v>7</v>
      </c>
      <c r="D637" s="104">
        <v>0</v>
      </c>
      <c r="E637" s="104">
        <f t="shared" si="408"/>
        <v>7</v>
      </c>
      <c r="F637" s="104">
        <v>505</v>
      </c>
      <c r="G637" s="104">
        <v>740</v>
      </c>
      <c r="H637" s="104">
        <f t="shared" si="409"/>
        <v>1245</v>
      </c>
      <c r="I637" s="104">
        <f t="shared" si="410"/>
        <v>1252</v>
      </c>
      <c r="J637" s="104">
        <v>0</v>
      </c>
      <c r="K637" s="104">
        <v>0</v>
      </c>
      <c r="L637" s="104">
        <f t="shared" si="411"/>
        <v>0</v>
      </c>
      <c r="M637" s="104">
        <v>54256</v>
      </c>
      <c r="N637" s="104">
        <v>430467</v>
      </c>
      <c r="O637" s="104">
        <f t="shared" si="412"/>
        <v>484723</v>
      </c>
      <c r="P637" s="52">
        <f t="shared" si="413"/>
        <v>484723</v>
      </c>
    </row>
    <row r="638" spans="2:16" ht="6.75" customHeight="1" thickBot="1" x14ac:dyDescent="0.25">
      <c r="B638" s="33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54"/>
    </row>
    <row r="639" spans="2:16" ht="16.5" x14ac:dyDescent="0.25">
      <c r="B639" s="116" t="s">
        <v>13</v>
      </c>
      <c r="C639" s="116"/>
      <c r="D639" s="116"/>
      <c r="E639" s="116"/>
      <c r="F639" s="116"/>
      <c r="G639" s="116"/>
      <c r="H639" s="116"/>
      <c r="I639" s="116"/>
      <c r="J639" s="116"/>
      <c r="K639" s="116"/>
      <c r="L639" s="116"/>
      <c r="M639" s="116"/>
      <c r="N639" s="116"/>
      <c r="O639" s="116"/>
      <c r="P639" s="116"/>
    </row>
    <row r="640" spans="2:16" ht="14.5" thickBot="1" x14ac:dyDescent="0.25">
      <c r="B640" s="8" t="s">
        <v>4</v>
      </c>
      <c r="C640" s="8" t="s">
        <v>106</v>
      </c>
    </row>
    <row r="641" spans="2:17" ht="17.25" customHeight="1" x14ac:dyDescent="0.2">
      <c r="B641" s="11" t="s">
        <v>8</v>
      </c>
      <c r="C641" s="12"/>
      <c r="D641" s="13" t="s">
        <v>9</v>
      </c>
      <c r="E641" s="13"/>
      <c r="F641" s="117" t="s">
        <v>59</v>
      </c>
      <c r="G641" s="118"/>
      <c r="H641" s="118"/>
      <c r="I641" s="118"/>
      <c r="J641" s="118"/>
      <c r="K641" s="118"/>
      <c r="L641" s="118"/>
      <c r="M641" s="119"/>
      <c r="N641" s="117" t="s">
        <v>123</v>
      </c>
      <c r="O641" s="118"/>
      <c r="P641" s="120"/>
    </row>
    <row r="642" spans="2:17" ht="17.25" customHeight="1" x14ac:dyDescent="0.2">
      <c r="B642" s="14"/>
      <c r="C642" s="15" t="s">
        <v>16</v>
      </c>
      <c r="D642" s="15" t="s">
        <v>2</v>
      </c>
      <c r="E642" s="15" t="s">
        <v>18</v>
      </c>
      <c r="F642" s="15"/>
      <c r="G642" s="16" t="s">
        <v>19</v>
      </c>
      <c r="H642" s="16"/>
      <c r="I642" s="17"/>
      <c r="J642" s="15"/>
      <c r="K642" s="17" t="s">
        <v>17</v>
      </c>
      <c r="L642" s="17"/>
      <c r="M642" s="15" t="s">
        <v>22</v>
      </c>
      <c r="N642" s="18" t="s">
        <v>282</v>
      </c>
      <c r="O642" s="19" t="s">
        <v>283</v>
      </c>
      <c r="P642" s="20" t="s">
        <v>22</v>
      </c>
    </row>
    <row r="643" spans="2:17" ht="17.25" customHeight="1" x14ac:dyDescent="0.2">
      <c r="B643" s="14" t="s">
        <v>28</v>
      </c>
      <c r="C643" s="18"/>
      <c r="D643" s="18"/>
      <c r="E643" s="18"/>
      <c r="F643" s="15" t="s">
        <v>29</v>
      </c>
      <c r="G643" s="15" t="s">
        <v>31</v>
      </c>
      <c r="H643" s="15" t="s">
        <v>34</v>
      </c>
      <c r="I643" s="15" t="s">
        <v>30</v>
      </c>
      <c r="J643" s="15" t="s">
        <v>29</v>
      </c>
      <c r="K643" s="15" t="s">
        <v>31</v>
      </c>
      <c r="L643" s="15" t="s">
        <v>30</v>
      </c>
      <c r="M643" s="18"/>
      <c r="N643" s="21"/>
      <c r="O643" s="22"/>
      <c r="P643" s="23"/>
    </row>
    <row r="644" spans="2:17" ht="6.75" customHeight="1" x14ac:dyDescent="0.2">
      <c r="B644" s="24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25"/>
      <c r="O644" s="26"/>
      <c r="P644" s="103"/>
    </row>
    <row r="645" spans="2:17" ht="18.75" customHeight="1" x14ac:dyDescent="0.2">
      <c r="B645" s="27" t="s">
        <v>52</v>
      </c>
      <c r="C645" s="104">
        <v>750</v>
      </c>
      <c r="D645" s="104">
        <v>13456</v>
      </c>
      <c r="E645" s="104">
        <f t="shared" ref="E645:E654" si="414">SUM(C645:D645)</f>
        <v>14206</v>
      </c>
      <c r="F645" s="104">
        <v>68620</v>
      </c>
      <c r="G645" s="104">
        <v>71040</v>
      </c>
      <c r="H645" s="104">
        <v>0</v>
      </c>
      <c r="I645" s="104">
        <f t="shared" ref="I645:I654" si="415">SUM(F645:H645)</f>
        <v>139660</v>
      </c>
      <c r="J645" s="104">
        <v>434790</v>
      </c>
      <c r="K645" s="104">
        <v>437495</v>
      </c>
      <c r="L645" s="104">
        <f t="shared" ref="L645:L654" si="416">SUM(J645:K645)</f>
        <v>872285</v>
      </c>
      <c r="M645" s="104">
        <f t="shared" ref="M645:M654" si="417">I645+L645</f>
        <v>1011945</v>
      </c>
      <c r="N645" s="104">
        <v>26792</v>
      </c>
      <c r="O645" s="26">
        <v>24</v>
      </c>
      <c r="P645" s="103">
        <f t="shared" ref="P645:P654" si="418">SUM(N645:O645)</f>
        <v>26816</v>
      </c>
    </row>
    <row r="646" spans="2:17" ht="18.75" customHeight="1" x14ac:dyDescent="0.2">
      <c r="B646" s="27" t="s">
        <v>56</v>
      </c>
      <c r="C646" s="104">
        <v>638</v>
      </c>
      <c r="D646" s="104">
        <v>12573</v>
      </c>
      <c r="E646" s="104">
        <f t="shared" si="414"/>
        <v>13211</v>
      </c>
      <c r="F646" s="104">
        <v>63896</v>
      </c>
      <c r="G646" s="104">
        <v>64677</v>
      </c>
      <c r="H646" s="104">
        <v>0</v>
      </c>
      <c r="I646" s="104">
        <f t="shared" si="415"/>
        <v>128573</v>
      </c>
      <c r="J646" s="104">
        <v>425764</v>
      </c>
      <c r="K646" s="104">
        <v>430292</v>
      </c>
      <c r="L646" s="104">
        <f t="shared" si="416"/>
        <v>856056</v>
      </c>
      <c r="M646" s="104">
        <f t="shared" si="417"/>
        <v>984629</v>
      </c>
      <c r="N646" s="104">
        <v>25589</v>
      </c>
      <c r="O646" s="26">
        <v>15</v>
      </c>
      <c r="P646" s="103">
        <f t="shared" si="418"/>
        <v>25604</v>
      </c>
    </row>
    <row r="647" spans="2:17" ht="18.75" customHeight="1" x14ac:dyDescent="0.2">
      <c r="B647" s="27" t="s">
        <v>27</v>
      </c>
      <c r="C647" s="104">
        <v>583</v>
      </c>
      <c r="D647" s="104">
        <v>12810</v>
      </c>
      <c r="E647" s="104">
        <f t="shared" si="414"/>
        <v>13393</v>
      </c>
      <c r="F647" s="104">
        <v>56689</v>
      </c>
      <c r="G647" s="104">
        <v>58210</v>
      </c>
      <c r="H647" s="104">
        <v>0</v>
      </c>
      <c r="I647" s="104">
        <f t="shared" si="415"/>
        <v>114899</v>
      </c>
      <c r="J647" s="104">
        <v>437741</v>
      </c>
      <c r="K647" s="104">
        <v>440508</v>
      </c>
      <c r="L647" s="104">
        <f t="shared" si="416"/>
        <v>878249</v>
      </c>
      <c r="M647" s="104">
        <f t="shared" si="417"/>
        <v>993148</v>
      </c>
      <c r="N647" s="104">
        <v>26388</v>
      </c>
      <c r="O647" s="26">
        <v>15</v>
      </c>
      <c r="P647" s="103">
        <f t="shared" si="418"/>
        <v>26403</v>
      </c>
    </row>
    <row r="648" spans="2:17" ht="18.75" customHeight="1" x14ac:dyDescent="0.2">
      <c r="B648" s="27" t="s">
        <v>89</v>
      </c>
      <c r="C648" s="104">
        <v>518</v>
      </c>
      <c r="D648" s="104">
        <v>12321</v>
      </c>
      <c r="E648" s="104">
        <f t="shared" si="414"/>
        <v>12839</v>
      </c>
      <c r="F648" s="104">
        <v>54264</v>
      </c>
      <c r="G648" s="104">
        <v>54512</v>
      </c>
      <c r="H648" s="104">
        <v>0</v>
      </c>
      <c r="I648" s="104">
        <f t="shared" si="415"/>
        <v>108776</v>
      </c>
      <c r="J648" s="104">
        <v>452501</v>
      </c>
      <c r="K648" s="104">
        <v>455714</v>
      </c>
      <c r="L648" s="104">
        <f t="shared" si="416"/>
        <v>908215</v>
      </c>
      <c r="M648" s="104">
        <f t="shared" si="417"/>
        <v>1016991</v>
      </c>
      <c r="N648" s="104">
        <v>25588</v>
      </c>
      <c r="O648" s="26">
        <v>8</v>
      </c>
      <c r="P648" s="103">
        <f t="shared" si="418"/>
        <v>25596</v>
      </c>
    </row>
    <row r="649" spans="2:17" ht="18.75" customHeight="1" x14ac:dyDescent="0.2">
      <c r="B649" s="27" t="s">
        <v>42</v>
      </c>
      <c r="C649" s="104">
        <v>568</v>
      </c>
      <c r="D649" s="104">
        <v>12435</v>
      </c>
      <c r="E649" s="104">
        <f t="shared" si="414"/>
        <v>13003</v>
      </c>
      <c r="F649" s="104">
        <v>65372</v>
      </c>
      <c r="G649" s="104">
        <v>65749</v>
      </c>
      <c r="H649" s="104">
        <v>0</v>
      </c>
      <c r="I649" s="104">
        <f t="shared" si="415"/>
        <v>131121</v>
      </c>
      <c r="J649" s="104">
        <v>495517</v>
      </c>
      <c r="K649" s="104">
        <v>497259</v>
      </c>
      <c r="L649" s="104">
        <f t="shared" si="416"/>
        <v>992776</v>
      </c>
      <c r="M649" s="104">
        <f t="shared" si="417"/>
        <v>1123897</v>
      </c>
      <c r="N649" s="104">
        <v>27718</v>
      </c>
      <c r="O649" s="26">
        <v>19</v>
      </c>
      <c r="P649" s="103">
        <f t="shared" si="418"/>
        <v>27737</v>
      </c>
    </row>
    <row r="650" spans="2:17" ht="18.75" customHeight="1" x14ac:dyDescent="0.2">
      <c r="B650" s="27" t="s">
        <v>284</v>
      </c>
      <c r="C650" s="104">
        <v>631</v>
      </c>
      <c r="D650" s="104">
        <v>12692</v>
      </c>
      <c r="E650" s="104">
        <f t="shared" si="414"/>
        <v>13323</v>
      </c>
      <c r="F650" s="104">
        <v>68013</v>
      </c>
      <c r="G650" s="104">
        <v>69700</v>
      </c>
      <c r="H650" s="104">
        <v>0</v>
      </c>
      <c r="I650" s="104">
        <f t="shared" si="415"/>
        <v>137713</v>
      </c>
      <c r="J650" s="104">
        <v>531106</v>
      </c>
      <c r="K650" s="104">
        <v>532600</v>
      </c>
      <c r="L650" s="104">
        <f t="shared" si="416"/>
        <v>1063706</v>
      </c>
      <c r="M650" s="104">
        <f t="shared" si="417"/>
        <v>1201419</v>
      </c>
      <c r="N650" s="104">
        <v>29506</v>
      </c>
      <c r="O650" s="26">
        <v>16</v>
      </c>
      <c r="P650" s="103">
        <f t="shared" si="418"/>
        <v>29522</v>
      </c>
    </row>
    <row r="651" spans="2:17" ht="18.75" customHeight="1" x14ac:dyDescent="0.2">
      <c r="B651" s="27" t="s">
        <v>35</v>
      </c>
      <c r="C651" s="104">
        <v>89</v>
      </c>
      <c r="D651" s="104">
        <v>9345</v>
      </c>
      <c r="E651" s="104">
        <f t="shared" si="414"/>
        <v>9434</v>
      </c>
      <c r="F651" s="104">
        <v>9204</v>
      </c>
      <c r="G651" s="104">
        <v>10129</v>
      </c>
      <c r="H651" s="104">
        <v>0</v>
      </c>
      <c r="I651" s="104">
        <f t="shared" si="415"/>
        <v>19333</v>
      </c>
      <c r="J651" s="104">
        <v>210600</v>
      </c>
      <c r="K651" s="104">
        <v>212486</v>
      </c>
      <c r="L651" s="104">
        <f t="shared" si="416"/>
        <v>423086</v>
      </c>
      <c r="M651" s="104">
        <f t="shared" si="417"/>
        <v>442419</v>
      </c>
      <c r="N651" s="104">
        <v>16387</v>
      </c>
      <c r="O651" s="26">
        <v>14</v>
      </c>
      <c r="P651" s="72">
        <f t="shared" si="418"/>
        <v>16401</v>
      </c>
    </row>
    <row r="652" spans="2:17" ht="18.75" customHeight="1" x14ac:dyDescent="0.2">
      <c r="B652" s="27" t="s">
        <v>58</v>
      </c>
      <c r="C652" s="104">
        <v>5</v>
      </c>
      <c r="D652" s="104">
        <v>8600</v>
      </c>
      <c r="E652" s="104">
        <f t="shared" si="414"/>
        <v>8605</v>
      </c>
      <c r="F652" s="104">
        <v>0</v>
      </c>
      <c r="G652" s="104">
        <v>0</v>
      </c>
      <c r="H652" s="104">
        <v>0</v>
      </c>
      <c r="I652" s="104">
        <f t="shared" si="415"/>
        <v>0</v>
      </c>
      <c r="J652" s="104">
        <v>172624</v>
      </c>
      <c r="K652" s="104">
        <v>175317</v>
      </c>
      <c r="L652" s="104">
        <f t="shared" si="416"/>
        <v>347941</v>
      </c>
      <c r="M652" s="104">
        <f t="shared" si="417"/>
        <v>347941</v>
      </c>
      <c r="N652" s="104">
        <v>12040</v>
      </c>
      <c r="O652" s="26">
        <v>14</v>
      </c>
      <c r="P652" s="103">
        <f t="shared" si="418"/>
        <v>12054</v>
      </c>
      <c r="Q652" s="63"/>
    </row>
    <row r="653" spans="2:17" ht="18.75" customHeight="1" x14ac:dyDescent="0.2">
      <c r="B653" s="27" t="s">
        <v>297</v>
      </c>
      <c r="C653" s="104">
        <v>1</v>
      </c>
      <c r="D653" s="104">
        <v>11777</v>
      </c>
      <c r="E653" s="104">
        <f t="shared" si="414"/>
        <v>11778</v>
      </c>
      <c r="F653" s="104">
        <v>23</v>
      </c>
      <c r="G653" s="104">
        <v>0</v>
      </c>
      <c r="H653" s="104">
        <v>0</v>
      </c>
      <c r="I653" s="104">
        <f t="shared" si="415"/>
        <v>23</v>
      </c>
      <c r="J653" s="104">
        <v>347999</v>
      </c>
      <c r="K653" s="104">
        <v>350040</v>
      </c>
      <c r="L653" s="104">
        <f t="shared" si="416"/>
        <v>698039</v>
      </c>
      <c r="M653" s="104">
        <f t="shared" si="417"/>
        <v>698062</v>
      </c>
      <c r="N653" s="104">
        <v>19853</v>
      </c>
      <c r="O653" s="26">
        <v>8</v>
      </c>
      <c r="P653" s="103">
        <f t="shared" si="418"/>
        <v>19861</v>
      </c>
    </row>
    <row r="654" spans="2:17" ht="18.75" customHeight="1" x14ac:dyDescent="0.2">
      <c r="B654" s="27" t="s">
        <v>306</v>
      </c>
      <c r="C654" s="104">
        <v>156</v>
      </c>
      <c r="D654" s="104">
        <v>11807</v>
      </c>
      <c r="E654" s="104">
        <f t="shared" si="414"/>
        <v>11963</v>
      </c>
      <c r="F654" s="104">
        <v>18017</v>
      </c>
      <c r="G654" s="104">
        <v>18997</v>
      </c>
      <c r="H654" s="104">
        <v>0</v>
      </c>
      <c r="I654" s="104">
        <f t="shared" si="415"/>
        <v>37014</v>
      </c>
      <c r="J654" s="104">
        <v>496542</v>
      </c>
      <c r="K654" s="104">
        <v>499698</v>
      </c>
      <c r="L654" s="104">
        <f t="shared" si="416"/>
        <v>996240</v>
      </c>
      <c r="M654" s="104">
        <f t="shared" si="417"/>
        <v>1033254</v>
      </c>
      <c r="N654" s="104">
        <v>21532</v>
      </c>
      <c r="O654" s="26">
        <v>6</v>
      </c>
      <c r="P654" s="103">
        <f t="shared" si="418"/>
        <v>21538</v>
      </c>
    </row>
    <row r="655" spans="2:17" ht="6.75" customHeight="1" x14ac:dyDescent="0.2">
      <c r="B655" s="28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22"/>
      <c r="P655" s="23"/>
    </row>
    <row r="656" spans="2:17" ht="6.75" customHeight="1" x14ac:dyDescent="0.2">
      <c r="B656" s="29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26"/>
      <c r="P656" s="103"/>
    </row>
    <row r="657" spans="2:16" ht="18.75" customHeight="1" x14ac:dyDescent="0.2">
      <c r="B657" s="31" t="s">
        <v>52</v>
      </c>
      <c r="C657" s="104">
        <v>699</v>
      </c>
      <c r="D657" s="104">
        <v>13399</v>
      </c>
      <c r="E657" s="104">
        <f t="shared" ref="E657:E666" si="419">SUM(C657:D657)</f>
        <v>14098</v>
      </c>
      <c r="F657" s="104">
        <v>65098</v>
      </c>
      <c r="G657" s="104">
        <v>66821</v>
      </c>
      <c r="H657" s="104">
        <v>0</v>
      </c>
      <c r="I657" s="104">
        <f t="shared" ref="I657:I666" si="420">SUM(F657:H657)</f>
        <v>131919</v>
      </c>
      <c r="J657" s="104">
        <v>436738</v>
      </c>
      <c r="K657" s="104">
        <v>439515</v>
      </c>
      <c r="L657" s="104">
        <f t="shared" ref="L657:L666" si="421">SUM(J657:K657)</f>
        <v>876253</v>
      </c>
      <c r="M657" s="104">
        <f t="shared" ref="M657:M666" si="422">I657+L657</f>
        <v>1008172</v>
      </c>
      <c r="N657" s="104">
        <v>26338</v>
      </c>
      <c r="O657" s="26">
        <v>21</v>
      </c>
      <c r="P657" s="103">
        <f t="shared" ref="P657:P666" si="423">SUM(N657:O657)</f>
        <v>26359</v>
      </c>
    </row>
    <row r="658" spans="2:16" ht="18.75" customHeight="1" x14ac:dyDescent="0.2">
      <c r="B658" s="31" t="s">
        <v>56</v>
      </c>
      <c r="C658" s="104">
        <v>634</v>
      </c>
      <c r="D658" s="104">
        <v>12304</v>
      </c>
      <c r="E658" s="104">
        <f t="shared" si="419"/>
        <v>12938</v>
      </c>
      <c r="F658" s="104">
        <v>62815</v>
      </c>
      <c r="G658" s="104">
        <v>64046</v>
      </c>
      <c r="H658" s="104">
        <v>0</v>
      </c>
      <c r="I658" s="104">
        <f t="shared" si="420"/>
        <v>126861</v>
      </c>
      <c r="J658" s="104">
        <v>425134</v>
      </c>
      <c r="K658" s="104">
        <v>428755</v>
      </c>
      <c r="L658" s="104">
        <f t="shared" si="421"/>
        <v>853889</v>
      </c>
      <c r="M658" s="104">
        <f t="shared" si="422"/>
        <v>980750</v>
      </c>
      <c r="N658" s="104">
        <v>25476</v>
      </c>
      <c r="O658" s="26">
        <v>17</v>
      </c>
      <c r="P658" s="103">
        <f t="shared" si="423"/>
        <v>25493</v>
      </c>
    </row>
    <row r="659" spans="2:16" ht="18.75" customHeight="1" x14ac:dyDescent="0.2">
      <c r="B659" s="31" t="s">
        <v>27</v>
      </c>
      <c r="C659" s="104">
        <v>576</v>
      </c>
      <c r="D659" s="104">
        <v>12796</v>
      </c>
      <c r="E659" s="104">
        <f t="shared" si="419"/>
        <v>13372</v>
      </c>
      <c r="F659" s="104">
        <v>55953</v>
      </c>
      <c r="G659" s="104">
        <v>57262</v>
      </c>
      <c r="H659" s="104">
        <v>0</v>
      </c>
      <c r="I659" s="104">
        <f t="shared" si="420"/>
        <v>113215</v>
      </c>
      <c r="J659" s="104">
        <v>439283</v>
      </c>
      <c r="K659" s="104">
        <v>441482</v>
      </c>
      <c r="L659" s="104">
        <f t="shared" si="421"/>
        <v>880765</v>
      </c>
      <c r="M659" s="104">
        <f t="shared" si="422"/>
        <v>993980</v>
      </c>
      <c r="N659" s="104">
        <v>26278</v>
      </c>
      <c r="O659" s="26">
        <v>13</v>
      </c>
      <c r="P659" s="103">
        <f t="shared" si="423"/>
        <v>26291</v>
      </c>
    </row>
    <row r="660" spans="2:16" ht="18.75" customHeight="1" x14ac:dyDescent="0.2">
      <c r="B660" s="31" t="s">
        <v>89</v>
      </c>
      <c r="C660" s="104">
        <v>526</v>
      </c>
      <c r="D660" s="104">
        <v>12130</v>
      </c>
      <c r="E660" s="104">
        <f t="shared" si="419"/>
        <v>12656</v>
      </c>
      <c r="F660" s="104">
        <v>56546</v>
      </c>
      <c r="G660" s="104">
        <v>55956</v>
      </c>
      <c r="H660" s="104">
        <v>0</v>
      </c>
      <c r="I660" s="104">
        <f t="shared" si="420"/>
        <v>112502</v>
      </c>
      <c r="J660" s="104">
        <v>453486</v>
      </c>
      <c r="K660" s="104">
        <v>456668</v>
      </c>
      <c r="L660" s="104">
        <f t="shared" si="421"/>
        <v>910154</v>
      </c>
      <c r="M660" s="104">
        <f t="shared" si="422"/>
        <v>1022656</v>
      </c>
      <c r="N660" s="104">
        <v>25673</v>
      </c>
      <c r="O660" s="26">
        <v>8</v>
      </c>
      <c r="P660" s="103">
        <f t="shared" si="423"/>
        <v>25681</v>
      </c>
    </row>
    <row r="661" spans="2:16" ht="18.75" customHeight="1" x14ac:dyDescent="0.2">
      <c r="B661" s="31" t="s">
        <v>42</v>
      </c>
      <c r="C661" s="104">
        <v>583</v>
      </c>
      <c r="D661" s="104">
        <v>12742</v>
      </c>
      <c r="E661" s="104">
        <f t="shared" si="419"/>
        <v>13325</v>
      </c>
      <c r="F661" s="104">
        <v>67708</v>
      </c>
      <c r="G661" s="104">
        <v>68612</v>
      </c>
      <c r="H661" s="104">
        <v>0</v>
      </c>
      <c r="I661" s="104">
        <f t="shared" si="420"/>
        <v>136320</v>
      </c>
      <c r="J661" s="104">
        <v>513897</v>
      </c>
      <c r="K661" s="104">
        <v>516437</v>
      </c>
      <c r="L661" s="104">
        <f t="shared" si="421"/>
        <v>1030334</v>
      </c>
      <c r="M661" s="104">
        <f t="shared" si="422"/>
        <v>1166654</v>
      </c>
      <c r="N661" s="104">
        <v>28608</v>
      </c>
      <c r="O661" s="26">
        <v>19</v>
      </c>
      <c r="P661" s="103">
        <f t="shared" si="423"/>
        <v>28627</v>
      </c>
    </row>
    <row r="662" spans="2:16" ht="18.75" customHeight="1" x14ac:dyDescent="0.2">
      <c r="B662" s="31" t="s">
        <v>285</v>
      </c>
      <c r="C662" s="104">
        <v>558</v>
      </c>
      <c r="D662" s="104">
        <v>12582</v>
      </c>
      <c r="E662" s="104">
        <f t="shared" si="419"/>
        <v>13140</v>
      </c>
      <c r="F662" s="104">
        <v>58505</v>
      </c>
      <c r="G662" s="104">
        <v>60964</v>
      </c>
      <c r="H662" s="104">
        <v>0</v>
      </c>
      <c r="I662" s="104">
        <f t="shared" si="420"/>
        <v>119469</v>
      </c>
      <c r="J662" s="104">
        <v>507949</v>
      </c>
      <c r="K662" s="104">
        <v>510273</v>
      </c>
      <c r="L662" s="104">
        <f t="shared" si="421"/>
        <v>1018222</v>
      </c>
      <c r="M662" s="104">
        <f t="shared" si="422"/>
        <v>1137691</v>
      </c>
      <c r="N662" s="104">
        <v>29192</v>
      </c>
      <c r="O662" s="26">
        <v>18</v>
      </c>
      <c r="P662" s="103">
        <f t="shared" si="423"/>
        <v>29210</v>
      </c>
    </row>
    <row r="663" spans="2:16" ht="18.75" customHeight="1" x14ac:dyDescent="0.2">
      <c r="B663" s="31" t="s">
        <v>35</v>
      </c>
      <c r="C663" s="104">
        <v>0</v>
      </c>
      <c r="D663" s="104">
        <v>8231</v>
      </c>
      <c r="E663" s="104">
        <f t="shared" si="419"/>
        <v>8231</v>
      </c>
      <c r="F663" s="104">
        <v>0</v>
      </c>
      <c r="G663" s="104">
        <v>0</v>
      </c>
      <c r="H663" s="104">
        <v>0</v>
      </c>
      <c r="I663" s="104">
        <f t="shared" si="420"/>
        <v>0</v>
      </c>
      <c r="J663" s="104">
        <v>146805</v>
      </c>
      <c r="K663" s="104">
        <v>148280</v>
      </c>
      <c r="L663" s="104">
        <f t="shared" si="421"/>
        <v>295085</v>
      </c>
      <c r="M663" s="104">
        <f t="shared" si="422"/>
        <v>295085</v>
      </c>
      <c r="N663" s="104">
        <v>11895</v>
      </c>
      <c r="O663" s="26">
        <v>11</v>
      </c>
      <c r="P663" s="103">
        <f t="shared" si="423"/>
        <v>11906</v>
      </c>
    </row>
    <row r="664" spans="2:16" ht="18.75" customHeight="1" x14ac:dyDescent="0.2">
      <c r="B664" s="31" t="s">
        <v>58</v>
      </c>
      <c r="C664" s="104">
        <v>5</v>
      </c>
      <c r="D664" s="104">
        <v>9127</v>
      </c>
      <c r="E664" s="104">
        <f t="shared" si="419"/>
        <v>9132</v>
      </c>
      <c r="F664" s="104">
        <v>0</v>
      </c>
      <c r="G664" s="104">
        <v>0</v>
      </c>
      <c r="H664" s="104">
        <v>0</v>
      </c>
      <c r="I664" s="104">
        <f t="shared" si="420"/>
        <v>0</v>
      </c>
      <c r="J664" s="104">
        <v>192702</v>
      </c>
      <c r="K664" s="104">
        <v>194639</v>
      </c>
      <c r="L664" s="104">
        <f t="shared" si="421"/>
        <v>387341</v>
      </c>
      <c r="M664" s="104">
        <f t="shared" si="422"/>
        <v>387341</v>
      </c>
      <c r="N664" s="104">
        <v>13363</v>
      </c>
      <c r="O664" s="26">
        <v>14</v>
      </c>
      <c r="P664" s="103">
        <f t="shared" si="423"/>
        <v>13377</v>
      </c>
    </row>
    <row r="665" spans="2:16" ht="18.75" customHeight="1" x14ac:dyDescent="0.2">
      <c r="B665" s="31" t="s">
        <v>297</v>
      </c>
      <c r="C665" s="104">
        <v>22</v>
      </c>
      <c r="D665" s="104">
        <v>12321</v>
      </c>
      <c r="E665" s="104">
        <f t="shared" si="419"/>
        <v>12343</v>
      </c>
      <c r="F665" s="104">
        <v>3207</v>
      </c>
      <c r="G665" s="104">
        <v>3318</v>
      </c>
      <c r="H665" s="104">
        <v>0</v>
      </c>
      <c r="I665" s="104">
        <f t="shared" si="420"/>
        <v>6525</v>
      </c>
      <c r="J665" s="104">
        <v>401754</v>
      </c>
      <c r="K665" s="104">
        <v>402627</v>
      </c>
      <c r="L665" s="104">
        <f t="shared" si="421"/>
        <v>804381</v>
      </c>
      <c r="M665" s="104">
        <f t="shared" si="422"/>
        <v>810906</v>
      </c>
      <c r="N665" s="104">
        <v>21278</v>
      </c>
      <c r="O665" s="26">
        <v>8</v>
      </c>
      <c r="P665" s="103">
        <f t="shared" si="423"/>
        <v>21286</v>
      </c>
    </row>
    <row r="666" spans="2:16" ht="18.75" customHeight="1" x14ac:dyDescent="0.2">
      <c r="B666" s="31" t="s">
        <v>306</v>
      </c>
      <c r="C666" s="104">
        <v>238</v>
      </c>
      <c r="D666" s="104">
        <v>11712</v>
      </c>
      <c r="E666" s="104">
        <f t="shared" si="419"/>
        <v>11950</v>
      </c>
      <c r="F666" s="104">
        <v>25826</v>
      </c>
      <c r="G666" s="104">
        <v>27168</v>
      </c>
      <c r="H666" s="104">
        <v>0</v>
      </c>
      <c r="I666" s="104">
        <f t="shared" si="420"/>
        <v>52994</v>
      </c>
      <c r="J666" s="104">
        <v>499709</v>
      </c>
      <c r="K666" s="104">
        <v>503505</v>
      </c>
      <c r="L666" s="104">
        <f t="shared" si="421"/>
        <v>1003214</v>
      </c>
      <c r="M666" s="104">
        <f t="shared" si="422"/>
        <v>1056208</v>
      </c>
      <c r="N666" s="104">
        <v>22016</v>
      </c>
      <c r="O666" s="26">
        <v>7</v>
      </c>
      <c r="P666" s="103">
        <f t="shared" si="423"/>
        <v>22023</v>
      </c>
    </row>
    <row r="667" spans="2:16" ht="6.75" customHeight="1" thickBot="1" x14ac:dyDescent="0.25">
      <c r="B667" s="33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5"/>
      <c r="P667" s="36"/>
    </row>
    <row r="669" spans="2:16" ht="12.5" thickBot="1" x14ac:dyDescent="0.25"/>
    <row r="670" spans="2:16" ht="13" x14ac:dyDescent="0.2">
      <c r="B670" s="37" t="s">
        <v>8</v>
      </c>
      <c r="C670" s="38"/>
      <c r="D670" s="39"/>
      <c r="E670" s="39"/>
      <c r="F670" s="39" t="s">
        <v>40</v>
      </c>
      <c r="G670" s="39"/>
      <c r="H670" s="39"/>
      <c r="I670" s="39"/>
      <c r="J670" s="38"/>
      <c r="K670" s="39"/>
      <c r="L670" s="39"/>
      <c r="M670" s="39" t="s">
        <v>41</v>
      </c>
      <c r="N670" s="39"/>
      <c r="O670" s="40"/>
      <c r="P670" s="41"/>
    </row>
    <row r="671" spans="2:16" ht="13" x14ac:dyDescent="0.2">
      <c r="B671" s="42"/>
      <c r="C671" s="43"/>
      <c r="D671" s="44" t="s">
        <v>19</v>
      </c>
      <c r="E671" s="44"/>
      <c r="F671" s="43"/>
      <c r="G671" s="44" t="s">
        <v>17</v>
      </c>
      <c r="H671" s="44"/>
      <c r="I671" s="43" t="s">
        <v>22</v>
      </c>
      <c r="J671" s="43"/>
      <c r="K671" s="44" t="s">
        <v>19</v>
      </c>
      <c r="L671" s="44"/>
      <c r="M671" s="43"/>
      <c r="N671" s="44" t="s">
        <v>17</v>
      </c>
      <c r="O671" s="45"/>
      <c r="P671" s="46" t="s">
        <v>22</v>
      </c>
    </row>
    <row r="672" spans="2:16" ht="13" x14ac:dyDescent="0.2">
      <c r="B672" s="14" t="s">
        <v>28</v>
      </c>
      <c r="C672" s="43" t="s">
        <v>44</v>
      </c>
      <c r="D672" s="43" t="s">
        <v>45</v>
      </c>
      <c r="E672" s="43" t="s">
        <v>30</v>
      </c>
      <c r="F672" s="43" t="s">
        <v>44</v>
      </c>
      <c r="G672" s="43" t="s">
        <v>45</v>
      </c>
      <c r="H672" s="43" t="s">
        <v>30</v>
      </c>
      <c r="I672" s="47"/>
      <c r="J672" s="43" t="s">
        <v>44</v>
      </c>
      <c r="K672" s="43" t="s">
        <v>45</v>
      </c>
      <c r="L672" s="43" t="s">
        <v>30</v>
      </c>
      <c r="M672" s="43" t="s">
        <v>44</v>
      </c>
      <c r="N672" s="43" t="s">
        <v>45</v>
      </c>
      <c r="O672" s="48" t="s">
        <v>30</v>
      </c>
      <c r="P672" s="49"/>
    </row>
    <row r="673" spans="2:16" ht="6.75" customHeight="1" x14ac:dyDescent="0.2">
      <c r="B673" s="24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50"/>
      <c r="P673" s="51"/>
    </row>
    <row r="674" spans="2:16" ht="18.75" customHeight="1" x14ac:dyDescent="0.2">
      <c r="B674" s="27" t="s">
        <v>52</v>
      </c>
      <c r="C674" s="104">
        <v>116</v>
      </c>
      <c r="D674" s="104">
        <v>130</v>
      </c>
      <c r="E674" s="104">
        <f t="shared" ref="E674:E683" si="424">SUM(C674:D674)</f>
        <v>246</v>
      </c>
      <c r="F674" s="104">
        <v>158</v>
      </c>
      <c r="G674" s="104">
        <v>228</v>
      </c>
      <c r="H674" s="104">
        <f t="shared" ref="H674:H681" si="425">SUM(F674:G674)</f>
        <v>386</v>
      </c>
      <c r="I674" s="104">
        <f>E674+H674</f>
        <v>632</v>
      </c>
      <c r="J674" s="104">
        <v>0</v>
      </c>
      <c r="K674" s="104">
        <v>0</v>
      </c>
      <c r="L674" s="104">
        <f t="shared" ref="L674:L683" si="426">SUM(J674:K674)</f>
        <v>0</v>
      </c>
      <c r="M674" s="104">
        <v>17790</v>
      </c>
      <c r="N674" s="104">
        <v>142679</v>
      </c>
      <c r="O674" s="104">
        <f t="shared" ref="O674:O683" si="427">SUM(M674:N674)</f>
        <v>160469</v>
      </c>
      <c r="P674" s="52">
        <f>L674+O674</f>
        <v>160469</v>
      </c>
    </row>
    <row r="675" spans="2:16" ht="18.75" customHeight="1" x14ac:dyDescent="0.2">
      <c r="B675" s="27" t="s">
        <v>56</v>
      </c>
      <c r="C675" s="104">
        <v>148</v>
      </c>
      <c r="D675" s="104">
        <v>101</v>
      </c>
      <c r="E675" s="104">
        <f t="shared" si="424"/>
        <v>249</v>
      </c>
      <c r="F675" s="104">
        <v>139</v>
      </c>
      <c r="G675" s="104">
        <v>86</v>
      </c>
      <c r="H675" s="104">
        <f t="shared" si="425"/>
        <v>225</v>
      </c>
      <c r="I675" s="104">
        <f t="shared" ref="I675:I683" si="428">E675+H675</f>
        <v>474</v>
      </c>
      <c r="J675" s="104">
        <v>0</v>
      </c>
      <c r="K675" s="104">
        <v>0</v>
      </c>
      <c r="L675" s="104">
        <f t="shared" si="426"/>
        <v>0</v>
      </c>
      <c r="M675" s="104">
        <v>18274</v>
      </c>
      <c r="N675" s="104">
        <v>147247</v>
      </c>
      <c r="O675" s="104">
        <f t="shared" si="427"/>
        <v>165521</v>
      </c>
      <c r="P675" s="52">
        <f t="shared" ref="P675:P683" si="429">L675+O675</f>
        <v>165521</v>
      </c>
    </row>
    <row r="676" spans="2:16" ht="18.75" customHeight="1" x14ac:dyDescent="0.2">
      <c r="B676" s="27" t="s">
        <v>27</v>
      </c>
      <c r="C676" s="104">
        <v>158</v>
      </c>
      <c r="D676" s="104">
        <v>87</v>
      </c>
      <c r="E676" s="104">
        <f t="shared" si="424"/>
        <v>245</v>
      </c>
      <c r="F676" s="104">
        <v>132</v>
      </c>
      <c r="G676" s="104">
        <v>101</v>
      </c>
      <c r="H676" s="104">
        <f t="shared" si="425"/>
        <v>233</v>
      </c>
      <c r="I676" s="104">
        <f t="shared" si="428"/>
        <v>478</v>
      </c>
      <c r="J676" s="104">
        <v>0</v>
      </c>
      <c r="K676" s="104">
        <v>0</v>
      </c>
      <c r="L676" s="104">
        <f t="shared" si="426"/>
        <v>0</v>
      </c>
      <c r="M676" s="104">
        <v>17058</v>
      </c>
      <c r="N676" s="104">
        <v>150603</v>
      </c>
      <c r="O676" s="104">
        <f t="shared" si="427"/>
        <v>167661</v>
      </c>
      <c r="P676" s="52">
        <f t="shared" si="429"/>
        <v>167661</v>
      </c>
    </row>
    <row r="677" spans="2:16" ht="18.75" customHeight="1" x14ac:dyDescent="0.2">
      <c r="B677" s="27" t="s">
        <v>89</v>
      </c>
      <c r="C677" s="104">
        <v>95</v>
      </c>
      <c r="D677" s="104">
        <v>83</v>
      </c>
      <c r="E677" s="104">
        <f t="shared" si="424"/>
        <v>178</v>
      </c>
      <c r="F677" s="104">
        <v>150</v>
      </c>
      <c r="G677" s="104">
        <v>97</v>
      </c>
      <c r="H677" s="104">
        <f t="shared" si="425"/>
        <v>247</v>
      </c>
      <c r="I677" s="104">
        <f t="shared" si="428"/>
        <v>425</v>
      </c>
      <c r="J677" s="104">
        <v>0</v>
      </c>
      <c r="K677" s="104">
        <v>0</v>
      </c>
      <c r="L677" s="104">
        <f t="shared" si="426"/>
        <v>0</v>
      </c>
      <c r="M677" s="104">
        <v>10061</v>
      </c>
      <c r="N677" s="104">
        <v>142199</v>
      </c>
      <c r="O677" s="104">
        <f t="shared" si="427"/>
        <v>152260</v>
      </c>
      <c r="P677" s="52">
        <f t="shared" si="429"/>
        <v>152260</v>
      </c>
    </row>
    <row r="678" spans="2:16" ht="18.75" customHeight="1" x14ac:dyDescent="0.2">
      <c r="B678" s="27" t="s">
        <v>42</v>
      </c>
      <c r="C678" s="104">
        <v>65</v>
      </c>
      <c r="D678" s="104">
        <v>85</v>
      </c>
      <c r="E678" s="104">
        <f t="shared" si="424"/>
        <v>150</v>
      </c>
      <c r="F678" s="104">
        <v>119</v>
      </c>
      <c r="G678" s="104">
        <v>70</v>
      </c>
      <c r="H678" s="104">
        <f t="shared" si="425"/>
        <v>189</v>
      </c>
      <c r="I678" s="104">
        <f t="shared" si="428"/>
        <v>339</v>
      </c>
      <c r="J678" s="104">
        <v>0</v>
      </c>
      <c r="K678" s="104">
        <v>0</v>
      </c>
      <c r="L678" s="104">
        <f t="shared" si="426"/>
        <v>0</v>
      </c>
      <c r="M678" s="104">
        <v>5386</v>
      </c>
      <c r="N678" s="104">
        <v>136725</v>
      </c>
      <c r="O678" s="104">
        <f t="shared" si="427"/>
        <v>142111</v>
      </c>
      <c r="P678" s="52">
        <f t="shared" si="429"/>
        <v>142111</v>
      </c>
    </row>
    <row r="679" spans="2:16" ht="18.75" customHeight="1" x14ac:dyDescent="0.2">
      <c r="B679" s="27" t="s">
        <v>284</v>
      </c>
      <c r="C679" s="104">
        <v>65</v>
      </c>
      <c r="D679" s="104">
        <v>71</v>
      </c>
      <c r="E679" s="104">
        <f t="shared" si="424"/>
        <v>136</v>
      </c>
      <c r="F679" s="104">
        <v>97</v>
      </c>
      <c r="G679" s="104">
        <v>54</v>
      </c>
      <c r="H679" s="104">
        <f t="shared" si="425"/>
        <v>151</v>
      </c>
      <c r="I679" s="104">
        <f t="shared" si="428"/>
        <v>287</v>
      </c>
      <c r="J679" s="104">
        <v>0</v>
      </c>
      <c r="K679" s="104">
        <v>0</v>
      </c>
      <c r="L679" s="104">
        <f t="shared" si="426"/>
        <v>0</v>
      </c>
      <c r="M679" s="104">
        <v>4754</v>
      </c>
      <c r="N679" s="104">
        <v>138726</v>
      </c>
      <c r="O679" s="104">
        <f t="shared" si="427"/>
        <v>143480</v>
      </c>
      <c r="P679" s="52">
        <f t="shared" si="429"/>
        <v>143480</v>
      </c>
    </row>
    <row r="680" spans="2:16" ht="18.75" customHeight="1" x14ac:dyDescent="0.2">
      <c r="B680" s="27" t="s">
        <v>35</v>
      </c>
      <c r="C680" s="104">
        <v>14</v>
      </c>
      <c r="D680" s="104">
        <v>8</v>
      </c>
      <c r="E680" s="104">
        <f t="shared" si="424"/>
        <v>22</v>
      </c>
      <c r="F680" s="104">
        <v>40</v>
      </c>
      <c r="G680" s="104">
        <v>35</v>
      </c>
      <c r="H680" s="104">
        <f t="shared" si="425"/>
        <v>75</v>
      </c>
      <c r="I680" s="104">
        <f t="shared" si="428"/>
        <v>97</v>
      </c>
      <c r="J680" s="104">
        <v>0</v>
      </c>
      <c r="K680" s="104">
        <v>0</v>
      </c>
      <c r="L680" s="104">
        <f t="shared" si="426"/>
        <v>0</v>
      </c>
      <c r="M680" s="104">
        <v>2746</v>
      </c>
      <c r="N680" s="104">
        <v>87754</v>
      </c>
      <c r="O680" s="104">
        <f t="shared" si="427"/>
        <v>90500</v>
      </c>
      <c r="P680" s="52">
        <f t="shared" si="429"/>
        <v>90500</v>
      </c>
    </row>
    <row r="681" spans="2:16" ht="18.75" customHeight="1" x14ac:dyDescent="0.2">
      <c r="B681" s="27" t="s">
        <v>58</v>
      </c>
      <c r="C681" s="104">
        <v>0</v>
      </c>
      <c r="D681" s="104">
        <v>0</v>
      </c>
      <c r="E681" s="104">
        <f t="shared" si="424"/>
        <v>0</v>
      </c>
      <c r="F681" s="104">
        <v>21</v>
      </c>
      <c r="G681" s="104">
        <v>23</v>
      </c>
      <c r="H681" s="104">
        <f t="shared" si="425"/>
        <v>44</v>
      </c>
      <c r="I681" s="104">
        <f t="shared" si="428"/>
        <v>44</v>
      </c>
      <c r="J681" s="104">
        <v>0</v>
      </c>
      <c r="K681" s="104">
        <v>0</v>
      </c>
      <c r="L681" s="104">
        <f t="shared" si="426"/>
        <v>0</v>
      </c>
      <c r="M681" s="104">
        <v>647</v>
      </c>
      <c r="N681" s="104">
        <v>67383</v>
      </c>
      <c r="O681" s="104">
        <f t="shared" si="427"/>
        <v>68030</v>
      </c>
      <c r="P681" s="52">
        <f t="shared" si="429"/>
        <v>68030</v>
      </c>
    </row>
    <row r="682" spans="2:16" ht="18.75" customHeight="1" x14ac:dyDescent="0.2">
      <c r="B682" s="27" t="s">
        <v>297</v>
      </c>
      <c r="C682" s="104">
        <v>0</v>
      </c>
      <c r="D682" s="104">
        <v>0</v>
      </c>
      <c r="E682" s="104">
        <f t="shared" si="424"/>
        <v>0</v>
      </c>
      <c r="F682" s="104">
        <v>38</v>
      </c>
      <c r="G682" s="104">
        <v>30</v>
      </c>
      <c r="H682" s="104">
        <f>SUM(F682:G682)</f>
        <v>68</v>
      </c>
      <c r="I682" s="104">
        <f t="shared" si="428"/>
        <v>68</v>
      </c>
      <c r="J682" s="104">
        <v>0</v>
      </c>
      <c r="K682" s="104">
        <v>0</v>
      </c>
      <c r="L682" s="104">
        <f t="shared" si="426"/>
        <v>0</v>
      </c>
      <c r="M682" s="104">
        <v>3870</v>
      </c>
      <c r="N682" s="104">
        <v>97144</v>
      </c>
      <c r="O682" s="104">
        <f t="shared" si="427"/>
        <v>101014</v>
      </c>
      <c r="P682" s="52">
        <f t="shared" si="429"/>
        <v>101014</v>
      </c>
    </row>
    <row r="683" spans="2:16" ht="18.75" customHeight="1" x14ac:dyDescent="0.2">
      <c r="B683" s="27" t="s">
        <v>306</v>
      </c>
      <c r="C683" s="104">
        <v>4</v>
      </c>
      <c r="D683" s="104">
        <v>0</v>
      </c>
      <c r="E683" s="104">
        <f t="shared" si="424"/>
        <v>4</v>
      </c>
      <c r="F683" s="104">
        <v>30</v>
      </c>
      <c r="G683" s="104">
        <v>27</v>
      </c>
      <c r="H683" s="104">
        <f>SUM(F683:G683)</f>
        <v>57</v>
      </c>
      <c r="I683" s="104">
        <f t="shared" si="428"/>
        <v>61</v>
      </c>
      <c r="J683" s="104">
        <v>0</v>
      </c>
      <c r="K683" s="104">
        <v>0</v>
      </c>
      <c r="L683" s="104">
        <f t="shared" si="426"/>
        <v>0</v>
      </c>
      <c r="M683" s="104">
        <v>3623</v>
      </c>
      <c r="N683" s="104">
        <v>90586</v>
      </c>
      <c r="O683" s="104">
        <f t="shared" si="427"/>
        <v>94209</v>
      </c>
      <c r="P683" s="52">
        <f t="shared" si="429"/>
        <v>94209</v>
      </c>
    </row>
    <row r="684" spans="2:16" ht="6.75" customHeight="1" x14ac:dyDescent="0.2">
      <c r="B684" s="28"/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O684" s="104"/>
      <c r="P684" s="52"/>
    </row>
    <row r="685" spans="2:16" ht="6.75" customHeight="1" x14ac:dyDescent="0.2">
      <c r="B685" s="29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53"/>
    </row>
    <row r="686" spans="2:16" ht="18.75" customHeight="1" x14ac:dyDescent="0.2">
      <c r="B686" s="31" t="s">
        <v>52</v>
      </c>
      <c r="C686" s="104">
        <v>123</v>
      </c>
      <c r="D686" s="104">
        <v>114</v>
      </c>
      <c r="E686" s="104">
        <f t="shared" ref="E686:E695" si="430">SUM(C686:D686)</f>
        <v>237</v>
      </c>
      <c r="F686" s="104">
        <v>150</v>
      </c>
      <c r="G686" s="104">
        <v>223</v>
      </c>
      <c r="H686" s="104">
        <f t="shared" ref="H686:H693" si="431">SUM(F686:G686)</f>
        <v>373</v>
      </c>
      <c r="I686" s="104">
        <f t="shared" ref="I686:I695" si="432">E686+H686</f>
        <v>610</v>
      </c>
      <c r="J686" s="104">
        <v>0</v>
      </c>
      <c r="K686" s="104">
        <v>0</v>
      </c>
      <c r="L686" s="104">
        <f t="shared" ref="L686:L695" si="433">SUM(J686:K686)</f>
        <v>0</v>
      </c>
      <c r="M686" s="104">
        <v>17740</v>
      </c>
      <c r="N686" s="104">
        <v>143077</v>
      </c>
      <c r="O686" s="104">
        <f t="shared" ref="O686:O693" si="434">SUM(M686:N686)</f>
        <v>160817</v>
      </c>
      <c r="P686" s="52">
        <f t="shared" ref="P686:P695" si="435">L686+O686</f>
        <v>160817</v>
      </c>
    </row>
    <row r="687" spans="2:16" ht="18.75" customHeight="1" x14ac:dyDescent="0.2">
      <c r="B687" s="31" t="s">
        <v>56</v>
      </c>
      <c r="C687" s="104">
        <v>153</v>
      </c>
      <c r="D687" s="104">
        <v>102</v>
      </c>
      <c r="E687" s="104">
        <f t="shared" si="430"/>
        <v>255</v>
      </c>
      <c r="F687" s="104">
        <v>140</v>
      </c>
      <c r="G687" s="104">
        <v>71</v>
      </c>
      <c r="H687" s="104">
        <f t="shared" si="431"/>
        <v>211</v>
      </c>
      <c r="I687" s="104">
        <f t="shared" si="432"/>
        <v>466</v>
      </c>
      <c r="J687" s="104">
        <v>0</v>
      </c>
      <c r="K687" s="104">
        <v>0</v>
      </c>
      <c r="L687" s="104">
        <f t="shared" si="433"/>
        <v>0</v>
      </c>
      <c r="M687" s="104">
        <v>18499</v>
      </c>
      <c r="N687" s="104">
        <v>150106</v>
      </c>
      <c r="O687" s="104">
        <f t="shared" si="434"/>
        <v>168605</v>
      </c>
      <c r="P687" s="52">
        <f t="shared" si="435"/>
        <v>168605</v>
      </c>
    </row>
    <row r="688" spans="2:16" ht="18.75" customHeight="1" x14ac:dyDescent="0.2">
      <c r="B688" s="31" t="s">
        <v>27</v>
      </c>
      <c r="C688" s="104">
        <v>132</v>
      </c>
      <c r="D688" s="104">
        <v>85</v>
      </c>
      <c r="E688" s="104">
        <f t="shared" si="430"/>
        <v>217</v>
      </c>
      <c r="F688" s="104">
        <v>137</v>
      </c>
      <c r="G688" s="104">
        <v>100</v>
      </c>
      <c r="H688" s="104">
        <f t="shared" si="431"/>
        <v>237</v>
      </c>
      <c r="I688" s="104">
        <f t="shared" si="432"/>
        <v>454</v>
      </c>
      <c r="J688" s="104">
        <v>0</v>
      </c>
      <c r="K688" s="104">
        <v>0</v>
      </c>
      <c r="L688" s="104">
        <f t="shared" si="433"/>
        <v>0</v>
      </c>
      <c r="M688" s="104">
        <v>16281</v>
      </c>
      <c r="N688" s="104">
        <v>148629</v>
      </c>
      <c r="O688" s="104">
        <f t="shared" si="434"/>
        <v>164910</v>
      </c>
      <c r="P688" s="52">
        <f t="shared" si="435"/>
        <v>164910</v>
      </c>
    </row>
    <row r="689" spans="2:17" ht="18.75" customHeight="1" x14ac:dyDescent="0.2">
      <c r="B689" s="31" t="s">
        <v>89</v>
      </c>
      <c r="C689" s="104">
        <v>91</v>
      </c>
      <c r="D689" s="104">
        <v>85</v>
      </c>
      <c r="E689" s="104">
        <f t="shared" si="430"/>
        <v>176</v>
      </c>
      <c r="F689" s="104">
        <v>136</v>
      </c>
      <c r="G689" s="104">
        <v>97</v>
      </c>
      <c r="H689" s="104">
        <f t="shared" si="431"/>
        <v>233</v>
      </c>
      <c r="I689" s="104">
        <f t="shared" si="432"/>
        <v>409</v>
      </c>
      <c r="J689" s="104">
        <v>0</v>
      </c>
      <c r="K689" s="104">
        <v>0</v>
      </c>
      <c r="L689" s="104">
        <f t="shared" si="433"/>
        <v>0</v>
      </c>
      <c r="M689" s="104">
        <v>7681</v>
      </c>
      <c r="N689" s="104">
        <v>139702</v>
      </c>
      <c r="O689" s="104">
        <f t="shared" si="434"/>
        <v>147383</v>
      </c>
      <c r="P689" s="52">
        <f t="shared" si="435"/>
        <v>147383</v>
      </c>
    </row>
    <row r="690" spans="2:17" ht="18.75" customHeight="1" x14ac:dyDescent="0.2">
      <c r="B690" s="31" t="s">
        <v>42</v>
      </c>
      <c r="C690" s="104">
        <v>70</v>
      </c>
      <c r="D690" s="104">
        <v>81</v>
      </c>
      <c r="E690" s="104">
        <f t="shared" si="430"/>
        <v>151</v>
      </c>
      <c r="F690" s="104">
        <v>133</v>
      </c>
      <c r="G690" s="104">
        <v>61</v>
      </c>
      <c r="H690" s="104">
        <f t="shared" si="431"/>
        <v>194</v>
      </c>
      <c r="I690" s="104">
        <f t="shared" si="432"/>
        <v>345</v>
      </c>
      <c r="J690" s="104">
        <v>0</v>
      </c>
      <c r="K690" s="104">
        <v>0</v>
      </c>
      <c r="L690" s="104">
        <f t="shared" si="433"/>
        <v>0</v>
      </c>
      <c r="M690" s="104">
        <v>5194</v>
      </c>
      <c r="N690" s="104">
        <v>139983</v>
      </c>
      <c r="O690" s="104">
        <f t="shared" si="434"/>
        <v>145177</v>
      </c>
      <c r="P690" s="52">
        <f t="shared" si="435"/>
        <v>145177</v>
      </c>
    </row>
    <row r="691" spans="2:17" ht="18.75" customHeight="1" x14ac:dyDescent="0.2">
      <c r="B691" s="31" t="s">
        <v>285</v>
      </c>
      <c r="C691" s="104">
        <v>63</v>
      </c>
      <c r="D691" s="104">
        <v>63</v>
      </c>
      <c r="E691" s="104">
        <f t="shared" si="430"/>
        <v>126</v>
      </c>
      <c r="F691" s="104">
        <v>72</v>
      </c>
      <c r="G691" s="104">
        <v>54</v>
      </c>
      <c r="H691" s="104">
        <f t="shared" si="431"/>
        <v>126</v>
      </c>
      <c r="I691" s="104">
        <f t="shared" si="432"/>
        <v>252</v>
      </c>
      <c r="J691" s="104">
        <v>0</v>
      </c>
      <c r="K691" s="104">
        <v>0</v>
      </c>
      <c r="L691" s="104">
        <f t="shared" si="433"/>
        <v>0</v>
      </c>
      <c r="M691" s="104">
        <v>4681</v>
      </c>
      <c r="N691" s="104">
        <v>137216</v>
      </c>
      <c r="O691" s="104">
        <f t="shared" si="434"/>
        <v>141897</v>
      </c>
      <c r="P691" s="52">
        <f t="shared" si="435"/>
        <v>141897</v>
      </c>
    </row>
    <row r="692" spans="2:17" ht="18.75" customHeight="1" x14ac:dyDescent="0.2">
      <c r="B692" s="31" t="s">
        <v>35</v>
      </c>
      <c r="C692" s="104">
        <v>0</v>
      </c>
      <c r="D692" s="104">
        <v>0</v>
      </c>
      <c r="E692" s="104">
        <f t="shared" si="430"/>
        <v>0</v>
      </c>
      <c r="F692" s="104">
        <v>26</v>
      </c>
      <c r="G692" s="104">
        <v>27</v>
      </c>
      <c r="H692" s="104">
        <f t="shared" si="431"/>
        <v>53</v>
      </c>
      <c r="I692" s="104">
        <f t="shared" si="432"/>
        <v>53</v>
      </c>
      <c r="J692" s="104">
        <v>0</v>
      </c>
      <c r="K692" s="104">
        <v>0</v>
      </c>
      <c r="L692" s="104">
        <f t="shared" si="433"/>
        <v>0</v>
      </c>
      <c r="M692" s="104">
        <v>1912</v>
      </c>
      <c r="N692" s="104">
        <v>71521</v>
      </c>
      <c r="O692" s="104">
        <f t="shared" si="434"/>
        <v>73433</v>
      </c>
      <c r="P692" s="52">
        <f t="shared" si="435"/>
        <v>73433</v>
      </c>
    </row>
    <row r="693" spans="2:17" ht="18.75" customHeight="1" x14ac:dyDescent="0.2">
      <c r="B693" s="31" t="s">
        <v>58</v>
      </c>
      <c r="C693" s="104">
        <v>0</v>
      </c>
      <c r="D693" s="104">
        <v>0</v>
      </c>
      <c r="E693" s="104">
        <f t="shared" si="430"/>
        <v>0</v>
      </c>
      <c r="F693" s="104">
        <v>27</v>
      </c>
      <c r="G693" s="104">
        <v>23</v>
      </c>
      <c r="H693" s="104">
        <f t="shared" si="431"/>
        <v>50</v>
      </c>
      <c r="I693" s="104">
        <f t="shared" si="432"/>
        <v>50</v>
      </c>
      <c r="J693" s="104">
        <v>0</v>
      </c>
      <c r="K693" s="104">
        <v>0</v>
      </c>
      <c r="L693" s="104">
        <f t="shared" si="433"/>
        <v>0</v>
      </c>
      <c r="M693" s="104">
        <v>1005</v>
      </c>
      <c r="N693" s="104">
        <v>71314</v>
      </c>
      <c r="O693" s="104">
        <f t="shared" si="434"/>
        <v>72319</v>
      </c>
      <c r="P693" s="52">
        <f t="shared" si="435"/>
        <v>72319</v>
      </c>
    </row>
    <row r="694" spans="2:17" ht="18.75" customHeight="1" x14ac:dyDescent="0.2">
      <c r="B694" s="31" t="s">
        <v>297</v>
      </c>
      <c r="C694" s="104">
        <v>0</v>
      </c>
      <c r="D694" s="104">
        <v>0</v>
      </c>
      <c r="E694" s="104">
        <f t="shared" si="430"/>
        <v>0</v>
      </c>
      <c r="F694" s="104">
        <v>39</v>
      </c>
      <c r="G694" s="104">
        <v>33</v>
      </c>
      <c r="H694" s="104">
        <f>SUM(F694:G694)</f>
        <v>72</v>
      </c>
      <c r="I694" s="104">
        <f t="shared" si="432"/>
        <v>72</v>
      </c>
      <c r="J694" s="104">
        <v>0</v>
      </c>
      <c r="K694" s="104">
        <v>0</v>
      </c>
      <c r="L694" s="104">
        <f t="shared" si="433"/>
        <v>0</v>
      </c>
      <c r="M694" s="104">
        <v>3783</v>
      </c>
      <c r="N694" s="104">
        <v>96979</v>
      </c>
      <c r="O694" s="104">
        <f>SUM(M694:N694)</f>
        <v>100762</v>
      </c>
      <c r="P694" s="52">
        <f t="shared" si="435"/>
        <v>100762</v>
      </c>
    </row>
    <row r="695" spans="2:17" ht="18.75" customHeight="1" x14ac:dyDescent="0.2">
      <c r="B695" s="31" t="s">
        <v>306</v>
      </c>
      <c r="C695" s="104">
        <v>4</v>
      </c>
      <c r="D695" s="104">
        <v>0</v>
      </c>
      <c r="E695" s="104">
        <f t="shared" si="430"/>
        <v>4</v>
      </c>
      <c r="F695" s="104">
        <v>30</v>
      </c>
      <c r="G695" s="104">
        <v>24</v>
      </c>
      <c r="H695" s="104">
        <f>SUM(F695:G695)</f>
        <v>54</v>
      </c>
      <c r="I695" s="104">
        <f t="shared" si="432"/>
        <v>58</v>
      </c>
      <c r="J695" s="104">
        <v>0</v>
      </c>
      <c r="K695" s="104">
        <v>0</v>
      </c>
      <c r="L695" s="104">
        <f t="shared" si="433"/>
        <v>0</v>
      </c>
      <c r="M695" s="104">
        <v>4008</v>
      </c>
      <c r="N695" s="104">
        <v>90350</v>
      </c>
      <c r="O695" s="104">
        <f>SUM(M695:N695)</f>
        <v>94358</v>
      </c>
      <c r="P695" s="52">
        <f t="shared" si="435"/>
        <v>94358</v>
      </c>
    </row>
    <row r="696" spans="2:17" ht="6.75" customHeight="1" thickBot="1" x14ac:dyDescent="0.25">
      <c r="B696" s="33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54"/>
    </row>
    <row r="697" spans="2:17" ht="16.5" x14ac:dyDescent="0.25">
      <c r="B697" s="121" t="s">
        <v>13</v>
      </c>
      <c r="C697" s="121"/>
      <c r="D697" s="121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7"/>
    </row>
    <row r="698" spans="2:17" ht="14.5" thickBot="1" x14ac:dyDescent="0.25">
      <c r="B698" s="8" t="s">
        <v>4</v>
      </c>
      <c r="C698" s="8" t="s">
        <v>155</v>
      </c>
      <c r="Q698" s="7"/>
    </row>
    <row r="699" spans="2:17" ht="17.25" customHeight="1" x14ac:dyDescent="0.2">
      <c r="B699" s="11" t="s">
        <v>8</v>
      </c>
      <c r="C699" s="12"/>
      <c r="D699" s="13" t="s">
        <v>9</v>
      </c>
      <c r="E699" s="13"/>
      <c r="F699" s="117" t="s">
        <v>59</v>
      </c>
      <c r="G699" s="118"/>
      <c r="H699" s="118"/>
      <c r="I699" s="118"/>
      <c r="J699" s="118"/>
      <c r="K699" s="118"/>
      <c r="L699" s="118"/>
      <c r="M699" s="119"/>
      <c r="N699" s="117" t="s">
        <v>123</v>
      </c>
      <c r="O699" s="118"/>
      <c r="P699" s="120"/>
      <c r="Q699" s="7"/>
    </row>
    <row r="700" spans="2:17" ht="17.25" customHeight="1" x14ac:dyDescent="0.2">
      <c r="B700" s="14"/>
      <c r="C700" s="15" t="s">
        <v>16</v>
      </c>
      <c r="D700" s="15" t="s">
        <v>2</v>
      </c>
      <c r="E700" s="15" t="s">
        <v>18</v>
      </c>
      <c r="F700" s="15"/>
      <c r="G700" s="17" t="s">
        <v>19</v>
      </c>
      <c r="H700" s="17"/>
      <c r="I700" s="17"/>
      <c r="J700" s="15"/>
      <c r="K700" s="17" t="s">
        <v>17</v>
      </c>
      <c r="L700" s="17"/>
      <c r="M700" s="15" t="s">
        <v>22</v>
      </c>
      <c r="N700" s="18" t="s">
        <v>282</v>
      </c>
      <c r="O700" s="19" t="s">
        <v>283</v>
      </c>
      <c r="P700" s="20" t="s">
        <v>22</v>
      </c>
      <c r="Q700" s="7"/>
    </row>
    <row r="701" spans="2:17" ht="17.25" customHeight="1" x14ac:dyDescent="0.2">
      <c r="B701" s="14" t="s">
        <v>28</v>
      </c>
      <c r="C701" s="18"/>
      <c r="D701" s="18"/>
      <c r="E701" s="18"/>
      <c r="F701" s="15" t="s">
        <v>29</v>
      </c>
      <c r="G701" s="15" t="s">
        <v>31</v>
      </c>
      <c r="H701" s="15" t="s">
        <v>34</v>
      </c>
      <c r="I701" s="15" t="s">
        <v>30</v>
      </c>
      <c r="J701" s="15" t="s">
        <v>29</v>
      </c>
      <c r="K701" s="15" t="s">
        <v>31</v>
      </c>
      <c r="L701" s="15" t="s">
        <v>30</v>
      </c>
      <c r="M701" s="18"/>
      <c r="N701" s="21"/>
      <c r="O701" s="22"/>
      <c r="P701" s="23"/>
      <c r="Q701" s="7"/>
    </row>
    <row r="702" spans="2:17" ht="6.75" customHeight="1" x14ac:dyDescent="0.2">
      <c r="B702" s="24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25"/>
      <c r="O702" s="26"/>
      <c r="P702" s="103"/>
      <c r="Q702" s="7"/>
    </row>
    <row r="703" spans="2:17" ht="18.75" customHeight="1" x14ac:dyDescent="0.2">
      <c r="B703" s="27" t="s">
        <v>52</v>
      </c>
      <c r="C703" s="104">
        <v>1429</v>
      </c>
      <c r="D703" s="104">
        <v>10045</v>
      </c>
      <c r="E703" s="104">
        <f t="shared" ref="E703:E712" si="436">SUM(C703:D703)</f>
        <v>11474</v>
      </c>
      <c r="F703" s="104">
        <v>143347</v>
      </c>
      <c r="G703" s="104">
        <v>145061</v>
      </c>
      <c r="H703" s="104">
        <v>0</v>
      </c>
      <c r="I703" s="104">
        <f t="shared" ref="I703:I712" si="437">SUM(F703:H703)</f>
        <v>288408</v>
      </c>
      <c r="J703" s="104">
        <v>1190744</v>
      </c>
      <c r="K703" s="104">
        <v>1197982</v>
      </c>
      <c r="L703" s="104">
        <f>SUM(J703:K703)</f>
        <v>2388726</v>
      </c>
      <c r="M703" s="104">
        <f>I703+L703</f>
        <v>2677134</v>
      </c>
      <c r="N703" s="104">
        <v>59395</v>
      </c>
      <c r="O703" s="26">
        <v>11</v>
      </c>
      <c r="P703" s="103">
        <f t="shared" ref="P703:P712" si="438">SUM(N703:O703)</f>
        <v>59406</v>
      </c>
      <c r="Q703" s="7"/>
    </row>
    <row r="704" spans="2:17" ht="18.75" customHeight="1" x14ac:dyDescent="0.2">
      <c r="B704" s="27" t="s">
        <v>56</v>
      </c>
      <c r="C704" s="104">
        <v>1448</v>
      </c>
      <c r="D704" s="104">
        <v>10161</v>
      </c>
      <c r="E704" s="104">
        <f t="shared" si="436"/>
        <v>11609</v>
      </c>
      <c r="F704" s="104">
        <v>132770</v>
      </c>
      <c r="G704" s="104">
        <v>141530</v>
      </c>
      <c r="H704" s="104">
        <v>0</v>
      </c>
      <c r="I704" s="104">
        <f t="shared" si="437"/>
        <v>274300</v>
      </c>
      <c r="J704" s="104">
        <v>1192301</v>
      </c>
      <c r="K704" s="104">
        <v>1202609</v>
      </c>
      <c r="L704" s="104">
        <f t="shared" ref="L704:L712" si="439">SUM(J704:K704)</f>
        <v>2394910</v>
      </c>
      <c r="M704" s="104">
        <f t="shared" ref="M704:M712" si="440">I704+L704</f>
        <v>2669210</v>
      </c>
      <c r="N704" s="104">
        <v>58532</v>
      </c>
      <c r="O704" s="26">
        <v>0</v>
      </c>
      <c r="P704" s="103">
        <f t="shared" si="438"/>
        <v>58532</v>
      </c>
      <c r="Q704" s="7"/>
    </row>
    <row r="705" spans="2:17" ht="18.75" customHeight="1" x14ac:dyDescent="0.2">
      <c r="B705" s="27" t="s">
        <v>27</v>
      </c>
      <c r="C705" s="104">
        <v>1583</v>
      </c>
      <c r="D705" s="104">
        <v>10413</v>
      </c>
      <c r="E705" s="104">
        <f t="shared" si="436"/>
        <v>11996</v>
      </c>
      <c r="F705" s="104">
        <v>154007</v>
      </c>
      <c r="G705" s="104">
        <v>163989</v>
      </c>
      <c r="H705" s="104">
        <v>0</v>
      </c>
      <c r="I705" s="104">
        <f t="shared" si="437"/>
        <v>317996</v>
      </c>
      <c r="J705" s="104">
        <v>1260057</v>
      </c>
      <c r="K705" s="104">
        <v>1273383</v>
      </c>
      <c r="L705" s="104">
        <f t="shared" si="439"/>
        <v>2533440</v>
      </c>
      <c r="M705" s="104">
        <f t="shared" si="440"/>
        <v>2851436</v>
      </c>
      <c r="N705" s="104">
        <v>59517</v>
      </c>
      <c r="O705" s="26">
        <v>0</v>
      </c>
      <c r="P705" s="103">
        <f t="shared" si="438"/>
        <v>59517</v>
      </c>
      <c r="Q705" s="7"/>
    </row>
    <row r="706" spans="2:17" ht="18.75" customHeight="1" x14ac:dyDescent="0.2">
      <c r="B706" s="27" t="s">
        <v>89</v>
      </c>
      <c r="C706" s="104">
        <v>1435</v>
      </c>
      <c r="D706" s="104">
        <v>10575</v>
      </c>
      <c r="E706" s="104">
        <f t="shared" si="436"/>
        <v>12010</v>
      </c>
      <c r="F706" s="104">
        <v>158196</v>
      </c>
      <c r="G706" s="104">
        <v>164378</v>
      </c>
      <c r="H706" s="104">
        <v>0</v>
      </c>
      <c r="I706" s="104">
        <f t="shared" si="437"/>
        <v>322574</v>
      </c>
      <c r="J706" s="104">
        <v>1320904</v>
      </c>
      <c r="K706" s="104">
        <v>1331907</v>
      </c>
      <c r="L706" s="104">
        <f t="shared" si="439"/>
        <v>2652811</v>
      </c>
      <c r="M706" s="104">
        <f t="shared" si="440"/>
        <v>2975385</v>
      </c>
      <c r="N706" s="104">
        <v>59248</v>
      </c>
      <c r="O706" s="26">
        <v>0</v>
      </c>
      <c r="P706" s="103">
        <f t="shared" si="438"/>
        <v>59248</v>
      </c>
      <c r="Q706" s="7"/>
    </row>
    <row r="707" spans="2:17" ht="18.75" customHeight="1" x14ac:dyDescent="0.2">
      <c r="B707" s="27" t="s">
        <v>42</v>
      </c>
      <c r="C707" s="104">
        <v>1526</v>
      </c>
      <c r="D707" s="104">
        <v>10721</v>
      </c>
      <c r="E707" s="104">
        <f t="shared" si="436"/>
        <v>12247</v>
      </c>
      <c r="F707" s="104">
        <v>177028</v>
      </c>
      <c r="G707" s="104">
        <v>182638</v>
      </c>
      <c r="H707" s="104">
        <v>0</v>
      </c>
      <c r="I707" s="104">
        <f t="shared" si="437"/>
        <v>359666</v>
      </c>
      <c r="J707" s="104">
        <v>1293944</v>
      </c>
      <c r="K707" s="104">
        <v>1304820</v>
      </c>
      <c r="L707" s="104">
        <f t="shared" si="439"/>
        <v>2598764</v>
      </c>
      <c r="M707" s="104">
        <f t="shared" si="440"/>
        <v>2958430</v>
      </c>
      <c r="N707" s="57">
        <v>61424</v>
      </c>
      <c r="O707" s="59">
        <v>0</v>
      </c>
      <c r="P707" s="103">
        <f t="shared" si="438"/>
        <v>61424</v>
      </c>
      <c r="Q707" s="7"/>
    </row>
    <row r="708" spans="2:17" ht="18.75" customHeight="1" x14ac:dyDescent="0.2">
      <c r="B708" s="27" t="s">
        <v>73</v>
      </c>
      <c r="C708" s="104">
        <v>1485</v>
      </c>
      <c r="D708" s="104">
        <v>11015</v>
      </c>
      <c r="E708" s="104">
        <f t="shared" si="436"/>
        <v>12500</v>
      </c>
      <c r="F708" s="104">
        <v>170144</v>
      </c>
      <c r="G708" s="104">
        <v>175352</v>
      </c>
      <c r="H708" s="104">
        <v>0</v>
      </c>
      <c r="I708" s="104">
        <f t="shared" si="437"/>
        <v>345496</v>
      </c>
      <c r="J708" s="104">
        <v>1401785</v>
      </c>
      <c r="K708" s="104">
        <v>1419291</v>
      </c>
      <c r="L708" s="104">
        <f t="shared" si="439"/>
        <v>2821076</v>
      </c>
      <c r="M708" s="104">
        <f t="shared" si="440"/>
        <v>3166572</v>
      </c>
      <c r="N708" s="104">
        <v>68018</v>
      </c>
      <c r="O708" s="26">
        <v>0</v>
      </c>
      <c r="P708" s="103">
        <f t="shared" si="438"/>
        <v>68018</v>
      </c>
      <c r="Q708" s="7"/>
    </row>
    <row r="709" spans="2:17" ht="18.75" customHeight="1" x14ac:dyDescent="0.2">
      <c r="B709" s="27" t="s">
        <v>35</v>
      </c>
      <c r="C709" s="104">
        <v>239</v>
      </c>
      <c r="D709" s="104">
        <v>6870</v>
      </c>
      <c r="E709" s="104">
        <f t="shared" si="436"/>
        <v>7109</v>
      </c>
      <c r="F709" s="104">
        <v>19240</v>
      </c>
      <c r="G709" s="104">
        <v>22276</v>
      </c>
      <c r="H709" s="104">
        <v>0</v>
      </c>
      <c r="I709" s="104">
        <f t="shared" si="437"/>
        <v>41516</v>
      </c>
      <c r="J709" s="104">
        <v>559478</v>
      </c>
      <c r="K709" s="104">
        <v>556912</v>
      </c>
      <c r="L709" s="104">
        <f t="shared" si="439"/>
        <v>1116390</v>
      </c>
      <c r="M709" s="104">
        <f t="shared" si="440"/>
        <v>1157906</v>
      </c>
      <c r="N709" s="104">
        <v>30838</v>
      </c>
      <c r="O709" s="26">
        <v>0</v>
      </c>
      <c r="P709" s="103">
        <f t="shared" si="438"/>
        <v>30838</v>
      </c>
      <c r="Q709" s="7"/>
    </row>
    <row r="710" spans="2:17" ht="18.75" customHeight="1" x14ac:dyDescent="0.2">
      <c r="B710" s="27" t="s">
        <v>58</v>
      </c>
      <c r="C710" s="104">
        <v>1</v>
      </c>
      <c r="D710" s="104">
        <v>6569</v>
      </c>
      <c r="E710" s="104">
        <f t="shared" si="436"/>
        <v>6570</v>
      </c>
      <c r="F710" s="104">
        <v>0</v>
      </c>
      <c r="G710" s="104">
        <v>0</v>
      </c>
      <c r="H710" s="104">
        <v>0</v>
      </c>
      <c r="I710" s="104">
        <f t="shared" si="437"/>
        <v>0</v>
      </c>
      <c r="J710" s="104">
        <v>435101</v>
      </c>
      <c r="K710" s="104">
        <v>447489</v>
      </c>
      <c r="L710" s="104">
        <f t="shared" si="439"/>
        <v>882590</v>
      </c>
      <c r="M710" s="104">
        <f t="shared" si="440"/>
        <v>882590</v>
      </c>
      <c r="N710" s="104">
        <v>19666</v>
      </c>
      <c r="O710" s="26">
        <v>0</v>
      </c>
      <c r="P710" s="103">
        <f t="shared" si="438"/>
        <v>19666</v>
      </c>
      <c r="Q710" s="7"/>
    </row>
    <row r="711" spans="2:17" ht="18.75" customHeight="1" x14ac:dyDescent="0.2">
      <c r="B711" s="27" t="s">
        <v>303</v>
      </c>
      <c r="C711" s="104">
        <v>4</v>
      </c>
      <c r="D711" s="104">
        <v>9558</v>
      </c>
      <c r="E711" s="104">
        <f t="shared" si="436"/>
        <v>9562</v>
      </c>
      <c r="F711" s="104">
        <v>13</v>
      </c>
      <c r="G711" s="104">
        <v>0</v>
      </c>
      <c r="H711" s="104">
        <v>0</v>
      </c>
      <c r="I711" s="104">
        <f t="shared" si="437"/>
        <v>13</v>
      </c>
      <c r="J711" s="104">
        <v>847519</v>
      </c>
      <c r="K711" s="104">
        <v>869162</v>
      </c>
      <c r="L711" s="104">
        <f t="shared" si="439"/>
        <v>1716681</v>
      </c>
      <c r="M711" s="104">
        <f t="shared" si="440"/>
        <v>1716694</v>
      </c>
      <c r="N711" s="104">
        <v>36455</v>
      </c>
      <c r="O711" s="26">
        <v>0</v>
      </c>
      <c r="P711" s="103">
        <f t="shared" si="438"/>
        <v>36455</v>
      </c>
      <c r="Q711" s="7"/>
    </row>
    <row r="712" spans="2:17" ht="18.75" customHeight="1" x14ac:dyDescent="0.2">
      <c r="B712" s="27" t="s">
        <v>306</v>
      </c>
      <c r="C712" s="104">
        <v>448</v>
      </c>
      <c r="D712" s="104">
        <v>9967</v>
      </c>
      <c r="E712" s="104">
        <f t="shared" si="436"/>
        <v>10415</v>
      </c>
      <c r="F712" s="104">
        <v>48536</v>
      </c>
      <c r="G712" s="104">
        <v>50944</v>
      </c>
      <c r="H712" s="104">
        <v>0</v>
      </c>
      <c r="I712" s="104">
        <f t="shared" si="437"/>
        <v>99480</v>
      </c>
      <c r="J712" s="104">
        <v>1237748</v>
      </c>
      <c r="K712" s="104">
        <v>1254106</v>
      </c>
      <c r="L712" s="104">
        <f t="shared" si="439"/>
        <v>2491854</v>
      </c>
      <c r="M712" s="104">
        <f t="shared" si="440"/>
        <v>2591334</v>
      </c>
      <c r="N712" s="104">
        <v>47775</v>
      </c>
      <c r="O712" s="26">
        <v>0</v>
      </c>
      <c r="P712" s="103">
        <f t="shared" si="438"/>
        <v>47775</v>
      </c>
      <c r="Q712" s="7"/>
    </row>
    <row r="713" spans="2:17" ht="6.75" customHeight="1" x14ac:dyDescent="0.2">
      <c r="B713" s="73"/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22"/>
      <c r="P713" s="23"/>
      <c r="Q713" s="7"/>
    </row>
    <row r="714" spans="2:17" ht="6.75" customHeight="1" x14ac:dyDescent="0.2">
      <c r="B714" s="74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26"/>
      <c r="P714" s="103"/>
      <c r="Q714" s="7"/>
    </row>
    <row r="715" spans="2:17" ht="18.75" customHeight="1" x14ac:dyDescent="0.2">
      <c r="B715" s="31" t="s">
        <v>52</v>
      </c>
      <c r="C715" s="104">
        <v>1436</v>
      </c>
      <c r="D715" s="104">
        <v>10183</v>
      </c>
      <c r="E715" s="104">
        <f t="shared" ref="E715:E724" si="441">SUM(C715:D715)</f>
        <v>11619</v>
      </c>
      <c r="F715" s="104">
        <v>141330</v>
      </c>
      <c r="G715" s="104">
        <v>142300</v>
      </c>
      <c r="H715" s="104">
        <v>0</v>
      </c>
      <c r="I715" s="104">
        <f t="shared" ref="I715:I724" si="442">SUM(F715:H715)</f>
        <v>283630</v>
      </c>
      <c r="J715" s="104">
        <v>1212081</v>
      </c>
      <c r="K715" s="104">
        <v>1225493</v>
      </c>
      <c r="L715" s="104">
        <f t="shared" ref="L715:L724" si="443">SUM(J715:K715)</f>
        <v>2437574</v>
      </c>
      <c r="M715" s="104">
        <f t="shared" ref="M715:M724" si="444">I715+L715</f>
        <v>2721204</v>
      </c>
      <c r="N715" s="104">
        <v>59732</v>
      </c>
      <c r="O715" s="26">
        <v>11</v>
      </c>
      <c r="P715" s="103">
        <f t="shared" ref="P715:P724" si="445">SUM(N715:O715)</f>
        <v>59743</v>
      </c>
      <c r="Q715" s="7"/>
    </row>
    <row r="716" spans="2:17" ht="18.75" customHeight="1" x14ac:dyDescent="0.2">
      <c r="B716" s="31" t="s">
        <v>56</v>
      </c>
      <c r="C716" s="104">
        <v>1473</v>
      </c>
      <c r="D716" s="104">
        <v>10212</v>
      </c>
      <c r="E716" s="104">
        <f t="shared" si="441"/>
        <v>11685</v>
      </c>
      <c r="F716" s="104">
        <v>136060</v>
      </c>
      <c r="G716" s="104">
        <v>146850</v>
      </c>
      <c r="H716" s="104">
        <v>0</v>
      </c>
      <c r="I716" s="104">
        <f t="shared" si="442"/>
        <v>282910</v>
      </c>
      <c r="J716" s="104">
        <v>1187221</v>
      </c>
      <c r="K716" s="104">
        <v>1197867</v>
      </c>
      <c r="L716" s="104">
        <f t="shared" si="443"/>
        <v>2385088</v>
      </c>
      <c r="M716" s="104">
        <f t="shared" si="444"/>
        <v>2667998</v>
      </c>
      <c r="N716" s="104">
        <v>57682</v>
      </c>
      <c r="O716" s="26">
        <v>0</v>
      </c>
      <c r="P716" s="103">
        <f t="shared" si="445"/>
        <v>57682</v>
      </c>
      <c r="Q716" s="7"/>
    </row>
    <row r="717" spans="2:17" ht="18.75" customHeight="1" x14ac:dyDescent="0.2">
      <c r="B717" s="31" t="s">
        <v>27</v>
      </c>
      <c r="C717" s="104">
        <v>1525</v>
      </c>
      <c r="D717" s="104">
        <v>10369</v>
      </c>
      <c r="E717" s="104">
        <f t="shared" si="441"/>
        <v>11894</v>
      </c>
      <c r="F717" s="104">
        <v>152602</v>
      </c>
      <c r="G717" s="104">
        <v>160829</v>
      </c>
      <c r="H717" s="104">
        <v>0</v>
      </c>
      <c r="I717" s="104">
        <f t="shared" si="442"/>
        <v>313431</v>
      </c>
      <c r="J717" s="104">
        <v>1278040</v>
      </c>
      <c r="K717" s="104">
        <v>1293470</v>
      </c>
      <c r="L717" s="104">
        <f t="shared" si="443"/>
        <v>2571510</v>
      </c>
      <c r="M717" s="104">
        <f t="shared" si="444"/>
        <v>2884941</v>
      </c>
      <c r="N717" s="104">
        <v>59374</v>
      </c>
      <c r="O717" s="26">
        <v>0</v>
      </c>
      <c r="P717" s="103">
        <f t="shared" si="445"/>
        <v>59374</v>
      </c>
      <c r="Q717" s="7"/>
    </row>
    <row r="718" spans="2:17" ht="18.75" customHeight="1" x14ac:dyDescent="0.2">
      <c r="B718" s="31" t="s">
        <v>89</v>
      </c>
      <c r="C718" s="104">
        <v>1467</v>
      </c>
      <c r="D718" s="104">
        <v>10660</v>
      </c>
      <c r="E718" s="104">
        <f t="shared" si="441"/>
        <v>12127</v>
      </c>
      <c r="F718" s="104">
        <v>164611</v>
      </c>
      <c r="G718" s="104">
        <v>169666</v>
      </c>
      <c r="H718" s="104">
        <v>0</v>
      </c>
      <c r="I718" s="104">
        <f t="shared" si="442"/>
        <v>334277</v>
      </c>
      <c r="J718" s="104">
        <v>1317462</v>
      </c>
      <c r="K718" s="104">
        <v>1325659</v>
      </c>
      <c r="L718" s="104">
        <f t="shared" si="443"/>
        <v>2643121</v>
      </c>
      <c r="M718" s="104">
        <f t="shared" si="444"/>
        <v>2977398</v>
      </c>
      <c r="N718" s="104">
        <v>59530</v>
      </c>
      <c r="O718" s="26">
        <v>0</v>
      </c>
      <c r="P718" s="103">
        <f t="shared" si="445"/>
        <v>59530</v>
      </c>
      <c r="Q718" s="7"/>
    </row>
    <row r="719" spans="2:17" ht="18.75" customHeight="1" x14ac:dyDescent="0.2">
      <c r="B719" s="31" t="s">
        <v>42</v>
      </c>
      <c r="C719" s="104">
        <v>1494</v>
      </c>
      <c r="D719" s="104">
        <v>10916</v>
      </c>
      <c r="E719" s="104">
        <f t="shared" si="441"/>
        <v>12410</v>
      </c>
      <c r="F719" s="104">
        <v>173623</v>
      </c>
      <c r="G719" s="104">
        <v>180076</v>
      </c>
      <c r="H719" s="104">
        <v>0</v>
      </c>
      <c r="I719" s="104">
        <f t="shared" si="442"/>
        <v>353699</v>
      </c>
      <c r="J719" s="104">
        <v>1318623</v>
      </c>
      <c r="K719" s="104">
        <v>1330341</v>
      </c>
      <c r="L719" s="104">
        <f t="shared" si="443"/>
        <v>2648964</v>
      </c>
      <c r="M719" s="104">
        <f t="shared" si="444"/>
        <v>3002663</v>
      </c>
      <c r="N719" s="104">
        <v>62373</v>
      </c>
      <c r="O719" s="26">
        <v>0</v>
      </c>
      <c r="P719" s="103">
        <f t="shared" si="445"/>
        <v>62373</v>
      </c>
      <c r="Q719" s="7"/>
    </row>
    <row r="720" spans="2:17" ht="18.75" customHeight="1" x14ac:dyDescent="0.2">
      <c r="B720" s="31" t="s">
        <v>73</v>
      </c>
      <c r="C720" s="104">
        <v>1381</v>
      </c>
      <c r="D720" s="104">
        <v>10796</v>
      </c>
      <c r="E720" s="104">
        <f t="shared" si="441"/>
        <v>12177</v>
      </c>
      <c r="F720" s="104">
        <v>150399</v>
      </c>
      <c r="G720" s="104">
        <v>155812</v>
      </c>
      <c r="H720" s="104">
        <v>0</v>
      </c>
      <c r="I720" s="104">
        <f t="shared" si="442"/>
        <v>306211</v>
      </c>
      <c r="J720" s="104">
        <v>1337984</v>
      </c>
      <c r="K720" s="104">
        <v>1355786</v>
      </c>
      <c r="L720" s="104">
        <f t="shared" si="443"/>
        <v>2693770</v>
      </c>
      <c r="M720" s="104">
        <f t="shared" si="444"/>
        <v>2999981</v>
      </c>
      <c r="N720" s="104">
        <v>68801</v>
      </c>
      <c r="O720" s="26">
        <v>0</v>
      </c>
      <c r="P720" s="103">
        <f t="shared" si="445"/>
        <v>68801</v>
      </c>
      <c r="Q720" s="7"/>
    </row>
    <row r="721" spans="2:17" ht="18.75" customHeight="1" x14ac:dyDescent="0.2">
      <c r="B721" s="31" t="s">
        <v>35</v>
      </c>
      <c r="C721" s="104">
        <v>0</v>
      </c>
      <c r="D721" s="104">
        <v>5457</v>
      </c>
      <c r="E721" s="104">
        <f t="shared" si="441"/>
        <v>5457</v>
      </c>
      <c r="F721" s="104">
        <v>0</v>
      </c>
      <c r="G721" s="104">
        <v>0</v>
      </c>
      <c r="H721" s="104">
        <v>0</v>
      </c>
      <c r="I721" s="104">
        <f t="shared" si="442"/>
        <v>0</v>
      </c>
      <c r="J721" s="104">
        <v>368457</v>
      </c>
      <c r="K721" s="104">
        <v>368855</v>
      </c>
      <c r="L721" s="104">
        <f t="shared" si="443"/>
        <v>737312</v>
      </c>
      <c r="M721" s="104">
        <f t="shared" si="444"/>
        <v>737312</v>
      </c>
      <c r="N721" s="104">
        <v>18641</v>
      </c>
      <c r="O721" s="26">
        <v>0</v>
      </c>
      <c r="P721" s="103">
        <f t="shared" si="445"/>
        <v>18641</v>
      </c>
      <c r="Q721" s="7"/>
    </row>
    <row r="722" spans="2:17" ht="18.75" customHeight="1" x14ac:dyDescent="0.2">
      <c r="B722" s="31" t="s">
        <v>58</v>
      </c>
      <c r="C722" s="104">
        <v>2</v>
      </c>
      <c r="D722" s="104">
        <v>7433</v>
      </c>
      <c r="E722" s="104">
        <f t="shared" si="441"/>
        <v>7435</v>
      </c>
      <c r="F722" s="104">
        <v>0</v>
      </c>
      <c r="G722" s="104">
        <v>0</v>
      </c>
      <c r="H722" s="104">
        <v>0</v>
      </c>
      <c r="I722" s="104">
        <f t="shared" si="442"/>
        <v>0</v>
      </c>
      <c r="J722" s="104">
        <v>488634</v>
      </c>
      <c r="K722" s="104">
        <v>495519</v>
      </c>
      <c r="L722" s="104">
        <f t="shared" si="443"/>
        <v>984153</v>
      </c>
      <c r="M722" s="104">
        <f t="shared" si="444"/>
        <v>984153</v>
      </c>
      <c r="N722" s="104">
        <v>22554</v>
      </c>
      <c r="O722" s="26">
        <v>0</v>
      </c>
      <c r="P722" s="103">
        <f t="shared" si="445"/>
        <v>22554</v>
      </c>
      <c r="Q722" s="7"/>
    </row>
    <row r="723" spans="2:17" ht="18.75" customHeight="1" x14ac:dyDescent="0.2">
      <c r="B723" s="31" t="s">
        <v>303</v>
      </c>
      <c r="C723" s="104">
        <v>56</v>
      </c>
      <c r="D723" s="104">
        <v>10066</v>
      </c>
      <c r="E723" s="104">
        <f t="shared" si="441"/>
        <v>10122</v>
      </c>
      <c r="F723" s="104">
        <v>4796</v>
      </c>
      <c r="G723" s="104">
        <v>6263</v>
      </c>
      <c r="H723" s="104">
        <v>0</v>
      </c>
      <c r="I723" s="104">
        <f t="shared" si="442"/>
        <v>11059</v>
      </c>
      <c r="J723" s="104">
        <v>1005997</v>
      </c>
      <c r="K723" s="104">
        <v>1030574</v>
      </c>
      <c r="L723" s="104">
        <f t="shared" si="443"/>
        <v>2036571</v>
      </c>
      <c r="M723" s="104">
        <f t="shared" si="444"/>
        <v>2047630</v>
      </c>
      <c r="N723" s="104">
        <v>41437</v>
      </c>
      <c r="O723" s="26">
        <v>0</v>
      </c>
      <c r="P723" s="103">
        <f t="shared" si="445"/>
        <v>41437</v>
      </c>
      <c r="Q723" s="7"/>
    </row>
    <row r="724" spans="2:17" ht="18.75" customHeight="1" x14ac:dyDescent="0.2">
      <c r="B724" s="31" t="s">
        <v>306</v>
      </c>
      <c r="C724" s="104">
        <v>684</v>
      </c>
      <c r="D724" s="104">
        <v>9715</v>
      </c>
      <c r="E724" s="104">
        <f t="shared" si="441"/>
        <v>10399</v>
      </c>
      <c r="F724" s="104">
        <v>83139</v>
      </c>
      <c r="G724" s="104">
        <v>85638</v>
      </c>
      <c r="H724" s="104">
        <v>0</v>
      </c>
      <c r="I724" s="104">
        <f t="shared" si="442"/>
        <v>168777</v>
      </c>
      <c r="J724" s="104">
        <v>1248833</v>
      </c>
      <c r="K724" s="104">
        <v>1268245</v>
      </c>
      <c r="L724" s="104">
        <f t="shared" si="443"/>
        <v>2517078</v>
      </c>
      <c r="M724" s="104">
        <f t="shared" si="444"/>
        <v>2685855</v>
      </c>
      <c r="N724" s="104">
        <v>49387</v>
      </c>
      <c r="O724" s="26">
        <v>0</v>
      </c>
      <c r="P724" s="103">
        <f t="shared" si="445"/>
        <v>49387</v>
      </c>
      <c r="Q724" s="7"/>
    </row>
    <row r="725" spans="2:17" ht="6.75" customHeight="1" thickBot="1" x14ac:dyDescent="0.25">
      <c r="B725" s="33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5"/>
      <c r="P725" s="36"/>
      <c r="Q725" s="7"/>
    </row>
    <row r="726" spans="2:17" x14ac:dyDescent="0.2">
      <c r="Q726" s="7"/>
    </row>
    <row r="727" spans="2:17" ht="12.5" thickBot="1" x14ac:dyDescent="0.25">
      <c r="Q727" s="7"/>
    </row>
    <row r="728" spans="2:17" ht="13" x14ac:dyDescent="0.2">
      <c r="B728" s="37" t="s">
        <v>8</v>
      </c>
      <c r="C728" s="38"/>
      <c r="D728" s="39"/>
      <c r="E728" s="39"/>
      <c r="F728" s="39" t="s">
        <v>40</v>
      </c>
      <c r="G728" s="39"/>
      <c r="H728" s="39"/>
      <c r="I728" s="39"/>
      <c r="J728" s="38"/>
      <c r="K728" s="39"/>
      <c r="L728" s="39"/>
      <c r="M728" s="39" t="s">
        <v>41</v>
      </c>
      <c r="N728" s="39"/>
      <c r="O728" s="40"/>
      <c r="P728" s="41"/>
      <c r="Q728" s="7"/>
    </row>
    <row r="729" spans="2:17" ht="13" x14ac:dyDescent="0.2">
      <c r="B729" s="42"/>
      <c r="C729" s="43"/>
      <c r="D729" s="44" t="s">
        <v>19</v>
      </c>
      <c r="E729" s="44"/>
      <c r="F729" s="43"/>
      <c r="G729" s="44" t="s">
        <v>17</v>
      </c>
      <c r="H729" s="44"/>
      <c r="I729" s="43" t="s">
        <v>22</v>
      </c>
      <c r="J729" s="43"/>
      <c r="K729" s="44" t="s">
        <v>19</v>
      </c>
      <c r="L729" s="44"/>
      <c r="M729" s="43"/>
      <c r="N729" s="44" t="s">
        <v>17</v>
      </c>
      <c r="O729" s="45"/>
      <c r="P729" s="46" t="s">
        <v>22</v>
      </c>
      <c r="Q729" s="7"/>
    </row>
    <row r="730" spans="2:17" ht="13" x14ac:dyDescent="0.2">
      <c r="B730" s="14" t="s">
        <v>28</v>
      </c>
      <c r="C730" s="43" t="s">
        <v>44</v>
      </c>
      <c r="D730" s="43" t="s">
        <v>45</v>
      </c>
      <c r="E730" s="43" t="s">
        <v>30</v>
      </c>
      <c r="F730" s="43" t="s">
        <v>44</v>
      </c>
      <c r="G730" s="43" t="s">
        <v>45</v>
      </c>
      <c r="H730" s="43" t="s">
        <v>30</v>
      </c>
      <c r="I730" s="47"/>
      <c r="J730" s="43" t="s">
        <v>44</v>
      </c>
      <c r="K730" s="43" t="s">
        <v>45</v>
      </c>
      <c r="L730" s="43" t="s">
        <v>30</v>
      </c>
      <c r="M730" s="43" t="s">
        <v>44</v>
      </c>
      <c r="N730" s="43" t="s">
        <v>45</v>
      </c>
      <c r="O730" s="48" t="s">
        <v>30</v>
      </c>
      <c r="P730" s="49"/>
      <c r="Q730" s="7"/>
    </row>
    <row r="731" spans="2:17" ht="6.75" customHeight="1" x14ac:dyDescent="0.2">
      <c r="B731" s="24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50"/>
      <c r="P731" s="51"/>
      <c r="Q731" s="7"/>
    </row>
    <row r="732" spans="2:17" ht="18.75" customHeight="1" x14ac:dyDescent="0.2">
      <c r="B732" s="27" t="s">
        <v>52</v>
      </c>
      <c r="C732" s="104">
        <v>193</v>
      </c>
      <c r="D732" s="104">
        <v>507</v>
      </c>
      <c r="E732" s="104">
        <f t="shared" ref="E732:E741" si="446">SUM(C732:D732)</f>
        <v>700</v>
      </c>
      <c r="F732" s="104">
        <v>12885</v>
      </c>
      <c r="G732" s="104">
        <v>7758</v>
      </c>
      <c r="H732" s="104">
        <f>SUM(F732:G732)</f>
        <v>20643</v>
      </c>
      <c r="I732" s="104">
        <f>E732+H732</f>
        <v>21343</v>
      </c>
      <c r="J732" s="104">
        <v>0</v>
      </c>
      <c r="K732" s="104">
        <v>0</v>
      </c>
      <c r="L732" s="104">
        <f t="shared" ref="L732:L741" si="447">SUM(J732:K732)</f>
        <v>0</v>
      </c>
      <c r="M732" s="104">
        <v>410716</v>
      </c>
      <c r="N732" s="104">
        <v>1459132</v>
      </c>
      <c r="O732" s="104">
        <f>SUM(M732:N732)</f>
        <v>1869848</v>
      </c>
      <c r="P732" s="52">
        <f>L732+O732</f>
        <v>1869848</v>
      </c>
      <c r="Q732" s="7"/>
    </row>
    <row r="733" spans="2:17" ht="18.75" customHeight="1" x14ac:dyDescent="0.2">
      <c r="B733" s="27" t="s">
        <v>56</v>
      </c>
      <c r="C733" s="104">
        <v>124</v>
      </c>
      <c r="D733" s="104">
        <v>244</v>
      </c>
      <c r="E733" s="104">
        <f t="shared" si="446"/>
        <v>368</v>
      </c>
      <c r="F733" s="104">
        <v>11631</v>
      </c>
      <c r="G733" s="104">
        <v>6705</v>
      </c>
      <c r="H733" s="104">
        <f t="shared" ref="H733:H741" si="448">SUM(F733:G733)</f>
        <v>18336</v>
      </c>
      <c r="I733" s="104">
        <f t="shared" ref="I733:I741" si="449">E733+H733</f>
        <v>18704</v>
      </c>
      <c r="J733" s="104">
        <v>0</v>
      </c>
      <c r="K733" s="104">
        <v>0</v>
      </c>
      <c r="L733" s="104">
        <f t="shared" si="447"/>
        <v>0</v>
      </c>
      <c r="M733" s="104">
        <v>385047</v>
      </c>
      <c r="N733" s="104">
        <v>1397634</v>
      </c>
      <c r="O733" s="104">
        <f t="shared" ref="O733:O741" si="450">SUM(M733:N733)</f>
        <v>1782681</v>
      </c>
      <c r="P733" s="52">
        <f t="shared" ref="P733:P741" si="451">L733+O733</f>
        <v>1782681</v>
      </c>
      <c r="Q733" s="7"/>
    </row>
    <row r="734" spans="2:17" ht="18.75" customHeight="1" x14ac:dyDescent="0.2">
      <c r="B734" s="27" t="s">
        <v>27</v>
      </c>
      <c r="C734" s="104">
        <v>130</v>
      </c>
      <c r="D734" s="104">
        <v>130</v>
      </c>
      <c r="E734" s="104">
        <f t="shared" si="446"/>
        <v>260</v>
      </c>
      <c r="F734" s="104">
        <v>11848</v>
      </c>
      <c r="G734" s="104">
        <v>6405</v>
      </c>
      <c r="H734" s="104">
        <f t="shared" si="448"/>
        <v>18253</v>
      </c>
      <c r="I734" s="104">
        <f t="shared" si="449"/>
        <v>18513</v>
      </c>
      <c r="J734" s="104">
        <v>0</v>
      </c>
      <c r="K734" s="104">
        <v>0</v>
      </c>
      <c r="L734" s="104">
        <f t="shared" si="447"/>
        <v>0</v>
      </c>
      <c r="M734" s="104">
        <v>312950</v>
      </c>
      <c r="N734" s="104">
        <v>1179018</v>
      </c>
      <c r="O734" s="104">
        <f t="shared" si="450"/>
        <v>1491968</v>
      </c>
      <c r="P734" s="52">
        <f t="shared" si="451"/>
        <v>1491968</v>
      </c>
      <c r="Q734" s="7"/>
    </row>
    <row r="735" spans="2:17" ht="18.75" customHeight="1" x14ac:dyDescent="0.2">
      <c r="B735" s="27" t="s">
        <v>89</v>
      </c>
      <c r="C735" s="104">
        <v>173</v>
      </c>
      <c r="D735" s="104">
        <v>305</v>
      </c>
      <c r="E735" s="104">
        <f t="shared" si="446"/>
        <v>478</v>
      </c>
      <c r="F735" s="104">
        <v>11077</v>
      </c>
      <c r="G735" s="104">
        <v>6913</v>
      </c>
      <c r="H735" s="104">
        <f t="shared" si="448"/>
        <v>17990</v>
      </c>
      <c r="I735" s="104">
        <f t="shared" si="449"/>
        <v>18468</v>
      </c>
      <c r="J735" s="104">
        <v>0</v>
      </c>
      <c r="K735" s="104">
        <v>0</v>
      </c>
      <c r="L735" s="104">
        <f t="shared" si="447"/>
        <v>0</v>
      </c>
      <c r="M735" s="104">
        <v>260872</v>
      </c>
      <c r="N735" s="104">
        <v>1063124</v>
      </c>
      <c r="O735" s="104">
        <f t="shared" si="450"/>
        <v>1323996</v>
      </c>
      <c r="P735" s="52">
        <f t="shared" si="451"/>
        <v>1323996</v>
      </c>
      <c r="Q735" s="7"/>
    </row>
    <row r="736" spans="2:17" ht="18.75" customHeight="1" x14ac:dyDescent="0.2">
      <c r="B736" s="27" t="s">
        <v>42</v>
      </c>
      <c r="C736" s="104">
        <v>166</v>
      </c>
      <c r="D736" s="104">
        <v>156</v>
      </c>
      <c r="E736" s="104">
        <f t="shared" si="446"/>
        <v>322</v>
      </c>
      <c r="F736" s="104">
        <v>10341</v>
      </c>
      <c r="G736" s="104">
        <v>7401</v>
      </c>
      <c r="H736" s="104">
        <f t="shared" si="448"/>
        <v>17742</v>
      </c>
      <c r="I736" s="104">
        <f t="shared" si="449"/>
        <v>18064</v>
      </c>
      <c r="J736" s="104">
        <v>0</v>
      </c>
      <c r="K736" s="104">
        <v>0</v>
      </c>
      <c r="L736" s="104">
        <f t="shared" si="447"/>
        <v>0</v>
      </c>
      <c r="M736" s="104">
        <v>224666</v>
      </c>
      <c r="N736" s="104">
        <v>999751</v>
      </c>
      <c r="O736" s="104">
        <f t="shared" si="450"/>
        <v>1224417</v>
      </c>
      <c r="P736" s="52">
        <f t="shared" si="451"/>
        <v>1224417</v>
      </c>
      <c r="Q736" s="7"/>
    </row>
    <row r="737" spans="2:17" ht="18.75" customHeight="1" x14ac:dyDescent="0.2">
      <c r="B737" s="27" t="s">
        <v>73</v>
      </c>
      <c r="C737" s="104">
        <v>123</v>
      </c>
      <c r="D737" s="104">
        <v>85</v>
      </c>
      <c r="E737" s="104">
        <f t="shared" si="446"/>
        <v>208</v>
      </c>
      <c r="F737" s="104">
        <v>10172</v>
      </c>
      <c r="G737" s="104">
        <v>7084</v>
      </c>
      <c r="H737" s="104">
        <f t="shared" si="448"/>
        <v>17256</v>
      </c>
      <c r="I737" s="104">
        <f t="shared" si="449"/>
        <v>17464</v>
      </c>
      <c r="J737" s="104">
        <v>0</v>
      </c>
      <c r="K737" s="104">
        <v>0</v>
      </c>
      <c r="L737" s="104">
        <f t="shared" si="447"/>
        <v>0</v>
      </c>
      <c r="M737" s="104">
        <v>243297</v>
      </c>
      <c r="N737" s="104">
        <v>1025261</v>
      </c>
      <c r="O737" s="104">
        <f t="shared" si="450"/>
        <v>1268558</v>
      </c>
      <c r="P737" s="52">
        <f t="shared" si="451"/>
        <v>1268558</v>
      </c>
      <c r="Q737" s="7"/>
    </row>
    <row r="738" spans="2:17" ht="18.75" customHeight="1" x14ac:dyDescent="0.2">
      <c r="B738" s="27" t="s">
        <v>35</v>
      </c>
      <c r="C738" s="104">
        <v>16</v>
      </c>
      <c r="D738" s="104">
        <v>6</v>
      </c>
      <c r="E738" s="104">
        <f t="shared" si="446"/>
        <v>22</v>
      </c>
      <c r="F738" s="104">
        <v>6216</v>
      </c>
      <c r="G738" s="104">
        <v>3366</v>
      </c>
      <c r="H738" s="104">
        <f t="shared" si="448"/>
        <v>9582</v>
      </c>
      <c r="I738" s="104">
        <f t="shared" si="449"/>
        <v>9604</v>
      </c>
      <c r="J738" s="104">
        <v>0</v>
      </c>
      <c r="K738" s="104">
        <v>0</v>
      </c>
      <c r="L738" s="104">
        <f t="shared" si="447"/>
        <v>0</v>
      </c>
      <c r="M738" s="104">
        <v>169777</v>
      </c>
      <c r="N738" s="104">
        <v>947907</v>
      </c>
      <c r="O738" s="104">
        <f t="shared" si="450"/>
        <v>1117684</v>
      </c>
      <c r="P738" s="52">
        <f t="shared" si="451"/>
        <v>1117684</v>
      </c>
      <c r="Q738" s="7"/>
    </row>
    <row r="739" spans="2:17" ht="18.75" customHeight="1" x14ac:dyDescent="0.2">
      <c r="B739" s="27" t="s">
        <v>58</v>
      </c>
      <c r="C739" s="104">
        <v>0</v>
      </c>
      <c r="D739" s="104">
        <v>0</v>
      </c>
      <c r="E739" s="104">
        <f t="shared" si="446"/>
        <v>0</v>
      </c>
      <c r="F739" s="104">
        <v>3648</v>
      </c>
      <c r="G739" s="104">
        <v>1402</v>
      </c>
      <c r="H739" s="104">
        <f t="shared" si="448"/>
        <v>5050</v>
      </c>
      <c r="I739" s="104">
        <f t="shared" si="449"/>
        <v>5050</v>
      </c>
      <c r="J739" s="104">
        <v>0</v>
      </c>
      <c r="K739" s="104">
        <v>0</v>
      </c>
      <c r="L739" s="104">
        <f t="shared" si="447"/>
        <v>0</v>
      </c>
      <c r="M739" s="104">
        <v>154613</v>
      </c>
      <c r="N739" s="104">
        <v>962101</v>
      </c>
      <c r="O739" s="104">
        <f t="shared" si="450"/>
        <v>1116714</v>
      </c>
      <c r="P739" s="52">
        <f t="shared" si="451"/>
        <v>1116714</v>
      </c>
      <c r="Q739" s="7"/>
    </row>
    <row r="740" spans="2:17" ht="18.75" customHeight="1" x14ac:dyDescent="0.2">
      <c r="B740" s="27" t="s">
        <v>303</v>
      </c>
      <c r="C740" s="104">
        <v>0</v>
      </c>
      <c r="D740" s="104">
        <v>0</v>
      </c>
      <c r="E740" s="104">
        <f t="shared" si="446"/>
        <v>0</v>
      </c>
      <c r="F740" s="104">
        <v>4721</v>
      </c>
      <c r="G740" s="104">
        <v>2145</v>
      </c>
      <c r="H740" s="104">
        <f t="shared" si="448"/>
        <v>6866</v>
      </c>
      <c r="I740" s="104">
        <f t="shared" si="449"/>
        <v>6866</v>
      </c>
      <c r="J740" s="104">
        <v>0</v>
      </c>
      <c r="K740" s="104">
        <v>0</v>
      </c>
      <c r="L740" s="104">
        <f t="shared" si="447"/>
        <v>0</v>
      </c>
      <c r="M740" s="104">
        <v>152028</v>
      </c>
      <c r="N740" s="104">
        <v>919098</v>
      </c>
      <c r="O740" s="104">
        <f t="shared" si="450"/>
        <v>1071126</v>
      </c>
      <c r="P740" s="52">
        <f t="shared" si="451"/>
        <v>1071126</v>
      </c>
      <c r="Q740" s="7"/>
    </row>
    <row r="741" spans="2:17" ht="18.75" customHeight="1" x14ac:dyDescent="0.2">
      <c r="B741" s="27" t="s">
        <v>306</v>
      </c>
      <c r="C741" s="104">
        <v>18</v>
      </c>
      <c r="D741" s="104">
        <v>6</v>
      </c>
      <c r="E741" s="104">
        <f t="shared" si="446"/>
        <v>24</v>
      </c>
      <c r="F741" s="104">
        <v>5211</v>
      </c>
      <c r="G741" s="104">
        <v>2751</v>
      </c>
      <c r="H741" s="104">
        <f t="shared" si="448"/>
        <v>7962</v>
      </c>
      <c r="I741" s="104">
        <f t="shared" si="449"/>
        <v>7986</v>
      </c>
      <c r="J741" s="104">
        <v>0</v>
      </c>
      <c r="K741" s="104">
        <v>0</v>
      </c>
      <c r="L741" s="104">
        <f t="shared" si="447"/>
        <v>0</v>
      </c>
      <c r="M741" s="104">
        <v>203774</v>
      </c>
      <c r="N741" s="104">
        <v>906147</v>
      </c>
      <c r="O741" s="104">
        <f t="shared" si="450"/>
        <v>1109921</v>
      </c>
      <c r="P741" s="52">
        <f t="shared" si="451"/>
        <v>1109921</v>
      </c>
      <c r="Q741" s="7"/>
    </row>
    <row r="742" spans="2:17" ht="6.75" customHeight="1" x14ac:dyDescent="0.2">
      <c r="B742" s="73"/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  <c r="P742" s="52"/>
      <c r="Q742" s="7"/>
    </row>
    <row r="743" spans="2:17" ht="6.75" customHeight="1" x14ac:dyDescent="0.2">
      <c r="B743" s="74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53"/>
      <c r="Q743" s="7"/>
    </row>
    <row r="744" spans="2:17" ht="18.75" customHeight="1" x14ac:dyDescent="0.2">
      <c r="B744" s="31" t="s">
        <v>52</v>
      </c>
      <c r="C744" s="104">
        <v>163</v>
      </c>
      <c r="D744" s="104">
        <v>427</v>
      </c>
      <c r="E744" s="104">
        <f t="shared" ref="E744:E753" si="452">SUM(C744:D744)</f>
        <v>590</v>
      </c>
      <c r="F744" s="104">
        <v>12429</v>
      </c>
      <c r="G744" s="104">
        <v>7467</v>
      </c>
      <c r="H744" s="104">
        <f t="shared" ref="H744:H753" si="453">SUM(F744:G744)</f>
        <v>19896</v>
      </c>
      <c r="I744" s="104">
        <f t="shared" ref="I744:I753" si="454">E744+H744</f>
        <v>20486</v>
      </c>
      <c r="J744" s="104">
        <v>0</v>
      </c>
      <c r="K744" s="104">
        <v>0</v>
      </c>
      <c r="L744" s="104">
        <f t="shared" ref="L744:L753" si="455">SUM(J744:K744)</f>
        <v>0</v>
      </c>
      <c r="M744" s="104">
        <v>410738</v>
      </c>
      <c r="N744" s="104">
        <v>1491192</v>
      </c>
      <c r="O744" s="104">
        <f>SUM(M744:N744)</f>
        <v>1901930</v>
      </c>
      <c r="P744" s="52">
        <f t="shared" ref="P744:P753" si="456">L744+O744</f>
        <v>1901930</v>
      </c>
      <c r="Q744" s="7"/>
    </row>
    <row r="745" spans="2:17" ht="18.75" customHeight="1" x14ac:dyDescent="0.2">
      <c r="B745" s="31" t="s">
        <v>56</v>
      </c>
      <c r="C745" s="104">
        <v>129</v>
      </c>
      <c r="D745" s="104">
        <v>188</v>
      </c>
      <c r="E745" s="104">
        <f t="shared" si="452"/>
        <v>317</v>
      </c>
      <c r="F745" s="104">
        <v>11352</v>
      </c>
      <c r="G745" s="104">
        <v>6477</v>
      </c>
      <c r="H745" s="104">
        <f t="shared" si="453"/>
        <v>17829</v>
      </c>
      <c r="I745" s="104">
        <f t="shared" si="454"/>
        <v>18146</v>
      </c>
      <c r="J745" s="104">
        <v>0</v>
      </c>
      <c r="K745" s="104">
        <v>0</v>
      </c>
      <c r="L745" s="104">
        <f t="shared" si="455"/>
        <v>0</v>
      </c>
      <c r="M745" s="104">
        <v>366819</v>
      </c>
      <c r="N745" s="104">
        <v>1353526</v>
      </c>
      <c r="O745" s="104">
        <f t="shared" ref="O745:O753" si="457">SUM(M745:N745)</f>
        <v>1720345</v>
      </c>
      <c r="P745" s="52">
        <f t="shared" si="456"/>
        <v>1720345</v>
      </c>
      <c r="Q745" s="7"/>
    </row>
    <row r="746" spans="2:17" ht="18.75" customHeight="1" x14ac:dyDescent="0.2">
      <c r="B746" s="31" t="s">
        <v>27</v>
      </c>
      <c r="C746" s="104">
        <v>131</v>
      </c>
      <c r="D746" s="104">
        <v>158</v>
      </c>
      <c r="E746" s="104">
        <f t="shared" si="452"/>
        <v>289</v>
      </c>
      <c r="F746" s="104">
        <v>11692</v>
      </c>
      <c r="G746" s="104">
        <v>6485</v>
      </c>
      <c r="H746" s="104">
        <f t="shared" si="453"/>
        <v>18177</v>
      </c>
      <c r="I746" s="104">
        <f t="shared" si="454"/>
        <v>18466</v>
      </c>
      <c r="J746" s="104">
        <v>0</v>
      </c>
      <c r="K746" s="104">
        <v>0</v>
      </c>
      <c r="L746" s="104">
        <f t="shared" si="455"/>
        <v>0</v>
      </c>
      <c r="M746" s="104">
        <v>301475</v>
      </c>
      <c r="N746" s="104">
        <v>1120766</v>
      </c>
      <c r="O746" s="104">
        <f t="shared" si="457"/>
        <v>1422241</v>
      </c>
      <c r="P746" s="52">
        <f t="shared" si="456"/>
        <v>1422241</v>
      </c>
      <c r="Q746" s="7"/>
    </row>
    <row r="747" spans="2:17" ht="18.75" customHeight="1" x14ac:dyDescent="0.2">
      <c r="B747" s="31" t="s">
        <v>89</v>
      </c>
      <c r="C747" s="104">
        <v>155</v>
      </c>
      <c r="D747" s="104">
        <v>283</v>
      </c>
      <c r="E747" s="104">
        <f t="shared" si="452"/>
        <v>438</v>
      </c>
      <c r="F747" s="104">
        <v>10822</v>
      </c>
      <c r="G747" s="104">
        <v>6899</v>
      </c>
      <c r="H747" s="104">
        <f t="shared" si="453"/>
        <v>17721</v>
      </c>
      <c r="I747" s="104">
        <f t="shared" si="454"/>
        <v>18159</v>
      </c>
      <c r="J747" s="104">
        <v>0</v>
      </c>
      <c r="K747" s="104">
        <v>0</v>
      </c>
      <c r="L747" s="104">
        <f t="shared" si="455"/>
        <v>0</v>
      </c>
      <c r="M747" s="104">
        <v>241615</v>
      </c>
      <c r="N747" s="104">
        <v>1052109</v>
      </c>
      <c r="O747" s="104">
        <f t="shared" si="457"/>
        <v>1293724</v>
      </c>
      <c r="P747" s="52">
        <f t="shared" si="456"/>
        <v>1293724</v>
      </c>
      <c r="Q747" s="7"/>
    </row>
    <row r="748" spans="2:17" ht="18.75" customHeight="1" x14ac:dyDescent="0.2">
      <c r="B748" s="31" t="s">
        <v>42</v>
      </c>
      <c r="C748" s="104">
        <v>175</v>
      </c>
      <c r="D748" s="104">
        <v>153</v>
      </c>
      <c r="E748" s="104">
        <f t="shared" si="452"/>
        <v>328</v>
      </c>
      <c r="F748" s="104">
        <v>10249</v>
      </c>
      <c r="G748" s="104">
        <v>7426</v>
      </c>
      <c r="H748" s="104">
        <f t="shared" si="453"/>
        <v>17675</v>
      </c>
      <c r="I748" s="104">
        <f t="shared" si="454"/>
        <v>18003</v>
      </c>
      <c r="J748" s="104">
        <v>0</v>
      </c>
      <c r="K748" s="104">
        <v>0</v>
      </c>
      <c r="L748" s="104">
        <f t="shared" si="455"/>
        <v>0</v>
      </c>
      <c r="M748" s="104">
        <v>228920</v>
      </c>
      <c r="N748" s="104">
        <v>1009070</v>
      </c>
      <c r="O748" s="104">
        <f t="shared" si="457"/>
        <v>1237990</v>
      </c>
      <c r="P748" s="52">
        <f t="shared" si="456"/>
        <v>1237990</v>
      </c>
      <c r="Q748" s="7"/>
    </row>
    <row r="749" spans="2:17" ht="18.75" customHeight="1" x14ac:dyDescent="0.2">
      <c r="B749" s="31" t="s">
        <v>73</v>
      </c>
      <c r="C749" s="104">
        <v>106</v>
      </c>
      <c r="D749" s="104">
        <v>58</v>
      </c>
      <c r="E749" s="104">
        <f t="shared" si="452"/>
        <v>164</v>
      </c>
      <c r="F749" s="104">
        <v>10287</v>
      </c>
      <c r="G749" s="104">
        <v>7148</v>
      </c>
      <c r="H749" s="104">
        <f t="shared" si="453"/>
        <v>17435</v>
      </c>
      <c r="I749" s="104">
        <f t="shared" si="454"/>
        <v>17599</v>
      </c>
      <c r="J749" s="104">
        <v>0</v>
      </c>
      <c r="K749" s="104">
        <v>0</v>
      </c>
      <c r="L749" s="104">
        <f t="shared" si="455"/>
        <v>0</v>
      </c>
      <c r="M749" s="104">
        <v>240993</v>
      </c>
      <c r="N749" s="104">
        <v>1010979</v>
      </c>
      <c r="O749" s="104">
        <f t="shared" si="457"/>
        <v>1251972</v>
      </c>
      <c r="P749" s="52">
        <f t="shared" si="456"/>
        <v>1251972</v>
      </c>
      <c r="Q749" s="7"/>
    </row>
    <row r="750" spans="2:17" ht="18.75" customHeight="1" x14ac:dyDescent="0.2">
      <c r="B750" s="31" t="s">
        <v>35</v>
      </c>
      <c r="C750" s="104">
        <v>0</v>
      </c>
      <c r="D750" s="104">
        <v>0</v>
      </c>
      <c r="E750" s="104">
        <f t="shared" si="452"/>
        <v>0</v>
      </c>
      <c r="F750" s="104">
        <v>4199</v>
      </c>
      <c r="G750" s="104">
        <v>2064</v>
      </c>
      <c r="H750" s="104">
        <f t="shared" si="453"/>
        <v>6263</v>
      </c>
      <c r="I750" s="104">
        <f t="shared" si="454"/>
        <v>6263</v>
      </c>
      <c r="J750" s="104">
        <v>0</v>
      </c>
      <c r="K750" s="104">
        <v>0</v>
      </c>
      <c r="L750" s="104">
        <f t="shared" si="455"/>
        <v>0</v>
      </c>
      <c r="M750" s="104">
        <v>149920</v>
      </c>
      <c r="N750" s="104">
        <v>939140</v>
      </c>
      <c r="O750" s="104">
        <f t="shared" si="457"/>
        <v>1089060</v>
      </c>
      <c r="P750" s="52">
        <f t="shared" si="456"/>
        <v>1089060</v>
      </c>
      <c r="Q750" s="7"/>
    </row>
    <row r="751" spans="2:17" ht="18.75" customHeight="1" x14ac:dyDescent="0.2">
      <c r="B751" s="31" t="s">
        <v>58</v>
      </c>
      <c r="C751" s="104">
        <v>0</v>
      </c>
      <c r="D751" s="104">
        <v>0</v>
      </c>
      <c r="E751" s="104">
        <f t="shared" si="452"/>
        <v>0</v>
      </c>
      <c r="F751" s="104">
        <v>4354</v>
      </c>
      <c r="G751" s="104">
        <v>1466</v>
      </c>
      <c r="H751" s="104">
        <f t="shared" si="453"/>
        <v>5820</v>
      </c>
      <c r="I751" s="104">
        <f t="shared" si="454"/>
        <v>5820</v>
      </c>
      <c r="J751" s="104">
        <v>0</v>
      </c>
      <c r="K751" s="104">
        <v>0</v>
      </c>
      <c r="L751" s="104">
        <f t="shared" si="455"/>
        <v>0</v>
      </c>
      <c r="M751" s="104">
        <v>156618</v>
      </c>
      <c r="N751" s="104">
        <v>967070</v>
      </c>
      <c r="O751" s="104">
        <f t="shared" si="457"/>
        <v>1123688</v>
      </c>
      <c r="P751" s="52">
        <f t="shared" si="456"/>
        <v>1123688</v>
      </c>
      <c r="Q751" s="7"/>
    </row>
    <row r="752" spans="2:17" ht="18.75" customHeight="1" x14ac:dyDescent="0.2">
      <c r="B752" s="31" t="s">
        <v>303</v>
      </c>
      <c r="C752" s="104">
        <v>5</v>
      </c>
      <c r="D752" s="104">
        <v>0</v>
      </c>
      <c r="E752" s="104">
        <f t="shared" si="452"/>
        <v>5</v>
      </c>
      <c r="F752" s="104">
        <v>4756</v>
      </c>
      <c r="G752" s="104">
        <v>2328</v>
      </c>
      <c r="H752" s="104">
        <f t="shared" si="453"/>
        <v>7084</v>
      </c>
      <c r="I752" s="104">
        <f t="shared" si="454"/>
        <v>7089</v>
      </c>
      <c r="J752" s="104">
        <v>0</v>
      </c>
      <c r="K752" s="104">
        <v>0</v>
      </c>
      <c r="L752" s="104">
        <f t="shared" si="455"/>
        <v>0</v>
      </c>
      <c r="M752" s="104">
        <v>153092</v>
      </c>
      <c r="N752" s="104">
        <v>913360</v>
      </c>
      <c r="O752" s="104">
        <f t="shared" si="457"/>
        <v>1066452</v>
      </c>
      <c r="P752" s="52">
        <f t="shared" si="456"/>
        <v>1066452</v>
      </c>
      <c r="Q752" s="7"/>
    </row>
    <row r="753" spans="2:17" ht="18.75" customHeight="1" x14ac:dyDescent="0.2">
      <c r="B753" s="31" t="s">
        <v>306</v>
      </c>
      <c r="C753" s="104">
        <v>16</v>
      </c>
      <c r="D753" s="104">
        <v>10</v>
      </c>
      <c r="E753" s="104">
        <f t="shared" si="452"/>
        <v>26</v>
      </c>
      <c r="F753" s="104">
        <v>5432</v>
      </c>
      <c r="G753" s="104">
        <v>2712</v>
      </c>
      <c r="H753" s="104">
        <f t="shared" si="453"/>
        <v>8144</v>
      </c>
      <c r="I753" s="104">
        <f t="shared" si="454"/>
        <v>8170</v>
      </c>
      <c r="J753" s="104">
        <v>0</v>
      </c>
      <c r="K753" s="104">
        <v>0</v>
      </c>
      <c r="L753" s="104">
        <f t="shared" si="455"/>
        <v>0</v>
      </c>
      <c r="M753" s="104">
        <v>234802</v>
      </c>
      <c r="N753" s="104">
        <v>858071</v>
      </c>
      <c r="O753" s="104">
        <f t="shared" si="457"/>
        <v>1092873</v>
      </c>
      <c r="P753" s="52">
        <f t="shared" si="456"/>
        <v>1092873</v>
      </c>
      <c r="Q753" s="7"/>
    </row>
    <row r="754" spans="2:17" ht="6.75" customHeight="1" thickBot="1" x14ac:dyDescent="0.25">
      <c r="B754" s="33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54"/>
      <c r="Q754" s="7"/>
    </row>
    <row r="755" spans="2:17" ht="16.5" x14ac:dyDescent="0.25">
      <c r="B755" s="121" t="s">
        <v>13</v>
      </c>
      <c r="C755" s="121"/>
      <c r="D755" s="121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7"/>
    </row>
    <row r="756" spans="2:17" ht="14.5" thickBot="1" x14ac:dyDescent="0.25">
      <c r="B756" s="8" t="s">
        <v>4</v>
      </c>
      <c r="C756" s="8" t="s">
        <v>109</v>
      </c>
      <c r="Q756" s="7"/>
    </row>
    <row r="757" spans="2:17" ht="17.25" customHeight="1" x14ac:dyDescent="0.2">
      <c r="B757" s="11" t="s">
        <v>8</v>
      </c>
      <c r="C757" s="12"/>
      <c r="D757" s="13" t="s">
        <v>9</v>
      </c>
      <c r="E757" s="13"/>
      <c r="F757" s="117" t="s">
        <v>59</v>
      </c>
      <c r="G757" s="118"/>
      <c r="H757" s="118"/>
      <c r="I757" s="118"/>
      <c r="J757" s="118"/>
      <c r="K757" s="118"/>
      <c r="L757" s="118"/>
      <c r="M757" s="119"/>
      <c r="N757" s="117" t="s">
        <v>123</v>
      </c>
      <c r="O757" s="118"/>
      <c r="P757" s="120"/>
      <c r="Q757" s="7"/>
    </row>
    <row r="758" spans="2:17" ht="17.25" customHeight="1" x14ac:dyDescent="0.2">
      <c r="B758" s="14"/>
      <c r="C758" s="15" t="s">
        <v>16</v>
      </c>
      <c r="D758" s="15" t="s">
        <v>2</v>
      </c>
      <c r="E758" s="15" t="s">
        <v>18</v>
      </c>
      <c r="F758" s="15"/>
      <c r="G758" s="17" t="s">
        <v>19</v>
      </c>
      <c r="H758" s="17"/>
      <c r="I758" s="17"/>
      <c r="J758" s="15"/>
      <c r="K758" s="17" t="s">
        <v>17</v>
      </c>
      <c r="L758" s="17"/>
      <c r="M758" s="15" t="s">
        <v>22</v>
      </c>
      <c r="N758" s="18" t="s">
        <v>282</v>
      </c>
      <c r="O758" s="19" t="s">
        <v>283</v>
      </c>
      <c r="P758" s="20" t="s">
        <v>22</v>
      </c>
      <c r="Q758" s="7"/>
    </row>
    <row r="759" spans="2:17" ht="17.25" customHeight="1" x14ac:dyDescent="0.2">
      <c r="B759" s="14" t="s">
        <v>28</v>
      </c>
      <c r="C759" s="18"/>
      <c r="D759" s="18"/>
      <c r="E759" s="18"/>
      <c r="F759" s="15" t="s">
        <v>29</v>
      </c>
      <c r="G759" s="15" t="s">
        <v>31</v>
      </c>
      <c r="H759" s="15" t="s">
        <v>34</v>
      </c>
      <c r="I759" s="15" t="s">
        <v>30</v>
      </c>
      <c r="J759" s="15" t="s">
        <v>29</v>
      </c>
      <c r="K759" s="15" t="s">
        <v>31</v>
      </c>
      <c r="L759" s="15" t="s">
        <v>30</v>
      </c>
      <c r="M759" s="18"/>
      <c r="N759" s="21"/>
      <c r="O759" s="22"/>
      <c r="P759" s="23"/>
      <c r="Q759" s="7"/>
    </row>
    <row r="760" spans="2:17" ht="6.75" customHeight="1" x14ac:dyDescent="0.2">
      <c r="B760" s="24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25"/>
      <c r="O760" s="26"/>
      <c r="P760" s="103"/>
      <c r="Q760" s="7"/>
    </row>
    <row r="761" spans="2:17" ht="18.75" customHeight="1" x14ac:dyDescent="0.2">
      <c r="B761" s="27" t="s">
        <v>52</v>
      </c>
      <c r="C761" s="104">
        <v>557</v>
      </c>
      <c r="D761" s="104">
        <v>8758</v>
      </c>
      <c r="E761" s="104">
        <f t="shared" ref="E761:E770" si="458">SUM(C761:D761)</f>
        <v>9315</v>
      </c>
      <c r="F761" s="104">
        <v>58826</v>
      </c>
      <c r="G761" s="104">
        <v>57111</v>
      </c>
      <c r="H761" s="104">
        <v>0</v>
      </c>
      <c r="I761" s="104">
        <f t="shared" ref="I761:I770" si="459">SUM(F761:H761)</f>
        <v>115937</v>
      </c>
      <c r="J761" s="104">
        <v>809990</v>
      </c>
      <c r="K761" s="104">
        <v>799300</v>
      </c>
      <c r="L761" s="104">
        <f>SUM(J761:K761)</f>
        <v>1609290</v>
      </c>
      <c r="M761" s="104">
        <f>I761+L761</f>
        <v>1725227</v>
      </c>
      <c r="N761" s="104">
        <v>35033</v>
      </c>
      <c r="O761" s="26">
        <v>36</v>
      </c>
      <c r="P761" s="103">
        <f t="shared" ref="P761:P770" si="460">SUM(N761:O761)</f>
        <v>35069</v>
      </c>
      <c r="Q761" s="7"/>
    </row>
    <row r="762" spans="2:17" ht="18.75" customHeight="1" x14ac:dyDescent="0.2">
      <c r="B762" s="27" t="s">
        <v>56</v>
      </c>
      <c r="C762" s="104">
        <v>581</v>
      </c>
      <c r="D762" s="104">
        <v>8421</v>
      </c>
      <c r="E762" s="104">
        <f t="shared" si="458"/>
        <v>9002</v>
      </c>
      <c r="F762" s="104">
        <v>75337</v>
      </c>
      <c r="G762" s="104">
        <v>73859</v>
      </c>
      <c r="H762" s="104">
        <v>0</v>
      </c>
      <c r="I762" s="104">
        <f t="shared" si="459"/>
        <v>149196</v>
      </c>
      <c r="J762" s="104">
        <v>828319</v>
      </c>
      <c r="K762" s="104">
        <v>832305</v>
      </c>
      <c r="L762" s="104">
        <f t="shared" ref="L762:L770" si="461">SUM(J762:K762)</f>
        <v>1660624</v>
      </c>
      <c r="M762" s="104">
        <f t="shared" ref="M762:M770" si="462">I762+L762</f>
        <v>1809820</v>
      </c>
      <c r="N762" s="104">
        <v>33943</v>
      </c>
      <c r="O762" s="26">
        <v>43</v>
      </c>
      <c r="P762" s="103">
        <f t="shared" si="460"/>
        <v>33986</v>
      </c>
      <c r="Q762" s="7"/>
    </row>
    <row r="763" spans="2:17" ht="18.75" customHeight="1" x14ac:dyDescent="0.2">
      <c r="B763" s="27" t="s">
        <v>27</v>
      </c>
      <c r="C763" s="104">
        <v>773</v>
      </c>
      <c r="D763" s="104">
        <v>8136</v>
      </c>
      <c r="E763" s="104">
        <f t="shared" si="458"/>
        <v>8909</v>
      </c>
      <c r="F763" s="104">
        <v>101725</v>
      </c>
      <c r="G763" s="104">
        <v>99921</v>
      </c>
      <c r="H763" s="104">
        <v>0</v>
      </c>
      <c r="I763" s="104">
        <f t="shared" si="459"/>
        <v>201646</v>
      </c>
      <c r="J763" s="104">
        <v>819248</v>
      </c>
      <c r="K763" s="104">
        <v>823624</v>
      </c>
      <c r="L763" s="104">
        <f t="shared" si="461"/>
        <v>1642872</v>
      </c>
      <c r="M763" s="104">
        <f t="shared" si="462"/>
        <v>1844518</v>
      </c>
      <c r="N763" s="104">
        <v>32717</v>
      </c>
      <c r="O763" s="26">
        <v>31</v>
      </c>
      <c r="P763" s="103">
        <f t="shared" si="460"/>
        <v>32748</v>
      </c>
      <c r="Q763" s="7"/>
    </row>
    <row r="764" spans="2:17" ht="18.75" customHeight="1" x14ac:dyDescent="0.2">
      <c r="B764" s="27" t="s">
        <v>89</v>
      </c>
      <c r="C764" s="104">
        <v>1092</v>
      </c>
      <c r="D764" s="104">
        <v>8345</v>
      </c>
      <c r="E764" s="104">
        <f t="shared" si="458"/>
        <v>9437</v>
      </c>
      <c r="F764" s="104">
        <v>148316</v>
      </c>
      <c r="G764" s="104">
        <v>150238</v>
      </c>
      <c r="H764" s="104">
        <v>0</v>
      </c>
      <c r="I764" s="104">
        <f t="shared" si="459"/>
        <v>298554</v>
      </c>
      <c r="J764" s="104">
        <v>849067</v>
      </c>
      <c r="K764" s="104">
        <v>850466</v>
      </c>
      <c r="L764" s="104">
        <f t="shared" si="461"/>
        <v>1699533</v>
      </c>
      <c r="M764" s="104">
        <f t="shared" si="462"/>
        <v>1998087</v>
      </c>
      <c r="N764" s="104">
        <v>35619</v>
      </c>
      <c r="O764" s="26">
        <v>44</v>
      </c>
      <c r="P764" s="103">
        <f t="shared" si="460"/>
        <v>35663</v>
      </c>
      <c r="Q764" s="7"/>
    </row>
    <row r="765" spans="2:17" ht="18.75" customHeight="1" x14ac:dyDescent="0.2">
      <c r="B765" s="27" t="s">
        <v>42</v>
      </c>
      <c r="C765" s="104">
        <v>1050</v>
      </c>
      <c r="D765" s="104">
        <v>8301</v>
      </c>
      <c r="E765" s="104">
        <f t="shared" si="458"/>
        <v>9351</v>
      </c>
      <c r="F765" s="104">
        <v>151219</v>
      </c>
      <c r="G765" s="104">
        <v>151432</v>
      </c>
      <c r="H765" s="104">
        <v>25</v>
      </c>
      <c r="I765" s="104">
        <f t="shared" si="459"/>
        <v>302676</v>
      </c>
      <c r="J765" s="104">
        <v>871605</v>
      </c>
      <c r="K765" s="104">
        <v>868223</v>
      </c>
      <c r="L765" s="104">
        <f t="shared" si="461"/>
        <v>1739828</v>
      </c>
      <c r="M765" s="104">
        <f t="shared" si="462"/>
        <v>2042504</v>
      </c>
      <c r="N765" s="104">
        <v>36396</v>
      </c>
      <c r="O765" s="26">
        <v>47</v>
      </c>
      <c r="P765" s="103">
        <f t="shared" si="460"/>
        <v>36443</v>
      </c>
      <c r="Q765" s="7"/>
    </row>
    <row r="766" spans="2:17" ht="18.75" customHeight="1" x14ac:dyDescent="0.2">
      <c r="B766" s="27" t="s">
        <v>73</v>
      </c>
      <c r="C766" s="104">
        <v>1150</v>
      </c>
      <c r="D766" s="104">
        <v>8510</v>
      </c>
      <c r="E766" s="104">
        <f t="shared" si="458"/>
        <v>9660</v>
      </c>
      <c r="F766" s="104">
        <v>167551</v>
      </c>
      <c r="G766" s="104">
        <v>169387</v>
      </c>
      <c r="H766" s="104">
        <v>34</v>
      </c>
      <c r="I766" s="104">
        <f t="shared" si="459"/>
        <v>336972</v>
      </c>
      <c r="J766" s="104">
        <v>907602</v>
      </c>
      <c r="K766" s="104">
        <v>907856</v>
      </c>
      <c r="L766" s="104">
        <f t="shared" si="461"/>
        <v>1815458</v>
      </c>
      <c r="M766" s="104">
        <f t="shared" si="462"/>
        <v>2152430</v>
      </c>
      <c r="N766" s="104">
        <v>38060</v>
      </c>
      <c r="O766" s="26">
        <v>36</v>
      </c>
      <c r="P766" s="103">
        <f t="shared" si="460"/>
        <v>38096</v>
      </c>
      <c r="Q766" s="7"/>
    </row>
    <row r="767" spans="2:17" ht="18.75" customHeight="1" x14ac:dyDescent="0.2">
      <c r="B767" s="27" t="s">
        <v>35</v>
      </c>
      <c r="C767" s="104">
        <v>162</v>
      </c>
      <c r="D767" s="104">
        <v>6084</v>
      </c>
      <c r="E767" s="104">
        <f t="shared" si="458"/>
        <v>6246</v>
      </c>
      <c r="F767" s="104">
        <v>18643</v>
      </c>
      <c r="G767" s="104">
        <v>19218</v>
      </c>
      <c r="H767" s="104">
        <v>2</v>
      </c>
      <c r="I767" s="104">
        <f t="shared" si="459"/>
        <v>37863</v>
      </c>
      <c r="J767" s="104">
        <v>337946</v>
      </c>
      <c r="K767" s="104">
        <v>336268</v>
      </c>
      <c r="L767" s="104">
        <f t="shared" si="461"/>
        <v>674214</v>
      </c>
      <c r="M767" s="104">
        <f t="shared" si="462"/>
        <v>712077</v>
      </c>
      <c r="N767" s="104">
        <v>17221</v>
      </c>
      <c r="O767" s="26">
        <v>32</v>
      </c>
      <c r="P767" s="103">
        <f t="shared" si="460"/>
        <v>17253</v>
      </c>
      <c r="Q767" s="7"/>
    </row>
    <row r="768" spans="2:17" ht="18.75" customHeight="1" x14ac:dyDescent="0.2">
      <c r="B768" s="27" t="s">
        <v>58</v>
      </c>
      <c r="C768" s="104">
        <v>1</v>
      </c>
      <c r="D768" s="104">
        <v>5738</v>
      </c>
      <c r="E768" s="104">
        <f t="shared" si="458"/>
        <v>5739</v>
      </c>
      <c r="F768" s="104">
        <v>78</v>
      </c>
      <c r="G768" s="104">
        <v>0</v>
      </c>
      <c r="H768" s="104">
        <v>0</v>
      </c>
      <c r="I768" s="104">
        <f t="shared" si="459"/>
        <v>78</v>
      </c>
      <c r="J768" s="104">
        <v>275219</v>
      </c>
      <c r="K768" s="104">
        <v>280614</v>
      </c>
      <c r="L768" s="104">
        <f t="shared" si="461"/>
        <v>555833</v>
      </c>
      <c r="M768" s="104">
        <f t="shared" si="462"/>
        <v>555911</v>
      </c>
      <c r="N768" s="104">
        <v>12133</v>
      </c>
      <c r="O768" s="26">
        <v>31</v>
      </c>
      <c r="P768" s="103">
        <f t="shared" si="460"/>
        <v>12164</v>
      </c>
      <c r="Q768" s="7"/>
    </row>
    <row r="769" spans="2:17" ht="18.75" customHeight="1" x14ac:dyDescent="0.2">
      <c r="B769" s="27" t="s">
        <v>303</v>
      </c>
      <c r="C769" s="104">
        <v>17</v>
      </c>
      <c r="D769" s="104">
        <v>8482</v>
      </c>
      <c r="E769" s="104">
        <f t="shared" si="458"/>
        <v>8499</v>
      </c>
      <c r="F769" s="104">
        <v>3010</v>
      </c>
      <c r="G769" s="104">
        <v>3078</v>
      </c>
      <c r="H769" s="104">
        <v>0</v>
      </c>
      <c r="I769" s="104">
        <f t="shared" si="459"/>
        <v>6088</v>
      </c>
      <c r="J769" s="104">
        <v>575376</v>
      </c>
      <c r="K769" s="104">
        <v>580370</v>
      </c>
      <c r="L769" s="104">
        <f t="shared" si="461"/>
        <v>1155746</v>
      </c>
      <c r="M769" s="104">
        <f t="shared" si="462"/>
        <v>1161834</v>
      </c>
      <c r="N769" s="104">
        <v>21635</v>
      </c>
      <c r="O769" s="26">
        <v>21</v>
      </c>
      <c r="P769" s="103">
        <f t="shared" si="460"/>
        <v>21656</v>
      </c>
      <c r="Q769" s="7"/>
    </row>
    <row r="770" spans="2:17" ht="18.75" customHeight="1" x14ac:dyDescent="0.2">
      <c r="B770" s="27" t="s">
        <v>306</v>
      </c>
      <c r="C770" s="104">
        <v>696</v>
      </c>
      <c r="D770" s="104">
        <v>8766</v>
      </c>
      <c r="E770" s="104">
        <f t="shared" si="458"/>
        <v>9462</v>
      </c>
      <c r="F770" s="104">
        <v>110795</v>
      </c>
      <c r="G770" s="104">
        <v>111239</v>
      </c>
      <c r="H770" s="104">
        <v>0</v>
      </c>
      <c r="I770" s="104">
        <f t="shared" si="459"/>
        <v>222034</v>
      </c>
      <c r="J770" s="104">
        <v>781844</v>
      </c>
      <c r="K770" s="104">
        <v>786126</v>
      </c>
      <c r="L770" s="104">
        <f t="shared" si="461"/>
        <v>1567970</v>
      </c>
      <c r="M770" s="104">
        <f t="shared" si="462"/>
        <v>1790004</v>
      </c>
      <c r="N770" s="104">
        <v>31336</v>
      </c>
      <c r="O770" s="26">
        <v>32</v>
      </c>
      <c r="P770" s="103">
        <f t="shared" si="460"/>
        <v>31368</v>
      </c>
      <c r="Q770" s="7"/>
    </row>
    <row r="771" spans="2:17" ht="6.75" customHeight="1" x14ac:dyDescent="0.2">
      <c r="B771" s="73"/>
      <c r="C771" s="104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  <c r="N771" s="104"/>
      <c r="O771" s="22"/>
      <c r="P771" s="23"/>
      <c r="Q771" s="7"/>
    </row>
    <row r="772" spans="2:17" ht="6.75" customHeight="1" x14ac:dyDescent="0.2">
      <c r="B772" s="74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26"/>
      <c r="P772" s="103"/>
      <c r="Q772" s="7"/>
    </row>
    <row r="773" spans="2:17" ht="18.75" customHeight="1" x14ac:dyDescent="0.2">
      <c r="B773" s="31" t="s">
        <v>52</v>
      </c>
      <c r="C773" s="104">
        <v>590</v>
      </c>
      <c r="D773" s="104">
        <v>8788</v>
      </c>
      <c r="E773" s="104">
        <f t="shared" ref="E773:E782" si="463">SUM(C773:D773)</f>
        <v>9378</v>
      </c>
      <c r="F773" s="104">
        <v>64807</v>
      </c>
      <c r="G773" s="104">
        <v>62935</v>
      </c>
      <c r="H773" s="104">
        <v>0</v>
      </c>
      <c r="I773" s="104">
        <f t="shared" ref="I773:I782" si="464">SUM(F773:H773)</f>
        <v>127742</v>
      </c>
      <c r="J773" s="104">
        <v>820610</v>
      </c>
      <c r="K773" s="104">
        <v>813256</v>
      </c>
      <c r="L773" s="104">
        <f t="shared" ref="L773:L782" si="465">SUM(J773:K773)</f>
        <v>1633866</v>
      </c>
      <c r="M773" s="104">
        <f t="shared" ref="M773:M782" si="466">I773+L773</f>
        <v>1761608</v>
      </c>
      <c r="N773" s="104">
        <v>35527</v>
      </c>
      <c r="O773" s="26">
        <v>37</v>
      </c>
      <c r="P773" s="103">
        <f t="shared" ref="P773:P782" si="467">SUM(N773:O773)</f>
        <v>35564</v>
      </c>
      <c r="Q773" s="7"/>
    </row>
    <row r="774" spans="2:17" ht="18.75" customHeight="1" x14ac:dyDescent="0.2">
      <c r="B774" s="31" t="s">
        <v>56</v>
      </c>
      <c r="C774" s="104">
        <v>588</v>
      </c>
      <c r="D774" s="104">
        <v>8357</v>
      </c>
      <c r="E774" s="104">
        <f t="shared" si="463"/>
        <v>8945</v>
      </c>
      <c r="F774" s="104">
        <v>77296</v>
      </c>
      <c r="G774" s="104">
        <v>75777</v>
      </c>
      <c r="H774" s="104">
        <v>0</v>
      </c>
      <c r="I774" s="104">
        <f t="shared" si="464"/>
        <v>153073</v>
      </c>
      <c r="J774" s="104">
        <v>824377</v>
      </c>
      <c r="K774" s="104">
        <v>828970</v>
      </c>
      <c r="L774" s="104">
        <f t="shared" si="465"/>
        <v>1653347</v>
      </c>
      <c r="M774" s="104">
        <f t="shared" si="466"/>
        <v>1806420</v>
      </c>
      <c r="N774" s="104">
        <v>33179</v>
      </c>
      <c r="O774" s="26">
        <v>36</v>
      </c>
      <c r="P774" s="103">
        <f t="shared" si="467"/>
        <v>33215</v>
      </c>
      <c r="Q774" s="7"/>
    </row>
    <row r="775" spans="2:17" ht="18.75" customHeight="1" x14ac:dyDescent="0.2">
      <c r="B775" s="31" t="s">
        <v>27</v>
      </c>
      <c r="C775" s="104">
        <v>865</v>
      </c>
      <c r="D775" s="104">
        <v>8179</v>
      </c>
      <c r="E775" s="104">
        <f t="shared" si="463"/>
        <v>9044</v>
      </c>
      <c r="F775" s="104">
        <v>115665</v>
      </c>
      <c r="G775" s="104">
        <v>114310</v>
      </c>
      <c r="H775" s="104">
        <v>0</v>
      </c>
      <c r="I775" s="104">
        <f t="shared" si="464"/>
        <v>229975</v>
      </c>
      <c r="J775" s="104">
        <v>823712</v>
      </c>
      <c r="K775" s="104">
        <v>830106</v>
      </c>
      <c r="L775" s="104">
        <f t="shared" si="465"/>
        <v>1653818</v>
      </c>
      <c r="M775" s="104">
        <f t="shared" si="466"/>
        <v>1883793</v>
      </c>
      <c r="N775" s="104">
        <v>33870</v>
      </c>
      <c r="O775" s="26">
        <v>40</v>
      </c>
      <c r="P775" s="103">
        <f t="shared" si="467"/>
        <v>33910</v>
      </c>
      <c r="Q775" s="7"/>
    </row>
    <row r="776" spans="2:17" ht="18.75" customHeight="1" x14ac:dyDescent="0.2">
      <c r="B776" s="31" t="s">
        <v>89</v>
      </c>
      <c r="C776" s="104">
        <v>1107</v>
      </c>
      <c r="D776" s="104">
        <v>8205</v>
      </c>
      <c r="E776" s="104">
        <f t="shared" si="463"/>
        <v>9312</v>
      </c>
      <c r="F776" s="104">
        <v>148112</v>
      </c>
      <c r="G776" s="104">
        <v>149813</v>
      </c>
      <c r="H776" s="104">
        <v>0</v>
      </c>
      <c r="I776" s="104">
        <f t="shared" si="464"/>
        <v>297925</v>
      </c>
      <c r="J776" s="104">
        <v>850078</v>
      </c>
      <c r="K776" s="104">
        <v>848066</v>
      </c>
      <c r="L776" s="104">
        <f t="shared" si="465"/>
        <v>1698144</v>
      </c>
      <c r="M776" s="104">
        <f t="shared" si="466"/>
        <v>1996069</v>
      </c>
      <c r="N776" s="104">
        <v>35416</v>
      </c>
      <c r="O776" s="26">
        <v>45</v>
      </c>
      <c r="P776" s="103">
        <f t="shared" si="467"/>
        <v>35461</v>
      </c>
      <c r="Q776" s="7"/>
    </row>
    <row r="777" spans="2:17" ht="18.75" customHeight="1" x14ac:dyDescent="0.2">
      <c r="B777" s="31" t="s">
        <v>42</v>
      </c>
      <c r="C777" s="104">
        <v>1076</v>
      </c>
      <c r="D777" s="104">
        <v>8424</v>
      </c>
      <c r="E777" s="104">
        <f t="shared" si="463"/>
        <v>9500</v>
      </c>
      <c r="F777" s="104">
        <v>160286</v>
      </c>
      <c r="G777" s="104">
        <v>161215</v>
      </c>
      <c r="H777" s="104">
        <v>29</v>
      </c>
      <c r="I777" s="104">
        <f t="shared" si="464"/>
        <v>321530</v>
      </c>
      <c r="J777" s="104">
        <v>885688</v>
      </c>
      <c r="K777" s="104">
        <v>885177</v>
      </c>
      <c r="L777" s="104">
        <f t="shared" si="465"/>
        <v>1770865</v>
      </c>
      <c r="M777" s="104">
        <f t="shared" si="466"/>
        <v>2092395</v>
      </c>
      <c r="N777" s="104">
        <v>36697</v>
      </c>
      <c r="O777" s="26">
        <v>41</v>
      </c>
      <c r="P777" s="103">
        <f t="shared" si="467"/>
        <v>36738</v>
      </c>
      <c r="Q777" s="7"/>
    </row>
    <row r="778" spans="2:17" ht="18.75" customHeight="1" x14ac:dyDescent="0.2">
      <c r="B778" s="31" t="s">
        <v>73</v>
      </c>
      <c r="C778" s="104">
        <v>1031</v>
      </c>
      <c r="D778" s="104">
        <v>8506</v>
      </c>
      <c r="E778" s="104">
        <f t="shared" si="463"/>
        <v>9537</v>
      </c>
      <c r="F778" s="104">
        <v>144167</v>
      </c>
      <c r="G778" s="104">
        <v>144914</v>
      </c>
      <c r="H778" s="104">
        <v>32</v>
      </c>
      <c r="I778" s="104">
        <f t="shared" si="464"/>
        <v>289113</v>
      </c>
      <c r="J778" s="104">
        <v>864866</v>
      </c>
      <c r="K778" s="104">
        <v>866759</v>
      </c>
      <c r="L778" s="104">
        <f t="shared" si="465"/>
        <v>1731625</v>
      </c>
      <c r="M778" s="104">
        <f t="shared" si="466"/>
        <v>2020738</v>
      </c>
      <c r="N778" s="104">
        <v>37262</v>
      </c>
      <c r="O778" s="26">
        <v>39</v>
      </c>
      <c r="P778" s="103">
        <f t="shared" si="467"/>
        <v>37301</v>
      </c>
      <c r="Q778" s="7"/>
    </row>
    <row r="779" spans="2:17" ht="18.75" customHeight="1" x14ac:dyDescent="0.2">
      <c r="B779" s="31" t="s">
        <v>35</v>
      </c>
      <c r="C779" s="104">
        <v>1</v>
      </c>
      <c r="D779" s="104">
        <v>5126</v>
      </c>
      <c r="E779" s="104">
        <f t="shared" si="463"/>
        <v>5127</v>
      </c>
      <c r="F779" s="104">
        <v>78</v>
      </c>
      <c r="G779" s="104">
        <v>0</v>
      </c>
      <c r="H779" s="104">
        <v>0</v>
      </c>
      <c r="I779" s="104">
        <f t="shared" si="464"/>
        <v>78</v>
      </c>
      <c r="J779" s="104">
        <v>209883</v>
      </c>
      <c r="K779" s="104">
        <v>209755</v>
      </c>
      <c r="L779" s="104">
        <f t="shared" si="465"/>
        <v>419638</v>
      </c>
      <c r="M779" s="104">
        <f t="shared" si="466"/>
        <v>419716</v>
      </c>
      <c r="N779" s="104">
        <v>11275</v>
      </c>
      <c r="O779" s="26">
        <v>29</v>
      </c>
      <c r="P779" s="103">
        <f t="shared" si="467"/>
        <v>11304</v>
      </c>
      <c r="Q779" s="7"/>
    </row>
    <row r="780" spans="2:17" ht="18.75" customHeight="1" x14ac:dyDescent="0.2">
      <c r="B780" s="31" t="s">
        <v>58</v>
      </c>
      <c r="C780" s="104">
        <v>0</v>
      </c>
      <c r="D780" s="104">
        <v>6455</v>
      </c>
      <c r="E780" s="104">
        <f t="shared" si="463"/>
        <v>6455</v>
      </c>
      <c r="F780" s="104">
        <v>0</v>
      </c>
      <c r="G780" s="104">
        <v>0</v>
      </c>
      <c r="H780" s="104">
        <v>0</v>
      </c>
      <c r="I780" s="104">
        <f t="shared" si="464"/>
        <v>0</v>
      </c>
      <c r="J780" s="104">
        <v>328048</v>
      </c>
      <c r="K780" s="104">
        <v>328715</v>
      </c>
      <c r="L780" s="104">
        <f t="shared" si="465"/>
        <v>656763</v>
      </c>
      <c r="M780" s="104">
        <f t="shared" si="466"/>
        <v>656763</v>
      </c>
      <c r="N780" s="104">
        <v>14334</v>
      </c>
      <c r="O780" s="26">
        <v>30</v>
      </c>
      <c r="P780" s="103">
        <f t="shared" si="467"/>
        <v>14364</v>
      </c>
      <c r="Q780" s="7"/>
    </row>
    <row r="781" spans="2:17" ht="18.75" customHeight="1" x14ac:dyDescent="0.2">
      <c r="B781" s="31" t="s">
        <v>303</v>
      </c>
      <c r="C781" s="104">
        <v>130</v>
      </c>
      <c r="D781" s="104">
        <v>8692</v>
      </c>
      <c r="E781" s="104">
        <f t="shared" si="463"/>
        <v>8822</v>
      </c>
      <c r="F781" s="104">
        <v>18217</v>
      </c>
      <c r="G781" s="104">
        <v>19171</v>
      </c>
      <c r="H781" s="104">
        <v>0</v>
      </c>
      <c r="I781" s="104">
        <f t="shared" si="464"/>
        <v>37388</v>
      </c>
      <c r="J781" s="104">
        <v>661416</v>
      </c>
      <c r="K781" s="104">
        <v>668982</v>
      </c>
      <c r="L781" s="104">
        <f t="shared" si="465"/>
        <v>1330398</v>
      </c>
      <c r="M781" s="104">
        <f t="shared" si="466"/>
        <v>1367786</v>
      </c>
      <c r="N781" s="104">
        <v>24879</v>
      </c>
      <c r="O781" s="26">
        <v>23</v>
      </c>
      <c r="P781" s="103">
        <f t="shared" si="467"/>
        <v>24902</v>
      </c>
      <c r="Q781" s="7"/>
    </row>
    <row r="782" spans="2:17" ht="18.75" customHeight="1" x14ac:dyDescent="0.2">
      <c r="B782" s="31" t="s">
        <v>306</v>
      </c>
      <c r="C782" s="104">
        <v>817</v>
      </c>
      <c r="D782" s="104">
        <v>8769</v>
      </c>
      <c r="E782" s="104">
        <f t="shared" si="463"/>
        <v>9586</v>
      </c>
      <c r="F782" s="104">
        <v>130239</v>
      </c>
      <c r="G782" s="104">
        <v>131091</v>
      </c>
      <c r="H782" s="104">
        <v>0</v>
      </c>
      <c r="I782" s="104">
        <f t="shared" si="464"/>
        <v>261330</v>
      </c>
      <c r="J782" s="104">
        <v>789158</v>
      </c>
      <c r="K782" s="104">
        <v>797283</v>
      </c>
      <c r="L782" s="104">
        <f t="shared" si="465"/>
        <v>1586441</v>
      </c>
      <c r="M782" s="104">
        <f t="shared" si="466"/>
        <v>1847771</v>
      </c>
      <c r="N782" s="104">
        <v>32395</v>
      </c>
      <c r="O782" s="26">
        <v>29</v>
      </c>
      <c r="P782" s="103">
        <f t="shared" si="467"/>
        <v>32424</v>
      </c>
      <c r="Q782" s="7"/>
    </row>
    <row r="783" spans="2:17" ht="6.75" customHeight="1" thickBot="1" x14ac:dyDescent="0.25">
      <c r="B783" s="33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5"/>
      <c r="P783" s="36"/>
      <c r="Q783" s="7"/>
    </row>
    <row r="784" spans="2:17" x14ac:dyDescent="0.2">
      <c r="Q784" s="7"/>
    </row>
    <row r="785" spans="2:17" ht="12.5" thickBot="1" x14ac:dyDescent="0.25">
      <c r="Q785" s="7"/>
    </row>
    <row r="786" spans="2:17" ht="13" x14ac:dyDescent="0.2">
      <c r="B786" s="37" t="s">
        <v>8</v>
      </c>
      <c r="C786" s="38"/>
      <c r="D786" s="39"/>
      <c r="E786" s="39"/>
      <c r="F786" s="39" t="s">
        <v>40</v>
      </c>
      <c r="G786" s="39"/>
      <c r="H786" s="39"/>
      <c r="I786" s="39"/>
      <c r="J786" s="38"/>
      <c r="K786" s="39"/>
      <c r="L786" s="39"/>
      <c r="M786" s="39" t="s">
        <v>41</v>
      </c>
      <c r="N786" s="39"/>
      <c r="O786" s="40"/>
      <c r="P786" s="41"/>
      <c r="Q786" s="7"/>
    </row>
    <row r="787" spans="2:17" ht="13" x14ac:dyDescent="0.2">
      <c r="B787" s="42"/>
      <c r="C787" s="43"/>
      <c r="D787" s="44" t="s">
        <v>19</v>
      </c>
      <c r="E787" s="44"/>
      <c r="F787" s="43"/>
      <c r="G787" s="44" t="s">
        <v>17</v>
      </c>
      <c r="H787" s="44"/>
      <c r="I787" s="43" t="s">
        <v>22</v>
      </c>
      <c r="J787" s="43"/>
      <c r="K787" s="44" t="s">
        <v>19</v>
      </c>
      <c r="L787" s="44"/>
      <c r="M787" s="43"/>
      <c r="N787" s="44" t="s">
        <v>17</v>
      </c>
      <c r="O787" s="45"/>
      <c r="P787" s="46" t="s">
        <v>22</v>
      </c>
      <c r="Q787" s="7"/>
    </row>
    <row r="788" spans="2:17" ht="13" x14ac:dyDescent="0.2">
      <c r="B788" s="14" t="s">
        <v>28</v>
      </c>
      <c r="C788" s="43" t="s">
        <v>44</v>
      </c>
      <c r="D788" s="43" t="s">
        <v>45</v>
      </c>
      <c r="E788" s="43" t="s">
        <v>30</v>
      </c>
      <c r="F788" s="43" t="s">
        <v>44</v>
      </c>
      <c r="G788" s="43" t="s">
        <v>45</v>
      </c>
      <c r="H788" s="43" t="s">
        <v>30</v>
      </c>
      <c r="I788" s="47"/>
      <c r="J788" s="43" t="s">
        <v>44</v>
      </c>
      <c r="K788" s="43" t="s">
        <v>45</v>
      </c>
      <c r="L788" s="43" t="s">
        <v>30</v>
      </c>
      <c r="M788" s="43" t="s">
        <v>44</v>
      </c>
      <c r="N788" s="43" t="s">
        <v>45</v>
      </c>
      <c r="O788" s="48" t="s">
        <v>30</v>
      </c>
      <c r="P788" s="49"/>
      <c r="Q788" s="7"/>
    </row>
    <row r="789" spans="2:17" ht="6.75" customHeight="1" x14ac:dyDescent="0.2">
      <c r="B789" s="24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50"/>
      <c r="P789" s="51"/>
      <c r="Q789" s="7"/>
    </row>
    <row r="790" spans="2:17" ht="18.75" customHeight="1" x14ac:dyDescent="0.2">
      <c r="B790" s="27" t="s">
        <v>52</v>
      </c>
      <c r="C790" s="104">
        <v>0</v>
      </c>
      <c r="D790" s="104">
        <v>9</v>
      </c>
      <c r="E790" s="104">
        <f t="shared" ref="E790:E799" si="468">SUM(C790:D790)</f>
        <v>9</v>
      </c>
      <c r="F790" s="104">
        <v>4806</v>
      </c>
      <c r="G790" s="104">
        <v>3299</v>
      </c>
      <c r="H790" s="104">
        <f>SUM(F790:G790)</f>
        <v>8105</v>
      </c>
      <c r="I790" s="104">
        <f>E790+H790</f>
        <v>8114</v>
      </c>
      <c r="J790" s="104">
        <v>0</v>
      </c>
      <c r="K790" s="104">
        <v>0</v>
      </c>
      <c r="L790" s="104">
        <f t="shared" ref="L790:L799" si="469">SUM(J790:K790)</f>
        <v>0</v>
      </c>
      <c r="M790" s="104">
        <v>76787</v>
      </c>
      <c r="N790" s="104">
        <v>353132</v>
      </c>
      <c r="O790" s="104">
        <f>SUM(M790:N790)</f>
        <v>429919</v>
      </c>
      <c r="P790" s="52">
        <f>L790+O790</f>
        <v>429919</v>
      </c>
      <c r="Q790" s="7"/>
    </row>
    <row r="791" spans="2:17" ht="18.75" customHeight="1" x14ac:dyDescent="0.2">
      <c r="B791" s="27" t="s">
        <v>56</v>
      </c>
      <c r="C791" s="104">
        <v>2</v>
      </c>
      <c r="D791" s="104">
        <v>14</v>
      </c>
      <c r="E791" s="104">
        <f t="shared" si="468"/>
        <v>16</v>
      </c>
      <c r="F791" s="104">
        <v>4228</v>
      </c>
      <c r="G791" s="104">
        <v>2750</v>
      </c>
      <c r="H791" s="104">
        <f t="shared" ref="H791:H799" si="470">SUM(F791:G791)</f>
        <v>6978</v>
      </c>
      <c r="I791" s="104">
        <f t="shared" ref="I791:I799" si="471">E791+H791</f>
        <v>6994</v>
      </c>
      <c r="J791" s="104">
        <v>0</v>
      </c>
      <c r="K791" s="104">
        <v>0</v>
      </c>
      <c r="L791" s="104">
        <f t="shared" si="469"/>
        <v>0</v>
      </c>
      <c r="M791" s="104">
        <v>51491</v>
      </c>
      <c r="N791" s="104">
        <v>349182</v>
      </c>
      <c r="O791" s="104">
        <f t="shared" ref="O791:O799" si="472">SUM(M791:N791)</f>
        <v>400673</v>
      </c>
      <c r="P791" s="52">
        <f t="shared" ref="P791:P799" si="473">L791+O791</f>
        <v>400673</v>
      </c>
      <c r="Q791" s="7"/>
    </row>
    <row r="792" spans="2:17" ht="18.75" customHeight="1" x14ac:dyDescent="0.2">
      <c r="B792" s="27" t="s">
        <v>27</v>
      </c>
      <c r="C792" s="104">
        <v>10</v>
      </c>
      <c r="D792" s="104">
        <v>14</v>
      </c>
      <c r="E792" s="104">
        <f t="shared" si="468"/>
        <v>24</v>
      </c>
      <c r="F792" s="104">
        <v>3105</v>
      </c>
      <c r="G792" s="104">
        <v>2541</v>
      </c>
      <c r="H792" s="104">
        <f t="shared" si="470"/>
        <v>5646</v>
      </c>
      <c r="I792" s="104">
        <f t="shared" si="471"/>
        <v>5670</v>
      </c>
      <c r="J792" s="104">
        <v>0</v>
      </c>
      <c r="K792" s="104">
        <v>0</v>
      </c>
      <c r="L792" s="104">
        <f t="shared" si="469"/>
        <v>0</v>
      </c>
      <c r="M792" s="104">
        <v>64811</v>
      </c>
      <c r="N792" s="104">
        <v>284427</v>
      </c>
      <c r="O792" s="104">
        <f t="shared" si="472"/>
        <v>349238</v>
      </c>
      <c r="P792" s="52">
        <f t="shared" si="473"/>
        <v>349238</v>
      </c>
      <c r="Q792" s="7"/>
    </row>
    <row r="793" spans="2:17" ht="18.75" customHeight="1" x14ac:dyDescent="0.2">
      <c r="B793" s="27" t="s">
        <v>89</v>
      </c>
      <c r="C793" s="104">
        <v>8</v>
      </c>
      <c r="D793" s="104">
        <v>0</v>
      </c>
      <c r="E793" s="104">
        <f t="shared" si="468"/>
        <v>8</v>
      </c>
      <c r="F793" s="104">
        <v>3383</v>
      </c>
      <c r="G793" s="104">
        <v>2642</v>
      </c>
      <c r="H793" s="104">
        <f t="shared" si="470"/>
        <v>6025</v>
      </c>
      <c r="I793" s="104">
        <f t="shared" si="471"/>
        <v>6033</v>
      </c>
      <c r="J793" s="104">
        <v>0</v>
      </c>
      <c r="K793" s="104">
        <v>0</v>
      </c>
      <c r="L793" s="104">
        <f t="shared" si="469"/>
        <v>0</v>
      </c>
      <c r="M793" s="104">
        <v>70810</v>
      </c>
      <c r="N793" s="104">
        <v>273018</v>
      </c>
      <c r="O793" s="104">
        <f t="shared" si="472"/>
        <v>343828</v>
      </c>
      <c r="P793" s="52">
        <f t="shared" si="473"/>
        <v>343828</v>
      </c>
      <c r="Q793" s="7"/>
    </row>
    <row r="794" spans="2:17" ht="18.75" customHeight="1" x14ac:dyDescent="0.2">
      <c r="B794" s="27" t="s">
        <v>42</v>
      </c>
      <c r="C794" s="104">
        <v>22</v>
      </c>
      <c r="D794" s="104">
        <v>0</v>
      </c>
      <c r="E794" s="104">
        <f t="shared" si="468"/>
        <v>22</v>
      </c>
      <c r="F794" s="104">
        <v>3221</v>
      </c>
      <c r="G794" s="104">
        <v>2702</v>
      </c>
      <c r="H794" s="104">
        <f t="shared" si="470"/>
        <v>5923</v>
      </c>
      <c r="I794" s="104">
        <f t="shared" si="471"/>
        <v>5945</v>
      </c>
      <c r="J794" s="104">
        <v>0</v>
      </c>
      <c r="K794" s="104">
        <v>0</v>
      </c>
      <c r="L794" s="104">
        <f t="shared" si="469"/>
        <v>0</v>
      </c>
      <c r="M794" s="104">
        <v>85359</v>
      </c>
      <c r="N794" s="104">
        <v>315255</v>
      </c>
      <c r="O794" s="104">
        <f t="shared" si="472"/>
        <v>400614</v>
      </c>
      <c r="P794" s="52">
        <f t="shared" si="473"/>
        <v>400614</v>
      </c>
      <c r="Q794" s="7"/>
    </row>
    <row r="795" spans="2:17" ht="18.75" customHeight="1" x14ac:dyDescent="0.2">
      <c r="B795" s="27" t="s">
        <v>73</v>
      </c>
      <c r="C795" s="104">
        <v>11</v>
      </c>
      <c r="D795" s="104">
        <v>0</v>
      </c>
      <c r="E795" s="104">
        <f t="shared" si="468"/>
        <v>11</v>
      </c>
      <c r="F795" s="104">
        <v>3361</v>
      </c>
      <c r="G795" s="104">
        <v>2440</v>
      </c>
      <c r="H795" s="104">
        <f t="shared" si="470"/>
        <v>5801</v>
      </c>
      <c r="I795" s="104">
        <f t="shared" si="471"/>
        <v>5812</v>
      </c>
      <c r="J795" s="104">
        <v>0</v>
      </c>
      <c r="K795" s="104">
        <v>0</v>
      </c>
      <c r="L795" s="104">
        <f t="shared" si="469"/>
        <v>0</v>
      </c>
      <c r="M795" s="104">
        <v>68252</v>
      </c>
      <c r="N795" s="104">
        <v>284997</v>
      </c>
      <c r="O795" s="104">
        <f t="shared" si="472"/>
        <v>353249</v>
      </c>
      <c r="P795" s="52">
        <f t="shared" si="473"/>
        <v>353249</v>
      </c>
      <c r="Q795" s="7"/>
    </row>
    <row r="796" spans="2:17" ht="18.75" customHeight="1" x14ac:dyDescent="0.2">
      <c r="B796" s="27" t="s">
        <v>35</v>
      </c>
      <c r="C796" s="104">
        <v>2</v>
      </c>
      <c r="D796" s="104">
        <v>0</v>
      </c>
      <c r="E796" s="104">
        <f t="shared" si="468"/>
        <v>2</v>
      </c>
      <c r="F796" s="104">
        <v>1932</v>
      </c>
      <c r="G796" s="104">
        <v>1136</v>
      </c>
      <c r="H796" s="104">
        <f t="shared" si="470"/>
        <v>3068</v>
      </c>
      <c r="I796" s="104">
        <f t="shared" si="471"/>
        <v>3070</v>
      </c>
      <c r="J796" s="104">
        <v>0</v>
      </c>
      <c r="K796" s="104">
        <v>0</v>
      </c>
      <c r="L796" s="104">
        <f t="shared" si="469"/>
        <v>0</v>
      </c>
      <c r="M796" s="104">
        <v>39236</v>
      </c>
      <c r="N796" s="104">
        <v>246102</v>
      </c>
      <c r="O796" s="104">
        <f t="shared" si="472"/>
        <v>285338</v>
      </c>
      <c r="P796" s="52">
        <f t="shared" si="473"/>
        <v>285338</v>
      </c>
      <c r="Q796" s="7"/>
    </row>
    <row r="797" spans="2:17" ht="18.75" customHeight="1" x14ac:dyDescent="0.2">
      <c r="B797" s="27" t="s">
        <v>58</v>
      </c>
      <c r="C797" s="104">
        <v>0</v>
      </c>
      <c r="D797" s="104">
        <v>0</v>
      </c>
      <c r="E797" s="104">
        <f t="shared" si="468"/>
        <v>0</v>
      </c>
      <c r="F797" s="104">
        <v>900</v>
      </c>
      <c r="G797" s="104">
        <v>717</v>
      </c>
      <c r="H797" s="104">
        <f t="shared" si="470"/>
        <v>1617</v>
      </c>
      <c r="I797" s="104">
        <f t="shared" si="471"/>
        <v>1617</v>
      </c>
      <c r="J797" s="104">
        <v>0</v>
      </c>
      <c r="K797" s="104">
        <v>0</v>
      </c>
      <c r="L797" s="104">
        <f t="shared" si="469"/>
        <v>0</v>
      </c>
      <c r="M797" s="104">
        <v>43742</v>
      </c>
      <c r="N797" s="104">
        <v>250368</v>
      </c>
      <c r="O797" s="104">
        <f t="shared" si="472"/>
        <v>294110</v>
      </c>
      <c r="P797" s="52">
        <f t="shared" si="473"/>
        <v>294110</v>
      </c>
      <c r="Q797" s="7"/>
    </row>
    <row r="798" spans="2:17" ht="18.75" customHeight="1" x14ac:dyDescent="0.2">
      <c r="B798" s="27" t="s">
        <v>303</v>
      </c>
      <c r="C798" s="104">
        <v>0</v>
      </c>
      <c r="D798" s="104">
        <v>0</v>
      </c>
      <c r="E798" s="104">
        <f t="shared" si="468"/>
        <v>0</v>
      </c>
      <c r="F798" s="104">
        <v>1039</v>
      </c>
      <c r="G798" s="104">
        <v>791</v>
      </c>
      <c r="H798" s="104">
        <f t="shared" si="470"/>
        <v>1830</v>
      </c>
      <c r="I798" s="104">
        <f t="shared" si="471"/>
        <v>1830</v>
      </c>
      <c r="J798" s="104">
        <v>0</v>
      </c>
      <c r="K798" s="104">
        <v>0</v>
      </c>
      <c r="L798" s="104">
        <f t="shared" si="469"/>
        <v>0</v>
      </c>
      <c r="M798" s="104">
        <v>40683</v>
      </c>
      <c r="N798" s="104">
        <v>249287</v>
      </c>
      <c r="O798" s="104">
        <f t="shared" si="472"/>
        <v>289970</v>
      </c>
      <c r="P798" s="52">
        <f t="shared" si="473"/>
        <v>289970</v>
      </c>
      <c r="Q798" s="7"/>
    </row>
    <row r="799" spans="2:17" ht="18.75" customHeight="1" x14ac:dyDescent="0.2">
      <c r="B799" s="27" t="s">
        <v>306</v>
      </c>
      <c r="C799" s="104">
        <v>1</v>
      </c>
      <c r="D799" s="104">
        <v>0</v>
      </c>
      <c r="E799" s="104">
        <f t="shared" si="468"/>
        <v>1</v>
      </c>
      <c r="F799" s="104">
        <v>1464</v>
      </c>
      <c r="G799" s="104">
        <v>883</v>
      </c>
      <c r="H799" s="104">
        <f t="shared" si="470"/>
        <v>2347</v>
      </c>
      <c r="I799" s="104">
        <f t="shared" si="471"/>
        <v>2348</v>
      </c>
      <c r="J799" s="104">
        <v>0</v>
      </c>
      <c r="K799" s="104">
        <v>0</v>
      </c>
      <c r="L799" s="104">
        <f t="shared" si="469"/>
        <v>0</v>
      </c>
      <c r="M799" s="104">
        <v>50671</v>
      </c>
      <c r="N799" s="104">
        <v>236935</v>
      </c>
      <c r="O799" s="104">
        <f t="shared" si="472"/>
        <v>287606</v>
      </c>
      <c r="P799" s="52">
        <f t="shared" si="473"/>
        <v>287606</v>
      </c>
      <c r="Q799" s="7"/>
    </row>
    <row r="800" spans="2:17" ht="6.75" customHeight="1" x14ac:dyDescent="0.2">
      <c r="B800" s="73"/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  <c r="P800" s="52"/>
      <c r="Q800" s="7"/>
    </row>
    <row r="801" spans="2:17" ht="6.75" customHeight="1" x14ac:dyDescent="0.2">
      <c r="B801" s="74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53"/>
      <c r="Q801" s="7"/>
    </row>
    <row r="802" spans="2:17" ht="18.75" customHeight="1" x14ac:dyDescent="0.2">
      <c r="B802" s="31" t="s">
        <v>52</v>
      </c>
      <c r="C802" s="104">
        <v>0</v>
      </c>
      <c r="D802" s="104">
        <v>11</v>
      </c>
      <c r="E802" s="104">
        <f t="shared" ref="E802:E811" si="474">SUM(C802:D802)</f>
        <v>11</v>
      </c>
      <c r="F802" s="104">
        <v>4657</v>
      </c>
      <c r="G802" s="104">
        <v>3084</v>
      </c>
      <c r="H802" s="104">
        <f>SUM(F802:G802)</f>
        <v>7741</v>
      </c>
      <c r="I802" s="104">
        <f t="shared" ref="I802:I811" si="475">E802+H802</f>
        <v>7752</v>
      </c>
      <c r="J802" s="104">
        <v>0</v>
      </c>
      <c r="K802" s="104">
        <v>0</v>
      </c>
      <c r="L802" s="104">
        <f t="shared" ref="L802:L811" si="476">SUM(J802:K802)</f>
        <v>0</v>
      </c>
      <c r="M802" s="104">
        <v>62948</v>
      </c>
      <c r="N802" s="104">
        <v>351968</v>
      </c>
      <c r="O802" s="104">
        <f>SUM(M802:N802)</f>
        <v>414916</v>
      </c>
      <c r="P802" s="52">
        <f t="shared" ref="P802:P811" si="477">L802+O802</f>
        <v>414916</v>
      </c>
      <c r="Q802" s="7"/>
    </row>
    <row r="803" spans="2:17" ht="18.75" customHeight="1" x14ac:dyDescent="0.2">
      <c r="B803" s="31" t="s">
        <v>56</v>
      </c>
      <c r="C803" s="104">
        <v>4</v>
      </c>
      <c r="D803" s="104">
        <v>15</v>
      </c>
      <c r="E803" s="104">
        <f t="shared" si="474"/>
        <v>19</v>
      </c>
      <c r="F803" s="104">
        <v>3753</v>
      </c>
      <c r="G803" s="104">
        <v>2661</v>
      </c>
      <c r="H803" s="104">
        <f t="shared" ref="H803:H811" si="478">SUM(F803:G803)</f>
        <v>6414</v>
      </c>
      <c r="I803" s="104">
        <f t="shared" si="475"/>
        <v>6433</v>
      </c>
      <c r="J803" s="104">
        <v>0</v>
      </c>
      <c r="K803" s="104">
        <v>0</v>
      </c>
      <c r="L803" s="104">
        <f t="shared" si="476"/>
        <v>0</v>
      </c>
      <c r="M803" s="104">
        <v>53807</v>
      </c>
      <c r="N803" s="104">
        <v>345690</v>
      </c>
      <c r="O803" s="104">
        <f t="shared" ref="O803:O811" si="479">SUM(M803:N803)</f>
        <v>399497</v>
      </c>
      <c r="P803" s="52">
        <f t="shared" si="477"/>
        <v>399497</v>
      </c>
      <c r="Q803" s="7"/>
    </row>
    <row r="804" spans="2:17" ht="18.75" customHeight="1" x14ac:dyDescent="0.2">
      <c r="B804" s="31" t="s">
        <v>27</v>
      </c>
      <c r="C804" s="104">
        <v>8</v>
      </c>
      <c r="D804" s="104">
        <v>10</v>
      </c>
      <c r="E804" s="104">
        <f t="shared" si="474"/>
        <v>18</v>
      </c>
      <c r="F804" s="104">
        <v>3237</v>
      </c>
      <c r="G804" s="104">
        <v>2558</v>
      </c>
      <c r="H804" s="104">
        <f t="shared" si="478"/>
        <v>5795</v>
      </c>
      <c r="I804" s="104">
        <f t="shared" si="475"/>
        <v>5813</v>
      </c>
      <c r="J804" s="104">
        <v>0</v>
      </c>
      <c r="K804" s="104">
        <v>0</v>
      </c>
      <c r="L804" s="104">
        <f t="shared" si="476"/>
        <v>0</v>
      </c>
      <c r="M804" s="104">
        <v>67795</v>
      </c>
      <c r="N804" s="104">
        <v>271943</v>
      </c>
      <c r="O804" s="104">
        <f t="shared" si="479"/>
        <v>339738</v>
      </c>
      <c r="P804" s="52">
        <f t="shared" si="477"/>
        <v>339738</v>
      </c>
      <c r="Q804" s="7"/>
    </row>
    <row r="805" spans="2:17" ht="18.75" customHeight="1" x14ac:dyDescent="0.2">
      <c r="B805" s="31" t="s">
        <v>89</v>
      </c>
      <c r="C805" s="104">
        <v>10</v>
      </c>
      <c r="D805" s="104">
        <v>0</v>
      </c>
      <c r="E805" s="104">
        <f t="shared" si="474"/>
        <v>10</v>
      </c>
      <c r="F805" s="104">
        <v>3242</v>
      </c>
      <c r="G805" s="104">
        <v>2655</v>
      </c>
      <c r="H805" s="104">
        <f t="shared" si="478"/>
        <v>5897</v>
      </c>
      <c r="I805" s="104">
        <f t="shared" si="475"/>
        <v>5907</v>
      </c>
      <c r="J805" s="104">
        <v>0</v>
      </c>
      <c r="K805" s="104">
        <v>0</v>
      </c>
      <c r="L805" s="104">
        <f t="shared" si="476"/>
        <v>0</v>
      </c>
      <c r="M805" s="104">
        <v>74867</v>
      </c>
      <c r="N805" s="104">
        <v>283461</v>
      </c>
      <c r="O805" s="104">
        <f t="shared" si="479"/>
        <v>358328</v>
      </c>
      <c r="P805" s="52">
        <f t="shared" si="477"/>
        <v>358328</v>
      </c>
      <c r="Q805" s="7"/>
    </row>
    <row r="806" spans="2:17" ht="18.75" customHeight="1" x14ac:dyDescent="0.2">
      <c r="B806" s="31" t="s">
        <v>42</v>
      </c>
      <c r="C806" s="104">
        <v>22</v>
      </c>
      <c r="D806" s="104">
        <v>0</v>
      </c>
      <c r="E806" s="104">
        <f t="shared" si="474"/>
        <v>22</v>
      </c>
      <c r="F806" s="104">
        <v>3251</v>
      </c>
      <c r="G806" s="104">
        <v>2581</v>
      </c>
      <c r="H806" s="104">
        <f t="shared" si="478"/>
        <v>5832</v>
      </c>
      <c r="I806" s="104">
        <f t="shared" si="475"/>
        <v>5854</v>
      </c>
      <c r="J806" s="104">
        <v>0</v>
      </c>
      <c r="K806" s="104">
        <v>0</v>
      </c>
      <c r="L806" s="104">
        <f t="shared" si="476"/>
        <v>0</v>
      </c>
      <c r="M806" s="104">
        <v>80845</v>
      </c>
      <c r="N806" s="104">
        <v>313835</v>
      </c>
      <c r="O806" s="104">
        <f t="shared" si="479"/>
        <v>394680</v>
      </c>
      <c r="P806" s="52">
        <f t="shared" si="477"/>
        <v>394680</v>
      </c>
      <c r="Q806" s="7"/>
    </row>
    <row r="807" spans="2:17" ht="18.75" customHeight="1" x14ac:dyDescent="0.2">
      <c r="B807" s="31" t="s">
        <v>73</v>
      </c>
      <c r="C807" s="104">
        <v>11</v>
      </c>
      <c r="D807" s="104">
        <v>0</v>
      </c>
      <c r="E807" s="104">
        <f t="shared" si="474"/>
        <v>11</v>
      </c>
      <c r="F807" s="104">
        <v>3313</v>
      </c>
      <c r="G807" s="104">
        <v>2467</v>
      </c>
      <c r="H807" s="104">
        <f t="shared" si="478"/>
        <v>5780</v>
      </c>
      <c r="I807" s="104">
        <f t="shared" si="475"/>
        <v>5791</v>
      </c>
      <c r="J807" s="104">
        <v>0</v>
      </c>
      <c r="K807" s="104">
        <v>0</v>
      </c>
      <c r="L807" s="104">
        <f t="shared" si="476"/>
        <v>0</v>
      </c>
      <c r="M807" s="104">
        <v>64804</v>
      </c>
      <c r="N807" s="104">
        <v>270042</v>
      </c>
      <c r="O807" s="104">
        <f t="shared" si="479"/>
        <v>334846</v>
      </c>
      <c r="P807" s="52">
        <f t="shared" si="477"/>
        <v>334846</v>
      </c>
      <c r="Q807" s="7"/>
    </row>
    <row r="808" spans="2:17" ht="18.75" customHeight="1" x14ac:dyDescent="0.2">
      <c r="B808" s="31" t="s">
        <v>35</v>
      </c>
      <c r="C808" s="104">
        <v>0</v>
      </c>
      <c r="D808" s="104">
        <v>0</v>
      </c>
      <c r="E808" s="104">
        <f t="shared" si="474"/>
        <v>0</v>
      </c>
      <c r="F808" s="104">
        <v>1233</v>
      </c>
      <c r="G808" s="104">
        <v>750</v>
      </c>
      <c r="H808" s="104">
        <f t="shared" si="478"/>
        <v>1983</v>
      </c>
      <c r="I808" s="104">
        <f t="shared" si="475"/>
        <v>1983</v>
      </c>
      <c r="J808" s="104">
        <v>0</v>
      </c>
      <c r="K808" s="104">
        <v>0</v>
      </c>
      <c r="L808" s="104">
        <f t="shared" si="476"/>
        <v>0</v>
      </c>
      <c r="M808" s="104">
        <v>31446</v>
      </c>
      <c r="N808" s="104">
        <v>245487</v>
      </c>
      <c r="O808" s="104">
        <f t="shared" si="479"/>
        <v>276933</v>
      </c>
      <c r="P808" s="52">
        <f t="shared" si="477"/>
        <v>276933</v>
      </c>
      <c r="Q808" s="7"/>
    </row>
    <row r="809" spans="2:17" ht="18.75" customHeight="1" x14ac:dyDescent="0.2">
      <c r="B809" s="31" t="s">
        <v>58</v>
      </c>
      <c r="C809" s="104">
        <v>0</v>
      </c>
      <c r="D809" s="104">
        <v>0</v>
      </c>
      <c r="E809" s="104">
        <f t="shared" si="474"/>
        <v>0</v>
      </c>
      <c r="F809" s="104">
        <v>972</v>
      </c>
      <c r="G809" s="104">
        <v>741</v>
      </c>
      <c r="H809" s="104">
        <f t="shared" si="478"/>
        <v>1713</v>
      </c>
      <c r="I809" s="104">
        <f t="shared" si="475"/>
        <v>1713</v>
      </c>
      <c r="J809" s="104">
        <v>0</v>
      </c>
      <c r="K809" s="104">
        <v>0</v>
      </c>
      <c r="L809" s="104">
        <f t="shared" si="476"/>
        <v>0</v>
      </c>
      <c r="M809" s="104">
        <v>49505</v>
      </c>
      <c r="N809" s="104">
        <v>250369</v>
      </c>
      <c r="O809" s="104">
        <f t="shared" si="479"/>
        <v>299874</v>
      </c>
      <c r="P809" s="52">
        <f t="shared" si="477"/>
        <v>299874</v>
      </c>
      <c r="Q809" s="7"/>
    </row>
    <row r="810" spans="2:17" ht="18.75" customHeight="1" x14ac:dyDescent="0.2">
      <c r="B810" s="31" t="s">
        <v>303</v>
      </c>
      <c r="C810" s="104">
        <v>0</v>
      </c>
      <c r="D810" s="104">
        <v>0</v>
      </c>
      <c r="E810" s="104">
        <f t="shared" si="474"/>
        <v>0</v>
      </c>
      <c r="F810" s="104">
        <v>1194</v>
      </c>
      <c r="G810" s="104">
        <v>804</v>
      </c>
      <c r="H810" s="104">
        <f t="shared" si="478"/>
        <v>1998</v>
      </c>
      <c r="I810" s="104">
        <f t="shared" si="475"/>
        <v>1998</v>
      </c>
      <c r="J810" s="104">
        <v>0</v>
      </c>
      <c r="K810" s="104">
        <v>0</v>
      </c>
      <c r="L810" s="104">
        <f t="shared" si="476"/>
        <v>0</v>
      </c>
      <c r="M810" s="104">
        <v>38425</v>
      </c>
      <c r="N810" s="104">
        <v>250003</v>
      </c>
      <c r="O810" s="104">
        <f t="shared" si="479"/>
        <v>288428</v>
      </c>
      <c r="P810" s="52">
        <f t="shared" si="477"/>
        <v>288428</v>
      </c>
      <c r="Q810" s="7"/>
    </row>
    <row r="811" spans="2:17" ht="18.75" customHeight="1" x14ac:dyDescent="0.2">
      <c r="B811" s="31" t="s">
        <v>306</v>
      </c>
      <c r="C811" s="104">
        <v>1</v>
      </c>
      <c r="D811" s="104">
        <v>0</v>
      </c>
      <c r="E811" s="104">
        <f t="shared" si="474"/>
        <v>1</v>
      </c>
      <c r="F811" s="104">
        <v>1613</v>
      </c>
      <c r="G811" s="104">
        <v>877</v>
      </c>
      <c r="H811" s="104">
        <f t="shared" si="478"/>
        <v>2490</v>
      </c>
      <c r="I811" s="104">
        <f t="shared" si="475"/>
        <v>2491</v>
      </c>
      <c r="J811" s="104">
        <v>0</v>
      </c>
      <c r="K811" s="104">
        <v>0</v>
      </c>
      <c r="L811" s="104">
        <f t="shared" si="476"/>
        <v>0</v>
      </c>
      <c r="M811" s="104">
        <v>63019</v>
      </c>
      <c r="N811" s="104">
        <v>231921</v>
      </c>
      <c r="O811" s="104">
        <f t="shared" si="479"/>
        <v>294940</v>
      </c>
      <c r="P811" s="52">
        <f t="shared" si="477"/>
        <v>294940</v>
      </c>
      <c r="Q811" s="7"/>
    </row>
    <row r="812" spans="2:17" ht="6.75" customHeight="1" thickBot="1" x14ac:dyDescent="0.25">
      <c r="B812" s="33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70"/>
      <c r="P812" s="54"/>
      <c r="Q812" s="7"/>
    </row>
    <row r="813" spans="2:17" ht="16.5" x14ac:dyDescent="0.25">
      <c r="B813" s="121" t="s">
        <v>13</v>
      </c>
      <c r="C813" s="121"/>
      <c r="D813" s="121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7"/>
    </row>
    <row r="814" spans="2:17" ht="14.5" thickBot="1" x14ac:dyDescent="0.25">
      <c r="B814" s="75" t="s">
        <v>4</v>
      </c>
      <c r="C814" s="75" t="s">
        <v>14</v>
      </c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2"/>
      <c r="P814" s="72"/>
      <c r="Q814" s="7"/>
    </row>
    <row r="815" spans="2:17" ht="17.25" customHeight="1" x14ac:dyDescent="0.2">
      <c r="B815" s="11" t="s">
        <v>8</v>
      </c>
      <c r="C815" s="12"/>
      <c r="D815" s="13" t="s">
        <v>9</v>
      </c>
      <c r="E815" s="13"/>
      <c r="F815" s="117" t="s">
        <v>59</v>
      </c>
      <c r="G815" s="118"/>
      <c r="H815" s="118"/>
      <c r="I815" s="118"/>
      <c r="J815" s="118"/>
      <c r="K815" s="118"/>
      <c r="L815" s="118"/>
      <c r="M815" s="119"/>
      <c r="N815" s="117" t="s">
        <v>123</v>
      </c>
      <c r="O815" s="118"/>
      <c r="P815" s="120"/>
      <c r="Q815" s="7"/>
    </row>
    <row r="816" spans="2:17" ht="17.25" customHeight="1" x14ac:dyDescent="0.2">
      <c r="B816" s="14"/>
      <c r="C816" s="15" t="s">
        <v>16</v>
      </c>
      <c r="D816" s="15" t="s">
        <v>2</v>
      </c>
      <c r="E816" s="15" t="s">
        <v>18</v>
      </c>
      <c r="F816" s="15"/>
      <c r="G816" s="17" t="s">
        <v>19</v>
      </c>
      <c r="H816" s="17"/>
      <c r="I816" s="17"/>
      <c r="J816" s="15"/>
      <c r="K816" s="17" t="s">
        <v>17</v>
      </c>
      <c r="L816" s="17"/>
      <c r="M816" s="15" t="s">
        <v>22</v>
      </c>
      <c r="N816" s="18" t="s">
        <v>282</v>
      </c>
      <c r="O816" s="19" t="s">
        <v>283</v>
      </c>
      <c r="P816" s="20" t="s">
        <v>22</v>
      </c>
      <c r="Q816" s="7"/>
    </row>
    <row r="817" spans="2:17" ht="17.25" customHeight="1" x14ac:dyDescent="0.2">
      <c r="B817" s="14" t="s">
        <v>28</v>
      </c>
      <c r="C817" s="18"/>
      <c r="D817" s="18"/>
      <c r="E817" s="18"/>
      <c r="F817" s="15" t="s">
        <v>29</v>
      </c>
      <c r="G817" s="15" t="s">
        <v>31</v>
      </c>
      <c r="H817" s="15" t="s">
        <v>34</v>
      </c>
      <c r="I817" s="15" t="s">
        <v>30</v>
      </c>
      <c r="J817" s="15" t="s">
        <v>29</v>
      </c>
      <c r="K817" s="15" t="s">
        <v>31</v>
      </c>
      <c r="L817" s="15" t="s">
        <v>30</v>
      </c>
      <c r="M817" s="18"/>
      <c r="N817" s="21"/>
      <c r="O817" s="22"/>
      <c r="P817" s="23"/>
      <c r="Q817" s="7"/>
    </row>
    <row r="818" spans="2:17" ht="6.75" customHeight="1" x14ac:dyDescent="0.2">
      <c r="B818" s="24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25"/>
      <c r="O818" s="26"/>
      <c r="P818" s="103"/>
      <c r="Q818" s="7"/>
    </row>
    <row r="819" spans="2:17" ht="18.75" customHeight="1" x14ac:dyDescent="0.2">
      <c r="B819" s="27" t="s">
        <v>52</v>
      </c>
      <c r="C819" s="104">
        <v>257</v>
      </c>
      <c r="D819" s="104">
        <v>15708</v>
      </c>
      <c r="E819" s="104">
        <f t="shared" ref="E819:E828" si="480">SUM(C819:D819)</f>
        <v>15965</v>
      </c>
      <c r="F819" s="104">
        <v>17855</v>
      </c>
      <c r="G819" s="104">
        <v>18055</v>
      </c>
      <c r="H819" s="104">
        <v>0</v>
      </c>
      <c r="I819" s="104">
        <f t="shared" ref="I819:I828" si="481">SUM(F819:H819)</f>
        <v>35910</v>
      </c>
      <c r="J819" s="104">
        <v>1402920</v>
      </c>
      <c r="K819" s="104">
        <v>1400080</v>
      </c>
      <c r="L819" s="104">
        <f>SUM(J819:K819)</f>
        <v>2803000</v>
      </c>
      <c r="M819" s="104">
        <f>I819+L819</f>
        <v>2838910</v>
      </c>
      <c r="N819" s="104">
        <v>48619</v>
      </c>
      <c r="O819" s="26">
        <v>36</v>
      </c>
      <c r="P819" s="103">
        <f t="shared" ref="P819:P828" si="482">SUM(N819:O819)</f>
        <v>48655</v>
      </c>
      <c r="Q819" s="7"/>
    </row>
    <row r="820" spans="2:17" ht="18.75" customHeight="1" x14ac:dyDescent="0.2">
      <c r="B820" s="27" t="s">
        <v>56</v>
      </c>
      <c r="C820" s="104">
        <v>243</v>
      </c>
      <c r="D820" s="104">
        <v>15262</v>
      </c>
      <c r="E820" s="104">
        <f t="shared" si="480"/>
        <v>15505</v>
      </c>
      <c r="F820" s="104">
        <v>20872</v>
      </c>
      <c r="G820" s="104">
        <v>20822</v>
      </c>
      <c r="H820" s="104">
        <v>0</v>
      </c>
      <c r="I820" s="104">
        <f t="shared" si="481"/>
        <v>41694</v>
      </c>
      <c r="J820" s="104">
        <v>1418210</v>
      </c>
      <c r="K820" s="104">
        <v>1403335</v>
      </c>
      <c r="L820" s="104">
        <f t="shared" ref="L820:L828" si="483">SUM(J820:K820)</f>
        <v>2821545</v>
      </c>
      <c r="M820" s="104">
        <f t="shared" ref="M820:M828" si="484">I820+L820</f>
        <v>2863239</v>
      </c>
      <c r="N820" s="104">
        <v>46386</v>
      </c>
      <c r="O820" s="26">
        <v>30</v>
      </c>
      <c r="P820" s="103">
        <f t="shared" si="482"/>
        <v>46416</v>
      </c>
      <c r="Q820" s="7"/>
    </row>
    <row r="821" spans="2:17" ht="18.75" customHeight="1" x14ac:dyDescent="0.2">
      <c r="B821" s="27" t="s">
        <v>27</v>
      </c>
      <c r="C821" s="104">
        <v>225</v>
      </c>
      <c r="D821" s="104">
        <v>14709</v>
      </c>
      <c r="E821" s="104">
        <f t="shared" si="480"/>
        <v>14934</v>
      </c>
      <c r="F821" s="104">
        <v>18273</v>
      </c>
      <c r="G821" s="104">
        <v>18450</v>
      </c>
      <c r="H821" s="104">
        <v>0</v>
      </c>
      <c r="I821" s="104">
        <f t="shared" si="481"/>
        <v>36723</v>
      </c>
      <c r="J821" s="104">
        <v>1438217</v>
      </c>
      <c r="K821" s="104">
        <v>1419846</v>
      </c>
      <c r="L821" s="104">
        <f t="shared" si="483"/>
        <v>2858063</v>
      </c>
      <c r="M821" s="104">
        <f t="shared" si="484"/>
        <v>2894786</v>
      </c>
      <c r="N821" s="104">
        <v>44889</v>
      </c>
      <c r="O821" s="26">
        <v>21</v>
      </c>
      <c r="P821" s="103">
        <f t="shared" si="482"/>
        <v>44910</v>
      </c>
      <c r="Q821" s="7"/>
    </row>
    <row r="822" spans="2:17" ht="18.75" customHeight="1" x14ac:dyDescent="0.2">
      <c r="B822" s="27" t="s">
        <v>89</v>
      </c>
      <c r="C822" s="104">
        <v>160</v>
      </c>
      <c r="D822" s="104">
        <v>15161</v>
      </c>
      <c r="E822" s="104">
        <f t="shared" si="480"/>
        <v>15321</v>
      </c>
      <c r="F822" s="104">
        <v>16136</v>
      </c>
      <c r="G822" s="104">
        <v>16505</v>
      </c>
      <c r="H822" s="104">
        <v>0</v>
      </c>
      <c r="I822" s="104">
        <f t="shared" si="481"/>
        <v>32641</v>
      </c>
      <c r="J822" s="104">
        <v>1505633</v>
      </c>
      <c r="K822" s="104">
        <v>1490419</v>
      </c>
      <c r="L822" s="104">
        <f t="shared" si="483"/>
        <v>2996052</v>
      </c>
      <c r="M822" s="104">
        <f t="shared" si="484"/>
        <v>3028693</v>
      </c>
      <c r="N822" s="104">
        <v>48372</v>
      </c>
      <c r="O822" s="26">
        <v>29</v>
      </c>
      <c r="P822" s="103">
        <f t="shared" si="482"/>
        <v>48401</v>
      </c>
      <c r="Q822" s="7"/>
    </row>
    <row r="823" spans="2:17" ht="18.75" customHeight="1" x14ac:dyDescent="0.2">
      <c r="B823" s="27" t="s">
        <v>42</v>
      </c>
      <c r="C823" s="104">
        <v>347</v>
      </c>
      <c r="D823" s="104">
        <v>15313</v>
      </c>
      <c r="E823" s="104">
        <f t="shared" si="480"/>
        <v>15660</v>
      </c>
      <c r="F823" s="104">
        <v>46588</v>
      </c>
      <c r="G823" s="104">
        <v>46653</v>
      </c>
      <c r="H823" s="104">
        <v>0</v>
      </c>
      <c r="I823" s="104">
        <f t="shared" si="481"/>
        <v>93241</v>
      </c>
      <c r="J823" s="104">
        <v>1529228</v>
      </c>
      <c r="K823" s="104">
        <v>1516224</v>
      </c>
      <c r="L823" s="104">
        <f t="shared" si="483"/>
        <v>3045452</v>
      </c>
      <c r="M823" s="104">
        <f t="shared" si="484"/>
        <v>3138693</v>
      </c>
      <c r="N823" s="104">
        <v>52217</v>
      </c>
      <c r="O823" s="26">
        <v>40</v>
      </c>
      <c r="P823" s="103">
        <f t="shared" si="482"/>
        <v>52257</v>
      </c>
      <c r="Q823" s="7"/>
    </row>
    <row r="824" spans="2:17" ht="18.75" customHeight="1" x14ac:dyDescent="0.2">
      <c r="B824" s="27" t="s">
        <v>73</v>
      </c>
      <c r="C824" s="104">
        <v>377</v>
      </c>
      <c r="D824" s="104">
        <v>15150</v>
      </c>
      <c r="E824" s="104">
        <f t="shared" si="480"/>
        <v>15527</v>
      </c>
      <c r="F824" s="104">
        <v>48639</v>
      </c>
      <c r="G824" s="104">
        <v>48819</v>
      </c>
      <c r="H824" s="104">
        <v>0</v>
      </c>
      <c r="I824" s="104">
        <f t="shared" si="481"/>
        <v>97458</v>
      </c>
      <c r="J824" s="104">
        <v>1534594</v>
      </c>
      <c r="K824" s="104">
        <v>1520367</v>
      </c>
      <c r="L824" s="104">
        <f t="shared" si="483"/>
        <v>3054961</v>
      </c>
      <c r="M824" s="104">
        <f t="shared" si="484"/>
        <v>3152419</v>
      </c>
      <c r="N824" s="104">
        <v>52654</v>
      </c>
      <c r="O824" s="26">
        <v>25</v>
      </c>
      <c r="P824" s="103">
        <f t="shared" si="482"/>
        <v>52679</v>
      </c>
      <c r="Q824" s="7"/>
    </row>
    <row r="825" spans="2:17" ht="18.75" customHeight="1" x14ac:dyDescent="0.2">
      <c r="B825" s="27" t="s">
        <v>35</v>
      </c>
      <c r="C825" s="104">
        <v>60</v>
      </c>
      <c r="D825" s="104">
        <v>10345</v>
      </c>
      <c r="E825" s="104">
        <f t="shared" si="480"/>
        <v>10405</v>
      </c>
      <c r="F825" s="104">
        <v>6066</v>
      </c>
      <c r="G825" s="104">
        <v>6587</v>
      </c>
      <c r="H825" s="104">
        <v>0</v>
      </c>
      <c r="I825" s="104">
        <f t="shared" si="481"/>
        <v>12653</v>
      </c>
      <c r="J825" s="104">
        <v>597641</v>
      </c>
      <c r="K825" s="104">
        <v>586302</v>
      </c>
      <c r="L825" s="104">
        <f t="shared" si="483"/>
        <v>1183943</v>
      </c>
      <c r="M825" s="104">
        <f t="shared" si="484"/>
        <v>1196596</v>
      </c>
      <c r="N825" s="104">
        <v>27393</v>
      </c>
      <c r="O825" s="26">
        <v>22</v>
      </c>
      <c r="P825" s="103">
        <f t="shared" si="482"/>
        <v>27415</v>
      </c>
      <c r="Q825" s="7"/>
    </row>
    <row r="826" spans="2:17" ht="18.75" customHeight="1" x14ac:dyDescent="0.2">
      <c r="B826" s="27" t="s">
        <v>58</v>
      </c>
      <c r="C826" s="104">
        <v>0</v>
      </c>
      <c r="D826" s="104">
        <v>9350</v>
      </c>
      <c r="E826" s="104">
        <f t="shared" si="480"/>
        <v>9350</v>
      </c>
      <c r="F826" s="104">
        <v>0</v>
      </c>
      <c r="G826" s="104">
        <v>0</v>
      </c>
      <c r="H826" s="104">
        <v>0</v>
      </c>
      <c r="I826" s="104">
        <f t="shared" si="481"/>
        <v>0</v>
      </c>
      <c r="J826" s="104">
        <v>502470</v>
      </c>
      <c r="K826" s="104">
        <v>502863</v>
      </c>
      <c r="L826" s="104">
        <f t="shared" si="483"/>
        <v>1005333</v>
      </c>
      <c r="M826" s="104">
        <f t="shared" si="484"/>
        <v>1005333</v>
      </c>
      <c r="N826" s="104">
        <v>20449</v>
      </c>
      <c r="O826" s="26">
        <v>17</v>
      </c>
      <c r="P826" s="103">
        <f t="shared" si="482"/>
        <v>20466</v>
      </c>
      <c r="Q826" s="7"/>
    </row>
    <row r="827" spans="2:17" ht="18.75" customHeight="1" x14ac:dyDescent="0.2">
      <c r="B827" s="27" t="s">
        <v>303</v>
      </c>
      <c r="C827" s="104">
        <v>2</v>
      </c>
      <c r="D827" s="104">
        <v>13673</v>
      </c>
      <c r="E827" s="104">
        <f t="shared" si="480"/>
        <v>13675</v>
      </c>
      <c r="F827" s="104">
        <v>170</v>
      </c>
      <c r="G827" s="104">
        <v>168</v>
      </c>
      <c r="H827" s="104">
        <v>0</v>
      </c>
      <c r="I827" s="104">
        <f t="shared" si="481"/>
        <v>338</v>
      </c>
      <c r="J827" s="104">
        <v>967899</v>
      </c>
      <c r="K827" s="104">
        <v>960622</v>
      </c>
      <c r="L827" s="104">
        <f t="shared" si="483"/>
        <v>1928521</v>
      </c>
      <c r="M827" s="104">
        <f t="shared" si="484"/>
        <v>1928859</v>
      </c>
      <c r="N827" s="104">
        <v>33793</v>
      </c>
      <c r="O827" s="26">
        <v>22</v>
      </c>
      <c r="P827" s="103">
        <f t="shared" si="482"/>
        <v>33815</v>
      </c>
      <c r="Q827" s="7"/>
    </row>
    <row r="828" spans="2:17" ht="18.75" customHeight="1" x14ac:dyDescent="0.2">
      <c r="B828" s="27" t="s">
        <v>306</v>
      </c>
      <c r="C828" s="104">
        <v>281</v>
      </c>
      <c r="D828" s="104">
        <v>14208</v>
      </c>
      <c r="E828" s="104">
        <f t="shared" si="480"/>
        <v>14489</v>
      </c>
      <c r="F828" s="104">
        <v>44547</v>
      </c>
      <c r="G828" s="104">
        <v>44907</v>
      </c>
      <c r="H828" s="104">
        <v>0</v>
      </c>
      <c r="I828" s="104">
        <f t="shared" si="481"/>
        <v>89454</v>
      </c>
      <c r="J828" s="104">
        <v>1333524</v>
      </c>
      <c r="K828" s="104">
        <v>1326968</v>
      </c>
      <c r="L828" s="104">
        <f t="shared" si="483"/>
        <v>2660492</v>
      </c>
      <c r="M828" s="104">
        <f t="shared" si="484"/>
        <v>2749946</v>
      </c>
      <c r="N828" s="104">
        <v>41851</v>
      </c>
      <c r="O828" s="26">
        <v>26</v>
      </c>
      <c r="P828" s="103">
        <f t="shared" si="482"/>
        <v>41877</v>
      </c>
      <c r="Q828" s="7"/>
    </row>
    <row r="829" spans="2:17" ht="6.75" customHeight="1" x14ac:dyDescent="0.2">
      <c r="B829" s="73"/>
      <c r="C829" s="104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  <c r="N829" s="104"/>
      <c r="O829" s="22"/>
      <c r="P829" s="23"/>
      <c r="Q829" s="7"/>
    </row>
    <row r="830" spans="2:17" ht="6.75" customHeight="1" x14ac:dyDescent="0.2">
      <c r="B830" s="74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26"/>
      <c r="P830" s="103"/>
      <c r="Q830" s="7"/>
    </row>
    <row r="831" spans="2:17" ht="18.75" customHeight="1" x14ac:dyDescent="0.2">
      <c r="B831" s="31" t="s">
        <v>52</v>
      </c>
      <c r="C831" s="104">
        <v>271</v>
      </c>
      <c r="D831" s="104">
        <v>15476</v>
      </c>
      <c r="E831" s="104">
        <f t="shared" ref="E831:E840" si="485">SUM(C831:D831)</f>
        <v>15747</v>
      </c>
      <c r="F831" s="104">
        <v>19622</v>
      </c>
      <c r="G831" s="104">
        <v>19604</v>
      </c>
      <c r="H831" s="104">
        <v>0</v>
      </c>
      <c r="I831" s="104">
        <f t="shared" ref="I831:I840" si="486">SUM(F831:H831)</f>
        <v>39226</v>
      </c>
      <c r="J831" s="104">
        <v>1405737</v>
      </c>
      <c r="K831" s="104">
        <v>1398612</v>
      </c>
      <c r="L831" s="104">
        <f>SUM(J831:K831)</f>
        <v>2804349</v>
      </c>
      <c r="M831" s="104">
        <f>I831+L831</f>
        <v>2843575</v>
      </c>
      <c r="N831" s="104">
        <v>48913</v>
      </c>
      <c r="O831" s="26">
        <v>37</v>
      </c>
      <c r="P831" s="103">
        <f t="shared" ref="P831:P840" si="487">SUM(N831:O831)</f>
        <v>48950</v>
      </c>
      <c r="Q831" s="7"/>
    </row>
    <row r="832" spans="2:17" ht="18.75" customHeight="1" x14ac:dyDescent="0.2">
      <c r="B832" s="31" t="s">
        <v>56</v>
      </c>
      <c r="C832" s="104">
        <v>242</v>
      </c>
      <c r="D832" s="104">
        <v>15240</v>
      </c>
      <c r="E832" s="104">
        <f t="shared" si="485"/>
        <v>15482</v>
      </c>
      <c r="F832" s="104">
        <v>20803</v>
      </c>
      <c r="G832" s="104">
        <v>20801</v>
      </c>
      <c r="H832" s="104">
        <v>0</v>
      </c>
      <c r="I832" s="104">
        <f t="shared" si="486"/>
        <v>41604</v>
      </c>
      <c r="J832" s="104">
        <v>1427668</v>
      </c>
      <c r="K832" s="104">
        <v>1411379</v>
      </c>
      <c r="L832" s="104">
        <f t="shared" ref="L832:L840" si="488">SUM(J832:K832)</f>
        <v>2839047</v>
      </c>
      <c r="M832" s="104">
        <f t="shared" ref="M832:M840" si="489">I832+L832</f>
        <v>2880651</v>
      </c>
      <c r="N832" s="104">
        <v>45143</v>
      </c>
      <c r="O832" s="26">
        <v>27</v>
      </c>
      <c r="P832" s="103">
        <f t="shared" si="487"/>
        <v>45170</v>
      </c>
      <c r="Q832" s="7"/>
    </row>
    <row r="833" spans="2:17" ht="18.75" customHeight="1" x14ac:dyDescent="0.2">
      <c r="B833" s="31" t="s">
        <v>27</v>
      </c>
      <c r="C833" s="104">
        <v>191</v>
      </c>
      <c r="D833" s="104">
        <v>14732</v>
      </c>
      <c r="E833" s="104">
        <f t="shared" si="485"/>
        <v>14923</v>
      </c>
      <c r="F833" s="104">
        <v>14474</v>
      </c>
      <c r="G833" s="104">
        <v>14632</v>
      </c>
      <c r="H833" s="104">
        <v>0</v>
      </c>
      <c r="I833" s="104">
        <f t="shared" si="486"/>
        <v>29106</v>
      </c>
      <c r="J833" s="104">
        <v>1450576</v>
      </c>
      <c r="K833" s="104">
        <v>1432648</v>
      </c>
      <c r="L833" s="104">
        <f t="shared" si="488"/>
        <v>2883224</v>
      </c>
      <c r="M833" s="104">
        <f t="shared" si="489"/>
        <v>2912330</v>
      </c>
      <c r="N833" s="104">
        <v>45779</v>
      </c>
      <c r="O833" s="26">
        <v>23</v>
      </c>
      <c r="P833" s="103">
        <f t="shared" si="487"/>
        <v>45802</v>
      </c>
      <c r="Q833" s="7"/>
    </row>
    <row r="834" spans="2:17" ht="18.75" customHeight="1" x14ac:dyDescent="0.2">
      <c r="B834" s="31" t="s">
        <v>89</v>
      </c>
      <c r="C834" s="104">
        <v>202</v>
      </c>
      <c r="D834" s="104">
        <v>15153</v>
      </c>
      <c r="E834" s="104">
        <f t="shared" si="485"/>
        <v>15355</v>
      </c>
      <c r="F834" s="104">
        <v>23102</v>
      </c>
      <c r="G834" s="104">
        <v>23554</v>
      </c>
      <c r="H834" s="104">
        <v>0</v>
      </c>
      <c r="I834" s="104">
        <f t="shared" si="486"/>
        <v>46656</v>
      </c>
      <c r="J834" s="104">
        <v>1510665</v>
      </c>
      <c r="K834" s="104">
        <v>1497162</v>
      </c>
      <c r="L834" s="104">
        <f t="shared" si="488"/>
        <v>3007827</v>
      </c>
      <c r="M834" s="104">
        <f t="shared" si="489"/>
        <v>3054483</v>
      </c>
      <c r="N834" s="104">
        <v>48772</v>
      </c>
      <c r="O834" s="26">
        <v>34</v>
      </c>
      <c r="P834" s="103">
        <f t="shared" si="487"/>
        <v>48806</v>
      </c>
      <c r="Q834" s="7"/>
    </row>
    <row r="835" spans="2:17" ht="18.75" customHeight="1" x14ac:dyDescent="0.2">
      <c r="B835" s="31" t="s">
        <v>42</v>
      </c>
      <c r="C835" s="104">
        <v>373</v>
      </c>
      <c r="D835" s="104">
        <v>15365</v>
      </c>
      <c r="E835" s="104">
        <f t="shared" si="485"/>
        <v>15738</v>
      </c>
      <c r="F835" s="104">
        <v>51128</v>
      </c>
      <c r="G835" s="104">
        <v>51183</v>
      </c>
      <c r="H835" s="104">
        <v>0</v>
      </c>
      <c r="I835" s="104">
        <f t="shared" si="486"/>
        <v>102311</v>
      </c>
      <c r="J835" s="104">
        <v>1537054</v>
      </c>
      <c r="K835" s="104">
        <v>1525287</v>
      </c>
      <c r="L835" s="104">
        <f t="shared" si="488"/>
        <v>3062341</v>
      </c>
      <c r="M835" s="104">
        <f t="shared" si="489"/>
        <v>3164652</v>
      </c>
      <c r="N835" s="104">
        <v>53410</v>
      </c>
      <c r="O835" s="26">
        <v>35</v>
      </c>
      <c r="P835" s="103">
        <f t="shared" si="487"/>
        <v>53445</v>
      </c>
      <c r="Q835" s="7"/>
    </row>
    <row r="836" spans="2:17" ht="18.75" customHeight="1" x14ac:dyDescent="0.2">
      <c r="B836" s="31" t="s">
        <v>73</v>
      </c>
      <c r="C836" s="104">
        <v>337</v>
      </c>
      <c r="D836" s="104">
        <v>14978</v>
      </c>
      <c r="E836" s="104">
        <f t="shared" si="485"/>
        <v>15315</v>
      </c>
      <c r="F836" s="104">
        <v>40706</v>
      </c>
      <c r="G836" s="104">
        <v>40922</v>
      </c>
      <c r="H836" s="104">
        <v>0</v>
      </c>
      <c r="I836" s="104">
        <f t="shared" si="486"/>
        <v>81628</v>
      </c>
      <c r="J836" s="104">
        <v>1459200</v>
      </c>
      <c r="K836" s="104">
        <v>1446286</v>
      </c>
      <c r="L836" s="104">
        <f t="shared" si="488"/>
        <v>2905486</v>
      </c>
      <c r="M836" s="104">
        <f t="shared" si="489"/>
        <v>2987114</v>
      </c>
      <c r="N836" s="104">
        <v>51780</v>
      </c>
      <c r="O836" s="26">
        <v>23</v>
      </c>
      <c r="P836" s="103">
        <f t="shared" si="487"/>
        <v>51803</v>
      </c>
      <c r="Q836" s="7"/>
    </row>
    <row r="837" spans="2:17" ht="18.75" customHeight="1" x14ac:dyDescent="0.2">
      <c r="B837" s="31" t="s">
        <v>35</v>
      </c>
      <c r="C837" s="104">
        <v>0</v>
      </c>
      <c r="D837" s="104">
        <v>8483</v>
      </c>
      <c r="E837" s="104">
        <f t="shared" si="485"/>
        <v>8483</v>
      </c>
      <c r="F837" s="104">
        <v>0</v>
      </c>
      <c r="G837" s="104">
        <v>0</v>
      </c>
      <c r="H837" s="104">
        <v>0</v>
      </c>
      <c r="I837" s="104">
        <f t="shared" si="486"/>
        <v>0</v>
      </c>
      <c r="J837" s="104">
        <v>387214</v>
      </c>
      <c r="K837" s="104">
        <v>382093</v>
      </c>
      <c r="L837" s="104">
        <f t="shared" si="488"/>
        <v>769307</v>
      </c>
      <c r="M837" s="104">
        <f t="shared" si="489"/>
        <v>769307</v>
      </c>
      <c r="N837" s="104">
        <v>19238</v>
      </c>
      <c r="O837" s="26">
        <v>21</v>
      </c>
      <c r="P837" s="103">
        <f t="shared" si="487"/>
        <v>19259</v>
      </c>
      <c r="Q837" s="7"/>
    </row>
    <row r="838" spans="2:17" ht="18.75" customHeight="1" x14ac:dyDescent="0.2">
      <c r="B838" s="31" t="s">
        <v>58</v>
      </c>
      <c r="C838" s="104">
        <v>0</v>
      </c>
      <c r="D838" s="104">
        <v>10563</v>
      </c>
      <c r="E838" s="104">
        <f t="shared" si="485"/>
        <v>10563</v>
      </c>
      <c r="F838" s="104">
        <v>0</v>
      </c>
      <c r="G838" s="104">
        <v>0</v>
      </c>
      <c r="H838" s="104">
        <v>0</v>
      </c>
      <c r="I838" s="104">
        <f t="shared" si="486"/>
        <v>0</v>
      </c>
      <c r="J838" s="104">
        <v>575983</v>
      </c>
      <c r="K838" s="104">
        <v>568429</v>
      </c>
      <c r="L838" s="104">
        <f t="shared" si="488"/>
        <v>1144412</v>
      </c>
      <c r="M838" s="104">
        <f t="shared" si="489"/>
        <v>1144412</v>
      </c>
      <c r="N838" s="104">
        <v>23134</v>
      </c>
      <c r="O838" s="26">
        <v>20</v>
      </c>
      <c r="P838" s="103">
        <f t="shared" si="487"/>
        <v>23154</v>
      </c>
      <c r="Q838" s="7"/>
    </row>
    <row r="839" spans="2:17" ht="18.75" customHeight="1" x14ac:dyDescent="0.2">
      <c r="B839" s="31" t="s">
        <v>303</v>
      </c>
      <c r="C839" s="104">
        <v>13</v>
      </c>
      <c r="D839" s="104">
        <v>14166</v>
      </c>
      <c r="E839" s="104">
        <f t="shared" si="485"/>
        <v>14179</v>
      </c>
      <c r="F839" s="104">
        <v>1618</v>
      </c>
      <c r="G839" s="104">
        <v>2081</v>
      </c>
      <c r="H839" s="104">
        <v>0</v>
      </c>
      <c r="I839" s="104">
        <f t="shared" si="486"/>
        <v>3699</v>
      </c>
      <c r="J839" s="104">
        <v>1119057</v>
      </c>
      <c r="K839" s="104">
        <v>1112823</v>
      </c>
      <c r="L839" s="104">
        <f t="shared" si="488"/>
        <v>2231880</v>
      </c>
      <c r="M839" s="104">
        <f t="shared" si="489"/>
        <v>2235579</v>
      </c>
      <c r="N839" s="104">
        <v>37319</v>
      </c>
      <c r="O839" s="26">
        <v>21</v>
      </c>
      <c r="P839" s="103">
        <f t="shared" si="487"/>
        <v>37340</v>
      </c>
      <c r="Q839" s="7"/>
    </row>
    <row r="840" spans="2:17" ht="18.75" customHeight="1" x14ac:dyDescent="0.2">
      <c r="B840" s="31" t="s">
        <v>306</v>
      </c>
      <c r="C840" s="104">
        <v>413</v>
      </c>
      <c r="D840" s="104">
        <v>14170</v>
      </c>
      <c r="E840" s="104">
        <f t="shared" si="485"/>
        <v>14583</v>
      </c>
      <c r="F840" s="104">
        <v>68061</v>
      </c>
      <c r="G840" s="104">
        <v>68496</v>
      </c>
      <c r="H840" s="104">
        <v>0</v>
      </c>
      <c r="I840" s="104">
        <f t="shared" si="486"/>
        <v>136557</v>
      </c>
      <c r="J840" s="104">
        <v>1350265</v>
      </c>
      <c r="K840" s="104">
        <v>1344911</v>
      </c>
      <c r="L840" s="104">
        <f t="shared" si="488"/>
        <v>2695176</v>
      </c>
      <c r="M840" s="104">
        <f t="shared" si="489"/>
        <v>2831733</v>
      </c>
      <c r="N840" s="104">
        <v>42476</v>
      </c>
      <c r="O840" s="26">
        <v>27</v>
      </c>
      <c r="P840" s="103">
        <f t="shared" si="487"/>
        <v>42503</v>
      </c>
      <c r="Q840" s="7"/>
    </row>
    <row r="841" spans="2:17" ht="6.75" customHeight="1" thickBot="1" x14ac:dyDescent="0.25">
      <c r="B841" s="33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5"/>
      <c r="P841" s="36"/>
      <c r="Q841" s="7"/>
    </row>
    <row r="842" spans="2:17" x14ac:dyDescent="0.2">
      <c r="Q842" s="7"/>
    </row>
    <row r="843" spans="2:17" ht="12.5" thickBot="1" x14ac:dyDescent="0.25">
      <c r="Q843" s="7"/>
    </row>
    <row r="844" spans="2:17" ht="13" x14ac:dyDescent="0.2">
      <c r="B844" s="37" t="s">
        <v>8</v>
      </c>
      <c r="C844" s="38"/>
      <c r="D844" s="39"/>
      <c r="E844" s="39"/>
      <c r="F844" s="39" t="s">
        <v>40</v>
      </c>
      <c r="G844" s="39"/>
      <c r="H844" s="39"/>
      <c r="I844" s="39"/>
      <c r="J844" s="38"/>
      <c r="K844" s="39"/>
      <c r="L844" s="39"/>
      <c r="M844" s="39" t="s">
        <v>41</v>
      </c>
      <c r="N844" s="39"/>
      <c r="O844" s="40"/>
      <c r="P844" s="41"/>
      <c r="Q844" s="7"/>
    </row>
    <row r="845" spans="2:17" ht="13" x14ac:dyDescent="0.2">
      <c r="B845" s="42"/>
      <c r="C845" s="43"/>
      <c r="D845" s="44" t="s">
        <v>19</v>
      </c>
      <c r="E845" s="44"/>
      <c r="F845" s="43"/>
      <c r="G845" s="44" t="s">
        <v>17</v>
      </c>
      <c r="H845" s="44"/>
      <c r="I845" s="43" t="s">
        <v>22</v>
      </c>
      <c r="J845" s="43"/>
      <c r="K845" s="44" t="s">
        <v>19</v>
      </c>
      <c r="L845" s="44"/>
      <c r="M845" s="43"/>
      <c r="N845" s="44" t="s">
        <v>17</v>
      </c>
      <c r="O845" s="45"/>
      <c r="P845" s="46" t="s">
        <v>22</v>
      </c>
      <c r="Q845" s="7"/>
    </row>
    <row r="846" spans="2:17" ht="13" x14ac:dyDescent="0.2">
      <c r="B846" s="14" t="s">
        <v>28</v>
      </c>
      <c r="C846" s="43" t="s">
        <v>44</v>
      </c>
      <c r="D846" s="43" t="s">
        <v>45</v>
      </c>
      <c r="E846" s="43" t="s">
        <v>30</v>
      </c>
      <c r="F846" s="43" t="s">
        <v>44</v>
      </c>
      <c r="G846" s="43" t="s">
        <v>45</v>
      </c>
      <c r="H846" s="43" t="s">
        <v>30</v>
      </c>
      <c r="I846" s="47"/>
      <c r="J846" s="43" t="s">
        <v>44</v>
      </c>
      <c r="K846" s="43" t="s">
        <v>45</v>
      </c>
      <c r="L846" s="43" t="s">
        <v>30</v>
      </c>
      <c r="M846" s="43" t="s">
        <v>44</v>
      </c>
      <c r="N846" s="43" t="s">
        <v>45</v>
      </c>
      <c r="O846" s="48" t="s">
        <v>30</v>
      </c>
      <c r="P846" s="49"/>
      <c r="Q846" s="7"/>
    </row>
    <row r="847" spans="2:17" ht="6.75" customHeight="1" x14ac:dyDescent="0.2">
      <c r="B847" s="24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50"/>
      <c r="P847" s="51"/>
      <c r="Q847" s="7"/>
    </row>
    <row r="848" spans="2:17" ht="18.75" customHeight="1" x14ac:dyDescent="0.2">
      <c r="B848" s="27" t="s">
        <v>52</v>
      </c>
      <c r="C848" s="104">
        <v>0</v>
      </c>
      <c r="D848" s="104">
        <v>4</v>
      </c>
      <c r="E848" s="104">
        <f t="shared" ref="E848:E857" si="490">SUM(C848:D848)</f>
        <v>4</v>
      </c>
      <c r="F848" s="104">
        <v>5776</v>
      </c>
      <c r="G848" s="104">
        <v>2021</v>
      </c>
      <c r="H848" s="104">
        <f>SUM(F848:G848)</f>
        <v>7797</v>
      </c>
      <c r="I848" s="104">
        <f>E848+H848</f>
        <v>7801</v>
      </c>
      <c r="J848" s="104">
        <v>0</v>
      </c>
      <c r="K848" s="104">
        <v>0</v>
      </c>
      <c r="L848" s="104">
        <f t="shared" ref="L848:L857" si="491">SUM(J848:K848)</f>
        <v>0</v>
      </c>
      <c r="M848" s="104">
        <v>82584</v>
      </c>
      <c r="N848" s="104">
        <v>387780</v>
      </c>
      <c r="O848" s="104">
        <f>SUM(M848:N848)</f>
        <v>470364</v>
      </c>
      <c r="P848" s="52">
        <f>L848+O848</f>
        <v>470364</v>
      </c>
      <c r="Q848" s="7"/>
    </row>
    <row r="849" spans="2:17" ht="18.75" customHeight="1" x14ac:dyDescent="0.2">
      <c r="B849" s="27" t="s">
        <v>56</v>
      </c>
      <c r="C849" s="104">
        <v>0</v>
      </c>
      <c r="D849" s="104">
        <v>1</v>
      </c>
      <c r="E849" s="104">
        <f t="shared" si="490"/>
        <v>1</v>
      </c>
      <c r="F849" s="104">
        <v>5937</v>
      </c>
      <c r="G849" s="104">
        <v>1758</v>
      </c>
      <c r="H849" s="104">
        <f t="shared" ref="H849:H857" si="492">SUM(F849:G849)</f>
        <v>7695</v>
      </c>
      <c r="I849" s="104">
        <f t="shared" ref="I849:I857" si="493">E849+H849</f>
        <v>7696</v>
      </c>
      <c r="J849" s="104">
        <v>0</v>
      </c>
      <c r="K849" s="104">
        <v>0</v>
      </c>
      <c r="L849" s="104">
        <f t="shared" si="491"/>
        <v>0</v>
      </c>
      <c r="M849" s="104">
        <v>85462</v>
      </c>
      <c r="N849" s="104">
        <v>399269</v>
      </c>
      <c r="O849" s="104">
        <f t="shared" ref="O849:O857" si="494">SUM(M849:N849)</f>
        <v>484731</v>
      </c>
      <c r="P849" s="52">
        <f t="shared" ref="P849:P857" si="495">L849+O849</f>
        <v>484731</v>
      </c>
      <c r="Q849" s="7"/>
    </row>
    <row r="850" spans="2:17" ht="18.75" customHeight="1" x14ac:dyDescent="0.2">
      <c r="B850" s="27" t="s">
        <v>27</v>
      </c>
      <c r="C850" s="104">
        <v>0</v>
      </c>
      <c r="D850" s="104">
        <v>0</v>
      </c>
      <c r="E850" s="104">
        <f t="shared" si="490"/>
        <v>0</v>
      </c>
      <c r="F850" s="104">
        <v>6006</v>
      </c>
      <c r="G850" s="104">
        <v>1679</v>
      </c>
      <c r="H850" s="104">
        <f t="shared" si="492"/>
        <v>7685</v>
      </c>
      <c r="I850" s="104">
        <f t="shared" si="493"/>
        <v>7685</v>
      </c>
      <c r="J850" s="104">
        <v>0</v>
      </c>
      <c r="K850" s="104">
        <v>0</v>
      </c>
      <c r="L850" s="104">
        <f t="shared" si="491"/>
        <v>0</v>
      </c>
      <c r="M850" s="104">
        <v>76110</v>
      </c>
      <c r="N850" s="104">
        <v>367940</v>
      </c>
      <c r="O850" s="104">
        <f t="shared" si="494"/>
        <v>444050</v>
      </c>
      <c r="P850" s="52">
        <f t="shared" si="495"/>
        <v>444050</v>
      </c>
      <c r="Q850" s="7"/>
    </row>
    <row r="851" spans="2:17" ht="18.75" customHeight="1" x14ac:dyDescent="0.2">
      <c r="B851" s="27" t="s">
        <v>89</v>
      </c>
      <c r="C851" s="104">
        <v>0</v>
      </c>
      <c r="D851" s="104">
        <v>0</v>
      </c>
      <c r="E851" s="104">
        <f t="shared" si="490"/>
        <v>0</v>
      </c>
      <c r="F851" s="104">
        <v>5630</v>
      </c>
      <c r="G851" s="104">
        <v>1667</v>
      </c>
      <c r="H851" s="104">
        <f t="shared" si="492"/>
        <v>7297</v>
      </c>
      <c r="I851" s="104">
        <f t="shared" si="493"/>
        <v>7297</v>
      </c>
      <c r="J851" s="104">
        <v>0</v>
      </c>
      <c r="K851" s="104">
        <v>0</v>
      </c>
      <c r="L851" s="104">
        <f t="shared" si="491"/>
        <v>0</v>
      </c>
      <c r="M851" s="104">
        <v>78644</v>
      </c>
      <c r="N851" s="104">
        <v>378631</v>
      </c>
      <c r="O851" s="104">
        <f t="shared" si="494"/>
        <v>457275</v>
      </c>
      <c r="P851" s="52">
        <f t="shared" si="495"/>
        <v>457275</v>
      </c>
      <c r="Q851" s="7"/>
    </row>
    <row r="852" spans="2:17" ht="18.75" customHeight="1" x14ac:dyDescent="0.2">
      <c r="B852" s="27" t="s">
        <v>42</v>
      </c>
      <c r="C852" s="104">
        <v>0</v>
      </c>
      <c r="D852" s="104">
        <v>0</v>
      </c>
      <c r="E852" s="104">
        <f t="shared" si="490"/>
        <v>0</v>
      </c>
      <c r="F852" s="104">
        <v>6512</v>
      </c>
      <c r="G852" s="104">
        <v>1720</v>
      </c>
      <c r="H852" s="104">
        <f t="shared" si="492"/>
        <v>8232</v>
      </c>
      <c r="I852" s="104">
        <f t="shared" si="493"/>
        <v>8232</v>
      </c>
      <c r="J852" s="104">
        <v>0</v>
      </c>
      <c r="K852" s="104">
        <v>0</v>
      </c>
      <c r="L852" s="104">
        <f t="shared" si="491"/>
        <v>0</v>
      </c>
      <c r="M852" s="104">
        <v>78581</v>
      </c>
      <c r="N852" s="104">
        <v>393779</v>
      </c>
      <c r="O852" s="104">
        <f t="shared" si="494"/>
        <v>472360</v>
      </c>
      <c r="P852" s="52">
        <f t="shared" si="495"/>
        <v>472360</v>
      </c>
      <c r="Q852" s="7"/>
    </row>
    <row r="853" spans="2:17" ht="18.75" customHeight="1" x14ac:dyDescent="0.2">
      <c r="B853" s="27" t="s">
        <v>73</v>
      </c>
      <c r="C853" s="104">
        <v>0</v>
      </c>
      <c r="D853" s="104">
        <v>2</v>
      </c>
      <c r="E853" s="104">
        <f t="shared" si="490"/>
        <v>2</v>
      </c>
      <c r="F853" s="104">
        <v>5864</v>
      </c>
      <c r="G853" s="104">
        <v>1669</v>
      </c>
      <c r="H853" s="104">
        <f t="shared" si="492"/>
        <v>7533</v>
      </c>
      <c r="I853" s="104">
        <f t="shared" si="493"/>
        <v>7535</v>
      </c>
      <c r="J853" s="104">
        <v>0</v>
      </c>
      <c r="K853" s="104">
        <v>0</v>
      </c>
      <c r="L853" s="104">
        <f t="shared" si="491"/>
        <v>0</v>
      </c>
      <c r="M853" s="104">
        <v>81397</v>
      </c>
      <c r="N853" s="104">
        <v>376047</v>
      </c>
      <c r="O853" s="104">
        <f t="shared" si="494"/>
        <v>457444</v>
      </c>
      <c r="P853" s="52">
        <f t="shared" si="495"/>
        <v>457444</v>
      </c>
      <c r="Q853" s="7"/>
    </row>
    <row r="854" spans="2:17" ht="18.75" customHeight="1" x14ac:dyDescent="0.2">
      <c r="B854" s="27" t="s">
        <v>35</v>
      </c>
      <c r="C854" s="104">
        <v>0</v>
      </c>
      <c r="D854" s="104">
        <v>0</v>
      </c>
      <c r="E854" s="104">
        <f t="shared" si="490"/>
        <v>0</v>
      </c>
      <c r="F854" s="104">
        <v>2744</v>
      </c>
      <c r="G854" s="104">
        <v>989</v>
      </c>
      <c r="H854" s="104">
        <f t="shared" si="492"/>
        <v>3733</v>
      </c>
      <c r="I854" s="104">
        <f t="shared" si="493"/>
        <v>3733</v>
      </c>
      <c r="J854" s="104">
        <v>0</v>
      </c>
      <c r="K854" s="104">
        <v>0</v>
      </c>
      <c r="L854" s="104">
        <f t="shared" si="491"/>
        <v>0</v>
      </c>
      <c r="M854" s="104">
        <v>70634</v>
      </c>
      <c r="N854" s="104">
        <v>326436</v>
      </c>
      <c r="O854" s="104">
        <f t="shared" si="494"/>
        <v>397070</v>
      </c>
      <c r="P854" s="52">
        <f t="shared" si="495"/>
        <v>397070</v>
      </c>
      <c r="Q854" s="7"/>
    </row>
    <row r="855" spans="2:17" ht="18.75" customHeight="1" x14ac:dyDescent="0.2">
      <c r="B855" s="27" t="s">
        <v>58</v>
      </c>
      <c r="C855" s="104">
        <v>0</v>
      </c>
      <c r="D855" s="104">
        <v>0</v>
      </c>
      <c r="E855" s="104">
        <f t="shared" si="490"/>
        <v>0</v>
      </c>
      <c r="F855" s="104">
        <v>1656</v>
      </c>
      <c r="G855" s="104">
        <v>850</v>
      </c>
      <c r="H855" s="104">
        <f t="shared" si="492"/>
        <v>2506</v>
      </c>
      <c r="I855" s="104">
        <f t="shared" si="493"/>
        <v>2506</v>
      </c>
      <c r="J855" s="104">
        <v>0</v>
      </c>
      <c r="K855" s="104">
        <v>0</v>
      </c>
      <c r="L855" s="104">
        <f t="shared" si="491"/>
        <v>0</v>
      </c>
      <c r="M855" s="104">
        <v>85897</v>
      </c>
      <c r="N855" s="104">
        <v>358407</v>
      </c>
      <c r="O855" s="104">
        <f t="shared" si="494"/>
        <v>444304</v>
      </c>
      <c r="P855" s="52">
        <f t="shared" si="495"/>
        <v>444304</v>
      </c>
      <c r="Q855" s="7"/>
    </row>
    <row r="856" spans="2:17" ht="18.75" customHeight="1" x14ac:dyDescent="0.2">
      <c r="B856" s="27" t="s">
        <v>303</v>
      </c>
      <c r="C856" s="104">
        <v>0</v>
      </c>
      <c r="D856" s="104">
        <v>0</v>
      </c>
      <c r="E856" s="104">
        <f t="shared" si="490"/>
        <v>0</v>
      </c>
      <c r="F856" s="104">
        <v>2335</v>
      </c>
      <c r="G856" s="104">
        <v>864</v>
      </c>
      <c r="H856" s="104">
        <f t="shared" si="492"/>
        <v>3199</v>
      </c>
      <c r="I856" s="104">
        <f t="shared" si="493"/>
        <v>3199</v>
      </c>
      <c r="J856" s="104">
        <v>0</v>
      </c>
      <c r="K856" s="104">
        <v>0</v>
      </c>
      <c r="L856" s="104">
        <f t="shared" si="491"/>
        <v>0</v>
      </c>
      <c r="M856" s="104">
        <v>79138</v>
      </c>
      <c r="N856" s="104">
        <v>352978</v>
      </c>
      <c r="O856" s="104">
        <f t="shared" si="494"/>
        <v>432116</v>
      </c>
      <c r="P856" s="52">
        <f t="shared" si="495"/>
        <v>432116</v>
      </c>
      <c r="Q856" s="7"/>
    </row>
    <row r="857" spans="2:17" ht="18.75" customHeight="1" x14ac:dyDescent="0.2">
      <c r="B857" s="27" t="s">
        <v>306</v>
      </c>
      <c r="C857" s="104">
        <v>0</v>
      </c>
      <c r="D857" s="104">
        <v>0</v>
      </c>
      <c r="E857" s="104">
        <f t="shared" si="490"/>
        <v>0</v>
      </c>
      <c r="F857" s="104">
        <v>3670</v>
      </c>
      <c r="G857" s="104">
        <v>834</v>
      </c>
      <c r="H857" s="104">
        <f t="shared" si="492"/>
        <v>4504</v>
      </c>
      <c r="I857" s="104">
        <f t="shared" si="493"/>
        <v>4504</v>
      </c>
      <c r="J857" s="104">
        <v>0</v>
      </c>
      <c r="K857" s="104">
        <v>0</v>
      </c>
      <c r="L857" s="104">
        <f t="shared" si="491"/>
        <v>0</v>
      </c>
      <c r="M857" s="104">
        <v>81968</v>
      </c>
      <c r="N857" s="104">
        <v>337325</v>
      </c>
      <c r="O857" s="104">
        <f t="shared" si="494"/>
        <v>419293</v>
      </c>
      <c r="P857" s="52">
        <f t="shared" si="495"/>
        <v>419293</v>
      </c>
      <c r="Q857" s="7"/>
    </row>
    <row r="858" spans="2:17" ht="6.75" customHeight="1" x14ac:dyDescent="0.2">
      <c r="B858" s="73"/>
      <c r="C858" s="104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O858" s="104"/>
      <c r="P858" s="52"/>
      <c r="Q858" s="7"/>
    </row>
    <row r="859" spans="2:17" ht="6.75" customHeight="1" x14ac:dyDescent="0.2">
      <c r="B859" s="74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53"/>
      <c r="Q859" s="7"/>
    </row>
    <row r="860" spans="2:17" ht="18.75" customHeight="1" x14ac:dyDescent="0.2">
      <c r="B860" s="31" t="s">
        <v>52</v>
      </c>
      <c r="C860" s="104">
        <v>0</v>
      </c>
      <c r="D860" s="104">
        <v>4</v>
      </c>
      <c r="E860" s="104">
        <f t="shared" ref="E860:E869" si="496">SUM(C860:D860)</f>
        <v>4</v>
      </c>
      <c r="F860" s="104">
        <v>5683</v>
      </c>
      <c r="G860" s="104">
        <v>1948</v>
      </c>
      <c r="H860" s="104">
        <f>SUM(F860:G860)</f>
        <v>7631</v>
      </c>
      <c r="I860" s="104">
        <f t="shared" ref="I860:I869" si="497">E860+H860</f>
        <v>7635</v>
      </c>
      <c r="J860" s="104">
        <v>0</v>
      </c>
      <c r="K860" s="104">
        <v>0</v>
      </c>
      <c r="L860" s="104">
        <f t="shared" ref="L860:L869" si="498">SUM(J860:K860)</f>
        <v>0</v>
      </c>
      <c r="M860" s="104">
        <v>78967</v>
      </c>
      <c r="N860" s="104">
        <v>394294</v>
      </c>
      <c r="O860" s="104">
        <f>SUM(M860:N860)</f>
        <v>473261</v>
      </c>
      <c r="P860" s="52">
        <f t="shared" ref="P860:P869" si="499">L860+O860</f>
        <v>473261</v>
      </c>
      <c r="Q860" s="7"/>
    </row>
    <row r="861" spans="2:17" ht="18.75" customHeight="1" x14ac:dyDescent="0.2">
      <c r="B861" s="31" t="s">
        <v>56</v>
      </c>
      <c r="C861" s="104">
        <v>0</v>
      </c>
      <c r="D861" s="104">
        <v>1</v>
      </c>
      <c r="E861" s="104">
        <f t="shared" si="496"/>
        <v>1</v>
      </c>
      <c r="F861" s="104">
        <v>6022</v>
      </c>
      <c r="G861" s="104">
        <v>1729</v>
      </c>
      <c r="H861" s="104">
        <f t="shared" ref="H861:H869" si="500">SUM(F861:G861)</f>
        <v>7751</v>
      </c>
      <c r="I861" s="104">
        <f t="shared" si="497"/>
        <v>7752</v>
      </c>
      <c r="J861" s="104">
        <v>0</v>
      </c>
      <c r="K861" s="104">
        <v>0</v>
      </c>
      <c r="L861" s="104">
        <f t="shared" si="498"/>
        <v>0</v>
      </c>
      <c r="M861" s="104">
        <v>81128</v>
      </c>
      <c r="N861" s="104">
        <v>393160</v>
      </c>
      <c r="O861" s="104">
        <f t="shared" ref="O861:O869" si="501">SUM(M861:N861)</f>
        <v>474288</v>
      </c>
      <c r="P861" s="52">
        <f t="shared" si="499"/>
        <v>474288</v>
      </c>
      <c r="Q861" s="7"/>
    </row>
    <row r="862" spans="2:17" ht="18.75" customHeight="1" x14ac:dyDescent="0.2">
      <c r="B862" s="31" t="s">
        <v>27</v>
      </c>
      <c r="C862" s="104">
        <v>0</v>
      </c>
      <c r="D862" s="104">
        <v>0</v>
      </c>
      <c r="E862" s="104">
        <f t="shared" si="496"/>
        <v>0</v>
      </c>
      <c r="F862" s="104">
        <v>5924</v>
      </c>
      <c r="G862" s="104">
        <v>1694</v>
      </c>
      <c r="H862" s="104">
        <f t="shared" si="500"/>
        <v>7618</v>
      </c>
      <c r="I862" s="104">
        <f t="shared" si="497"/>
        <v>7618</v>
      </c>
      <c r="J862" s="104">
        <v>0</v>
      </c>
      <c r="K862" s="104">
        <v>0</v>
      </c>
      <c r="L862" s="104">
        <f t="shared" si="498"/>
        <v>0</v>
      </c>
      <c r="M862" s="104">
        <v>75341</v>
      </c>
      <c r="N862" s="104">
        <v>366479</v>
      </c>
      <c r="O862" s="104">
        <f t="shared" si="501"/>
        <v>441820</v>
      </c>
      <c r="P862" s="52">
        <f t="shared" si="499"/>
        <v>441820</v>
      </c>
      <c r="Q862" s="7"/>
    </row>
    <row r="863" spans="2:17" ht="18.75" customHeight="1" x14ac:dyDescent="0.2">
      <c r="B863" s="31" t="s">
        <v>89</v>
      </c>
      <c r="C863" s="104">
        <v>0</v>
      </c>
      <c r="D863" s="104">
        <v>0</v>
      </c>
      <c r="E863" s="104">
        <f t="shared" si="496"/>
        <v>0</v>
      </c>
      <c r="F863" s="104">
        <v>5765</v>
      </c>
      <c r="G863" s="104">
        <v>1678</v>
      </c>
      <c r="H863" s="104">
        <f t="shared" si="500"/>
        <v>7443</v>
      </c>
      <c r="I863" s="104">
        <f t="shared" si="497"/>
        <v>7443</v>
      </c>
      <c r="J863" s="104">
        <v>0</v>
      </c>
      <c r="K863" s="104">
        <v>0</v>
      </c>
      <c r="L863" s="104">
        <f t="shared" si="498"/>
        <v>0</v>
      </c>
      <c r="M863" s="104">
        <v>79751</v>
      </c>
      <c r="N863" s="104">
        <v>383948</v>
      </c>
      <c r="O863" s="104">
        <f t="shared" si="501"/>
        <v>463699</v>
      </c>
      <c r="P863" s="52">
        <f t="shared" si="499"/>
        <v>463699</v>
      </c>
      <c r="Q863" s="7"/>
    </row>
    <row r="864" spans="2:17" ht="18.75" customHeight="1" x14ac:dyDescent="0.2">
      <c r="B864" s="31" t="s">
        <v>42</v>
      </c>
      <c r="C864" s="104">
        <v>0</v>
      </c>
      <c r="D864" s="104">
        <v>1</v>
      </c>
      <c r="E864" s="104">
        <f t="shared" si="496"/>
        <v>1</v>
      </c>
      <c r="F864" s="104">
        <v>6449</v>
      </c>
      <c r="G864" s="104">
        <v>1677</v>
      </c>
      <c r="H864" s="104">
        <f t="shared" si="500"/>
        <v>8126</v>
      </c>
      <c r="I864" s="104">
        <f t="shared" si="497"/>
        <v>8127</v>
      </c>
      <c r="J864" s="104">
        <v>0</v>
      </c>
      <c r="K864" s="104">
        <v>0</v>
      </c>
      <c r="L864" s="104">
        <f t="shared" si="498"/>
        <v>0</v>
      </c>
      <c r="M864" s="104">
        <v>77738</v>
      </c>
      <c r="N864" s="104">
        <v>396735</v>
      </c>
      <c r="O864" s="104">
        <f t="shared" si="501"/>
        <v>474473</v>
      </c>
      <c r="P864" s="52">
        <f t="shared" si="499"/>
        <v>474473</v>
      </c>
      <c r="Q864" s="7"/>
    </row>
    <row r="865" spans="2:17" ht="18.75" customHeight="1" x14ac:dyDescent="0.2">
      <c r="B865" s="31" t="s">
        <v>73</v>
      </c>
      <c r="C865" s="104">
        <v>0</v>
      </c>
      <c r="D865" s="104">
        <v>1</v>
      </c>
      <c r="E865" s="104">
        <f t="shared" si="496"/>
        <v>1</v>
      </c>
      <c r="F865" s="104">
        <v>5712</v>
      </c>
      <c r="G865" s="104">
        <v>1666</v>
      </c>
      <c r="H865" s="104">
        <f t="shared" si="500"/>
        <v>7378</v>
      </c>
      <c r="I865" s="104">
        <f t="shared" si="497"/>
        <v>7379</v>
      </c>
      <c r="J865" s="104">
        <v>0</v>
      </c>
      <c r="K865" s="104">
        <v>0</v>
      </c>
      <c r="L865" s="104">
        <f t="shared" si="498"/>
        <v>0</v>
      </c>
      <c r="M865" s="104">
        <v>83119</v>
      </c>
      <c r="N865" s="104">
        <v>368368</v>
      </c>
      <c r="O865" s="104">
        <f t="shared" si="501"/>
        <v>451487</v>
      </c>
      <c r="P865" s="52">
        <f t="shared" si="499"/>
        <v>451487</v>
      </c>
      <c r="Q865" s="7"/>
    </row>
    <row r="866" spans="2:17" ht="18.75" customHeight="1" x14ac:dyDescent="0.2">
      <c r="B866" s="31" t="s">
        <v>35</v>
      </c>
      <c r="C866" s="104">
        <v>0</v>
      </c>
      <c r="D866" s="104">
        <v>0</v>
      </c>
      <c r="E866" s="104">
        <f t="shared" si="496"/>
        <v>0</v>
      </c>
      <c r="F866" s="104">
        <v>1798</v>
      </c>
      <c r="G866" s="104">
        <v>815</v>
      </c>
      <c r="H866" s="104">
        <f t="shared" si="500"/>
        <v>2613</v>
      </c>
      <c r="I866" s="104">
        <f t="shared" si="497"/>
        <v>2613</v>
      </c>
      <c r="J866" s="104">
        <v>0</v>
      </c>
      <c r="K866" s="104">
        <v>0</v>
      </c>
      <c r="L866" s="104">
        <f t="shared" si="498"/>
        <v>0</v>
      </c>
      <c r="M866" s="104">
        <v>71057</v>
      </c>
      <c r="N866" s="104">
        <v>323079</v>
      </c>
      <c r="O866" s="104">
        <f t="shared" si="501"/>
        <v>394136</v>
      </c>
      <c r="P866" s="52">
        <f t="shared" si="499"/>
        <v>394136</v>
      </c>
      <c r="Q866" s="7"/>
    </row>
    <row r="867" spans="2:17" ht="18.75" customHeight="1" x14ac:dyDescent="0.2">
      <c r="B867" s="31" t="s">
        <v>58</v>
      </c>
      <c r="C867" s="104">
        <v>0</v>
      </c>
      <c r="D867" s="104">
        <v>0</v>
      </c>
      <c r="E867" s="104">
        <f t="shared" si="496"/>
        <v>0</v>
      </c>
      <c r="F867" s="104">
        <v>1747</v>
      </c>
      <c r="G867" s="104">
        <v>854</v>
      </c>
      <c r="H867" s="104">
        <f t="shared" si="500"/>
        <v>2601</v>
      </c>
      <c r="I867" s="104">
        <f t="shared" si="497"/>
        <v>2601</v>
      </c>
      <c r="J867" s="104">
        <v>0</v>
      </c>
      <c r="K867" s="104">
        <v>0</v>
      </c>
      <c r="L867" s="104">
        <f t="shared" si="498"/>
        <v>0</v>
      </c>
      <c r="M867" s="104">
        <v>84646</v>
      </c>
      <c r="N867" s="104">
        <v>357749</v>
      </c>
      <c r="O867" s="104">
        <f t="shared" si="501"/>
        <v>442395</v>
      </c>
      <c r="P867" s="52">
        <f t="shared" si="499"/>
        <v>442395</v>
      </c>
      <c r="Q867" s="7"/>
    </row>
    <row r="868" spans="2:17" ht="18.75" customHeight="1" x14ac:dyDescent="0.2">
      <c r="B868" s="31" t="s">
        <v>303</v>
      </c>
      <c r="C868" s="104">
        <v>0</v>
      </c>
      <c r="D868" s="104">
        <v>0</v>
      </c>
      <c r="E868" s="104">
        <f t="shared" si="496"/>
        <v>0</v>
      </c>
      <c r="F868" s="104">
        <v>2666</v>
      </c>
      <c r="G868" s="104">
        <v>874</v>
      </c>
      <c r="H868" s="104">
        <f t="shared" si="500"/>
        <v>3540</v>
      </c>
      <c r="I868" s="104">
        <f t="shared" si="497"/>
        <v>3540</v>
      </c>
      <c r="J868" s="104">
        <v>0</v>
      </c>
      <c r="K868" s="104">
        <v>0</v>
      </c>
      <c r="L868" s="104">
        <f t="shared" si="498"/>
        <v>0</v>
      </c>
      <c r="M868" s="104">
        <v>79146</v>
      </c>
      <c r="N868" s="104">
        <v>352030</v>
      </c>
      <c r="O868" s="104">
        <f t="shared" si="501"/>
        <v>431176</v>
      </c>
      <c r="P868" s="52">
        <f t="shared" si="499"/>
        <v>431176</v>
      </c>
      <c r="Q868" s="7"/>
    </row>
    <row r="869" spans="2:17" ht="18.75" customHeight="1" x14ac:dyDescent="0.2">
      <c r="B869" s="31" t="s">
        <v>306</v>
      </c>
      <c r="C869" s="104">
        <v>0</v>
      </c>
      <c r="D869" s="104">
        <v>0</v>
      </c>
      <c r="E869" s="104">
        <f t="shared" si="496"/>
        <v>0</v>
      </c>
      <c r="F869" s="104">
        <v>4027</v>
      </c>
      <c r="G869" s="104">
        <v>821</v>
      </c>
      <c r="H869" s="104">
        <f t="shared" si="500"/>
        <v>4848</v>
      </c>
      <c r="I869" s="104">
        <f t="shared" si="497"/>
        <v>4848</v>
      </c>
      <c r="J869" s="104">
        <v>0</v>
      </c>
      <c r="K869" s="104">
        <v>0</v>
      </c>
      <c r="L869" s="104">
        <f t="shared" si="498"/>
        <v>0</v>
      </c>
      <c r="M869" s="104">
        <v>86402</v>
      </c>
      <c r="N869" s="104">
        <v>333573</v>
      </c>
      <c r="O869" s="104">
        <f t="shared" si="501"/>
        <v>419975</v>
      </c>
      <c r="P869" s="52">
        <f t="shared" si="499"/>
        <v>419975</v>
      </c>
      <c r="Q869" s="7"/>
    </row>
    <row r="870" spans="2:17" ht="6.75" customHeight="1" thickBot="1" x14ac:dyDescent="0.25">
      <c r="B870" s="77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54"/>
      <c r="Q870" s="7"/>
    </row>
    <row r="871" spans="2:17" ht="16.5" x14ac:dyDescent="0.25">
      <c r="B871" s="121" t="s">
        <v>13</v>
      </c>
      <c r="C871" s="121"/>
      <c r="D871" s="121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7"/>
    </row>
    <row r="872" spans="2:17" ht="14.5" thickBot="1" x14ac:dyDescent="0.25">
      <c r="B872" s="75" t="s">
        <v>4</v>
      </c>
      <c r="C872" s="75" t="s">
        <v>64</v>
      </c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2"/>
      <c r="P872" s="72"/>
      <c r="Q872" s="7"/>
    </row>
    <row r="873" spans="2:17" ht="17.25" customHeight="1" x14ac:dyDescent="0.2">
      <c r="B873" s="11" t="s">
        <v>8</v>
      </c>
      <c r="C873" s="12"/>
      <c r="D873" s="13" t="s">
        <v>9</v>
      </c>
      <c r="E873" s="13"/>
      <c r="F873" s="117" t="s">
        <v>59</v>
      </c>
      <c r="G873" s="118"/>
      <c r="H873" s="118"/>
      <c r="I873" s="118"/>
      <c r="J873" s="118"/>
      <c r="K873" s="118"/>
      <c r="L873" s="118"/>
      <c r="M873" s="119"/>
      <c r="N873" s="117" t="s">
        <v>123</v>
      </c>
      <c r="O873" s="118"/>
      <c r="P873" s="120"/>
      <c r="Q873" s="7"/>
    </row>
    <row r="874" spans="2:17" ht="17.25" customHeight="1" x14ac:dyDescent="0.2">
      <c r="B874" s="14"/>
      <c r="C874" s="15" t="s">
        <v>16</v>
      </c>
      <c r="D874" s="15" t="s">
        <v>2</v>
      </c>
      <c r="E874" s="15" t="s">
        <v>18</v>
      </c>
      <c r="F874" s="15"/>
      <c r="G874" s="17" t="s">
        <v>19</v>
      </c>
      <c r="H874" s="17"/>
      <c r="I874" s="17"/>
      <c r="J874" s="15"/>
      <c r="K874" s="17" t="s">
        <v>17</v>
      </c>
      <c r="L874" s="17"/>
      <c r="M874" s="15" t="s">
        <v>22</v>
      </c>
      <c r="N874" s="18" t="s">
        <v>282</v>
      </c>
      <c r="O874" s="19" t="s">
        <v>283</v>
      </c>
      <c r="P874" s="20" t="s">
        <v>22</v>
      </c>
      <c r="Q874" s="7"/>
    </row>
    <row r="875" spans="2:17" ht="17.25" customHeight="1" x14ac:dyDescent="0.2">
      <c r="B875" s="14" t="s">
        <v>28</v>
      </c>
      <c r="C875" s="18"/>
      <c r="D875" s="18"/>
      <c r="E875" s="18"/>
      <c r="F875" s="15" t="s">
        <v>29</v>
      </c>
      <c r="G875" s="15" t="s">
        <v>31</v>
      </c>
      <c r="H875" s="15" t="s">
        <v>34</v>
      </c>
      <c r="I875" s="15" t="s">
        <v>30</v>
      </c>
      <c r="J875" s="15" t="s">
        <v>29</v>
      </c>
      <c r="K875" s="15" t="s">
        <v>31</v>
      </c>
      <c r="L875" s="15" t="s">
        <v>30</v>
      </c>
      <c r="M875" s="18"/>
      <c r="N875" s="21"/>
      <c r="O875" s="22"/>
      <c r="P875" s="23"/>
      <c r="Q875" s="7"/>
    </row>
    <row r="876" spans="2:17" ht="6.75" customHeight="1" x14ac:dyDescent="0.2">
      <c r="B876" s="24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25"/>
      <c r="O876" s="26"/>
      <c r="P876" s="103"/>
      <c r="Q876" s="7"/>
    </row>
    <row r="877" spans="2:17" ht="18.75" customHeight="1" x14ac:dyDescent="0.2">
      <c r="B877" s="27" t="s">
        <v>52</v>
      </c>
      <c r="C877" s="104">
        <v>8</v>
      </c>
      <c r="D877" s="104">
        <v>9075</v>
      </c>
      <c r="E877" s="104">
        <f t="shared" ref="E877:E886" si="502">SUM(C877:D877)</f>
        <v>9083</v>
      </c>
      <c r="F877" s="104">
        <v>953</v>
      </c>
      <c r="G877" s="104">
        <v>905</v>
      </c>
      <c r="H877" s="104">
        <v>0</v>
      </c>
      <c r="I877" s="104">
        <f t="shared" ref="I877:I886" si="503">SUM(F877:H877)</f>
        <v>1858</v>
      </c>
      <c r="J877" s="104">
        <v>668355</v>
      </c>
      <c r="K877" s="104">
        <v>665001</v>
      </c>
      <c r="L877" s="104">
        <f>SUM(J877:K877)</f>
        <v>1333356</v>
      </c>
      <c r="M877" s="104">
        <f>I877+L877</f>
        <v>1335214</v>
      </c>
      <c r="N877" s="104">
        <v>25287</v>
      </c>
      <c r="O877" s="26">
        <v>15</v>
      </c>
      <c r="P877" s="103">
        <f t="shared" ref="P877:P886" si="504">SUM(N877:O877)</f>
        <v>25302</v>
      </c>
      <c r="Q877" s="7"/>
    </row>
    <row r="878" spans="2:17" ht="18.75" customHeight="1" x14ac:dyDescent="0.2">
      <c r="B878" s="27" t="s">
        <v>56</v>
      </c>
      <c r="C878" s="104">
        <v>6</v>
      </c>
      <c r="D878" s="104">
        <v>9125</v>
      </c>
      <c r="E878" s="104">
        <f t="shared" si="502"/>
        <v>9131</v>
      </c>
      <c r="F878" s="104">
        <v>437</v>
      </c>
      <c r="G878" s="104">
        <v>436</v>
      </c>
      <c r="H878" s="104">
        <v>0</v>
      </c>
      <c r="I878" s="104">
        <f t="shared" si="503"/>
        <v>873</v>
      </c>
      <c r="J878" s="104">
        <v>674996</v>
      </c>
      <c r="K878" s="104">
        <v>675061</v>
      </c>
      <c r="L878" s="104">
        <f t="shared" ref="L878:L886" si="505">SUM(J878:K878)</f>
        <v>1350057</v>
      </c>
      <c r="M878" s="104">
        <f t="shared" ref="M878:M886" si="506">I878+L878</f>
        <v>1350930</v>
      </c>
      <c r="N878" s="104">
        <v>24292</v>
      </c>
      <c r="O878" s="26">
        <v>12</v>
      </c>
      <c r="P878" s="103">
        <f t="shared" si="504"/>
        <v>24304</v>
      </c>
      <c r="Q878" s="7"/>
    </row>
    <row r="879" spans="2:17" ht="18.75" customHeight="1" x14ac:dyDescent="0.2">
      <c r="B879" s="27" t="s">
        <v>27</v>
      </c>
      <c r="C879" s="104">
        <v>2</v>
      </c>
      <c r="D879" s="104">
        <v>8937</v>
      </c>
      <c r="E879" s="104">
        <f t="shared" si="502"/>
        <v>8939</v>
      </c>
      <c r="F879" s="104">
        <v>390</v>
      </c>
      <c r="G879" s="104">
        <v>392</v>
      </c>
      <c r="H879" s="104">
        <v>0</v>
      </c>
      <c r="I879" s="104">
        <f t="shared" si="503"/>
        <v>782</v>
      </c>
      <c r="J879" s="104">
        <v>700871</v>
      </c>
      <c r="K879" s="104">
        <v>706673</v>
      </c>
      <c r="L879" s="104">
        <f t="shared" si="505"/>
        <v>1407544</v>
      </c>
      <c r="M879" s="104">
        <f t="shared" si="506"/>
        <v>1408326</v>
      </c>
      <c r="N879" s="104">
        <v>23008</v>
      </c>
      <c r="O879" s="26">
        <v>24</v>
      </c>
      <c r="P879" s="103">
        <f t="shared" si="504"/>
        <v>23032</v>
      </c>
      <c r="Q879" s="7"/>
    </row>
    <row r="880" spans="2:17" ht="18.75" customHeight="1" x14ac:dyDescent="0.2">
      <c r="B880" s="27" t="s">
        <v>89</v>
      </c>
      <c r="C880" s="104">
        <v>6</v>
      </c>
      <c r="D880" s="104">
        <v>8789</v>
      </c>
      <c r="E880" s="104">
        <f t="shared" si="502"/>
        <v>8795</v>
      </c>
      <c r="F880" s="104">
        <v>827</v>
      </c>
      <c r="G880" s="104">
        <v>827</v>
      </c>
      <c r="H880" s="104">
        <v>0</v>
      </c>
      <c r="I880" s="104">
        <f t="shared" si="503"/>
        <v>1654</v>
      </c>
      <c r="J880" s="104">
        <v>734867</v>
      </c>
      <c r="K880" s="104">
        <v>741589</v>
      </c>
      <c r="L880" s="104">
        <f t="shared" si="505"/>
        <v>1476456</v>
      </c>
      <c r="M880" s="104">
        <f t="shared" si="506"/>
        <v>1478110</v>
      </c>
      <c r="N880" s="104">
        <v>23051</v>
      </c>
      <c r="O880" s="26">
        <v>31</v>
      </c>
      <c r="P880" s="103">
        <f t="shared" si="504"/>
        <v>23082</v>
      </c>
      <c r="Q880" s="7"/>
    </row>
    <row r="881" spans="2:17" ht="18.75" customHeight="1" x14ac:dyDescent="0.2">
      <c r="B881" s="27" t="s">
        <v>42</v>
      </c>
      <c r="C881" s="104">
        <v>10</v>
      </c>
      <c r="D881" s="104">
        <v>8978</v>
      </c>
      <c r="E881" s="104">
        <f t="shared" si="502"/>
        <v>8988</v>
      </c>
      <c r="F881" s="104">
        <v>1186</v>
      </c>
      <c r="G881" s="104">
        <v>1164</v>
      </c>
      <c r="H881" s="104">
        <v>0</v>
      </c>
      <c r="I881" s="104">
        <f t="shared" si="503"/>
        <v>2350</v>
      </c>
      <c r="J881" s="104">
        <v>756718</v>
      </c>
      <c r="K881" s="104">
        <v>759022</v>
      </c>
      <c r="L881" s="104">
        <f t="shared" si="505"/>
        <v>1515740</v>
      </c>
      <c r="M881" s="104">
        <f t="shared" si="506"/>
        <v>1518090</v>
      </c>
      <c r="N881" s="104">
        <v>23358</v>
      </c>
      <c r="O881" s="26">
        <v>36</v>
      </c>
      <c r="P881" s="103">
        <f t="shared" si="504"/>
        <v>23394</v>
      </c>
      <c r="Q881" s="7"/>
    </row>
    <row r="882" spans="2:17" ht="18.75" customHeight="1" x14ac:dyDescent="0.2">
      <c r="B882" s="27" t="s">
        <v>73</v>
      </c>
      <c r="C882" s="104">
        <v>9</v>
      </c>
      <c r="D882" s="104">
        <v>9827</v>
      </c>
      <c r="E882" s="104">
        <f t="shared" si="502"/>
        <v>9836</v>
      </c>
      <c r="F882" s="104">
        <v>1156</v>
      </c>
      <c r="G882" s="104">
        <v>1152</v>
      </c>
      <c r="H882" s="104">
        <v>0</v>
      </c>
      <c r="I882" s="104">
        <f t="shared" si="503"/>
        <v>2308</v>
      </c>
      <c r="J882" s="104">
        <v>825800</v>
      </c>
      <c r="K882" s="104">
        <v>828171</v>
      </c>
      <c r="L882" s="104">
        <f t="shared" si="505"/>
        <v>1653971</v>
      </c>
      <c r="M882" s="104">
        <f t="shared" si="506"/>
        <v>1656279</v>
      </c>
      <c r="N882" s="104">
        <v>26167</v>
      </c>
      <c r="O882" s="26">
        <v>22</v>
      </c>
      <c r="P882" s="103">
        <f t="shared" si="504"/>
        <v>26189</v>
      </c>
      <c r="Q882" s="7"/>
    </row>
    <row r="883" spans="2:17" ht="18.75" customHeight="1" x14ac:dyDescent="0.2">
      <c r="B883" s="27" t="s">
        <v>35</v>
      </c>
      <c r="C883" s="104">
        <v>2</v>
      </c>
      <c r="D883" s="104">
        <v>6936</v>
      </c>
      <c r="E883" s="104">
        <f t="shared" si="502"/>
        <v>6938</v>
      </c>
      <c r="F883" s="104">
        <v>119</v>
      </c>
      <c r="G883" s="104">
        <v>119</v>
      </c>
      <c r="H883" s="104">
        <v>0</v>
      </c>
      <c r="I883" s="104">
        <f t="shared" si="503"/>
        <v>238</v>
      </c>
      <c r="J883" s="104">
        <v>352257</v>
      </c>
      <c r="K883" s="104">
        <v>351997</v>
      </c>
      <c r="L883" s="104">
        <f t="shared" si="505"/>
        <v>704254</v>
      </c>
      <c r="M883" s="104">
        <f t="shared" si="506"/>
        <v>704492</v>
      </c>
      <c r="N883" s="104">
        <v>16509</v>
      </c>
      <c r="O883" s="26">
        <v>17</v>
      </c>
      <c r="P883" s="103">
        <f t="shared" si="504"/>
        <v>16526</v>
      </c>
      <c r="Q883" s="7"/>
    </row>
    <row r="884" spans="2:17" ht="18.75" customHeight="1" x14ac:dyDescent="0.2">
      <c r="B884" s="27" t="s">
        <v>58</v>
      </c>
      <c r="C884" s="104">
        <v>0</v>
      </c>
      <c r="D884" s="104">
        <v>6405</v>
      </c>
      <c r="E884" s="104">
        <f t="shared" si="502"/>
        <v>6405</v>
      </c>
      <c r="F884" s="104">
        <v>0</v>
      </c>
      <c r="G884" s="104">
        <v>0</v>
      </c>
      <c r="H884" s="104">
        <v>0</v>
      </c>
      <c r="I884" s="104">
        <f t="shared" si="503"/>
        <v>0</v>
      </c>
      <c r="J884" s="104">
        <v>317849</v>
      </c>
      <c r="K884" s="104">
        <v>319844</v>
      </c>
      <c r="L884" s="104">
        <f t="shared" si="505"/>
        <v>637693</v>
      </c>
      <c r="M884" s="104">
        <f t="shared" si="506"/>
        <v>637693</v>
      </c>
      <c r="N884" s="104">
        <v>13391</v>
      </c>
      <c r="O884" s="26">
        <v>20</v>
      </c>
      <c r="P884" s="103">
        <f t="shared" si="504"/>
        <v>13411</v>
      </c>
      <c r="Q884" s="7"/>
    </row>
    <row r="885" spans="2:17" ht="18.75" customHeight="1" x14ac:dyDescent="0.2">
      <c r="B885" s="27" t="s">
        <v>303</v>
      </c>
      <c r="C885" s="104">
        <v>0</v>
      </c>
      <c r="D885" s="104">
        <v>9481</v>
      </c>
      <c r="E885" s="104">
        <f t="shared" si="502"/>
        <v>9481</v>
      </c>
      <c r="F885" s="104">
        <v>0</v>
      </c>
      <c r="G885" s="104">
        <v>0</v>
      </c>
      <c r="H885" s="104">
        <v>0</v>
      </c>
      <c r="I885" s="104">
        <f t="shared" si="503"/>
        <v>0</v>
      </c>
      <c r="J885" s="104">
        <v>574659</v>
      </c>
      <c r="K885" s="104">
        <v>574708</v>
      </c>
      <c r="L885" s="104">
        <f t="shared" si="505"/>
        <v>1149367</v>
      </c>
      <c r="M885" s="104">
        <f t="shared" si="506"/>
        <v>1149367</v>
      </c>
      <c r="N885" s="104">
        <v>20247</v>
      </c>
      <c r="O885" s="26">
        <v>18</v>
      </c>
      <c r="P885" s="103">
        <f t="shared" si="504"/>
        <v>20265</v>
      </c>
      <c r="Q885" s="7"/>
    </row>
    <row r="886" spans="2:17" ht="18.75" customHeight="1" x14ac:dyDescent="0.2">
      <c r="B886" s="27" t="s">
        <v>306</v>
      </c>
      <c r="C886" s="104">
        <v>68</v>
      </c>
      <c r="D886" s="104">
        <v>9878</v>
      </c>
      <c r="E886" s="104">
        <f t="shared" si="502"/>
        <v>9946</v>
      </c>
      <c r="F886" s="104">
        <v>11118</v>
      </c>
      <c r="G886" s="104">
        <v>11283</v>
      </c>
      <c r="H886" s="104">
        <v>0</v>
      </c>
      <c r="I886" s="104">
        <f t="shared" si="503"/>
        <v>22401</v>
      </c>
      <c r="J886" s="104">
        <v>776434</v>
      </c>
      <c r="K886" s="104">
        <v>774439</v>
      </c>
      <c r="L886" s="104">
        <f t="shared" si="505"/>
        <v>1550873</v>
      </c>
      <c r="M886" s="104">
        <f t="shared" si="506"/>
        <v>1573274</v>
      </c>
      <c r="N886" s="104">
        <v>23357</v>
      </c>
      <c r="O886" s="26">
        <v>21</v>
      </c>
      <c r="P886" s="103">
        <f t="shared" si="504"/>
        <v>23378</v>
      </c>
      <c r="Q886" s="7"/>
    </row>
    <row r="887" spans="2:17" ht="6.75" customHeight="1" x14ac:dyDescent="0.2">
      <c r="B887" s="73"/>
      <c r="C887" s="104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O887" s="22"/>
      <c r="P887" s="23"/>
      <c r="Q887" s="7"/>
    </row>
    <row r="888" spans="2:17" ht="6.75" customHeight="1" x14ac:dyDescent="0.2">
      <c r="B888" s="74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26"/>
      <c r="P888" s="103"/>
      <c r="Q888" s="7"/>
    </row>
    <row r="889" spans="2:17" ht="18.75" customHeight="1" x14ac:dyDescent="0.2">
      <c r="B889" s="31" t="s">
        <v>52</v>
      </c>
      <c r="C889" s="104">
        <v>6</v>
      </c>
      <c r="D889" s="104">
        <v>9221</v>
      </c>
      <c r="E889" s="104">
        <f t="shared" ref="E889:E898" si="507">SUM(C889:D889)</f>
        <v>9227</v>
      </c>
      <c r="F889" s="104">
        <v>480</v>
      </c>
      <c r="G889" s="104">
        <v>480</v>
      </c>
      <c r="H889" s="104">
        <v>0</v>
      </c>
      <c r="I889" s="104">
        <f t="shared" ref="I889:I898" si="508">SUM(F889:H889)</f>
        <v>960</v>
      </c>
      <c r="J889" s="104">
        <v>668135</v>
      </c>
      <c r="K889" s="104">
        <v>667279</v>
      </c>
      <c r="L889" s="104">
        <f>SUM(J889:K889)</f>
        <v>1335414</v>
      </c>
      <c r="M889" s="104">
        <f>I889+L889</f>
        <v>1336374</v>
      </c>
      <c r="N889" s="104">
        <v>25063</v>
      </c>
      <c r="O889" s="26">
        <v>12</v>
      </c>
      <c r="P889" s="103">
        <f t="shared" ref="P889:P898" si="509">SUM(N889:O889)</f>
        <v>25075</v>
      </c>
      <c r="Q889" s="7"/>
    </row>
    <row r="890" spans="2:17" ht="18.75" customHeight="1" x14ac:dyDescent="0.2">
      <c r="B890" s="31" t="s">
        <v>56</v>
      </c>
      <c r="C890" s="104">
        <v>3</v>
      </c>
      <c r="D890" s="104">
        <v>9042</v>
      </c>
      <c r="E890" s="104">
        <f t="shared" si="507"/>
        <v>9045</v>
      </c>
      <c r="F890" s="104">
        <v>195</v>
      </c>
      <c r="G890" s="104">
        <v>196</v>
      </c>
      <c r="H890" s="104">
        <v>0</v>
      </c>
      <c r="I890" s="104">
        <f t="shared" si="508"/>
        <v>391</v>
      </c>
      <c r="J890" s="104">
        <v>677846</v>
      </c>
      <c r="K890" s="104">
        <v>678030</v>
      </c>
      <c r="L890" s="104">
        <f t="shared" ref="L890:L898" si="510">SUM(J890:K890)</f>
        <v>1355876</v>
      </c>
      <c r="M890" s="104">
        <f t="shared" ref="M890:M898" si="511">I890+L890</f>
        <v>1356267</v>
      </c>
      <c r="N890" s="104">
        <v>23683</v>
      </c>
      <c r="O890" s="26">
        <v>19</v>
      </c>
      <c r="P890" s="103">
        <f t="shared" si="509"/>
        <v>23702</v>
      </c>
      <c r="Q890" s="7"/>
    </row>
    <row r="891" spans="2:17" ht="18.75" customHeight="1" x14ac:dyDescent="0.2">
      <c r="B891" s="31" t="s">
        <v>27</v>
      </c>
      <c r="C891" s="104">
        <v>3</v>
      </c>
      <c r="D891" s="104">
        <v>8885</v>
      </c>
      <c r="E891" s="104">
        <f t="shared" si="507"/>
        <v>8888</v>
      </c>
      <c r="F891" s="104">
        <v>511</v>
      </c>
      <c r="G891" s="104">
        <v>510</v>
      </c>
      <c r="H891" s="104">
        <v>0</v>
      </c>
      <c r="I891" s="104">
        <f t="shared" si="508"/>
        <v>1021</v>
      </c>
      <c r="J891" s="104">
        <v>711276</v>
      </c>
      <c r="K891" s="104">
        <v>719715</v>
      </c>
      <c r="L891" s="104">
        <f t="shared" si="510"/>
        <v>1430991</v>
      </c>
      <c r="M891" s="104">
        <f t="shared" si="511"/>
        <v>1432012</v>
      </c>
      <c r="N891" s="104">
        <v>23426</v>
      </c>
      <c r="O891" s="26">
        <v>25</v>
      </c>
      <c r="P891" s="103">
        <f t="shared" si="509"/>
        <v>23451</v>
      </c>
      <c r="Q891" s="7"/>
    </row>
    <row r="892" spans="2:17" ht="18.75" customHeight="1" x14ac:dyDescent="0.2">
      <c r="B892" s="31" t="s">
        <v>89</v>
      </c>
      <c r="C892" s="104">
        <v>12</v>
      </c>
      <c r="D892" s="104">
        <v>8740</v>
      </c>
      <c r="E892" s="104">
        <f t="shared" si="507"/>
        <v>8752</v>
      </c>
      <c r="F892" s="104">
        <v>1661</v>
      </c>
      <c r="G892" s="104">
        <v>1638</v>
      </c>
      <c r="H892" s="104">
        <v>0</v>
      </c>
      <c r="I892" s="104">
        <f t="shared" si="508"/>
        <v>3299</v>
      </c>
      <c r="J892" s="104">
        <v>741081</v>
      </c>
      <c r="K892" s="104">
        <v>744516</v>
      </c>
      <c r="L892" s="104">
        <f t="shared" si="510"/>
        <v>1485597</v>
      </c>
      <c r="M892" s="104">
        <f t="shared" si="511"/>
        <v>1488896</v>
      </c>
      <c r="N892" s="104">
        <v>22826</v>
      </c>
      <c r="O892" s="26">
        <v>29</v>
      </c>
      <c r="P892" s="103">
        <f t="shared" si="509"/>
        <v>22855</v>
      </c>
      <c r="Q892" s="7"/>
    </row>
    <row r="893" spans="2:17" ht="18.75" customHeight="1" x14ac:dyDescent="0.2">
      <c r="B893" s="31" t="s">
        <v>42</v>
      </c>
      <c r="C893" s="104">
        <v>9</v>
      </c>
      <c r="D893" s="104">
        <v>9171</v>
      </c>
      <c r="E893" s="104">
        <f t="shared" si="507"/>
        <v>9180</v>
      </c>
      <c r="F893" s="104">
        <v>1042</v>
      </c>
      <c r="G893" s="104">
        <v>1038</v>
      </c>
      <c r="H893" s="104">
        <v>0</v>
      </c>
      <c r="I893" s="104">
        <f t="shared" si="508"/>
        <v>2080</v>
      </c>
      <c r="J893" s="104">
        <v>775227</v>
      </c>
      <c r="K893" s="104">
        <v>775993</v>
      </c>
      <c r="L893" s="104">
        <f t="shared" si="510"/>
        <v>1551220</v>
      </c>
      <c r="M893" s="104">
        <f t="shared" si="511"/>
        <v>1553300</v>
      </c>
      <c r="N893" s="104">
        <v>23880</v>
      </c>
      <c r="O893" s="26">
        <v>32</v>
      </c>
      <c r="P893" s="103">
        <f t="shared" si="509"/>
        <v>23912</v>
      </c>
      <c r="Q893" s="7"/>
    </row>
    <row r="894" spans="2:17" ht="18.75" customHeight="1" x14ac:dyDescent="0.2">
      <c r="B894" s="31" t="s">
        <v>73</v>
      </c>
      <c r="C894" s="104">
        <v>4</v>
      </c>
      <c r="D894" s="104">
        <v>10057</v>
      </c>
      <c r="E894" s="104">
        <f t="shared" si="507"/>
        <v>10061</v>
      </c>
      <c r="F894" s="104">
        <v>390</v>
      </c>
      <c r="G894" s="104">
        <v>392</v>
      </c>
      <c r="H894" s="104">
        <v>0</v>
      </c>
      <c r="I894" s="104">
        <f t="shared" si="508"/>
        <v>782</v>
      </c>
      <c r="J894" s="104">
        <v>789391</v>
      </c>
      <c r="K894" s="104">
        <v>792358</v>
      </c>
      <c r="L894" s="104">
        <f t="shared" si="510"/>
        <v>1581749</v>
      </c>
      <c r="M894" s="104">
        <f t="shared" si="511"/>
        <v>1582531</v>
      </c>
      <c r="N894" s="104">
        <v>26618</v>
      </c>
      <c r="O894" s="26">
        <v>25</v>
      </c>
      <c r="P894" s="103">
        <f t="shared" si="509"/>
        <v>26643</v>
      </c>
      <c r="Q894" s="7"/>
    </row>
    <row r="895" spans="2:17" ht="18.75" customHeight="1" x14ac:dyDescent="0.2">
      <c r="B895" s="31" t="s">
        <v>35</v>
      </c>
      <c r="C895" s="104">
        <v>0</v>
      </c>
      <c r="D895" s="104">
        <v>5547</v>
      </c>
      <c r="E895" s="104">
        <f t="shared" si="507"/>
        <v>5547</v>
      </c>
      <c r="F895" s="104">
        <v>0</v>
      </c>
      <c r="G895" s="104">
        <v>0</v>
      </c>
      <c r="H895" s="104">
        <v>0</v>
      </c>
      <c r="I895" s="104">
        <f t="shared" si="508"/>
        <v>0</v>
      </c>
      <c r="J895" s="104">
        <v>241588</v>
      </c>
      <c r="K895" s="104">
        <v>243787</v>
      </c>
      <c r="L895" s="104">
        <f t="shared" si="510"/>
        <v>485375</v>
      </c>
      <c r="M895" s="104">
        <f t="shared" si="511"/>
        <v>485375</v>
      </c>
      <c r="N895" s="104">
        <v>12378</v>
      </c>
      <c r="O895" s="26">
        <v>13</v>
      </c>
      <c r="P895" s="103">
        <f t="shared" si="509"/>
        <v>12391</v>
      </c>
      <c r="Q895" s="7"/>
    </row>
    <row r="896" spans="2:17" ht="18.75" customHeight="1" x14ac:dyDescent="0.2">
      <c r="B896" s="31" t="s">
        <v>58</v>
      </c>
      <c r="C896" s="104">
        <v>0</v>
      </c>
      <c r="D896" s="104">
        <v>7349</v>
      </c>
      <c r="E896" s="104">
        <f t="shared" si="507"/>
        <v>7349</v>
      </c>
      <c r="F896" s="104">
        <v>0</v>
      </c>
      <c r="G896" s="104">
        <v>0</v>
      </c>
      <c r="H896" s="104">
        <v>0</v>
      </c>
      <c r="I896" s="104">
        <f t="shared" si="508"/>
        <v>0</v>
      </c>
      <c r="J896" s="104">
        <v>361264</v>
      </c>
      <c r="K896" s="104">
        <v>358939</v>
      </c>
      <c r="L896" s="104">
        <f t="shared" si="510"/>
        <v>720203</v>
      </c>
      <c r="M896" s="104">
        <f t="shared" si="511"/>
        <v>720203</v>
      </c>
      <c r="N896" s="104">
        <v>15385</v>
      </c>
      <c r="O896" s="26">
        <v>21</v>
      </c>
      <c r="P896" s="103">
        <f t="shared" si="509"/>
        <v>15406</v>
      </c>
      <c r="Q896" s="7"/>
    </row>
    <row r="897" spans="2:17" ht="18.75" customHeight="1" x14ac:dyDescent="0.2">
      <c r="B897" s="31" t="s">
        <v>303</v>
      </c>
      <c r="C897" s="104">
        <v>0</v>
      </c>
      <c r="D897" s="104">
        <v>9848</v>
      </c>
      <c r="E897" s="104">
        <f t="shared" si="507"/>
        <v>9848</v>
      </c>
      <c r="F897" s="104">
        <v>0</v>
      </c>
      <c r="G897" s="104">
        <v>0</v>
      </c>
      <c r="H897" s="104">
        <v>0</v>
      </c>
      <c r="I897" s="104">
        <f t="shared" si="508"/>
        <v>0</v>
      </c>
      <c r="J897" s="104">
        <v>653964</v>
      </c>
      <c r="K897" s="104">
        <v>655692</v>
      </c>
      <c r="L897" s="104">
        <f t="shared" si="510"/>
        <v>1309656</v>
      </c>
      <c r="M897" s="104">
        <f t="shared" si="511"/>
        <v>1309656</v>
      </c>
      <c r="N897" s="104">
        <v>21363</v>
      </c>
      <c r="O897" s="26">
        <v>20</v>
      </c>
      <c r="P897" s="103">
        <f t="shared" si="509"/>
        <v>21383</v>
      </c>
      <c r="Q897" s="7"/>
    </row>
    <row r="898" spans="2:17" ht="18.75" customHeight="1" x14ac:dyDescent="0.2">
      <c r="B898" s="31" t="s">
        <v>306</v>
      </c>
      <c r="C898" s="104">
        <v>94</v>
      </c>
      <c r="D898" s="104">
        <v>9824</v>
      </c>
      <c r="E898" s="104">
        <f t="shared" si="507"/>
        <v>9918</v>
      </c>
      <c r="F898" s="104">
        <v>15518</v>
      </c>
      <c r="G898" s="104">
        <v>15751</v>
      </c>
      <c r="H898" s="104">
        <v>0</v>
      </c>
      <c r="I898" s="104">
        <f t="shared" si="508"/>
        <v>31269</v>
      </c>
      <c r="J898" s="104">
        <v>789976</v>
      </c>
      <c r="K898" s="104">
        <v>788807</v>
      </c>
      <c r="L898" s="104">
        <f t="shared" si="510"/>
        <v>1578783</v>
      </c>
      <c r="M898" s="104">
        <f t="shared" si="511"/>
        <v>1610052</v>
      </c>
      <c r="N898" s="104">
        <v>24572</v>
      </c>
      <c r="O898" s="26">
        <v>21</v>
      </c>
      <c r="P898" s="103">
        <f t="shared" si="509"/>
        <v>24593</v>
      </c>
      <c r="Q898" s="7"/>
    </row>
    <row r="899" spans="2:17" ht="6.75" customHeight="1" thickBot="1" x14ac:dyDescent="0.25">
      <c r="B899" s="33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5"/>
      <c r="P899" s="36"/>
      <c r="Q899" s="7"/>
    </row>
    <row r="900" spans="2:17" x14ac:dyDescent="0.2">
      <c r="Q900" s="7"/>
    </row>
    <row r="901" spans="2:17" ht="12.5" thickBot="1" x14ac:dyDescent="0.25">
      <c r="Q901" s="7"/>
    </row>
    <row r="902" spans="2:17" ht="13" x14ac:dyDescent="0.2">
      <c r="B902" s="37" t="s">
        <v>8</v>
      </c>
      <c r="C902" s="38"/>
      <c r="D902" s="39"/>
      <c r="E902" s="39"/>
      <c r="F902" s="39" t="s">
        <v>40</v>
      </c>
      <c r="G902" s="39"/>
      <c r="H902" s="39"/>
      <c r="I902" s="39"/>
      <c r="J902" s="38"/>
      <c r="K902" s="39"/>
      <c r="L902" s="39"/>
      <c r="M902" s="39" t="s">
        <v>41</v>
      </c>
      <c r="N902" s="39"/>
      <c r="O902" s="40"/>
      <c r="P902" s="41"/>
      <c r="Q902" s="7"/>
    </row>
    <row r="903" spans="2:17" ht="13" x14ac:dyDescent="0.2">
      <c r="B903" s="42"/>
      <c r="C903" s="43"/>
      <c r="D903" s="44" t="s">
        <v>19</v>
      </c>
      <c r="E903" s="44"/>
      <c r="F903" s="43"/>
      <c r="G903" s="44" t="s">
        <v>17</v>
      </c>
      <c r="H903" s="44"/>
      <c r="I903" s="43" t="s">
        <v>22</v>
      </c>
      <c r="J903" s="43"/>
      <c r="K903" s="44" t="s">
        <v>19</v>
      </c>
      <c r="L903" s="44"/>
      <c r="M903" s="43"/>
      <c r="N903" s="44" t="s">
        <v>17</v>
      </c>
      <c r="O903" s="45"/>
      <c r="P903" s="46" t="s">
        <v>22</v>
      </c>
      <c r="Q903" s="7"/>
    </row>
    <row r="904" spans="2:17" ht="13" x14ac:dyDescent="0.2">
      <c r="B904" s="14" t="s">
        <v>28</v>
      </c>
      <c r="C904" s="43" t="s">
        <v>44</v>
      </c>
      <c r="D904" s="43" t="s">
        <v>45</v>
      </c>
      <c r="E904" s="43" t="s">
        <v>30</v>
      </c>
      <c r="F904" s="43" t="s">
        <v>44</v>
      </c>
      <c r="G904" s="43" t="s">
        <v>45</v>
      </c>
      <c r="H904" s="43" t="s">
        <v>30</v>
      </c>
      <c r="I904" s="47"/>
      <c r="J904" s="43" t="s">
        <v>44</v>
      </c>
      <c r="K904" s="43" t="s">
        <v>45</v>
      </c>
      <c r="L904" s="43" t="s">
        <v>30</v>
      </c>
      <c r="M904" s="43" t="s">
        <v>44</v>
      </c>
      <c r="N904" s="43" t="s">
        <v>45</v>
      </c>
      <c r="O904" s="48" t="s">
        <v>30</v>
      </c>
      <c r="P904" s="49"/>
      <c r="Q904" s="7"/>
    </row>
    <row r="905" spans="2:17" ht="6.75" customHeight="1" x14ac:dyDescent="0.2">
      <c r="B905" s="24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50"/>
      <c r="P905" s="51"/>
      <c r="Q905" s="7"/>
    </row>
    <row r="906" spans="2:17" ht="18.75" customHeight="1" x14ac:dyDescent="0.2">
      <c r="B906" s="27" t="s">
        <v>52</v>
      </c>
      <c r="C906" s="104">
        <v>0</v>
      </c>
      <c r="D906" s="104">
        <v>0</v>
      </c>
      <c r="E906" s="104">
        <f t="shared" ref="E906:E915" si="512">SUM(C906:D906)</f>
        <v>0</v>
      </c>
      <c r="F906" s="104">
        <v>2718</v>
      </c>
      <c r="G906" s="104">
        <v>786</v>
      </c>
      <c r="H906" s="104">
        <f>SUM(F906:G906)</f>
        <v>3504</v>
      </c>
      <c r="I906" s="104">
        <f>E906+H906</f>
        <v>3504</v>
      </c>
      <c r="J906" s="104">
        <v>0</v>
      </c>
      <c r="K906" s="104">
        <v>0</v>
      </c>
      <c r="L906" s="104">
        <f t="shared" ref="L906:L915" si="513">SUM(J906:K906)</f>
        <v>0</v>
      </c>
      <c r="M906" s="104">
        <v>54200</v>
      </c>
      <c r="N906" s="104">
        <v>212293</v>
      </c>
      <c r="O906" s="104">
        <f>SUM(M906:N906)</f>
        <v>266493</v>
      </c>
      <c r="P906" s="52">
        <f>L906+O906</f>
        <v>266493</v>
      </c>
      <c r="Q906" s="7"/>
    </row>
    <row r="907" spans="2:17" ht="18.75" customHeight="1" x14ac:dyDescent="0.2">
      <c r="B907" s="27" t="s">
        <v>56</v>
      </c>
      <c r="C907" s="104">
        <v>0</v>
      </c>
      <c r="D907" s="104">
        <v>0</v>
      </c>
      <c r="E907" s="104">
        <f t="shared" si="512"/>
        <v>0</v>
      </c>
      <c r="F907" s="104">
        <v>2942</v>
      </c>
      <c r="G907" s="104">
        <v>736</v>
      </c>
      <c r="H907" s="104">
        <f t="shared" ref="H907:H915" si="514">SUM(F907:G907)</f>
        <v>3678</v>
      </c>
      <c r="I907" s="104">
        <f t="shared" ref="I907:I915" si="515">E907+H907</f>
        <v>3678</v>
      </c>
      <c r="J907" s="104">
        <v>0</v>
      </c>
      <c r="K907" s="104">
        <v>0</v>
      </c>
      <c r="L907" s="104">
        <f t="shared" si="513"/>
        <v>0</v>
      </c>
      <c r="M907" s="104">
        <v>56398</v>
      </c>
      <c r="N907" s="104">
        <v>214003</v>
      </c>
      <c r="O907" s="104">
        <f t="shared" ref="O907:O915" si="516">SUM(M907:N907)</f>
        <v>270401</v>
      </c>
      <c r="P907" s="52">
        <f t="shared" ref="P907:P915" si="517">L907+O907</f>
        <v>270401</v>
      </c>
      <c r="Q907" s="7"/>
    </row>
    <row r="908" spans="2:17" ht="18.75" customHeight="1" x14ac:dyDescent="0.2">
      <c r="B908" s="27" t="s">
        <v>27</v>
      </c>
      <c r="C908" s="104">
        <v>0</v>
      </c>
      <c r="D908" s="104">
        <v>0</v>
      </c>
      <c r="E908" s="104">
        <f t="shared" si="512"/>
        <v>0</v>
      </c>
      <c r="F908" s="104">
        <v>2860</v>
      </c>
      <c r="G908" s="104">
        <v>683</v>
      </c>
      <c r="H908" s="104">
        <f t="shared" si="514"/>
        <v>3543</v>
      </c>
      <c r="I908" s="104">
        <f t="shared" si="515"/>
        <v>3543</v>
      </c>
      <c r="J908" s="104">
        <v>0</v>
      </c>
      <c r="K908" s="104">
        <v>0</v>
      </c>
      <c r="L908" s="104">
        <f t="shared" si="513"/>
        <v>0</v>
      </c>
      <c r="M908" s="104">
        <v>54285</v>
      </c>
      <c r="N908" s="104">
        <v>202413</v>
      </c>
      <c r="O908" s="104">
        <f t="shared" si="516"/>
        <v>256698</v>
      </c>
      <c r="P908" s="52">
        <f t="shared" si="517"/>
        <v>256698</v>
      </c>
      <c r="Q908" s="7"/>
    </row>
    <row r="909" spans="2:17" ht="18.75" customHeight="1" x14ac:dyDescent="0.2">
      <c r="B909" s="27" t="s">
        <v>89</v>
      </c>
      <c r="C909" s="104">
        <v>0</v>
      </c>
      <c r="D909" s="104">
        <v>0</v>
      </c>
      <c r="E909" s="104">
        <f t="shared" si="512"/>
        <v>0</v>
      </c>
      <c r="F909" s="104">
        <v>2551</v>
      </c>
      <c r="G909" s="104">
        <v>634</v>
      </c>
      <c r="H909" s="104">
        <f t="shared" si="514"/>
        <v>3185</v>
      </c>
      <c r="I909" s="104">
        <f t="shared" si="515"/>
        <v>3185</v>
      </c>
      <c r="J909" s="104">
        <v>0</v>
      </c>
      <c r="K909" s="104">
        <v>0</v>
      </c>
      <c r="L909" s="104">
        <f t="shared" si="513"/>
        <v>0</v>
      </c>
      <c r="M909" s="104">
        <v>53129</v>
      </c>
      <c r="N909" s="104">
        <v>202111</v>
      </c>
      <c r="O909" s="104">
        <f t="shared" si="516"/>
        <v>255240</v>
      </c>
      <c r="P909" s="52">
        <f t="shared" si="517"/>
        <v>255240</v>
      </c>
      <c r="Q909" s="7"/>
    </row>
    <row r="910" spans="2:17" ht="18.75" customHeight="1" x14ac:dyDescent="0.2">
      <c r="B910" s="27" t="s">
        <v>42</v>
      </c>
      <c r="C910" s="104">
        <v>0</v>
      </c>
      <c r="D910" s="104">
        <v>0</v>
      </c>
      <c r="E910" s="104">
        <f t="shared" si="512"/>
        <v>0</v>
      </c>
      <c r="F910" s="104">
        <v>2525</v>
      </c>
      <c r="G910" s="104">
        <v>701</v>
      </c>
      <c r="H910" s="104">
        <f t="shared" si="514"/>
        <v>3226</v>
      </c>
      <c r="I910" s="104">
        <f t="shared" si="515"/>
        <v>3226</v>
      </c>
      <c r="J910" s="104">
        <v>0</v>
      </c>
      <c r="K910" s="104">
        <v>0</v>
      </c>
      <c r="L910" s="104">
        <f t="shared" si="513"/>
        <v>0</v>
      </c>
      <c r="M910" s="104">
        <v>50420</v>
      </c>
      <c r="N910" s="104">
        <v>214389</v>
      </c>
      <c r="O910" s="104">
        <f t="shared" si="516"/>
        <v>264809</v>
      </c>
      <c r="P910" s="52">
        <f t="shared" si="517"/>
        <v>264809</v>
      </c>
      <c r="Q910" s="7"/>
    </row>
    <row r="911" spans="2:17" ht="18.75" customHeight="1" x14ac:dyDescent="0.2">
      <c r="B911" s="27" t="s">
        <v>73</v>
      </c>
      <c r="C911" s="104">
        <v>0</v>
      </c>
      <c r="D911" s="104">
        <v>0</v>
      </c>
      <c r="E911" s="104">
        <f t="shared" si="512"/>
        <v>0</v>
      </c>
      <c r="F911" s="104">
        <v>2340</v>
      </c>
      <c r="G911" s="104">
        <v>634</v>
      </c>
      <c r="H911" s="104">
        <f t="shared" si="514"/>
        <v>2974</v>
      </c>
      <c r="I911" s="104">
        <f t="shared" si="515"/>
        <v>2974</v>
      </c>
      <c r="J911" s="104">
        <v>0</v>
      </c>
      <c r="K911" s="104">
        <v>0</v>
      </c>
      <c r="L911" s="104">
        <f t="shared" si="513"/>
        <v>0</v>
      </c>
      <c r="M911" s="104">
        <v>64510</v>
      </c>
      <c r="N911" s="104">
        <v>185412</v>
      </c>
      <c r="O911" s="104">
        <f t="shared" si="516"/>
        <v>249922</v>
      </c>
      <c r="P911" s="52">
        <f t="shared" si="517"/>
        <v>249922</v>
      </c>
      <c r="Q911" s="7"/>
    </row>
    <row r="912" spans="2:17" ht="18.75" customHeight="1" x14ac:dyDescent="0.2">
      <c r="B912" s="27" t="s">
        <v>35</v>
      </c>
      <c r="C912" s="104">
        <v>0</v>
      </c>
      <c r="D912" s="104">
        <v>0</v>
      </c>
      <c r="E912" s="104">
        <f t="shared" si="512"/>
        <v>0</v>
      </c>
      <c r="F912" s="104">
        <v>1555</v>
      </c>
      <c r="G912" s="104">
        <v>397</v>
      </c>
      <c r="H912" s="104">
        <f t="shared" si="514"/>
        <v>1952</v>
      </c>
      <c r="I912" s="104">
        <f t="shared" si="515"/>
        <v>1952</v>
      </c>
      <c r="J912" s="104">
        <v>0</v>
      </c>
      <c r="K912" s="104">
        <v>0</v>
      </c>
      <c r="L912" s="104">
        <f t="shared" si="513"/>
        <v>0</v>
      </c>
      <c r="M912" s="104">
        <v>33617</v>
      </c>
      <c r="N912" s="104">
        <v>189093</v>
      </c>
      <c r="O912" s="104">
        <f t="shared" si="516"/>
        <v>222710</v>
      </c>
      <c r="P912" s="52">
        <f t="shared" si="517"/>
        <v>222710</v>
      </c>
      <c r="Q912" s="7"/>
    </row>
    <row r="913" spans="2:17" ht="18.75" customHeight="1" x14ac:dyDescent="0.2">
      <c r="B913" s="27" t="s">
        <v>58</v>
      </c>
      <c r="C913" s="104">
        <v>0</v>
      </c>
      <c r="D913" s="104">
        <v>0</v>
      </c>
      <c r="E913" s="104">
        <f t="shared" si="512"/>
        <v>0</v>
      </c>
      <c r="F913" s="104">
        <v>1411</v>
      </c>
      <c r="G913" s="104">
        <v>363</v>
      </c>
      <c r="H913" s="104">
        <f t="shared" si="514"/>
        <v>1774</v>
      </c>
      <c r="I913" s="104">
        <f t="shared" si="515"/>
        <v>1774</v>
      </c>
      <c r="J913" s="104">
        <v>0</v>
      </c>
      <c r="K913" s="104">
        <v>0</v>
      </c>
      <c r="L913" s="104">
        <f t="shared" si="513"/>
        <v>0</v>
      </c>
      <c r="M913" s="104">
        <v>29335</v>
      </c>
      <c r="N913" s="104">
        <v>188310</v>
      </c>
      <c r="O913" s="104">
        <f t="shared" si="516"/>
        <v>217645</v>
      </c>
      <c r="P913" s="52">
        <f t="shared" si="517"/>
        <v>217645</v>
      </c>
      <c r="Q913" s="7"/>
    </row>
    <row r="914" spans="2:17" ht="18.75" customHeight="1" x14ac:dyDescent="0.2">
      <c r="B914" s="27" t="s">
        <v>303</v>
      </c>
      <c r="C914" s="104">
        <v>0</v>
      </c>
      <c r="D914" s="104">
        <v>0</v>
      </c>
      <c r="E914" s="104">
        <f t="shared" si="512"/>
        <v>0</v>
      </c>
      <c r="F914" s="104">
        <v>1559</v>
      </c>
      <c r="G914" s="104">
        <v>349</v>
      </c>
      <c r="H914" s="104">
        <f t="shared" si="514"/>
        <v>1908</v>
      </c>
      <c r="I914" s="104">
        <f t="shared" si="515"/>
        <v>1908</v>
      </c>
      <c r="J914" s="104">
        <v>0</v>
      </c>
      <c r="K914" s="104">
        <v>0</v>
      </c>
      <c r="L914" s="104">
        <f t="shared" si="513"/>
        <v>0</v>
      </c>
      <c r="M914" s="104">
        <v>33860</v>
      </c>
      <c r="N914" s="104">
        <v>188755</v>
      </c>
      <c r="O914" s="104">
        <f t="shared" si="516"/>
        <v>222615</v>
      </c>
      <c r="P914" s="52">
        <f t="shared" si="517"/>
        <v>222615</v>
      </c>
      <c r="Q914" s="7"/>
    </row>
    <row r="915" spans="2:17" ht="18.75" customHeight="1" x14ac:dyDescent="0.2">
      <c r="B915" s="27" t="s">
        <v>306</v>
      </c>
      <c r="C915" s="104">
        <v>0</v>
      </c>
      <c r="D915" s="104">
        <v>0</v>
      </c>
      <c r="E915" s="104">
        <f t="shared" si="512"/>
        <v>0</v>
      </c>
      <c r="F915" s="104">
        <v>1963</v>
      </c>
      <c r="G915" s="104">
        <v>364</v>
      </c>
      <c r="H915" s="104">
        <f t="shared" si="514"/>
        <v>2327</v>
      </c>
      <c r="I915" s="104">
        <f t="shared" si="515"/>
        <v>2327</v>
      </c>
      <c r="J915" s="104">
        <v>0</v>
      </c>
      <c r="K915" s="104">
        <v>0</v>
      </c>
      <c r="L915" s="104">
        <f t="shared" si="513"/>
        <v>0</v>
      </c>
      <c r="M915" s="104">
        <v>38055</v>
      </c>
      <c r="N915" s="104">
        <v>184922</v>
      </c>
      <c r="O915" s="104">
        <f t="shared" si="516"/>
        <v>222977</v>
      </c>
      <c r="P915" s="52">
        <f t="shared" si="517"/>
        <v>222977</v>
      </c>
      <c r="Q915" s="7"/>
    </row>
    <row r="916" spans="2:17" ht="6.75" customHeight="1" x14ac:dyDescent="0.2">
      <c r="B916" s="73"/>
      <c r="C916" s="104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  <c r="N916" s="104"/>
      <c r="O916" s="104"/>
      <c r="P916" s="52"/>
      <c r="Q916" s="7"/>
    </row>
    <row r="917" spans="2:17" ht="6.75" customHeight="1" x14ac:dyDescent="0.2">
      <c r="B917" s="74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53"/>
      <c r="Q917" s="7"/>
    </row>
    <row r="918" spans="2:17" ht="18.75" customHeight="1" x14ac:dyDescent="0.2">
      <c r="B918" s="31" t="s">
        <v>52</v>
      </c>
      <c r="C918" s="104">
        <v>0</v>
      </c>
      <c r="D918" s="104">
        <v>0</v>
      </c>
      <c r="E918" s="104">
        <f t="shared" ref="E918:E927" si="518">SUM(C918:D918)</f>
        <v>0</v>
      </c>
      <c r="F918" s="104">
        <v>2729</v>
      </c>
      <c r="G918" s="104">
        <v>795</v>
      </c>
      <c r="H918" s="104">
        <f>SUM(F918:G918)</f>
        <v>3524</v>
      </c>
      <c r="I918" s="104">
        <f t="shared" ref="I918:I927" si="519">E918+H918</f>
        <v>3524</v>
      </c>
      <c r="J918" s="104">
        <v>0</v>
      </c>
      <c r="K918" s="104">
        <v>0</v>
      </c>
      <c r="L918" s="104">
        <f t="shared" ref="L918:L927" si="520">SUM(J918:K918)</f>
        <v>0</v>
      </c>
      <c r="M918" s="104">
        <v>53805</v>
      </c>
      <c r="N918" s="104">
        <v>214644</v>
      </c>
      <c r="O918" s="104">
        <f>SUM(M918:N918)</f>
        <v>268449</v>
      </c>
      <c r="P918" s="52">
        <f t="shared" ref="P918:P927" si="521">L918+O918</f>
        <v>268449</v>
      </c>
      <c r="Q918" s="7"/>
    </row>
    <row r="919" spans="2:17" ht="18.75" customHeight="1" x14ac:dyDescent="0.2">
      <c r="B919" s="31" t="s">
        <v>56</v>
      </c>
      <c r="C919" s="104">
        <v>0</v>
      </c>
      <c r="D919" s="104">
        <v>0</v>
      </c>
      <c r="E919" s="104">
        <f t="shared" si="518"/>
        <v>0</v>
      </c>
      <c r="F919" s="104">
        <v>3029</v>
      </c>
      <c r="G919" s="104">
        <v>726</v>
      </c>
      <c r="H919" s="104">
        <f t="shared" ref="H919:H927" si="522">SUM(F919:G919)</f>
        <v>3755</v>
      </c>
      <c r="I919" s="104">
        <f t="shared" si="519"/>
        <v>3755</v>
      </c>
      <c r="J919" s="104">
        <v>0</v>
      </c>
      <c r="K919" s="104">
        <v>0</v>
      </c>
      <c r="L919" s="104">
        <f t="shared" si="520"/>
        <v>0</v>
      </c>
      <c r="M919" s="104">
        <v>57242</v>
      </c>
      <c r="N919" s="104">
        <v>212500</v>
      </c>
      <c r="O919" s="104">
        <f t="shared" ref="O919:O927" si="523">SUM(M919:N919)</f>
        <v>269742</v>
      </c>
      <c r="P919" s="52">
        <f t="shared" si="521"/>
        <v>269742</v>
      </c>
      <c r="Q919" s="7"/>
    </row>
    <row r="920" spans="2:17" ht="18.75" customHeight="1" x14ac:dyDescent="0.2">
      <c r="B920" s="31" t="s">
        <v>27</v>
      </c>
      <c r="C920" s="104">
        <v>0</v>
      </c>
      <c r="D920" s="104">
        <v>0</v>
      </c>
      <c r="E920" s="104">
        <f t="shared" si="518"/>
        <v>0</v>
      </c>
      <c r="F920" s="104">
        <v>2779</v>
      </c>
      <c r="G920" s="104">
        <v>667</v>
      </c>
      <c r="H920" s="104">
        <f t="shared" si="522"/>
        <v>3446</v>
      </c>
      <c r="I920" s="104">
        <f t="shared" si="519"/>
        <v>3446</v>
      </c>
      <c r="J920" s="104">
        <v>0</v>
      </c>
      <c r="K920" s="104">
        <v>0</v>
      </c>
      <c r="L920" s="104">
        <f t="shared" si="520"/>
        <v>0</v>
      </c>
      <c r="M920" s="104">
        <v>53125</v>
      </c>
      <c r="N920" s="104">
        <v>201553</v>
      </c>
      <c r="O920" s="104">
        <f t="shared" si="523"/>
        <v>254678</v>
      </c>
      <c r="P920" s="52">
        <f t="shared" si="521"/>
        <v>254678</v>
      </c>
      <c r="Q920" s="7"/>
    </row>
    <row r="921" spans="2:17" ht="18.75" customHeight="1" x14ac:dyDescent="0.2">
      <c r="B921" s="31" t="s">
        <v>89</v>
      </c>
      <c r="C921" s="104">
        <v>0</v>
      </c>
      <c r="D921" s="104">
        <v>0</v>
      </c>
      <c r="E921" s="104">
        <f t="shared" si="518"/>
        <v>0</v>
      </c>
      <c r="F921" s="104">
        <v>2480</v>
      </c>
      <c r="G921" s="104">
        <v>621</v>
      </c>
      <c r="H921" s="104">
        <f t="shared" si="522"/>
        <v>3101</v>
      </c>
      <c r="I921" s="104">
        <f t="shared" si="519"/>
        <v>3101</v>
      </c>
      <c r="J921" s="104">
        <v>0</v>
      </c>
      <c r="K921" s="104">
        <v>0</v>
      </c>
      <c r="L921" s="104">
        <f t="shared" si="520"/>
        <v>0</v>
      </c>
      <c r="M921" s="104">
        <v>52201</v>
      </c>
      <c r="N921" s="104">
        <v>205087</v>
      </c>
      <c r="O921" s="104">
        <f t="shared" si="523"/>
        <v>257288</v>
      </c>
      <c r="P921" s="52">
        <f t="shared" si="521"/>
        <v>257288</v>
      </c>
      <c r="Q921" s="7"/>
    </row>
    <row r="922" spans="2:17" ht="18.75" customHeight="1" x14ac:dyDescent="0.2">
      <c r="B922" s="31" t="s">
        <v>42</v>
      </c>
      <c r="C922" s="104">
        <v>0</v>
      </c>
      <c r="D922" s="104">
        <v>0</v>
      </c>
      <c r="E922" s="104">
        <f t="shared" si="518"/>
        <v>0</v>
      </c>
      <c r="F922" s="104">
        <v>2549</v>
      </c>
      <c r="G922" s="104">
        <v>698</v>
      </c>
      <c r="H922" s="104">
        <f t="shared" si="522"/>
        <v>3247</v>
      </c>
      <c r="I922" s="104">
        <f t="shared" si="519"/>
        <v>3247</v>
      </c>
      <c r="J922" s="104">
        <v>0</v>
      </c>
      <c r="K922" s="104">
        <v>0</v>
      </c>
      <c r="L922" s="104">
        <f t="shared" si="520"/>
        <v>0</v>
      </c>
      <c r="M922" s="104">
        <v>50677</v>
      </c>
      <c r="N922" s="104">
        <v>214128</v>
      </c>
      <c r="O922" s="104">
        <f t="shared" si="523"/>
        <v>264805</v>
      </c>
      <c r="P922" s="52">
        <f t="shared" si="521"/>
        <v>264805</v>
      </c>
      <c r="Q922" s="7"/>
    </row>
    <row r="923" spans="2:17" ht="18.75" customHeight="1" x14ac:dyDescent="0.2">
      <c r="B923" s="31" t="s">
        <v>73</v>
      </c>
      <c r="C923" s="104">
        <v>0</v>
      </c>
      <c r="D923" s="104">
        <v>0</v>
      </c>
      <c r="E923" s="104">
        <f t="shared" si="518"/>
        <v>0</v>
      </c>
      <c r="F923" s="104">
        <v>2226</v>
      </c>
      <c r="G923" s="104">
        <v>633</v>
      </c>
      <c r="H923" s="104">
        <f t="shared" si="522"/>
        <v>2859</v>
      </c>
      <c r="I923" s="104">
        <f t="shared" si="519"/>
        <v>2859</v>
      </c>
      <c r="J923" s="104">
        <v>0</v>
      </c>
      <c r="K923" s="104">
        <v>0</v>
      </c>
      <c r="L923" s="104">
        <f t="shared" si="520"/>
        <v>0</v>
      </c>
      <c r="M923" s="104">
        <v>63795</v>
      </c>
      <c r="N923" s="104">
        <v>181179</v>
      </c>
      <c r="O923" s="104">
        <f t="shared" si="523"/>
        <v>244974</v>
      </c>
      <c r="P923" s="52">
        <f t="shared" si="521"/>
        <v>244974</v>
      </c>
      <c r="Q923" s="7"/>
    </row>
    <row r="924" spans="2:17" ht="18.75" customHeight="1" x14ac:dyDescent="0.2">
      <c r="B924" s="31" t="s">
        <v>35</v>
      </c>
      <c r="C924" s="104">
        <v>0</v>
      </c>
      <c r="D924" s="104">
        <v>0</v>
      </c>
      <c r="E924" s="104">
        <f t="shared" si="518"/>
        <v>0</v>
      </c>
      <c r="F924" s="104">
        <v>1333</v>
      </c>
      <c r="G924" s="104">
        <v>329</v>
      </c>
      <c r="H924" s="104">
        <f t="shared" si="522"/>
        <v>1662</v>
      </c>
      <c r="I924" s="104">
        <f t="shared" si="519"/>
        <v>1662</v>
      </c>
      <c r="J924" s="104">
        <v>0</v>
      </c>
      <c r="K924" s="104">
        <v>0</v>
      </c>
      <c r="L924" s="104">
        <f t="shared" si="520"/>
        <v>0</v>
      </c>
      <c r="M924" s="104">
        <v>26247</v>
      </c>
      <c r="N924" s="104">
        <v>187525</v>
      </c>
      <c r="O924" s="104">
        <f t="shared" si="523"/>
        <v>213772</v>
      </c>
      <c r="P924" s="52">
        <f t="shared" si="521"/>
        <v>213772</v>
      </c>
      <c r="Q924" s="7"/>
    </row>
    <row r="925" spans="2:17" ht="18.75" customHeight="1" x14ac:dyDescent="0.2">
      <c r="B925" s="31" t="s">
        <v>58</v>
      </c>
      <c r="C925" s="104">
        <v>0</v>
      </c>
      <c r="D925" s="104">
        <v>0</v>
      </c>
      <c r="E925" s="104">
        <f t="shared" si="518"/>
        <v>0</v>
      </c>
      <c r="F925" s="104">
        <v>1484</v>
      </c>
      <c r="G925" s="104">
        <v>357</v>
      </c>
      <c r="H925" s="104">
        <f t="shared" si="522"/>
        <v>1841</v>
      </c>
      <c r="I925" s="104">
        <f t="shared" si="519"/>
        <v>1841</v>
      </c>
      <c r="J925" s="104">
        <v>0</v>
      </c>
      <c r="K925" s="104">
        <v>0</v>
      </c>
      <c r="L925" s="104">
        <f t="shared" si="520"/>
        <v>0</v>
      </c>
      <c r="M925" s="104">
        <v>32893</v>
      </c>
      <c r="N925" s="104">
        <v>188053</v>
      </c>
      <c r="O925" s="104">
        <f t="shared" si="523"/>
        <v>220946</v>
      </c>
      <c r="P925" s="52">
        <f t="shared" si="521"/>
        <v>220946</v>
      </c>
      <c r="Q925" s="7"/>
    </row>
    <row r="926" spans="2:17" ht="18.75" customHeight="1" x14ac:dyDescent="0.2">
      <c r="B926" s="31" t="s">
        <v>303</v>
      </c>
      <c r="C926" s="104">
        <v>0</v>
      </c>
      <c r="D926" s="104">
        <v>0</v>
      </c>
      <c r="E926" s="104">
        <f t="shared" si="518"/>
        <v>0</v>
      </c>
      <c r="F926" s="104">
        <v>1667</v>
      </c>
      <c r="G926" s="104">
        <v>356</v>
      </c>
      <c r="H926" s="104">
        <f t="shared" si="522"/>
        <v>2023</v>
      </c>
      <c r="I926" s="104">
        <f t="shared" si="519"/>
        <v>2023</v>
      </c>
      <c r="J926" s="104">
        <v>0</v>
      </c>
      <c r="K926" s="104">
        <v>0</v>
      </c>
      <c r="L926" s="104">
        <f t="shared" si="520"/>
        <v>0</v>
      </c>
      <c r="M926" s="104">
        <v>34235</v>
      </c>
      <c r="N926" s="104">
        <v>189616</v>
      </c>
      <c r="O926" s="104">
        <f t="shared" si="523"/>
        <v>223851</v>
      </c>
      <c r="P926" s="52">
        <f t="shared" si="521"/>
        <v>223851</v>
      </c>
      <c r="Q926" s="7"/>
    </row>
    <row r="927" spans="2:17" ht="18.75" customHeight="1" x14ac:dyDescent="0.2">
      <c r="B927" s="31" t="s">
        <v>306</v>
      </c>
      <c r="C927" s="104">
        <v>0</v>
      </c>
      <c r="D927" s="104">
        <v>0</v>
      </c>
      <c r="E927" s="104">
        <f t="shared" si="518"/>
        <v>0</v>
      </c>
      <c r="F927" s="104">
        <v>1986</v>
      </c>
      <c r="G927" s="104">
        <v>363</v>
      </c>
      <c r="H927" s="104">
        <f t="shared" si="522"/>
        <v>2349</v>
      </c>
      <c r="I927" s="104">
        <f t="shared" si="519"/>
        <v>2349</v>
      </c>
      <c r="J927" s="104">
        <v>0</v>
      </c>
      <c r="K927" s="104">
        <v>0</v>
      </c>
      <c r="L927" s="104">
        <f t="shared" si="520"/>
        <v>0</v>
      </c>
      <c r="M927" s="104">
        <v>41278</v>
      </c>
      <c r="N927" s="104">
        <v>181956</v>
      </c>
      <c r="O927" s="104">
        <f t="shared" si="523"/>
        <v>223234</v>
      </c>
      <c r="P927" s="52">
        <f t="shared" si="521"/>
        <v>223234</v>
      </c>
      <c r="Q927" s="7"/>
    </row>
    <row r="928" spans="2:17" ht="6.75" customHeight="1" thickBot="1" x14ac:dyDescent="0.25">
      <c r="B928" s="33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54"/>
      <c r="Q928" s="7"/>
    </row>
    <row r="929" spans="2:17" ht="16.5" x14ac:dyDescent="0.25">
      <c r="B929" s="121" t="s">
        <v>13</v>
      </c>
      <c r="C929" s="121"/>
      <c r="D929" s="121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7"/>
    </row>
    <row r="930" spans="2:17" ht="14.5" thickBot="1" x14ac:dyDescent="0.25">
      <c r="B930" s="8" t="s">
        <v>4</v>
      </c>
      <c r="C930" s="8" t="s">
        <v>65</v>
      </c>
      <c r="Q930" s="7"/>
    </row>
    <row r="931" spans="2:17" ht="17.25" customHeight="1" x14ac:dyDescent="0.2">
      <c r="B931" s="11" t="s">
        <v>8</v>
      </c>
      <c r="C931" s="12"/>
      <c r="D931" s="13" t="s">
        <v>9</v>
      </c>
      <c r="E931" s="13"/>
      <c r="F931" s="117" t="s">
        <v>59</v>
      </c>
      <c r="G931" s="118"/>
      <c r="H931" s="118"/>
      <c r="I931" s="118"/>
      <c r="J931" s="118"/>
      <c r="K931" s="118"/>
      <c r="L931" s="118"/>
      <c r="M931" s="119"/>
      <c r="N931" s="117" t="s">
        <v>123</v>
      </c>
      <c r="O931" s="118"/>
      <c r="P931" s="120"/>
      <c r="Q931" s="7"/>
    </row>
    <row r="932" spans="2:17" ht="17.25" customHeight="1" x14ac:dyDescent="0.2">
      <c r="B932" s="14"/>
      <c r="C932" s="15" t="s">
        <v>16</v>
      </c>
      <c r="D932" s="15" t="s">
        <v>2</v>
      </c>
      <c r="E932" s="15" t="s">
        <v>18</v>
      </c>
      <c r="F932" s="15"/>
      <c r="G932" s="17" t="s">
        <v>19</v>
      </c>
      <c r="H932" s="17"/>
      <c r="I932" s="17"/>
      <c r="J932" s="15"/>
      <c r="K932" s="17" t="s">
        <v>17</v>
      </c>
      <c r="L932" s="17"/>
      <c r="M932" s="15" t="s">
        <v>22</v>
      </c>
      <c r="N932" s="18" t="s">
        <v>282</v>
      </c>
      <c r="O932" s="19" t="s">
        <v>283</v>
      </c>
      <c r="P932" s="20" t="s">
        <v>22</v>
      </c>
      <c r="Q932" s="7"/>
    </row>
    <row r="933" spans="2:17" ht="17.25" customHeight="1" x14ac:dyDescent="0.2">
      <c r="B933" s="14" t="s">
        <v>28</v>
      </c>
      <c r="C933" s="18"/>
      <c r="D933" s="18"/>
      <c r="E933" s="18"/>
      <c r="F933" s="15" t="s">
        <v>29</v>
      </c>
      <c r="G933" s="15" t="s">
        <v>31</v>
      </c>
      <c r="H933" s="15" t="s">
        <v>34</v>
      </c>
      <c r="I933" s="15" t="s">
        <v>30</v>
      </c>
      <c r="J933" s="15" t="s">
        <v>29</v>
      </c>
      <c r="K933" s="15" t="s">
        <v>31</v>
      </c>
      <c r="L933" s="15" t="s">
        <v>30</v>
      </c>
      <c r="M933" s="18"/>
      <c r="N933" s="21"/>
      <c r="O933" s="22"/>
      <c r="P933" s="23"/>
      <c r="Q933" s="7"/>
    </row>
    <row r="934" spans="2:17" ht="6.75" customHeight="1" x14ac:dyDescent="0.2">
      <c r="B934" s="24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25"/>
      <c r="O934" s="26"/>
      <c r="P934" s="103"/>
      <c r="Q934" s="7"/>
    </row>
    <row r="935" spans="2:17" ht="18.75" customHeight="1" x14ac:dyDescent="0.2">
      <c r="B935" s="27" t="s">
        <v>52</v>
      </c>
      <c r="C935" s="104">
        <v>11707</v>
      </c>
      <c r="D935" s="104">
        <v>74114</v>
      </c>
      <c r="E935" s="104">
        <f t="shared" ref="E935:E944" si="524">SUM(C935:D935)</f>
        <v>85821</v>
      </c>
      <c r="F935" s="104">
        <v>1722639</v>
      </c>
      <c r="G935" s="104">
        <v>1726919</v>
      </c>
      <c r="H935" s="104">
        <v>17593</v>
      </c>
      <c r="I935" s="104">
        <f t="shared" ref="I935:I944" si="525">SUM(F935:H935)</f>
        <v>3467151</v>
      </c>
      <c r="J935" s="104">
        <v>8155712</v>
      </c>
      <c r="K935" s="104">
        <v>8080906</v>
      </c>
      <c r="L935" s="104">
        <f>SUM(J935:K935)</f>
        <v>16236618</v>
      </c>
      <c r="M935" s="104">
        <f>I935+L935</f>
        <v>19703769</v>
      </c>
      <c r="N935" s="104">
        <v>407462</v>
      </c>
      <c r="O935" s="26">
        <v>13</v>
      </c>
      <c r="P935" s="103">
        <f t="shared" ref="P935:P944" si="526">SUM(N935:O935)</f>
        <v>407475</v>
      </c>
      <c r="Q935" s="7"/>
    </row>
    <row r="936" spans="2:17" ht="18.75" customHeight="1" x14ac:dyDescent="0.2">
      <c r="B936" s="27" t="s">
        <v>56</v>
      </c>
      <c r="C936" s="104">
        <v>14009</v>
      </c>
      <c r="D936" s="104">
        <v>72473</v>
      </c>
      <c r="E936" s="104">
        <f t="shared" si="524"/>
        <v>86482</v>
      </c>
      <c r="F936" s="104">
        <v>2174979</v>
      </c>
      <c r="G936" s="104">
        <v>2173906</v>
      </c>
      <c r="H936" s="104">
        <v>8124</v>
      </c>
      <c r="I936" s="104">
        <f t="shared" si="525"/>
        <v>4357009</v>
      </c>
      <c r="J936" s="104">
        <v>8349267</v>
      </c>
      <c r="K936" s="104">
        <v>8262187</v>
      </c>
      <c r="L936" s="104">
        <f t="shared" ref="L936:L944" si="527">SUM(J936:K936)</f>
        <v>16611454</v>
      </c>
      <c r="M936" s="104">
        <f t="shared" ref="M936:M944" si="528">I936+L936</f>
        <v>20968463</v>
      </c>
      <c r="N936" s="104">
        <v>404393</v>
      </c>
      <c r="O936" s="26">
        <v>10</v>
      </c>
      <c r="P936" s="103">
        <f t="shared" si="526"/>
        <v>404403</v>
      </c>
      <c r="Q936" s="7"/>
    </row>
    <row r="937" spans="2:17" ht="18.75" customHeight="1" x14ac:dyDescent="0.2">
      <c r="B937" s="27" t="s">
        <v>27</v>
      </c>
      <c r="C937" s="104">
        <v>16383</v>
      </c>
      <c r="D937" s="104">
        <v>71702</v>
      </c>
      <c r="E937" s="104">
        <f t="shared" si="524"/>
        <v>88085</v>
      </c>
      <c r="F937" s="104">
        <v>2495288</v>
      </c>
      <c r="G937" s="104">
        <v>2490076</v>
      </c>
      <c r="H937" s="104">
        <v>5311</v>
      </c>
      <c r="I937" s="104">
        <f t="shared" si="525"/>
        <v>4990675</v>
      </c>
      <c r="J937" s="104">
        <v>8539053</v>
      </c>
      <c r="K937" s="104">
        <v>8465249</v>
      </c>
      <c r="L937" s="104">
        <f t="shared" si="527"/>
        <v>17004302</v>
      </c>
      <c r="M937" s="104">
        <f t="shared" si="528"/>
        <v>21994977</v>
      </c>
      <c r="N937" s="104">
        <v>405112</v>
      </c>
      <c r="O937" s="26">
        <v>3</v>
      </c>
      <c r="P937" s="103">
        <f t="shared" si="526"/>
        <v>405115</v>
      </c>
      <c r="Q937" s="7"/>
    </row>
    <row r="938" spans="2:17" ht="18.75" customHeight="1" x14ac:dyDescent="0.2">
      <c r="B938" s="27" t="s">
        <v>89</v>
      </c>
      <c r="C938" s="104">
        <v>18000</v>
      </c>
      <c r="D938" s="104">
        <v>71094</v>
      </c>
      <c r="E938" s="104">
        <f t="shared" si="524"/>
        <v>89094</v>
      </c>
      <c r="F938" s="104">
        <v>3075358</v>
      </c>
      <c r="G938" s="104">
        <v>3087408</v>
      </c>
      <c r="H938" s="104">
        <v>4925</v>
      </c>
      <c r="I938" s="104">
        <f t="shared" si="525"/>
        <v>6167691</v>
      </c>
      <c r="J938" s="104">
        <v>8855915</v>
      </c>
      <c r="K938" s="104">
        <v>8773243</v>
      </c>
      <c r="L938" s="104">
        <f t="shared" si="527"/>
        <v>17629158</v>
      </c>
      <c r="M938" s="104">
        <f t="shared" si="528"/>
        <v>23796849</v>
      </c>
      <c r="N938" s="104">
        <v>416435</v>
      </c>
      <c r="O938" s="26">
        <v>1</v>
      </c>
      <c r="P938" s="103">
        <f t="shared" si="526"/>
        <v>416436</v>
      </c>
      <c r="Q938" s="7"/>
    </row>
    <row r="939" spans="2:17" ht="18.75" customHeight="1" x14ac:dyDescent="0.2">
      <c r="B939" s="27" t="s">
        <v>42</v>
      </c>
      <c r="C939" s="104">
        <v>19560</v>
      </c>
      <c r="D939" s="104">
        <v>70492</v>
      </c>
      <c r="E939" s="104">
        <f t="shared" si="524"/>
        <v>90052</v>
      </c>
      <c r="F939" s="104">
        <v>3412591</v>
      </c>
      <c r="G939" s="104">
        <v>3410489</v>
      </c>
      <c r="H939" s="104">
        <v>4551</v>
      </c>
      <c r="I939" s="104">
        <f t="shared" si="525"/>
        <v>6827631</v>
      </c>
      <c r="J939" s="104">
        <v>8949038</v>
      </c>
      <c r="K939" s="104">
        <v>8862435</v>
      </c>
      <c r="L939" s="104">
        <f t="shared" si="527"/>
        <v>17811473</v>
      </c>
      <c r="M939" s="104">
        <f t="shared" si="528"/>
        <v>24639104</v>
      </c>
      <c r="N939" s="104">
        <v>435953</v>
      </c>
      <c r="O939" s="26">
        <v>0</v>
      </c>
      <c r="P939" s="103">
        <f t="shared" si="526"/>
        <v>435953</v>
      </c>
      <c r="Q939" s="7"/>
    </row>
    <row r="940" spans="2:17" ht="18.75" customHeight="1" x14ac:dyDescent="0.2">
      <c r="B940" s="27" t="s">
        <v>73</v>
      </c>
      <c r="C940" s="104">
        <v>19654</v>
      </c>
      <c r="D940" s="104">
        <v>71086</v>
      </c>
      <c r="E940" s="104">
        <f t="shared" si="524"/>
        <v>90740</v>
      </c>
      <c r="F940" s="104">
        <v>3192413</v>
      </c>
      <c r="G940" s="104">
        <v>3202111</v>
      </c>
      <c r="H940" s="104">
        <v>3541</v>
      </c>
      <c r="I940" s="104">
        <f t="shared" si="525"/>
        <v>6398065</v>
      </c>
      <c r="J940" s="104">
        <v>9188381</v>
      </c>
      <c r="K940" s="104">
        <v>9093171</v>
      </c>
      <c r="L940" s="104">
        <f t="shared" si="527"/>
        <v>18281552</v>
      </c>
      <c r="M940" s="104">
        <f t="shared" si="528"/>
        <v>24679617</v>
      </c>
      <c r="N940" s="104">
        <v>442004</v>
      </c>
      <c r="O940" s="26">
        <v>0</v>
      </c>
      <c r="P940" s="103">
        <f t="shared" si="526"/>
        <v>442004</v>
      </c>
      <c r="Q940" s="7"/>
    </row>
    <row r="941" spans="2:17" ht="18.75" customHeight="1" x14ac:dyDescent="0.2">
      <c r="B941" s="27" t="s">
        <v>35</v>
      </c>
      <c r="C941" s="104">
        <v>4198</v>
      </c>
      <c r="D941" s="104">
        <v>51923</v>
      </c>
      <c r="E941" s="104">
        <f t="shared" si="524"/>
        <v>56121</v>
      </c>
      <c r="F941" s="104">
        <v>434092</v>
      </c>
      <c r="G941" s="104">
        <v>443547</v>
      </c>
      <c r="H941" s="104">
        <v>928</v>
      </c>
      <c r="I941" s="104">
        <f t="shared" si="525"/>
        <v>878567</v>
      </c>
      <c r="J941" s="104">
        <v>4382879</v>
      </c>
      <c r="K941" s="104">
        <v>4322436</v>
      </c>
      <c r="L941" s="104">
        <f t="shared" si="527"/>
        <v>8705315</v>
      </c>
      <c r="M941" s="104">
        <f t="shared" si="528"/>
        <v>9583882</v>
      </c>
      <c r="N941" s="104">
        <v>220008</v>
      </c>
      <c r="O941" s="26">
        <v>0</v>
      </c>
      <c r="P941" s="103">
        <f t="shared" si="526"/>
        <v>220008</v>
      </c>
      <c r="Q941" s="7"/>
    </row>
    <row r="942" spans="2:17" ht="18.75" customHeight="1" x14ac:dyDescent="0.2">
      <c r="B942" s="27" t="s">
        <v>58</v>
      </c>
      <c r="C942" s="104">
        <v>1200</v>
      </c>
      <c r="D942" s="104">
        <v>52767</v>
      </c>
      <c r="E942" s="104">
        <f t="shared" si="524"/>
        <v>53967</v>
      </c>
      <c r="F942" s="104">
        <v>9830</v>
      </c>
      <c r="G942" s="104">
        <v>11918</v>
      </c>
      <c r="H942" s="104">
        <v>159</v>
      </c>
      <c r="I942" s="104">
        <f t="shared" si="525"/>
        <v>21907</v>
      </c>
      <c r="J942" s="104">
        <v>4247422</v>
      </c>
      <c r="K942" s="104">
        <v>4206608</v>
      </c>
      <c r="L942" s="104">
        <f t="shared" si="527"/>
        <v>8454030</v>
      </c>
      <c r="M942" s="104">
        <f t="shared" si="528"/>
        <v>8475937</v>
      </c>
      <c r="N942" s="104">
        <v>190330</v>
      </c>
      <c r="O942" s="26">
        <v>0</v>
      </c>
      <c r="P942" s="103">
        <f t="shared" si="526"/>
        <v>190330</v>
      </c>
      <c r="Q942" s="7"/>
    </row>
    <row r="943" spans="2:17" ht="18.75" customHeight="1" x14ac:dyDescent="0.2">
      <c r="B943" s="27" t="s">
        <v>303</v>
      </c>
      <c r="C943" s="104">
        <v>4306</v>
      </c>
      <c r="D943" s="104">
        <v>69161</v>
      </c>
      <c r="E943" s="104">
        <f t="shared" si="524"/>
        <v>73467</v>
      </c>
      <c r="F943" s="104">
        <v>450721</v>
      </c>
      <c r="G943" s="104">
        <v>482611</v>
      </c>
      <c r="H943" s="104">
        <v>459</v>
      </c>
      <c r="I943" s="104">
        <f t="shared" si="525"/>
        <v>933791</v>
      </c>
      <c r="J943" s="104">
        <v>6979746</v>
      </c>
      <c r="K943" s="104">
        <v>6911077</v>
      </c>
      <c r="L943" s="104">
        <f t="shared" si="527"/>
        <v>13890823</v>
      </c>
      <c r="M943" s="104">
        <f t="shared" si="528"/>
        <v>14824614</v>
      </c>
      <c r="N943" s="104">
        <v>295008</v>
      </c>
      <c r="O943" s="26">
        <v>0</v>
      </c>
      <c r="P943" s="103">
        <f t="shared" si="526"/>
        <v>295008</v>
      </c>
      <c r="Q943" s="7"/>
    </row>
    <row r="944" spans="2:17" ht="18.75" customHeight="1" x14ac:dyDescent="0.2">
      <c r="B944" s="27" t="s">
        <v>306</v>
      </c>
      <c r="C944" s="104">
        <v>18139</v>
      </c>
      <c r="D944" s="104">
        <v>72993</v>
      </c>
      <c r="E944" s="104">
        <f t="shared" si="524"/>
        <v>91132</v>
      </c>
      <c r="F944" s="104">
        <v>3166051</v>
      </c>
      <c r="G944" s="104">
        <v>3228152</v>
      </c>
      <c r="H944" s="104">
        <v>6674</v>
      </c>
      <c r="I944" s="104">
        <f t="shared" si="525"/>
        <v>6400877</v>
      </c>
      <c r="J944" s="104">
        <v>8890820</v>
      </c>
      <c r="K944" s="104">
        <v>8784228</v>
      </c>
      <c r="L944" s="104">
        <f t="shared" si="527"/>
        <v>17675048</v>
      </c>
      <c r="M944" s="104">
        <f t="shared" si="528"/>
        <v>24075925</v>
      </c>
      <c r="N944" s="104">
        <v>399539</v>
      </c>
      <c r="O944" s="26">
        <v>0</v>
      </c>
      <c r="P944" s="103">
        <f t="shared" si="526"/>
        <v>399539</v>
      </c>
      <c r="Q944" s="7"/>
    </row>
    <row r="945" spans="2:17" ht="6.75" customHeight="1" x14ac:dyDescent="0.2">
      <c r="B945" s="73"/>
      <c r="C945" s="104"/>
      <c r="D945" s="104"/>
      <c r="E945" s="104"/>
      <c r="F945" s="104"/>
      <c r="G945" s="104"/>
      <c r="H945" s="104"/>
      <c r="I945" s="104"/>
      <c r="J945" s="104"/>
      <c r="K945" s="104"/>
      <c r="L945" s="104"/>
      <c r="M945" s="104"/>
      <c r="N945" s="104"/>
      <c r="O945" s="22"/>
      <c r="P945" s="23"/>
      <c r="Q945" s="7"/>
    </row>
    <row r="946" spans="2:17" ht="6.75" customHeight="1" x14ac:dyDescent="0.2">
      <c r="B946" s="74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26"/>
      <c r="P946" s="103"/>
      <c r="Q946" s="7"/>
    </row>
    <row r="947" spans="2:17" ht="18.75" customHeight="1" x14ac:dyDescent="0.2">
      <c r="B947" s="31" t="s">
        <v>52</v>
      </c>
      <c r="C947" s="104">
        <v>12091</v>
      </c>
      <c r="D947" s="104">
        <v>73517</v>
      </c>
      <c r="E947" s="104">
        <f t="shared" ref="E947:E956" si="529">SUM(C947:D947)</f>
        <v>85608</v>
      </c>
      <c r="F947" s="104">
        <v>1825538</v>
      </c>
      <c r="G947" s="104">
        <v>1830989</v>
      </c>
      <c r="H947" s="104">
        <v>15484</v>
      </c>
      <c r="I947" s="104">
        <f t="shared" ref="I947:I956" si="530">SUM(F947:H947)</f>
        <v>3672011</v>
      </c>
      <c r="J947" s="104">
        <v>8203737</v>
      </c>
      <c r="K947" s="104">
        <v>8128572</v>
      </c>
      <c r="L947" s="104">
        <f>SUM(J947:K947)</f>
        <v>16332309</v>
      </c>
      <c r="M947" s="104">
        <f>I947+L947</f>
        <v>20004320</v>
      </c>
      <c r="N947" s="104">
        <v>404245</v>
      </c>
      <c r="O947" s="26">
        <v>14</v>
      </c>
      <c r="P947" s="103">
        <f t="shared" ref="P947:P956" si="531">SUM(N947:O947)</f>
        <v>404259</v>
      </c>
      <c r="Q947" s="7"/>
    </row>
    <row r="948" spans="2:17" ht="18.75" customHeight="1" x14ac:dyDescent="0.2">
      <c r="B948" s="31" t="s">
        <v>56</v>
      </c>
      <c r="C948" s="104">
        <v>14919</v>
      </c>
      <c r="D948" s="104">
        <v>72279</v>
      </c>
      <c r="E948" s="104">
        <f t="shared" si="529"/>
        <v>87198</v>
      </c>
      <c r="F948" s="104">
        <v>2320810</v>
      </c>
      <c r="G948" s="104">
        <v>2318466</v>
      </c>
      <c r="H948" s="104">
        <v>7130</v>
      </c>
      <c r="I948" s="104">
        <f t="shared" si="530"/>
        <v>4646406</v>
      </c>
      <c r="J948" s="104">
        <v>8400822</v>
      </c>
      <c r="K948" s="104">
        <v>8320498</v>
      </c>
      <c r="L948" s="104">
        <f t="shared" ref="L948:L956" si="532">SUM(J948:K948)</f>
        <v>16721320</v>
      </c>
      <c r="M948" s="104">
        <f t="shared" ref="M948:M956" si="533">I948+L948</f>
        <v>21367726</v>
      </c>
      <c r="N948" s="104">
        <v>406685</v>
      </c>
      <c r="O948" s="26">
        <v>8</v>
      </c>
      <c r="P948" s="103">
        <f t="shared" si="531"/>
        <v>406693</v>
      </c>
      <c r="Q948" s="7"/>
    </row>
    <row r="949" spans="2:17" ht="18.75" customHeight="1" x14ac:dyDescent="0.2">
      <c r="B949" s="31" t="s">
        <v>27</v>
      </c>
      <c r="C949" s="104">
        <v>16631</v>
      </c>
      <c r="D949" s="104">
        <v>71344</v>
      </c>
      <c r="E949" s="104">
        <f t="shared" si="529"/>
        <v>87975</v>
      </c>
      <c r="F949" s="104">
        <v>2590508</v>
      </c>
      <c r="G949" s="104">
        <v>2584640</v>
      </c>
      <c r="H949" s="104">
        <v>4360</v>
      </c>
      <c r="I949" s="104">
        <f t="shared" si="530"/>
        <v>5179508</v>
      </c>
      <c r="J949" s="104">
        <v>8604685</v>
      </c>
      <c r="K949" s="104">
        <v>8534634</v>
      </c>
      <c r="L949" s="104">
        <f t="shared" si="532"/>
        <v>17139319</v>
      </c>
      <c r="M949" s="104">
        <f t="shared" si="533"/>
        <v>22318827</v>
      </c>
      <c r="N949" s="104">
        <v>406684</v>
      </c>
      <c r="O949" s="26">
        <v>3</v>
      </c>
      <c r="P949" s="103">
        <f t="shared" si="531"/>
        <v>406687</v>
      </c>
      <c r="Q949" s="7"/>
    </row>
    <row r="950" spans="2:17" ht="18.75" customHeight="1" x14ac:dyDescent="0.2">
      <c r="B950" s="31" t="s">
        <v>89</v>
      </c>
      <c r="C950" s="104">
        <v>18275</v>
      </c>
      <c r="D950" s="104">
        <v>70986</v>
      </c>
      <c r="E950" s="104">
        <f t="shared" si="529"/>
        <v>89261</v>
      </c>
      <c r="F950" s="104">
        <v>3158351</v>
      </c>
      <c r="G950" s="104">
        <v>3170515</v>
      </c>
      <c r="H950" s="104">
        <v>4621</v>
      </c>
      <c r="I950" s="104">
        <f t="shared" si="530"/>
        <v>6333487</v>
      </c>
      <c r="J950" s="104">
        <v>8864067</v>
      </c>
      <c r="K950" s="104">
        <v>8781668</v>
      </c>
      <c r="L950" s="104">
        <f t="shared" si="532"/>
        <v>17645735</v>
      </c>
      <c r="M950" s="104">
        <f t="shared" si="533"/>
        <v>23979222</v>
      </c>
      <c r="N950" s="104">
        <v>420147</v>
      </c>
      <c r="O950" s="26">
        <v>1</v>
      </c>
      <c r="P950" s="103">
        <f t="shared" si="531"/>
        <v>420148</v>
      </c>
      <c r="Q950" s="7"/>
    </row>
    <row r="951" spans="2:17" ht="18.75" customHeight="1" x14ac:dyDescent="0.2">
      <c r="B951" s="31" t="s">
        <v>42</v>
      </c>
      <c r="C951" s="104">
        <v>19877</v>
      </c>
      <c r="D951" s="104">
        <v>70846</v>
      </c>
      <c r="E951" s="104">
        <f t="shared" si="529"/>
        <v>90723</v>
      </c>
      <c r="F951" s="104">
        <v>3453250</v>
      </c>
      <c r="G951" s="104">
        <v>3460809</v>
      </c>
      <c r="H951" s="104">
        <v>4512</v>
      </c>
      <c r="I951" s="104">
        <f t="shared" si="530"/>
        <v>6918571</v>
      </c>
      <c r="J951" s="104">
        <v>9008726</v>
      </c>
      <c r="K951" s="104">
        <v>8918161</v>
      </c>
      <c r="L951" s="104">
        <f t="shared" si="532"/>
        <v>17926887</v>
      </c>
      <c r="M951" s="104">
        <f t="shared" si="533"/>
        <v>24845458</v>
      </c>
      <c r="N951" s="104">
        <v>438395</v>
      </c>
      <c r="O951" s="26">
        <v>0</v>
      </c>
      <c r="P951" s="103">
        <f t="shared" si="531"/>
        <v>438395</v>
      </c>
      <c r="Q951" s="7"/>
    </row>
    <row r="952" spans="2:17" ht="18.75" customHeight="1" x14ac:dyDescent="0.2">
      <c r="B952" s="31" t="s">
        <v>73</v>
      </c>
      <c r="C952" s="104">
        <v>18182</v>
      </c>
      <c r="D952" s="104">
        <v>70673</v>
      </c>
      <c r="E952" s="104">
        <f t="shared" si="529"/>
        <v>88855</v>
      </c>
      <c r="F952" s="104">
        <v>2733892</v>
      </c>
      <c r="G952" s="104">
        <v>2731449</v>
      </c>
      <c r="H952" s="104">
        <v>3634</v>
      </c>
      <c r="I952" s="104">
        <f t="shared" si="530"/>
        <v>5468975</v>
      </c>
      <c r="J952" s="104">
        <v>8826433</v>
      </c>
      <c r="K952" s="104">
        <v>8740170</v>
      </c>
      <c r="L952" s="104">
        <f t="shared" si="532"/>
        <v>17566603</v>
      </c>
      <c r="M952" s="104">
        <f t="shared" si="533"/>
        <v>23035578</v>
      </c>
      <c r="N952" s="104">
        <v>428074</v>
      </c>
      <c r="O952" s="26">
        <v>0</v>
      </c>
      <c r="P952" s="103">
        <f t="shared" si="531"/>
        <v>428074</v>
      </c>
      <c r="Q952" s="7"/>
    </row>
    <row r="953" spans="2:17" ht="18.75" customHeight="1" x14ac:dyDescent="0.2">
      <c r="B953" s="31" t="s">
        <v>35</v>
      </c>
      <c r="C953" s="104">
        <v>993</v>
      </c>
      <c r="D953" s="104">
        <v>45023</v>
      </c>
      <c r="E953" s="104">
        <f t="shared" si="529"/>
        <v>46016</v>
      </c>
      <c r="F953" s="104">
        <v>6835</v>
      </c>
      <c r="G953" s="104">
        <v>9944</v>
      </c>
      <c r="H953" s="104">
        <v>52</v>
      </c>
      <c r="I953" s="104">
        <f t="shared" si="530"/>
        <v>16831</v>
      </c>
      <c r="J953" s="104">
        <v>3264150</v>
      </c>
      <c r="K953" s="104">
        <v>3221287</v>
      </c>
      <c r="L953" s="104">
        <f t="shared" si="532"/>
        <v>6485437</v>
      </c>
      <c r="M953" s="104">
        <f t="shared" si="533"/>
        <v>6502268</v>
      </c>
      <c r="N953" s="104">
        <v>160536</v>
      </c>
      <c r="O953" s="26">
        <v>0</v>
      </c>
      <c r="P953" s="103">
        <f t="shared" si="531"/>
        <v>160536</v>
      </c>
      <c r="Q953" s="7"/>
    </row>
    <row r="954" spans="2:17" ht="18.75" customHeight="1" x14ac:dyDescent="0.2">
      <c r="B954" s="31" t="s">
        <v>58</v>
      </c>
      <c r="C954" s="104">
        <v>1232</v>
      </c>
      <c r="D954" s="104">
        <v>58045</v>
      </c>
      <c r="E954" s="104">
        <f t="shared" si="529"/>
        <v>59277</v>
      </c>
      <c r="F954" s="104">
        <v>12419</v>
      </c>
      <c r="G954" s="104">
        <v>13600</v>
      </c>
      <c r="H954" s="104">
        <v>210</v>
      </c>
      <c r="I954" s="104">
        <f t="shared" si="530"/>
        <v>26229</v>
      </c>
      <c r="J954" s="104">
        <v>4753653</v>
      </c>
      <c r="K954" s="104">
        <v>4686650</v>
      </c>
      <c r="L954" s="104">
        <f t="shared" si="532"/>
        <v>9440303</v>
      </c>
      <c r="M954" s="104">
        <f t="shared" si="533"/>
        <v>9466532</v>
      </c>
      <c r="N954" s="104">
        <v>214000</v>
      </c>
      <c r="O954" s="26">
        <v>0</v>
      </c>
      <c r="P954" s="103">
        <f t="shared" si="531"/>
        <v>214000</v>
      </c>
      <c r="Q954" s="7"/>
    </row>
    <row r="955" spans="2:17" ht="18.75" customHeight="1" x14ac:dyDescent="0.2">
      <c r="B955" s="31" t="s">
        <v>303</v>
      </c>
      <c r="C955" s="104">
        <v>7731</v>
      </c>
      <c r="D955" s="104">
        <v>71756</v>
      </c>
      <c r="E955" s="104">
        <f t="shared" si="529"/>
        <v>79487</v>
      </c>
      <c r="F955" s="104">
        <v>1100519</v>
      </c>
      <c r="G955" s="104">
        <v>1158412</v>
      </c>
      <c r="H955" s="104">
        <v>583</v>
      </c>
      <c r="I955" s="104">
        <f t="shared" si="530"/>
        <v>2259514</v>
      </c>
      <c r="J955" s="104">
        <v>7888779</v>
      </c>
      <c r="K955" s="104">
        <v>7819623</v>
      </c>
      <c r="L955" s="104">
        <f t="shared" si="532"/>
        <v>15708402</v>
      </c>
      <c r="M955" s="104">
        <f t="shared" si="533"/>
        <v>17967916</v>
      </c>
      <c r="N955" s="104">
        <v>333397</v>
      </c>
      <c r="O955" s="26">
        <v>0</v>
      </c>
      <c r="P955" s="103">
        <f t="shared" si="531"/>
        <v>333397</v>
      </c>
      <c r="Q955" s="7"/>
    </row>
    <row r="956" spans="2:17" ht="18.75" customHeight="1" x14ac:dyDescent="0.2">
      <c r="B956" s="31" t="s">
        <v>306</v>
      </c>
      <c r="C956" s="104">
        <v>19848</v>
      </c>
      <c r="D956" s="104">
        <v>72695</v>
      </c>
      <c r="E956" s="104">
        <f t="shared" si="529"/>
        <v>92543</v>
      </c>
      <c r="F956" s="104">
        <v>3500994</v>
      </c>
      <c r="G956" s="104">
        <v>3556014</v>
      </c>
      <c r="H956" s="104">
        <v>8592</v>
      </c>
      <c r="I956" s="104">
        <f t="shared" si="530"/>
        <v>7065600</v>
      </c>
      <c r="J956" s="104">
        <v>8984740</v>
      </c>
      <c r="K956" s="104">
        <v>8887415</v>
      </c>
      <c r="L956" s="104">
        <f t="shared" si="532"/>
        <v>17872155</v>
      </c>
      <c r="M956" s="104">
        <f t="shared" si="533"/>
        <v>24937755</v>
      </c>
      <c r="N956" s="104">
        <v>410683</v>
      </c>
      <c r="O956" s="26">
        <v>0</v>
      </c>
      <c r="P956" s="103">
        <f t="shared" si="531"/>
        <v>410683</v>
      </c>
      <c r="Q956" s="7"/>
    </row>
    <row r="957" spans="2:17" ht="6.75" customHeight="1" thickBot="1" x14ac:dyDescent="0.25">
      <c r="B957" s="33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5"/>
      <c r="P957" s="36"/>
      <c r="Q957" s="7"/>
    </row>
    <row r="958" spans="2:17" x14ac:dyDescent="0.2">
      <c r="Q958" s="7"/>
    </row>
    <row r="959" spans="2:17" ht="12.5" thickBot="1" x14ac:dyDescent="0.25">
      <c r="Q959" s="7"/>
    </row>
    <row r="960" spans="2:17" ht="13" x14ac:dyDescent="0.2">
      <c r="B960" s="37" t="s">
        <v>8</v>
      </c>
      <c r="C960" s="38"/>
      <c r="D960" s="39"/>
      <c r="E960" s="39"/>
      <c r="F960" s="39" t="s">
        <v>40</v>
      </c>
      <c r="G960" s="39"/>
      <c r="H960" s="39"/>
      <c r="I960" s="39"/>
      <c r="J960" s="38"/>
      <c r="K960" s="39"/>
      <c r="L960" s="39"/>
      <c r="M960" s="39" t="s">
        <v>41</v>
      </c>
      <c r="N960" s="39"/>
      <c r="O960" s="40"/>
      <c r="P960" s="41"/>
      <c r="Q960" s="7"/>
    </row>
    <row r="961" spans="2:17" ht="13" x14ac:dyDescent="0.2">
      <c r="B961" s="42"/>
      <c r="C961" s="43"/>
      <c r="D961" s="44" t="s">
        <v>19</v>
      </c>
      <c r="E961" s="44"/>
      <c r="F961" s="43"/>
      <c r="G961" s="44" t="s">
        <v>17</v>
      </c>
      <c r="H961" s="44"/>
      <c r="I961" s="43" t="s">
        <v>22</v>
      </c>
      <c r="J961" s="43"/>
      <c r="K961" s="44" t="s">
        <v>19</v>
      </c>
      <c r="L961" s="44"/>
      <c r="M961" s="43"/>
      <c r="N961" s="44" t="s">
        <v>17</v>
      </c>
      <c r="O961" s="45"/>
      <c r="P961" s="46" t="s">
        <v>22</v>
      </c>
      <c r="Q961" s="7"/>
    </row>
    <row r="962" spans="2:17" ht="13" x14ac:dyDescent="0.2">
      <c r="B962" s="14" t="s">
        <v>28</v>
      </c>
      <c r="C962" s="43" t="s">
        <v>44</v>
      </c>
      <c r="D962" s="43" t="s">
        <v>45</v>
      </c>
      <c r="E962" s="43" t="s">
        <v>30</v>
      </c>
      <c r="F962" s="43" t="s">
        <v>44</v>
      </c>
      <c r="G962" s="43" t="s">
        <v>45</v>
      </c>
      <c r="H962" s="43" t="s">
        <v>30</v>
      </c>
      <c r="I962" s="47"/>
      <c r="J962" s="43" t="s">
        <v>44</v>
      </c>
      <c r="K962" s="43" t="s">
        <v>45</v>
      </c>
      <c r="L962" s="43" t="s">
        <v>30</v>
      </c>
      <c r="M962" s="43" t="s">
        <v>44</v>
      </c>
      <c r="N962" s="43" t="s">
        <v>45</v>
      </c>
      <c r="O962" s="48" t="s">
        <v>30</v>
      </c>
      <c r="P962" s="49"/>
      <c r="Q962" s="7"/>
    </row>
    <row r="963" spans="2:17" ht="6.75" customHeight="1" x14ac:dyDescent="0.2">
      <c r="B963" s="24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50"/>
      <c r="P963" s="51"/>
      <c r="Q963" s="7"/>
    </row>
    <row r="964" spans="2:17" ht="18.75" customHeight="1" x14ac:dyDescent="0.2">
      <c r="B964" s="27" t="s">
        <v>52</v>
      </c>
      <c r="C964" s="104">
        <v>19288</v>
      </c>
      <c r="D964" s="104">
        <v>30755</v>
      </c>
      <c r="E964" s="104">
        <f t="shared" ref="E964:E973" si="534">SUM(C964:D964)</f>
        <v>50043</v>
      </c>
      <c r="F964" s="104">
        <v>110645</v>
      </c>
      <c r="G964" s="104">
        <v>90368</v>
      </c>
      <c r="H964" s="104">
        <f>SUM(F964:G964)</f>
        <v>201013</v>
      </c>
      <c r="I964" s="104">
        <f>E964+H964</f>
        <v>251056</v>
      </c>
      <c r="J964" s="104">
        <v>873315</v>
      </c>
      <c r="K964" s="104">
        <v>943540</v>
      </c>
      <c r="L964" s="104">
        <f t="shared" ref="L964:L973" si="535">SUM(J964:K964)</f>
        <v>1816855</v>
      </c>
      <c r="M964" s="104">
        <v>5376801</v>
      </c>
      <c r="N964" s="104">
        <v>7364822</v>
      </c>
      <c r="O964" s="104">
        <f>SUM(M964:N964)</f>
        <v>12741623</v>
      </c>
      <c r="P964" s="52">
        <f>L964+O964</f>
        <v>14558478</v>
      </c>
      <c r="Q964" s="7"/>
    </row>
    <row r="965" spans="2:17" ht="18.75" customHeight="1" x14ac:dyDescent="0.2">
      <c r="B965" s="27" t="s">
        <v>56</v>
      </c>
      <c r="C965" s="104">
        <v>20788</v>
      </c>
      <c r="D965" s="104">
        <v>28420</v>
      </c>
      <c r="E965" s="104">
        <f t="shared" si="534"/>
        <v>49208</v>
      </c>
      <c r="F965" s="104">
        <v>107754</v>
      </c>
      <c r="G965" s="104">
        <v>89807</v>
      </c>
      <c r="H965" s="104">
        <f t="shared" ref="H965:H973" si="536">SUM(F965:G965)</f>
        <v>197561</v>
      </c>
      <c r="I965" s="104">
        <f t="shared" ref="I965:I973" si="537">E965+H965</f>
        <v>246769</v>
      </c>
      <c r="J965" s="104">
        <v>1503772</v>
      </c>
      <c r="K965" s="104">
        <v>841189</v>
      </c>
      <c r="L965" s="104">
        <f t="shared" si="535"/>
        <v>2344961</v>
      </c>
      <c r="M965" s="104">
        <v>5780005</v>
      </c>
      <c r="N965" s="104">
        <v>7587490</v>
      </c>
      <c r="O965" s="104">
        <f t="shared" ref="O965:O973" si="538">SUM(M965:N965)</f>
        <v>13367495</v>
      </c>
      <c r="P965" s="52">
        <f t="shared" ref="P965:P973" si="539">L965+O965</f>
        <v>15712456</v>
      </c>
      <c r="Q965" s="7"/>
    </row>
    <row r="966" spans="2:17" ht="18.75" customHeight="1" x14ac:dyDescent="0.2">
      <c r="B966" s="27" t="s">
        <v>27</v>
      </c>
      <c r="C966" s="104">
        <v>24874</v>
      </c>
      <c r="D966" s="104">
        <v>32362</v>
      </c>
      <c r="E966" s="104">
        <f t="shared" si="534"/>
        <v>57236</v>
      </c>
      <c r="F966" s="104">
        <v>105019</v>
      </c>
      <c r="G966" s="104">
        <v>92936</v>
      </c>
      <c r="H966" s="104">
        <f t="shared" si="536"/>
        <v>197955</v>
      </c>
      <c r="I966" s="104">
        <f t="shared" si="537"/>
        <v>255191</v>
      </c>
      <c r="J966" s="104">
        <v>1088938</v>
      </c>
      <c r="K966" s="104">
        <v>843477</v>
      </c>
      <c r="L966" s="104">
        <f t="shared" si="535"/>
        <v>1932415</v>
      </c>
      <c r="M966" s="104">
        <v>5531510</v>
      </c>
      <c r="N966" s="104">
        <v>7483321</v>
      </c>
      <c r="O966" s="104">
        <f t="shared" si="538"/>
        <v>13014831</v>
      </c>
      <c r="P966" s="52">
        <f t="shared" si="539"/>
        <v>14947246</v>
      </c>
      <c r="Q966" s="7"/>
    </row>
    <row r="967" spans="2:17" ht="18.75" customHeight="1" x14ac:dyDescent="0.2">
      <c r="B967" s="27" t="s">
        <v>89</v>
      </c>
      <c r="C967" s="104">
        <v>30198</v>
      </c>
      <c r="D967" s="104">
        <v>33711</v>
      </c>
      <c r="E967" s="104">
        <f t="shared" si="534"/>
        <v>63909</v>
      </c>
      <c r="F967" s="104">
        <v>108591</v>
      </c>
      <c r="G967" s="104">
        <v>87569</v>
      </c>
      <c r="H967" s="104">
        <f t="shared" si="536"/>
        <v>196160</v>
      </c>
      <c r="I967" s="104">
        <f t="shared" si="537"/>
        <v>260069</v>
      </c>
      <c r="J967" s="104">
        <v>722804</v>
      </c>
      <c r="K967" s="104">
        <v>832049</v>
      </c>
      <c r="L967" s="104">
        <f t="shared" si="535"/>
        <v>1554853</v>
      </c>
      <c r="M967" s="104">
        <v>5803159</v>
      </c>
      <c r="N967" s="104">
        <v>7043302</v>
      </c>
      <c r="O967" s="104">
        <f t="shared" si="538"/>
        <v>12846461</v>
      </c>
      <c r="P967" s="52">
        <f t="shared" si="539"/>
        <v>14401314</v>
      </c>
      <c r="Q967" s="7"/>
    </row>
    <row r="968" spans="2:17" ht="18.75" customHeight="1" x14ac:dyDescent="0.2">
      <c r="B968" s="27" t="s">
        <v>42</v>
      </c>
      <c r="C968" s="104">
        <v>31157</v>
      </c>
      <c r="D968" s="104">
        <v>33215</v>
      </c>
      <c r="E968" s="104">
        <f t="shared" si="534"/>
        <v>64372</v>
      </c>
      <c r="F968" s="104">
        <v>103830</v>
      </c>
      <c r="G968" s="104">
        <v>82596</v>
      </c>
      <c r="H968" s="104">
        <f t="shared" si="536"/>
        <v>186426</v>
      </c>
      <c r="I968" s="104">
        <f t="shared" si="537"/>
        <v>250798</v>
      </c>
      <c r="J968" s="104">
        <v>681819</v>
      </c>
      <c r="K968" s="104">
        <v>764593</v>
      </c>
      <c r="L968" s="104">
        <f t="shared" si="535"/>
        <v>1446412</v>
      </c>
      <c r="M968" s="104">
        <v>5604229</v>
      </c>
      <c r="N968" s="104">
        <v>6642875</v>
      </c>
      <c r="O968" s="104">
        <f t="shared" si="538"/>
        <v>12247104</v>
      </c>
      <c r="P968" s="52">
        <f t="shared" si="539"/>
        <v>13693516</v>
      </c>
      <c r="Q968" s="7"/>
    </row>
    <row r="969" spans="2:17" ht="18.75" customHeight="1" x14ac:dyDescent="0.2">
      <c r="B969" s="27" t="s">
        <v>73</v>
      </c>
      <c r="C969" s="104">
        <v>23224</v>
      </c>
      <c r="D969" s="104">
        <v>28118</v>
      </c>
      <c r="E969" s="104">
        <f t="shared" si="534"/>
        <v>51342</v>
      </c>
      <c r="F969" s="104">
        <v>112242</v>
      </c>
      <c r="G969" s="104">
        <v>89491</v>
      </c>
      <c r="H969" s="104">
        <f t="shared" si="536"/>
        <v>201733</v>
      </c>
      <c r="I969" s="104">
        <f t="shared" si="537"/>
        <v>253075</v>
      </c>
      <c r="J969" s="104">
        <v>597247</v>
      </c>
      <c r="K969" s="104">
        <v>803033</v>
      </c>
      <c r="L969" s="104">
        <f t="shared" si="535"/>
        <v>1400280</v>
      </c>
      <c r="M969" s="104">
        <v>4775544</v>
      </c>
      <c r="N969" s="104">
        <v>5869172</v>
      </c>
      <c r="O969" s="104">
        <f t="shared" si="538"/>
        <v>10644716</v>
      </c>
      <c r="P969" s="52">
        <f t="shared" si="539"/>
        <v>12044996</v>
      </c>
      <c r="Q969" s="7"/>
    </row>
    <row r="970" spans="2:17" ht="18.75" customHeight="1" x14ac:dyDescent="0.2">
      <c r="B970" s="27" t="s">
        <v>35</v>
      </c>
      <c r="C970" s="104">
        <v>11408</v>
      </c>
      <c r="D970" s="104">
        <v>12681</v>
      </c>
      <c r="E970" s="104">
        <f t="shared" si="534"/>
        <v>24089</v>
      </c>
      <c r="F970" s="104">
        <v>70911</v>
      </c>
      <c r="G970" s="104">
        <v>53477</v>
      </c>
      <c r="H970" s="104">
        <f t="shared" si="536"/>
        <v>124388</v>
      </c>
      <c r="I970" s="104">
        <f t="shared" si="537"/>
        <v>148477</v>
      </c>
      <c r="J970" s="104">
        <v>304630</v>
      </c>
      <c r="K970" s="104">
        <v>245593</v>
      </c>
      <c r="L970" s="104">
        <f t="shared" si="535"/>
        <v>550223</v>
      </c>
      <c r="M970" s="104">
        <v>4453093</v>
      </c>
      <c r="N970" s="104">
        <v>5250874</v>
      </c>
      <c r="O970" s="104">
        <f t="shared" si="538"/>
        <v>9703967</v>
      </c>
      <c r="P970" s="52">
        <f t="shared" si="539"/>
        <v>10254190</v>
      </c>
      <c r="Q970" s="7"/>
    </row>
    <row r="971" spans="2:17" ht="18.75" customHeight="1" x14ac:dyDescent="0.2">
      <c r="B971" s="27" t="s">
        <v>58</v>
      </c>
      <c r="C971" s="104">
        <v>13860</v>
      </c>
      <c r="D971" s="104">
        <v>12360</v>
      </c>
      <c r="E971" s="104">
        <f t="shared" si="534"/>
        <v>26220</v>
      </c>
      <c r="F971" s="104">
        <v>66150</v>
      </c>
      <c r="G971" s="104">
        <v>51876</v>
      </c>
      <c r="H971" s="104">
        <f t="shared" si="536"/>
        <v>118026</v>
      </c>
      <c r="I971" s="104">
        <f t="shared" si="537"/>
        <v>144246</v>
      </c>
      <c r="J971" s="104">
        <v>266105</v>
      </c>
      <c r="K971" s="104">
        <v>81745</v>
      </c>
      <c r="L971" s="104">
        <f t="shared" si="535"/>
        <v>347850</v>
      </c>
      <c r="M971" s="104">
        <v>4430215</v>
      </c>
      <c r="N971" s="104">
        <v>5239050</v>
      </c>
      <c r="O971" s="104">
        <f t="shared" si="538"/>
        <v>9669265</v>
      </c>
      <c r="P971" s="52">
        <f t="shared" si="539"/>
        <v>10017115</v>
      </c>
      <c r="Q971" s="7"/>
    </row>
    <row r="972" spans="2:17" ht="18.75" customHeight="1" x14ac:dyDescent="0.2">
      <c r="B972" s="27" t="s">
        <v>303</v>
      </c>
      <c r="C972" s="104">
        <v>14027</v>
      </c>
      <c r="D972" s="104">
        <v>11761</v>
      </c>
      <c r="E972" s="104">
        <f t="shared" si="534"/>
        <v>25788</v>
      </c>
      <c r="F972" s="104">
        <v>67070</v>
      </c>
      <c r="G972" s="104">
        <v>55369</v>
      </c>
      <c r="H972" s="104">
        <f t="shared" si="536"/>
        <v>122439</v>
      </c>
      <c r="I972" s="104">
        <f t="shared" si="537"/>
        <v>148227</v>
      </c>
      <c r="J972" s="104">
        <v>318479</v>
      </c>
      <c r="K972" s="104">
        <v>85010</v>
      </c>
      <c r="L972" s="104">
        <f t="shared" si="535"/>
        <v>403489</v>
      </c>
      <c r="M972" s="104">
        <v>4205007</v>
      </c>
      <c r="N972" s="104">
        <v>4978767</v>
      </c>
      <c r="O972" s="104">
        <f t="shared" si="538"/>
        <v>9183774</v>
      </c>
      <c r="P972" s="52">
        <f t="shared" si="539"/>
        <v>9587263</v>
      </c>
      <c r="Q972" s="7"/>
    </row>
    <row r="973" spans="2:17" ht="18.75" customHeight="1" x14ac:dyDescent="0.2">
      <c r="B973" s="27" t="s">
        <v>306</v>
      </c>
      <c r="C973" s="104">
        <v>13808</v>
      </c>
      <c r="D973" s="104">
        <v>13621</v>
      </c>
      <c r="E973" s="104">
        <f t="shared" si="534"/>
        <v>27429</v>
      </c>
      <c r="F973" s="104">
        <v>65799</v>
      </c>
      <c r="G973" s="104">
        <v>52615</v>
      </c>
      <c r="H973" s="104">
        <f t="shared" si="536"/>
        <v>118414</v>
      </c>
      <c r="I973" s="104">
        <f t="shared" si="537"/>
        <v>145843</v>
      </c>
      <c r="J973" s="104">
        <v>252583</v>
      </c>
      <c r="K973" s="104">
        <v>157035</v>
      </c>
      <c r="L973" s="104">
        <f t="shared" si="535"/>
        <v>409618</v>
      </c>
      <c r="M973" s="104">
        <v>4256590</v>
      </c>
      <c r="N973" s="104">
        <v>5064414</v>
      </c>
      <c r="O973" s="104">
        <f t="shared" si="538"/>
        <v>9321004</v>
      </c>
      <c r="P973" s="52">
        <f t="shared" si="539"/>
        <v>9730622</v>
      </c>
      <c r="Q973" s="7"/>
    </row>
    <row r="974" spans="2:17" ht="6.75" customHeight="1" x14ac:dyDescent="0.2">
      <c r="B974" s="73"/>
      <c r="C974" s="104"/>
      <c r="D974" s="104"/>
      <c r="E974" s="104"/>
      <c r="F974" s="104"/>
      <c r="G974" s="104"/>
      <c r="H974" s="104"/>
      <c r="I974" s="104"/>
      <c r="J974" s="104"/>
      <c r="K974" s="104"/>
      <c r="L974" s="104"/>
      <c r="M974" s="104"/>
      <c r="N974" s="104"/>
      <c r="O974" s="104"/>
      <c r="P974" s="52"/>
      <c r="Q974" s="7"/>
    </row>
    <row r="975" spans="2:17" ht="6.75" customHeight="1" x14ac:dyDescent="0.2">
      <c r="B975" s="74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53"/>
      <c r="Q975" s="7"/>
    </row>
    <row r="976" spans="2:17" ht="18.75" customHeight="1" x14ac:dyDescent="0.2">
      <c r="B976" s="31" t="s">
        <v>52</v>
      </c>
      <c r="C976" s="104">
        <v>20058</v>
      </c>
      <c r="D976" s="104">
        <v>30060</v>
      </c>
      <c r="E976" s="104">
        <f t="shared" ref="E976:E985" si="540">SUM(C976:D976)</f>
        <v>50118</v>
      </c>
      <c r="F976" s="104">
        <v>109683</v>
      </c>
      <c r="G976" s="104">
        <v>88863</v>
      </c>
      <c r="H976" s="104">
        <f>SUM(F976:G976)</f>
        <v>198546</v>
      </c>
      <c r="I976" s="104">
        <f t="shared" ref="I976:I985" si="541">E976+H976</f>
        <v>248664</v>
      </c>
      <c r="J976" s="104">
        <v>1090171</v>
      </c>
      <c r="K976" s="104">
        <v>928242</v>
      </c>
      <c r="L976" s="104">
        <f t="shared" ref="L976:L985" si="542">SUM(J976:K976)</f>
        <v>2018413</v>
      </c>
      <c r="M976" s="104">
        <v>5485268</v>
      </c>
      <c r="N976" s="104">
        <v>7448931</v>
      </c>
      <c r="O976" s="104">
        <f>SUM(M976:N976)</f>
        <v>12934199</v>
      </c>
      <c r="P976" s="52">
        <f t="shared" ref="P976:P985" si="543">L976+O976</f>
        <v>14952612</v>
      </c>
      <c r="Q976" s="7"/>
    </row>
    <row r="977" spans="2:17" ht="18.75" customHeight="1" x14ac:dyDescent="0.2">
      <c r="B977" s="31" t="s">
        <v>56</v>
      </c>
      <c r="C977" s="104">
        <v>21617</v>
      </c>
      <c r="D977" s="104">
        <v>28450</v>
      </c>
      <c r="E977" s="104">
        <f t="shared" si="540"/>
        <v>50067</v>
      </c>
      <c r="F977" s="104">
        <v>108077</v>
      </c>
      <c r="G977" s="104">
        <v>91283</v>
      </c>
      <c r="H977" s="104">
        <f t="shared" ref="H977:H985" si="544">SUM(F977:G977)</f>
        <v>199360</v>
      </c>
      <c r="I977" s="104">
        <f t="shared" si="541"/>
        <v>249427</v>
      </c>
      <c r="J977" s="104">
        <v>1495355</v>
      </c>
      <c r="K977" s="104">
        <v>826176</v>
      </c>
      <c r="L977" s="104">
        <f t="shared" si="542"/>
        <v>2321531</v>
      </c>
      <c r="M977" s="104">
        <v>5788100</v>
      </c>
      <c r="N977" s="104">
        <v>7637701</v>
      </c>
      <c r="O977" s="104">
        <f t="shared" ref="O977:O985" si="545">SUM(M977:N977)</f>
        <v>13425801</v>
      </c>
      <c r="P977" s="52">
        <f t="shared" si="543"/>
        <v>15747332</v>
      </c>
      <c r="Q977" s="7"/>
    </row>
    <row r="978" spans="2:17" ht="18.75" customHeight="1" x14ac:dyDescent="0.2">
      <c r="B978" s="31" t="s">
        <v>27</v>
      </c>
      <c r="C978" s="104">
        <v>26058</v>
      </c>
      <c r="D978" s="104">
        <v>33199</v>
      </c>
      <c r="E978" s="104">
        <f t="shared" si="540"/>
        <v>59257</v>
      </c>
      <c r="F978" s="104">
        <v>104622</v>
      </c>
      <c r="G978" s="104">
        <v>92260</v>
      </c>
      <c r="H978" s="104">
        <f t="shared" si="544"/>
        <v>196882</v>
      </c>
      <c r="I978" s="104">
        <f t="shared" si="541"/>
        <v>256139</v>
      </c>
      <c r="J978" s="104">
        <v>949464</v>
      </c>
      <c r="K978" s="104">
        <v>865287</v>
      </c>
      <c r="L978" s="104">
        <f t="shared" si="542"/>
        <v>1814751</v>
      </c>
      <c r="M978" s="104">
        <v>5485755</v>
      </c>
      <c r="N978" s="104">
        <v>7435603</v>
      </c>
      <c r="O978" s="104">
        <f t="shared" si="545"/>
        <v>12921358</v>
      </c>
      <c r="P978" s="52">
        <f t="shared" si="543"/>
        <v>14736109</v>
      </c>
      <c r="Q978" s="7"/>
    </row>
    <row r="979" spans="2:17" ht="18.75" customHeight="1" x14ac:dyDescent="0.2">
      <c r="B979" s="31" t="s">
        <v>89</v>
      </c>
      <c r="C979" s="104">
        <v>30572</v>
      </c>
      <c r="D979" s="104">
        <v>33220</v>
      </c>
      <c r="E979" s="104">
        <f t="shared" si="540"/>
        <v>63792</v>
      </c>
      <c r="F979" s="104">
        <v>108477</v>
      </c>
      <c r="G979" s="104">
        <v>86290</v>
      </c>
      <c r="H979" s="104">
        <f t="shared" si="544"/>
        <v>194767</v>
      </c>
      <c r="I979" s="104">
        <f t="shared" si="541"/>
        <v>258559</v>
      </c>
      <c r="J979" s="104">
        <v>704133</v>
      </c>
      <c r="K979" s="104">
        <v>802346</v>
      </c>
      <c r="L979" s="104">
        <f t="shared" si="542"/>
        <v>1506479</v>
      </c>
      <c r="M979" s="104">
        <v>5891694</v>
      </c>
      <c r="N979" s="104">
        <v>6886752</v>
      </c>
      <c r="O979" s="104">
        <f t="shared" si="545"/>
        <v>12778446</v>
      </c>
      <c r="P979" s="52">
        <f t="shared" si="543"/>
        <v>14284925</v>
      </c>
      <c r="Q979" s="7"/>
    </row>
    <row r="980" spans="2:17" ht="18.75" customHeight="1" x14ac:dyDescent="0.2">
      <c r="B980" s="31" t="s">
        <v>42</v>
      </c>
      <c r="C980" s="104">
        <v>30131</v>
      </c>
      <c r="D980" s="104">
        <v>32624</v>
      </c>
      <c r="E980" s="104">
        <f t="shared" si="540"/>
        <v>62755</v>
      </c>
      <c r="F980" s="104">
        <v>104344</v>
      </c>
      <c r="G980" s="104">
        <v>82646</v>
      </c>
      <c r="H980" s="104">
        <f t="shared" si="544"/>
        <v>186990</v>
      </c>
      <c r="I980" s="104">
        <f t="shared" si="541"/>
        <v>249745</v>
      </c>
      <c r="J980" s="104">
        <v>662182</v>
      </c>
      <c r="K980" s="104">
        <v>856351</v>
      </c>
      <c r="L980" s="104">
        <f t="shared" si="542"/>
        <v>1518533</v>
      </c>
      <c r="M980" s="104">
        <v>5367133</v>
      </c>
      <c r="N980" s="104">
        <v>6567561</v>
      </c>
      <c r="O980" s="104">
        <f t="shared" si="545"/>
        <v>11934694</v>
      </c>
      <c r="P980" s="52">
        <f t="shared" si="543"/>
        <v>13453227</v>
      </c>
      <c r="Q980" s="7"/>
    </row>
    <row r="981" spans="2:17" ht="18.75" customHeight="1" x14ac:dyDescent="0.2">
      <c r="B981" s="31" t="s">
        <v>73</v>
      </c>
      <c r="C981" s="104">
        <v>20554</v>
      </c>
      <c r="D981" s="104">
        <v>26436</v>
      </c>
      <c r="E981" s="104">
        <f t="shared" si="540"/>
        <v>46990</v>
      </c>
      <c r="F981" s="104">
        <v>109505</v>
      </c>
      <c r="G981" s="104">
        <v>87180</v>
      </c>
      <c r="H981" s="104">
        <f t="shared" si="544"/>
        <v>196685</v>
      </c>
      <c r="I981" s="104">
        <f t="shared" si="541"/>
        <v>243675</v>
      </c>
      <c r="J981" s="104">
        <v>587015</v>
      </c>
      <c r="K981" s="104">
        <v>803287</v>
      </c>
      <c r="L981" s="104">
        <f t="shared" si="542"/>
        <v>1390302</v>
      </c>
      <c r="M981" s="104">
        <v>4949733</v>
      </c>
      <c r="N981" s="104">
        <v>5806589</v>
      </c>
      <c r="O981" s="104">
        <f t="shared" si="545"/>
        <v>10756322</v>
      </c>
      <c r="P981" s="52">
        <f t="shared" si="543"/>
        <v>12146624</v>
      </c>
      <c r="Q981" s="7"/>
    </row>
    <row r="982" spans="2:17" ht="18.75" customHeight="1" x14ac:dyDescent="0.2">
      <c r="B982" s="31" t="s">
        <v>35</v>
      </c>
      <c r="C982" s="104">
        <v>10871</v>
      </c>
      <c r="D982" s="104">
        <v>10372</v>
      </c>
      <c r="E982" s="104">
        <f t="shared" si="540"/>
        <v>21243</v>
      </c>
      <c r="F982" s="104">
        <v>63124</v>
      </c>
      <c r="G982" s="104">
        <v>48545</v>
      </c>
      <c r="H982" s="104">
        <f t="shared" si="544"/>
        <v>111669</v>
      </c>
      <c r="I982" s="104">
        <f t="shared" si="541"/>
        <v>132912</v>
      </c>
      <c r="J982" s="104">
        <v>232079</v>
      </c>
      <c r="K982" s="104">
        <v>89900</v>
      </c>
      <c r="L982" s="104">
        <f t="shared" si="542"/>
        <v>321979</v>
      </c>
      <c r="M982" s="104">
        <v>4147676</v>
      </c>
      <c r="N982" s="104">
        <v>5084449</v>
      </c>
      <c r="O982" s="104">
        <f t="shared" si="545"/>
        <v>9232125</v>
      </c>
      <c r="P982" s="52">
        <f t="shared" si="543"/>
        <v>9554104</v>
      </c>
      <c r="Q982" s="7"/>
    </row>
    <row r="983" spans="2:17" ht="18.75" customHeight="1" x14ac:dyDescent="0.2">
      <c r="B983" s="31" t="s">
        <v>58</v>
      </c>
      <c r="C983" s="104">
        <v>13948</v>
      </c>
      <c r="D983" s="104">
        <v>12559</v>
      </c>
      <c r="E983" s="104">
        <f t="shared" si="540"/>
        <v>26507</v>
      </c>
      <c r="F983" s="104">
        <v>66038</v>
      </c>
      <c r="G983" s="104">
        <v>53046</v>
      </c>
      <c r="H983" s="104">
        <f t="shared" si="544"/>
        <v>119084</v>
      </c>
      <c r="I983" s="104">
        <f t="shared" si="541"/>
        <v>145591</v>
      </c>
      <c r="J983" s="104">
        <v>268965</v>
      </c>
      <c r="K983" s="104">
        <v>80567</v>
      </c>
      <c r="L983" s="104">
        <f t="shared" si="542"/>
        <v>349532</v>
      </c>
      <c r="M983" s="104">
        <v>4474950</v>
      </c>
      <c r="N983" s="104">
        <v>5191744</v>
      </c>
      <c r="O983" s="104">
        <f t="shared" si="545"/>
        <v>9666694</v>
      </c>
      <c r="P983" s="52">
        <f t="shared" si="543"/>
        <v>10016226</v>
      </c>
      <c r="Q983" s="7"/>
    </row>
    <row r="984" spans="2:17" ht="18.75" customHeight="1" x14ac:dyDescent="0.2">
      <c r="B984" s="31" t="s">
        <v>303</v>
      </c>
      <c r="C984" s="104">
        <v>13861</v>
      </c>
      <c r="D984" s="104">
        <v>11765</v>
      </c>
      <c r="E984" s="104">
        <f t="shared" si="540"/>
        <v>25626</v>
      </c>
      <c r="F984" s="104">
        <v>67433</v>
      </c>
      <c r="G984" s="104">
        <v>54959</v>
      </c>
      <c r="H984" s="104">
        <f t="shared" si="544"/>
        <v>122392</v>
      </c>
      <c r="I984" s="104">
        <f t="shared" si="541"/>
        <v>148018</v>
      </c>
      <c r="J984" s="104">
        <v>320184</v>
      </c>
      <c r="K984" s="104">
        <v>81847</v>
      </c>
      <c r="L984" s="104">
        <f t="shared" si="542"/>
        <v>402031</v>
      </c>
      <c r="M984" s="104">
        <v>4112136</v>
      </c>
      <c r="N984" s="104">
        <v>4967198</v>
      </c>
      <c r="O984" s="104">
        <f t="shared" si="545"/>
        <v>9079334</v>
      </c>
      <c r="P984" s="52">
        <f t="shared" si="543"/>
        <v>9481365</v>
      </c>
      <c r="Q984" s="7"/>
    </row>
    <row r="985" spans="2:17" ht="18.75" customHeight="1" x14ac:dyDescent="0.2">
      <c r="B985" s="31" t="s">
        <v>306</v>
      </c>
      <c r="C985" s="104">
        <v>14633</v>
      </c>
      <c r="D985" s="104">
        <v>14984</v>
      </c>
      <c r="E985" s="104">
        <f t="shared" si="540"/>
        <v>29617</v>
      </c>
      <c r="F985" s="104">
        <v>66409</v>
      </c>
      <c r="G985" s="104">
        <v>51737</v>
      </c>
      <c r="H985" s="104">
        <f t="shared" si="544"/>
        <v>118146</v>
      </c>
      <c r="I985" s="104">
        <f t="shared" si="541"/>
        <v>147763</v>
      </c>
      <c r="J985" s="104">
        <v>254767</v>
      </c>
      <c r="K985" s="104">
        <v>224746</v>
      </c>
      <c r="L985" s="104">
        <f t="shared" si="542"/>
        <v>479513</v>
      </c>
      <c r="M985" s="104">
        <v>4249557</v>
      </c>
      <c r="N985" s="104">
        <v>4933688</v>
      </c>
      <c r="O985" s="104">
        <f t="shared" si="545"/>
        <v>9183245</v>
      </c>
      <c r="P985" s="52">
        <f t="shared" si="543"/>
        <v>9662758</v>
      </c>
      <c r="Q985" s="7"/>
    </row>
    <row r="986" spans="2:17" ht="6.75" customHeight="1" thickBot="1" x14ac:dyDescent="0.25">
      <c r="B986" s="33"/>
      <c r="C986" s="34"/>
      <c r="D986" s="34"/>
      <c r="E986" s="34"/>
      <c r="F986" s="34"/>
      <c r="G986" s="34"/>
      <c r="H986" s="70"/>
      <c r="I986" s="34"/>
      <c r="J986" s="34"/>
      <c r="K986" s="34"/>
      <c r="L986" s="34"/>
      <c r="M986" s="34"/>
      <c r="N986" s="34"/>
      <c r="O986" s="34"/>
      <c r="P986" s="54"/>
      <c r="Q986" s="7"/>
    </row>
    <row r="987" spans="2:17" ht="16.5" x14ac:dyDescent="0.25">
      <c r="B987" s="121" t="s">
        <v>13</v>
      </c>
      <c r="C987" s="121"/>
      <c r="D987" s="121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7"/>
    </row>
    <row r="988" spans="2:17" ht="14.5" thickBot="1" x14ac:dyDescent="0.25">
      <c r="B988" s="8" t="s">
        <v>4</v>
      </c>
      <c r="C988" s="8" t="s">
        <v>69</v>
      </c>
      <c r="Q988" s="7"/>
    </row>
    <row r="989" spans="2:17" ht="17.25" customHeight="1" x14ac:dyDescent="0.2">
      <c r="B989" s="11" t="s">
        <v>8</v>
      </c>
      <c r="C989" s="12"/>
      <c r="D989" s="13" t="s">
        <v>9</v>
      </c>
      <c r="E989" s="13"/>
      <c r="F989" s="117" t="s">
        <v>59</v>
      </c>
      <c r="G989" s="118"/>
      <c r="H989" s="118"/>
      <c r="I989" s="118"/>
      <c r="J989" s="118"/>
      <c r="K989" s="118"/>
      <c r="L989" s="118"/>
      <c r="M989" s="119"/>
      <c r="N989" s="117" t="s">
        <v>123</v>
      </c>
      <c r="O989" s="118"/>
      <c r="P989" s="120"/>
      <c r="Q989" s="7"/>
    </row>
    <row r="990" spans="2:17" ht="17.25" customHeight="1" x14ac:dyDescent="0.2">
      <c r="B990" s="14"/>
      <c r="C990" s="15" t="s">
        <v>16</v>
      </c>
      <c r="D990" s="15" t="s">
        <v>2</v>
      </c>
      <c r="E990" s="15" t="s">
        <v>18</v>
      </c>
      <c r="F990" s="15"/>
      <c r="G990" s="17" t="s">
        <v>19</v>
      </c>
      <c r="H990" s="17"/>
      <c r="I990" s="17"/>
      <c r="J990" s="15"/>
      <c r="K990" s="17" t="s">
        <v>17</v>
      </c>
      <c r="L990" s="17"/>
      <c r="M990" s="15" t="s">
        <v>22</v>
      </c>
      <c r="N990" s="18" t="s">
        <v>282</v>
      </c>
      <c r="O990" s="19" t="s">
        <v>283</v>
      </c>
      <c r="P990" s="20" t="s">
        <v>22</v>
      </c>
      <c r="Q990" s="7"/>
    </row>
    <row r="991" spans="2:17" ht="17.25" customHeight="1" x14ac:dyDescent="0.2">
      <c r="B991" s="14" t="s">
        <v>28</v>
      </c>
      <c r="C991" s="18"/>
      <c r="D991" s="18"/>
      <c r="E991" s="18"/>
      <c r="F991" s="15" t="s">
        <v>29</v>
      </c>
      <c r="G991" s="15" t="s">
        <v>31</v>
      </c>
      <c r="H991" s="15" t="s">
        <v>34</v>
      </c>
      <c r="I991" s="15" t="s">
        <v>30</v>
      </c>
      <c r="J991" s="15" t="s">
        <v>29</v>
      </c>
      <c r="K991" s="15" t="s">
        <v>31</v>
      </c>
      <c r="L991" s="15" t="s">
        <v>30</v>
      </c>
      <c r="M991" s="18"/>
      <c r="N991" s="21"/>
      <c r="O991" s="22"/>
      <c r="P991" s="23"/>
      <c r="Q991" s="7"/>
    </row>
    <row r="992" spans="2:17" ht="6.75" customHeight="1" x14ac:dyDescent="0.2">
      <c r="B992" s="24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25"/>
      <c r="O992" s="26"/>
      <c r="P992" s="103"/>
      <c r="Q992" s="7"/>
    </row>
    <row r="993" spans="2:17" ht="18.75" customHeight="1" x14ac:dyDescent="0.2">
      <c r="B993" s="27" t="s">
        <v>52</v>
      </c>
      <c r="C993" s="104">
        <v>327</v>
      </c>
      <c r="D993" s="104">
        <v>8457</v>
      </c>
      <c r="E993" s="104">
        <f t="shared" ref="E993:E1002" si="546">SUM(C993:D993)</f>
        <v>8784</v>
      </c>
      <c r="F993" s="104">
        <v>23879</v>
      </c>
      <c r="G993" s="104">
        <v>23855</v>
      </c>
      <c r="H993" s="104">
        <v>0</v>
      </c>
      <c r="I993" s="104">
        <f t="shared" ref="I993:I1002" si="547">SUM(F993:H993)</f>
        <v>47734</v>
      </c>
      <c r="J993" s="104">
        <v>603382</v>
      </c>
      <c r="K993" s="104">
        <v>626601</v>
      </c>
      <c r="L993" s="104">
        <f>SUM(J993:K993)</f>
        <v>1229983</v>
      </c>
      <c r="M993" s="104">
        <f>I993+L993</f>
        <v>1277717</v>
      </c>
      <c r="N993" s="104">
        <v>22468</v>
      </c>
      <c r="O993" s="26">
        <v>58</v>
      </c>
      <c r="P993" s="103">
        <f t="shared" ref="P993:P1002" si="548">SUM(N993:O993)</f>
        <v>22526</v>
      </c>
      <c r="Q993" s="7"/>
    </row>
    <row r="994" spans="2:17" ht="18.75" customHeight="1" x14ac:dyDescent="0.2">
      <c r="B994" s="27" t="s">
        <v>56</v>
      </c>
      <c r="C994" s="104">
        <v>175</v>
      </c>
      <c r="D994" s="104">
        <v>8581</v>
      </c>
      <c r="E994" s="104">
        <f t="shared" si="546"/>
        <v>8756</v>
      </c>
      <c r="F994" s="104">
        <v>7432</v>
      </c>
      <c r="G994" s="104">
        <v>7433</v>
      </c>
      <c r="H994" s="104">
        <v>0</v>
      </c>
      <c r="I994" s="104">
        <f t="shared" si="547"/>
        <v>14865</v>
      </c>
      <c r="J994" s="104">
        <v>639874</v>
      </c>
      <c r="K994" s="104">
        <v>662765</v>
      </c>
      <c r="L994" s="104">
        <f t="shared" ref="L994:L1002" si="549">SUM(J994:K994)</f>
        <v>1302639</v>
      </c>
      <c r="M994" s="104">
        <f t="shared" ref="M994:M1002" si="550">I994+L994</f>
        <v>1317504</v>
      </c>
      <c r="N994" s="104">
        <v>25243</v>
      </c>
      <c r="O994" s="26">
        <v>47</v>
      </c>
      <c r="P994" s="103">
        <f t="shared" si="548"/>
        <v>25290</v>
      </c>
      <c r="Q994" s="7"/>
    </row>
    <row r="995" spans="2:17" ht="18.75" customHeight="1" x14ac:dyDescent="0.2">
      <c r="B995" s="27" t="s">
        <v>27</v>
      </c>
      <c r="C995" s="104">
        <v>229</v>
      </c>
      <c r="D995" s="104">
        <v>8409</v>
      </c>
      <c r="E995" s="104">
        <f t="shared" si="546"/>
        <v>8638</v>
      </c>
      <c r="F995" s="104">
        <v>14335</v>
      </c>
      <c r="G995" s="104">
        <v>14886</v>
      </c>
      <c r="H995" s="104">
        <v>0</v>
      </c>
      <c r="I995" s="104">
        <f t="shared" si="547"/>
        <v>29221</v>
      </c>
      <c r="J995" s="104">
        <v>638822</v>
      </c>
      <c r="K995" s="104">
        <v>662734</v>
      </c>
      <c r="L995" s="104">
        <f t="shared" si="549"/>
        <v>1301556</v>
      </c>
      <c r="M995" s="104">
        <f t="shared" si="550"/>
        <v>1330777</v>
      </c>
      <c r="N995" s="104">
        <v>24884</v>
      </c>
      <c r="O995" s="26">
        <v>41</v>
      </c>
      <c r="P995" s="103">
        <f t="shared" si="548"/>
        <v>24925</v>
      </c>
      <c r="Q995" s="7"/>
    </row>
    <row r="996" spans="2:17" ht="18.75" customHeight="1" x14ac:dyDescent="0.2">
      <c r="B996" s="27" t="s">
        <v>89</v>
      </c>
      <c r="C996" s="104">
        <v>1186</v>
      </c>
      <c r="D996" s="104">
        <v>8108</v>
      </c>
      <c r="E996" s="104">
        <f t="shared" si="546"/>
        <v>9294</v>
      </c>
      <c r="F996" s="104">
        <v>138387</v>
      </c>
      <c r="G996" s="104">
        <v>136597</v>
      </c>
      <c r="H996" s="104">
        <v>0</v>
      </c>
      <c r="I996" s="104">
        <f t="shared" si="547"/>
        <v>274984</v>
      </c>
      <c r="J996" s="104">
        <v>671870</v>
      </c>
      <c r="K996" s="104">
        <v>691929</v>
      </c>
      <c r="L996" s="104">
        <f t="shared" si="549"/>
        <v>1363799</v>
      </c>
      <c r="M996" s="104">
        <f t="shared" si="550"/>
        <v>1638783</v>
      </c>
      <c r="N996" s="104">
        <v>28403</v>
      </c>
      <c r="O996" s="26">
        <v>30</v>
      </c>
      <c r="P996" s="103">
        <f t="shared" si="548"/>
        <v>28433</v>
      </c>
      <c r="Q996" s="7"/>
    </row>
    <row r="997" spans="2:17" ht="18.75" customHeight="1" x14ac:dyDescent="0.2">
      <c r="B997" s="27" t="s">
        <v>42</v>
      </c>
      <c r="C997" s="104">
        <v>1523</v>
      </c>
      <c r="D997" s="104">
        <v>8533</v>
      </c>
      <c r="E997" s="104">
        <f t="shared" si="546"/>
        <v>10056</v>
      </c>
      <c r="F997" s="104">
        <v>163713</v>
      </c>
      <c r="G997" s="104">
        <v>161539</v>
      </c>
      <c r="H997" s="104">
        <v>0</v>
      </c>
      <c r="I997" s="104">
        <f t="shared" si="547"/>
        <v>325252</v>
      </c>
      <c r="J997" s="104">
        <v>703427</v>
      </c>
      <c r="K997" s="104">
        <v>721283</v>
      </c>
      <c r="L997" s="104">
        <f t="shared" si="549"/>
        <v>1424710</v>
      </c>
      <c r="M997" s="104">
        <f t="shared" si="550"/>
        <v>1749962</v>
      </c>
      <c r="N997" s="104">
        <v>31104</v>
      </c>
      <c r="O997" s="26">
        <v>27</v>
      </c>
      <c r="P997" s="103">
        <f t="shared" si="548"/>
        <v>31131</v>
      </c>
      <c r="Q997" s="7"/>
    </row>
    <row r="998" spans="2:17" ht="18.75" customHeight="1" x14ac:dyDescent="0.2">
      <c r="B998" s="27" t="s">
        <v>73</v>
      </c>
      <c r="C998" s="104">
        <v>1454</v>
      </c>
      <c r="D998" s="104">
        <v>8359</v>
      </c>
      <c r="E998" s="104">
        <f t="shared" si="546"/>
        <v>9813</v>
      </c>
      <c r="F998" s="104">
        <v>152909</v>
      </c>
      <c r="G998" s="104">
        <v>150010</v>
      </c>
      <c r="H998" s="104">
        <v>0</v>
      </c>
      <c r="I998" s="104">
        <f t="shared" si="547"/>
        <v>302919</v>
      </c>
      <c r="J998" s="104">
        <v>715650</v>
      </c>
      <c r="K998" s="104">
        <v>734956</v>
      </c>
      <c r="L998" s="104">
        <f t="shared" si="549"/>
        <v>1450606</v>
      </c>
      <c r="M998" s="104">
        <f t="shared" si="550"/>
        <v>1753525</v>
      </c>
      <c r="N998" s="104">
        <v>34242</v>
      </c>
      <c r="O998" s="26">
        <v>43</v>
      </c>
      <c r="P998" s="103">
        <f t="shared" si="548"/>
        <v>34285</v>
      </c>
      <c r="Q998" s="7"/>
    </row>
    <row r="999" spans="2:17" ht="18.75" customHeight="1" x14ac:dyDescent="0.2">
      <c r="B999" s="27" t="s">
        <v>35</v>
      </c>
      <c r="C999" s="104">
        <v>268</v>
      </c>
      <c r="D999" s="104">
        <v>5860</v>
      </c>
      <c r="E999" s="104">
        <f t="shared" si="546"/>
        <v>6128</v>
      </c>
      <c r="F999" s="104">
        <v>13361</v>
      </c>
      <c r="G999" s="104">
        <v>13422</v>
      </c>
      <c r="H999" s="104">
        <v>0</v>
      </c>
      <c r="I999" s="104">
        <f t="shared" si="547"/>
        <v>26783</v>
      </c>
      <c r="J999" s="104">
        <v>263183</v>
      </c>
      <c r="K999" s="104">
        <v>270442</v>
      </c>
      <c r="L999" s="104">
        <f t="shared" si="549"/>
        <v>533625</v>
      </c>
      <c r="M999" s="104">
        <f t="shared" si="550"/>
        <v>560408</v>
      </c>
      <c r="N999" s="104">
        <v>16318</v>
      </c>
      <c r="O999" s="26">
        <v>23</v>
      </c>
      <c r="P999" s="103">
        <f t="shared" si="548"/>
        <v>16341</v>
      </c>
      <c r="Q999" s="7"/>
    </row>
    <row r="1000" spans="2:17" ht="18.75" customHeight="1" x14ac:dyDescent="0.2">
      <c r="B1000" s="27" t="s">
        <v>58</v>
      </c>
      <c r="C1000" s="104">
        <v>181</v>
      </c>
      <c r="D1000" s="104">
        <v>5766</v>
      </c>
      <c r="E1000" s="104">
        <f t="shared" si="546"/>
        <v>5947</v>
      </c>
      <c r="F1000" s="104">
        <v>0</v>
      </c>
      <c r="G1000" s="104">
        <v>0</v>
      </c>
      <c r="H1000" s="104">
        <v>0</v>
      </c>
      <c r="I1000" s="104">
        <f t="shared" si="547"/>
        <v>0</v>
      </c>
      <c r="J1000" s="104">
        <v>214770</v>
      </c>
      <c r="K1000" s="104">
        <v>222285</v>
      </c>
      <c r="L1000" s="104">
        <f t="shared" si="549"/>
        <v>437055</v>
      </c>
      <c r="M1000" s="104">
        <f t="shared" si="550"/>
        <v>437055</v>
      </c>
      <c r="N1000" s="104">
        <v>14479</v>
      </c>
      <c r="O1000" s="26">
        <v>30</v>
      </c>
      <c r="P1000" s="103">
        <f t="shared" si="548"/>
        <v>14509</v>
      </c>
      <c r="Q1000" s="7"/>
    </row>
    <row r="1001" spans="2:17" ht="18.75" customHeight="1" x14ac:dyDescent="0.2">
      <c r="B1001" s="27" t="s">
        <v>303</v>
      </c>
      <c r="C1001" s="104">
        <v>217</v>
      </c>
      <c r="D1001" s="104">
        <v>7604</v>
      </c>
      <c r="E1001" s="104">
        <f t="shared" si="546"/>
        <v>7821</v>
      </c>
      <c r="F1001" s="104">
        <v>0</v>
      </c>
      <c r="G1001" s="104">
        <v>0</v>
      </c>
      <c r="H1001" s="104">
        <v>0</v>
      </c>
      <c r="I1001" s="104">
        <f t="shared" si="547"/>
        <v>0</v>
      </c>
      <c r="J1001" s="104">
        <v>367167</v>
      </c>
      <c r="K1001" s="104">
        <v>370168</v>
      </c>
      <c r="L1001" s="104">
        <f t="shared" si="549"/>
        <v>737335</v>
      </c>
      <c r="M1001" s="104">
        <f t="shared" si="550"/>
        <v>737335</v>
      </c>
      <c r="N1001" s="104">
        <v>19122</v>
      </c>
      <c r="O1001" s="26">
        <v>42</v>
      </c>
      <c r="P1001" s="103">
        <f t="shared" si="548"/>
        <v>19164</v>
      </c>
      <c r="Q1001" s="7"/>
    </row>
    <row r="1002" spans="2:17" ht="18.75" customHeight="1" x14ac:dyDescent="0.2">
      <c r="B1002" s="27" t="s">
        <v>306</v>
      </c>
      <c r="C1002" s="104">
        <v>682</v>
      </c>
      <c r="D1002" s="104">
        <v>7664</v>
      </c>
      <c r="E1002" s="104">
        <f t="shared" si="546"/>
        <v>8346</v>
      </c>
      <c r="F1002" s="104">
        <v>38683</v>
      </c>
      <c r="G1002" s="104">
        <v>40675</v>
      </c>
      <c r="H1002" s="104">
        <v>0</v>
      </c>
      <c r="I1002" s="104">
        <f t="shared" si="547"/>
        <v>79358</v>
      </c>
      <c r="J1002" s="104">
        <v>519742</v>
      </c>
      <c r="K1002" s="104">
        <v>533286</v>
      </c>
      <c r="L1002" s="104">
        <f t="shared" si="549"/>
        <v>1053028</v>
      </c>
      <c r="M1002" s="104">
        <f t="shared" si="550"/>
        <v>1132386</v>
      </c>
      <c r="N1002" s="104">
        <v>25881</v>
      </c>
      <c r="O1002" s="26">
        <v>39</v>
      </c>
      <c r="P1002" s="103">
        <f t="shared" si="548"/>
        <v>25920</v>
      </c>
      <c r="Q1002" s="7"/>
    </row>
    <row r="1003" spans="2:17" ht="6.75" customHeight="1" x14ac:dyDescent="0.2">
      <c r="B1003" s="73"/>
      <c r="C1003" s="104"/>
      <c r="D1003" s="104"/>
      <c r="E1003" s="104"/>
      <c r="F1003" s="104"/>
      <c r="G1003" s="104"/>
      <c r="H1003" s="104"/>
      <c r="I1003" s="104"/>
      <c r="J1003" s="104"/>
      <c r="K1003" s="104"/>
      <c r="L1003" s="104"/>
      <c r="M1003" s="104"/>
      <c r="N1003" s="104"/>
      <c r="O1003" s="22"/>
      <c r="P1003" s="23"/>
      <c r="Q1003" s="7"/>
    </row>
    <row r="1004" spans="2:17" ht="6.75" customHeight="1" x14ac:dyDescent="0.2">
      <c r="B1004" s="74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26"/>
      <c r="P1004" s="103"/>
      <c r="Q1004" s="7"/>
    </row>
    <row r="1005" spans="2:17" ht="18.75" customHeight="1" x14ac:dyDescent="0.2">
      <c r="B1005" s="31" t="s">
        <v>52</v>
      </c>
      <c r="C1005" s="104">
        <v>126</v>
      </c>
      <c r="D1005" s="104">
        <v>8539</v>
      </c>
      <c r="E1005" s="104">
        <f t="shared" ref="E1005:E1014" si="551">SUM(C1005:D1005)</f>
        <v>8665</v>
      </c>
      <c r="F1005" s="104">
        <v>3891</v>
      </c>
      <c r="G1005" s="104">
        <v>3674</v>
      </c>
      <c r="H1005" s="104">
        <v>0</v>
      </c>
      <c r="I1005" s="104">
        <f t="shared" ref="I1005:I1014" si="552">SUM(F1005:H1005)</f>
        <v>7565</v>
      </c>
      <c r="J1005" s="104">
        <v>615479</v>
      </c>
      <c r="K1005" s="104">
        <v>636835</v>
      </c>
      <c r="L1005" s="104">
        <f>SUM(J1005:K1005)</f>
        <v>1252314</v>
      </c>
      <c r="M1005" s="104">
        <f>I1005+L1005</f>
        <v>1259879</v>
      </c>
      <c r="N1005" s="104">
        <v>23119</v>
      </c>
      <c r="O1005" s="26">
        <v>53</v>
      </c>
      <c r="P1005" s="103">
        <f t="shared" ref="P1005:P1014" si="553">SUM(N1005:O1005)</f>
        <v>23172</v>
      </c>
      <c r="Q1005" s="7"/>
    </row>
    <row r="1006" spans="2:17" ht="18.75" customHeight="1" x14ac:dyDescent="0.2">
      <c r="B1006" s="31" t="s">
        <v>56</v>
      </c>
      <c r="C1006" s="104">
        <v>192</v>
      </c>
      <c r="D1006" s="104">
        <v>8513</v>
      </c>
      <c r="E1006" s="104">
        <f t="shared" si="551"/>
        <v>8705</v>
      </c>
      <c r="F1006" s="104">
        <v>7373</v>
      </c>
      <c r="G1006" s="104">
        <v>7623</v>
      </c>
      <c r="H1006" s="104">
        <v>0</v>
      </c>
      <c r="I1006" s="104">
        <f t="shared" si="552"/>
        <v>14996</v>
      </c>
      <c r="J1006" s="104">
        <v>639785</v>
      </c>
      <c r="K1006" s="104">
        <v>662761</v>
      </c>
      <c r="L1006" s="104">
        <f t="shared" ref="L1006:L1014" si="554">SUM(J1006:K1006)</f>
        <v>1302546</v>
      </c>
      <c r="M1006" s="104">
        <f t="shared" ref="M1006:M1014" si="555">I1006+L1006</f>
        <v>1317542</v>
      </c>
      <c r="N1006" s="104">
        <v>25309</v>
      </c>
      <c r="O1006" s="26">
        <v>43</v>
      </c>
      <c r="P1006" s="103">
        <f t="shared" si="553"/>
        <v>25352</v>
      </c>
      <c r="Q1006" s="7"/>
    </row>
    <row r="1007" spans="2:17" ht="18.75" customHeight="1" x14ac:dyDescent="0.2">
      <c r="B1007" s="31" t="s">
        <v>27</v>
      </c>
      <c r="C1007" s="104">
        <v>459</v>
      </c>
      <c r="D1007" s="104">
        <v>8391</v>
      </c>
      <c r="E1007" s="104">
        <f t="shared" si="551"/>
        <v>8850</v>
      </c>
      <c r="F1007" s="104">
        <v>48919</v>
      </c>
      <c r="G1007" s="104">
        <v>49344</v>
      </c>
      <c r="H1007" s="104">
        <v>0</v>
      </c>
      <c r="I1007" s="104">
        <f t="shared" si="552"/>
        <v>98263</v>
      </c>
      <c r="J1007" s="104">
        <v>644825</v>
      </c>
      <c r="K1007" s="104">
        <v>668569</v>
      </c>
      <c r="L1007" s="104">
        <f t="shared" si="554"/>
        <v>1313394</v>
      </c>
      <c r="M1007" s="104">
        <f t="shared" si="555"/>
        <v>1411657</v>
      </c>
      <c r="N1007" s="104">
        <v>25470</v>
      </c>
      <c r="O1007" s="26">
        <v>41</v>
      </c>
      <c r="P1007" s="103">
        <f t="shared" si="553"/>
        <v>25511</v>
      </c>
      <c r="Q1007" s="7"/>
    </row>
    <row r="1008" spans="2:17" ht="18.75" customHeight="1" x14ac:dyDescent="0.2">
      <c r="B1008" s="31" t="s">
        <v>89</v>
      </c>
      <c r="C1008" s="104">
        <v>1248</v>
      </c>
      <c r="D1008" s="104">
        <v>8099</v>
      </c>
      <c r="E1008" s="104">
        <f t="shared" si="551"/>
        <v>9347</v>
      </c>
      <c r="F1008" s="104">
        <v>142430</v>
      </c>
      <c r="G1008" s="104">
        <v>141061</v>
      </c>
      <c r="H1008" s="104">
        <v>0</v>
      </c>
      <c r="I1008" s="104">
        <f t="shared" si="552"/>
        <v>283491</v>
      </c>
      <c r="J1008" s="104">
        <v>675200</v>
      </c>
      <c r="K1008" s="104">
        <v>695456</v>
      </c>
      <c r="L1008" s="104">
        <f t="shared" si="554"/>
        <v>1370656</v>
      </c>
      <c r="M1008" s="104">
        <f t="shared" si="555"/>
        <v>1654147</v>
      </c>
      <c r="N1008" s="104">
        <v>28529</v>
      </c>
      <c r="O1008" s="26">
        <v>27</v>
      </c>
      <c r="P1008" s="103">
        <f t="shared" si="553"/>
        <v>28556</v>
      </c>
      <c r="Q1008" s="7"/>
    </row>
    <row r="1009" spans="2:17" ht="18.75" customHeight="1" x14ac:dyDescent="0.2">
      <c r="B1009" s="31" t="s">
        <v>42</v>
      </c>
      <c r="C1009" s="104">
        <v>1612</v>
      </c>
      <c r="D1009" s="104">
        <v>8567</v>
      </c>
      <c r="E1009" s="104">
        <f t="shared" si="551"/>
        <v>10179</v>
      </c>
      <c r="F1009" s="104">
        <v>176756</v>
      </c>
      <c r="G1009" s="104">
        <v>173449</v>
      </c>
      <c r="H1009" s="104">
        <v>0</v>
      </c>
      <c r="I1009" s="104">
        <f t="shared" si="552"/>
        <v>350205</v>
      </c>
      <c r="J1009" s="104">
        <v>712644</v>
      </c>
      <c r="K1009" s="104">
        <v>730508</v>
      </c>
      <c r="L1009" s="104">
        <f t="shared" si="554"/>
        <v>1443152</v>
      </c>
      <c r="M1009" s="104">
        <f t="shared" si="555"/>
        <v>1793357</v>
      </c>
      <c r="N1009" s="104">
        <v>32580</v>
      </c>
      <c r="O1009" s="26">
        <v>30</v>
      </c>
      <c r="P1009" s="103">
        <f t="shared" si="553"/>
        <v>32610</v>
      </c>
      <c r="Q1009" s="7"/>
    </row>
    <row r="1010" spans="2:17" ht="18.75" customHeight="1" x14ac:dyDescent="0.2">
      <c r="B1010" s="31" t="s">
        <v>73</v>
      </c>
      <c r="C1010" s="104">
        <v>1204</v>
      </c>
      <c r="D1010" s="104">
        <v>8327</v>
      </c>
      <c r="E1010" s="104">
        <f t="shared" si="551"/>
        <v>9531</v>
      </c>
      <c r="F1010" s="104">
        <v>113745</v>
      </c>
      <c r="G1010" s="104">
        <v>111553</v>
      </c>
      <c r="H1010" s="104">
        <v>0</v>
      </c>
      <c r="I1010" s="104">
        <f t="shared" si="552"/>
        <v>225298</v>
      </c>
      <c r="J1010" s="104">
        <v>678482</v>
      </c>
      <c r="K1010" s="104">
        <v>697407</v>
      </c>
      <c r="L1010" s="104">
        <f t="shared" si="554"/>
        <v>1375889</v>
      </c>
      <c r="M1010" s="104">
        <f t="shared" si="555"/>
        <v>1601187</v>
      </c>
      <c r="N1010" s="104">
        <v>33424</v>
      </c>
      <c r="O1010" s="26">
        <v>41</v>
      </c>
      <c r="P1010" s="103">
        <f t="shared" si="553"/>
        <v>33465</v>
      </c>
      <c r="Q1010" s="7"/>
    </row>
    <row r="1011" spans="2:17" ht="18.75" customHeight="1" x14ac:dyDescent="0.2">
      <c r="B1011" s="31" t="s">
        <v>35</v>
      </c>
      <c r="C1011" s="104">
        <v>138</v>
      </c>
      <c r="D1011" s="104">
        <v>4885</v>
      </c>
      <c r="E1011" s="104">
        <f t="shared" si="551"/>
        <v>5023</v>
      </c>
      <c r="F1011" s="104">
        <v>0</v>
      </c>
      <c r="G1011" s="104">
        <v>0</v>
      </c>
      <c r="H1011" s="104">
        <v>0</v>
      </c>
      <c r="I1011" s="104">
        <f t="shared" si="552"/>
        <v>0</v>
      </c>
      <c r="J1011" s="104">
        <v>161338</v>
      </c>
      <c r="K1011" s="104">
        <v>165407</v>
      </c>
      <c r="L1011" s="104">
        <f t="shared" si="554"/>
        <v>326745</v>
      </c>
      <c r="M1011" s="104">
        <f t="shared" si="555"/>
        <v>326745</v>
      </c>
      <c r="N1011" s="104">
        <v>11452</v>
      </c>
      <c r="O1011" s="26">
        <v>25</v>
      </c>
      <c r="P1011" s="103">
        <f t="shared" si="553"/>
        <v>11477</v>
      </c>
      <c r="Q1011" s="7"/>
    </row>
    <row r="1012" spans="2:17" ht="18.75" customHeight="1" x14ac:dyDescent="0.2">
      <c r="B1012" s="31" t="s">
        <v>58</v>
      </c>
      <c r="C1012" s="104">
        <v>191</v>
      </c>
      <c r="D1012" s="104">
        <v>6454</v>
      </c>
      <c r="E1012" s="104">
        <f t="shared" si="551"/>
        <v>6645</v>
      </c>
      <c r="F1012" s="104">
        <v>0</v>
      </c>
      <c r="G1012" s="104">
        <v>0</v>
      </c>
      <c r="H1012" s="104">
        <v>0</v>
      </c>
      <c r="I1012" s="104">
        <f t="shared" si="552"/>
        <v>0</v>
      </c>
      <c r="J1012" s="104">
        <v>241940</v>
      </c>
      <c r="K1012" s="104">
        <v>247999</v>
      </c>
      <c r="L1012" s="104">
        <f t="shared" si="554"/>
        <v>489939</v>
      </c>
      <c r="M1012" s="104">
        <f t="shared" si="555"/>
        <v>489939</v>
      </c>
      <c r="N1012" s="104">
        <v>15916</v>
      </c>
      <c r="O1012" s="26">
        <v>29</v>
      </c>
      <c r="P1012" s="103">
        <f t="shared" si="553"/>
        <v>15945</v>
      </c>
      <c r="Q1012" s="7"/>
    </row>
    <row r="1013" spans="2:17" ht="18.75" customHeight="1" x14ac:dyDescent="0.2">
      <c r="B1013" s="31" t="s">
        <v>303</v>
      </c>
      <c r="C1013" s="104">
        <v>253</v>
      </c>
      <c r="D1013" s="104">
        <v>8013</v>
      </c>
      <c r="E1013" s="104">
        <f t="shared" si="551"/>
        <v>8266</v>
      </c>
      <c r="F1013" s="104">
        <v>1064</v>
      </c>
      <c r="G1013" s="104">
        <v>1067</v>
      </c>
      <c r="H1013" s="104">
        <v>0</v>
      </c>
      <c r="I1013" s="104">
        <f t="shared" si="552"/>
        <v>2131</v>
      </c>
      <c r="J1013" s="104">
        <v>421978</v>
      </c>
      <c r="K1013" s="104">
        <v>427278</v>
      </c>
      <c r="L1013" s="104">
        <f t="shared" si="554"/>
        <v>849256</v>
      </c>
      <c r="M1013" s="104">
        <f t="shared" si="555"/>
        <v>851387</v>
      </c>
      <c r="N1013" s="104">
        <v>21081</v>
      </c>
      <c r="O1013" s="26">
        <v>48</v>
      </c>
      <c r="P1013" s="103">
        <f t="shared" si="553"/>
        <v>21129</v>
      </c>
      <c r="Q1013" s="7"/>
    </row>
    <row r="1014" spans="2:17" ht="18.75" customHeight="1" x14ac:dyDescent="0.2">
      <c r="B1014" s="31" t="s">
        <v>306</v>
      </c>
      <c r="C1014" s="104">
        <v>815</v>
      </c>
      <c r="D1014" s="104">
        <v>7457</v>
      </c>
      <c r="E1014" s="104">
        <f t="shared" si="551"/>
        <v>8272</v>
      </c>
      <c r="F1014" s="104">
        <v>55784</v>
      </c>
      <c r="G1014" s="104">
        <v>58668</v>
      </c>
      <c r="H1014" s="104">
        <v>0</v>
      </c>
      <c r="I1014" s="104">
        <f t="shared" si="552"/>
        <v>114452</v>
      </c>
      <c r="J1014" s="104">
        <v>530108</v>
      </c>
      <c r="K1014" s="104">
        <v>545510</v>
      </c>
      <c r="L1014" s="104">
        <f t="shared" si="554"/>
        <v>1075618</v>
      </c>
      <c r="M1014" s="104">
        <f t="shared" si="555"/>
        <v>1190070</v>
      </c>
      <c r="N1014" s="104">
        <v>27707</v>
      </c>
      <c r="O1014" s="26">
        <v>28</v>
      </c>
      <c r="P1014" s="103">
        <f t="shared" si="553"/>
        <v>27735</v>
      </c>
      <c r="Q1014" s="7"/>
    </row>
    <row r="1015" spans="2:17" ht="6.75" customHeight="1" thickBot="1" x14ac:dyDescent="0.25">
      <c r="B1015" s="33"/>
      <c r="C1015" s="34"/>
      <c r="D1015" s="34"/>
      <c r="E1015" s="70"/>
      <c r="F1015" s="34"/>
      <c r="G1015" s="34"/>
      <c r="H1015" s="34"/>
      <c r="I1015" s="34"/>
      <c r="J1015" s="34"/>
      <c r="K1015" s="34"/>
      <c r="L1015" s="34"/>
      <c r="M1015" s="34"/>
      <c r="N1015" s="34"/>
      <c r="O1015" s="35"/>
      <c r="P1015" s="36"/>
      <c r="Q1015" s="7"/>
    </row>
    <row r="1016" spans="2:17" x14ac:dyDescent="0.2">
      <c r="Q1016" s="7"/>
    </row>
    <row r="1017" spans="2:17" ht="12.5" thickBot="1" x14ac:dyDescent="0.25">
      <c r="Q1017" s="7"/>
    </row>
    <row r="1018" spans="2:17" ht="13" x14ac:dyDescent="0.2">
      <c r="B1018" s="37" t="s">
        <v>8</v>
      </c>
      <c r="C1018" s="38"/>
      <c r="D1018" s="39"/>
      <c r="E1018" s="39"/>
      <c r="F1018" s="39" t="s">
        <v>40</v>
      </c>
      <c r="G1018" s="39"/>
      <c r="H1018" s="39"/>
      <c r="I1018" s="39"/>
      <c r="J1018" s="38"/>
      <c r="K1018" s="39"/>
      <c r="L1018" s="39"/>
      <c r="M1018" s="39" t="s">
        <v>41</v>
      </c>
      <c r="N1018" s="39"/>
      <c r="O1018" s="40"/>
      <c r="P1018" s="41"/>
      <c r="Q1018" s="7"/>
    </row>
    <row r="1019" spans="2:17" ht="13" x14ac:dyDescent="0.2">
      <c r="B1019" s="42"/>
      <c r="C1019" s="43"/>
      <c r="D1019" s="44" t="s">
        <v>19</v>
      </c>
      <c r="E1019" s="44"/>
      <c r="F1019" s="43"/>
      <c r="G1019" s="44" t="s">
        <v>17</v>
      </c>
      <c r="H1019" s="44"/>
      <c r="I1019" s="43" t="s">
        <v>22</v>
      </c>
      <c r="J1019" s="43"/>
      <c r="K1019" s="44" t="s">
        <v>19</v>
      </c>
      <c r="L1019" s="44"/>
      <c r="M1019" s="43"/>
      <c r="N1019" s="44" t="s">
        <v>17</v>
      </c>
      <c r="O1019" s="45"/>
      <c r="P1019" s="46" t="s">
        <v>22</v>
      </c>
      <c r="Q1019" s="7"/>
    </row>
    <row r="1020" spans="2:17" ht="13" x14ac:dyDescent="0.2">
      <c r="B1020" s="14" t="s">
        <v>28</v>
      </c>
      <c r="C1020" s="43" t="s">
        <v>44</v>
      </c>
      <c r="D1020" s="43" t="s">
        <v>45</v>
      </c>
      <c r="E1020" s="43" t="s">
        <v>30</v>
      </c>
      <c r="F1020" s="43" t="s">
        <v>44</v>
      </c>
      <c r="G1020" s="43" t="s">
        <v>45</v>
      </c>
      <c r="H1020" s="43" t="s">
        <v>30</v>
      </c>
      <c r="I1020" s="47"/>
      <c r="J1020" s="43" t="s">
        <v>44</v>
      </c>
      <c r="K1020" s="43" t="s">
        <v>45</v>
      </c>
      <c r="L1020" s="43" t="s">
        <v>30</v>
      </c>
      <c r="M1020" s="43" t="s">
        <v>44</v>
      </c>
      <c r="N1020" s="43" t="s">
        <v>45</v>
      </c>
      <c r="O1020" s="48" t="s">
        <v>30</v>
      </c>
      <c r="P1020" s="49"/>
      <c r="Q1020" s="7"/>
    </row>
    <row r="1021" spans="2:17" ht="6.75" customHeight="1" x14ac:dyDescent="0.2">
      <c r="B1021" s="24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50"/>
      <c r="P1021" s="51"/>
      <c r="Q1021" s="7"/>
    </row>
    <row r="1022" spans="2:17" ht="18.75" customHeight="1" x14ac:dyDescent="0.2">
      <c r="B1022" s="27" t="s">
        <v>52</v>
      </c>
      <c r="C1022" s="104">
        <v>1903</v>
      </c>
      <c r="D1022" s="104">
        <v>2249</v>
      </c>
      <c r="E1022" s="104">
        <f t="shared" ref="E1022:E1031" si="556">SUM(C1022:D1022)</f>
        <v>4152</v>
      </c>
      <c r="F1022" s="104">
        <v>5969</v>
      </c>
      <c r="G1022" s="104">
        <v>4918</v>
      </c>
      <c r="H1022" s="104">
        <f>SUM(F1022:G1022)</f>
        <v>10887</v>
      </c>
      <c r="I1022" s="104">
        <f>E1022+H1022</f>
        <v>15039</v>
      </c>
      <c r="J1022" s="104">
        <v>0</v>
      </c>
      <c r="K1022" s="104">
        <v>0</v>
      </c>
      <c r="L1022" s="104">
        <f t="shared" ref="L1022:L1031" si="557">SUM(J1022:K1022)</f>
        <v>0</v>
      </c>
      <c r="M1022" s="104">
        <v>0</v>
      </c>
      <c r="N1022" s="104">
        <v>0</v>
      </c>
      <c r="O1022" s="104">
        <f>SUM(M1022:N1022)</f>
        <v>0</v>
      </c>
      <c r="P1022" s="52">
        <f>L1022+O1022</f>
        <v>0</v>
      </c>
      <c r="Q1022" s="7"/>
    </row>
    <row r="1023" spans="2:17" ht="18.75" customHeight="1" x14ac:dyDescent="0.2">
      <c r="B1023" s="27" t="s">
        <v>56</v>
      </c>
      <c r="C1023" s="104">
        <v>1195</v>
      </c>
      <c r="D1023" s="104">
        <v>1867</v>
      </c>
      <c r="E1023" s="104">
        <f t="shared" si="556"/>
        <v>3062</v>
      </c>
      <c r="F1023" s="104">
        <v>3035</v>
      </c>
      <c r="G1023" s="104">
        <v>1825</v>
      </c>
      <c r="H1023" s="104">
        <f t="shared" ref="H1023:H1031" si="558">SUM(F1023:G1023)</f>
        <v>4860</v>
      </c>
      <c r="I1023" s="104">
        <f t="shared" ref="I1023:I1031" si="559">E1023+H1023</f>
        <v>7922</v>
      </c>
      <c r="J1023" s="104">
        <v>0</v>
      </c>
      <c r="K1023" s="104">
        <v>0</v>
      </c>
      <c r="L1023" s="104">
        <f t="shared" si="557"/>
        <v>0</v>
      </c>
      <c r="M1023" s="104">
        <v>0</v>
      </c>
      <c r="N1023" s="104">
        <v>0</v>
      </c>
      <c r="O1023" s="104">
        <f t="shared" ref="O1023:O1031" si="560">SUM(M1023:N1023)</f>
        <v>0</v>
      </c>
      <c r="P1023" s="52">
        <f t="shared" ref="P1023:P1031" si="561">L1023+O1023</f>
        <v>0</v>
      </c>
      <c r="Q1023" s="7"/>
    </row>
    <row r="1024" spans="2:17" ht="18.75" customHeight="1" x14ac:dyDescent="0.2">
      <c r="B1024" s="27" t="s">
        <v>27</v>
      </c>
      <c r="C1024" s="104">
        <v>1213</v>
      </c>
      <c r="D1024" s="104">
        <v>1530</v>
      </c>
      <c r="E1024" s="104">
        <f t="shared" si="556"/>
        <v>2743</v>
      </c>
      <c r="F1024" s="104">
        <v>4009</v>
      </c>
      <c r="G1024" s="104">
        <v>2035</v>
      </c>
      <c r="H1024" s="104">
        <f t="shared" si="558"/>
        <v>6044</v>
      </c>
      <c r="I1024" s="104">
        <f t="shared" si="559"/>
        <v>8787</v>
      </c>
      <c r="J1024" s="104">
        <v>0</v>
      </c>
      <c r="K1024" s="104">
        <v>0</v>
      </c>
      <c r="L1024" s="104">
        <f t="shared" si="557"/>
        <v>0</v>
      </c>
      <c r="M1024" s="104">
        <v>0</v>
      </c>
      <c r="N1024" s="104">
        <v>0</v>
      </c>
      <c r="O1024" s="104">
        <f t="shared" si="560"/>
        <v>0</v>
      </c>
      <c r="P1024" s="52">
        <f t="shared" si="561"/>
        <v>0</v>
      </c>
      <c r="Q1024" s="7"/>
    </row>
    <row r="1025" spans="2:17" ht="18.75" customHeight="1" x14ac:dyDescent="0.2">
      <c r="B1025" s="27" t="s">
        <v>89</v>
      </c>
      <c r="C1025" s="104">
        <v>86</v>
      </c>
      <c r="D1025" s="104">
        <v>1399</v>
      </c>
      <c r="E1025" s="104">
        <f t="shared" si="556"/>
        <v>1485</v>
      </c>
      <c r="F1025" s="104">
        <v>3164</v>
      </c>
      <c r="G1025" s="104">
        <v>908</v>
      </c>
      <c r="H1025" s="104">
        <f t="shared" si="558"/>
        <v>4072</v>
      </c>
      <c r="I1025" s="104">
        <f t="shared" si="559"/>
        <v>5557</v>
      </c>
      <c r="J1025" s="104">
        <v>0</v>
      </c>
      <c r="K1025" s="104">
        <v>0</v>
      </c>
      <c r="L1025" s="104">
        <f t="shared" si="557"/>
        <v>0</v>
      </c>
      <c r="M1025" s="104">
        <v>0</v>
      </c>
      <c r="N1025" s="104">
        <v>0</v>
      </c>
      <c r="O1025" s="104">
        <f t="shared" si="560"/>
        <v>0</v>
      </c>
      <c r="P1025" s="52">
        <f t="shared" si="561"/>
        <v>0</v>
      </c>
      <c r="Q1025" s="7"/>
    </row>
    <row r="1026" spans="2:17" ht="18.75" customHeight="1" x14ac:dyDescent="0.2">
      <c r="B1026" s="27" t="s">
        <v>42</v>
      </c>
      <c r="C1026" s="57">
        <v>1829</v>
      </c>
      <c r="D1026" s="57">
        <v>1842</v>
      </c>
      <c r="E1026" s="104">
        <f t="shared" si="556"/>
        <v>3671</v>
      </c>
      <c r="F1026" s="57">
        <v>3883</v>
      </c>
      <c r="G1026" s="57">
        <v>553</v>
      </c>
      <c r="H1026" s="104">
        <f t="shared" si="558"/>
        <v>4436</v>
      </c>
      <c r="I1026" s="104">
        <f t="shared" si="559"/>
        <v>8107</v>
      </c>
      <c r="J1026" s="78">
        <v>0</v>
      </c>
      <c r="K1026" s="71">
        <v>0</v>
      </c>
      <c r="L1026" s="104">
        <f t="shared" si="557"/>
        <v>0</v>
      </c>
      <c r="M1026" s="71">
        <v>0</v>
      </c>
      <c r="N1026" s="71">
        <v>0</v>
      </c>
      <c r="O1026" s="104">
        <f t="shared" si="560"/>
        <v>0</v>
      </c>
      <c r="P1026" s="52">
        <f t="shared" si="561"/>
        <v>0</v>
      </c>
      <c r="Q1026" s="7"/>
    </row>
    <row r="1027" spans="2:17" ht="18.75" customHeight="1" x14ac:dyDescent="0.2">
      <c r="B1027" s="27" t="s">
        <v>73</v>
      </c>
      <c r="C1027" s="104">
        <v>2444</v>
      </c>
      <c r="D1027" s="104">
        <v>2291</v>
      </c>
      <c r="E1027" s="104">
        <f t="shared" si="556"/>
        <v>4735</v>
      </c>
      <c r="F1027" s="104">
        <v>3079</v>
      </c>
      <c r="G1027" s="104">
        <v>780</v>
      </c>
      <c r="H1027" s="104">
        <f t="shared" si="558"/>
        <v>3859</v>
      </c>
      <c r="I1027" s="104">
        <f t="shared" si="559"/>
        <v>8594</v>
      </c>
      <c r="J1027" s="104">
        <v>0</v>
      </c>
      <c r="K1027" s="104">
        <v>0</v>
      </c>
      <c r="L1027" s="104">
        <f t="shared" si="557"/>
        <v>0</v>
      </c>
      <c r="M1027" s="104">
        <v>0</v>
      </c>
      <c r="N1027" s="104">
        <v>0</v>
      </c>
      <c r="O1027" s="104">
        <f t="shared" si="560"/>
        <v>0</v>
      </c>
      <c r="P1027" s="52">
        <f t="shared" si="561"/>
        <v>0</v>
      </c>
      <c r="Q1027" s="7"/>
    </row>
    <row r="1028" spans="2:17" ht="18.75" customHeight="1" x14ac:dyDescent="0.2">
      <c r="B1028" s="27" t="s">
        <v>35</v>
      </c>
      <c r="C1028" s="104">
        <v>6411</v>
      </c>
      <c r="D1028" s="104">
        <v>4274</v>
      </c>
      <c r="E1028" s="104">
        <f t="shared" si="556"/>
        <v>10685</v>
      </c>
      <c r="F1028" s="104">
        <v>1487</v>
      </c>
      <c r="G1028" s="104">
        <v>734</v>
      </c>
      <c r="H1028" s="104">
        <f t="shared" si="558"/>
        <v>2221</v>
      </c>
      <c r="I1028" s="104">
        <f t="shared" si="559"/>
        <v>12906</v>
      </c>
      <c r="J1028" s="104">
        <v>0</v>
      </c>
      <c r="K1028" s="104">
        <v>0</v>
      </c>
      <c r="L1028" s="104">
        <f t="shared" si="557"/>
        <v>0</v>
      </c>
      <c r="M1028" s="104">
        <v>0</v>
      </c>
      <c r="N1028" s="104">
        <v>0</v>
      </c>
      <c r="O1028" s="104">
        <f t="shared" si="560"/>
        <v>0</v>
      </c>
      <c r="P1028" s="52">
        <f t="shared" si="561"/>
        <v>0</v>
      </c>
      <c r="Q1028" s="7"/>
    </row>
    <row r="1029" spans="2:17" ht="18.75" customHeight="1" x14ac:dyDescent="0.2">
      <c r="B1029" s="27" t="s">
        <v>58</v>
      </c>
      <c r="C1029" s="104">
        <v>10926</v>
      </c>
      <c r="D1029" s="104">
        <v>8472</v>
      </c>
      <c r="E1029" s="104">
        <f t="shared" si="556"/>
        <v>19398</v>
      </c>
      <c r="F1029" s="104">
        <v>1320</v>
      </c>
      <c r="G1029" s="104">
        <v>658</v>
      </c>
      <c r="H1029" s="104">
        <f t="shared" si="558"/>
        <v>1978</v>
      </c>
      <c r="I1029" s="104">
        <f t="shared" si="559"/>
        <v>21376</v>
      </c>
      <c r="J1029" s="104">
        <v>0</v>
      </c>
      <c r="K1029" s="104">
        <v>0</v>
      </c>
      <c r="L1029" s="104">
        <f t="shared" si="557"/>
        <v>0</v>
      </c>
      <c r="M1029" s="104">
        <v>0</v>
      </c>
      <c r="N1029" s="104">
        <v>0</v>
      </c>
      <c r="O1029" s="104">
        <f t="shared" si="560"/>
        <v>0</v>
      </c>
      <c r="P1029" s="52">
        <f t="shared" si="561"/>
        <v>0</v>
      </c>
      <c r="Q1029" s="7"/>
    </row>
    <row r="1030" spans="2:17" ht="18.75" customHeight="1" x14ac:dyDescent="0.2">
      <c r="B1030" s="27" t="s">
        <v>303</v>
      </c>
      <c r="C1030" s="104">
        <v>9740</v>
      </c>
      <c r="D1030" s="104">
        <v>7006</v>
      </c>
      <c r="E1030" s="104">
        <f t="shared" si="556"/>
        <v>16746</v>
      </c>
      <c r="F1030" s="104">
        <v>1459</v>
      </c>
      <c r="G1030" s="104">
        <v>872</v>
      </c>
      <c r="H1030" s="104">
        <f t="shared" si="558"/>
        <v>2331</v>
      </c>
      <c r="I1030" s="104">
        <f t="shared" si="559"/>
        <v>19077</v>
      </c>
      <c r="J1030" s="104">
        <v>0</v>
      </c>
      <c r="K1030" s="104">
        <v>0</v>
      </c>
      <c r="L1030" s="104">
        <f t="shared" si="557"/>
        <v>0</v>
      </c>
      <c r="M1030" s="104">
        <v>0</v>
      </c>
      <c r="N1030" s="104">
        <v>0</v>
      </c>
      <c r="O1030" s="104">
        <f t="shared" si="560"/>
        <v>0</v>
      </c>
      <c r="P1030" s="52">
        <f t="shared" si="561"/>
        <v>0</v>
      </c>
      <c r="Q1030" s="7"/>
    </row>
    <row r="1031" spans="2:17" ht="18.75" customHeight="1" x14ac:dyDescent="0.2">
      <c r="B1031" s="27" t="s">
        <v>306</v>
      </c>
      <c r="C1031" s="104">
        <v>6688</v>
      </c>
      <c r="D1031" s="104">
        <v>4442</v>
      </c>
      <c r="E1031" s="104">
        <f t="shared" si="556"/>
        <v>11130</v>
      </c>
      <c r="F1031" s="104">
        <v>1204</v>
      </c>
      <c r="G1031" s="104">
        <v>995</v>
      </c>
      <c r="H1031" s="104">
        <f t="shared" si="558"/>
        <v>2199</v>
      </c>
      <c r="I1031" s="104">
        <f t="shared" si="559"/>
        <v>13329</v>
      </c>
      <c r="J1031" s="104">
        <v>0</v>
      </c>
      <c r="K1031" s="104">
        <v>0</v>
      </c>
      <c r="L1031" s="104">
        <f t="shared" si="557"/>
        <v>0</v>
      </c>
      <c r="M1031" s="104">
        <v>0</v>
      </c>
      <c r="N1031" s="104">
        <v>0</v>
      </c>
      <c r="O1031" s="104">
        <f t="shared" si="560"/>
        <v>0</v>
      </c>
      <c r="P1031" s="52">
        <f t="shared" si="561"/>
        <v>0</v>
      </c>
      <c r="Q1031" s="7"/>
    </row>
    <row r="1032" spans="2:17" ht="6.75" customHeight="1" x14ac:dyDescent="0.2">
      <c r="B1032" s="73"/>
      <c r="C1032" s="104"/>
      <c r="D1032" s="104"/>
      <c r="E1032" s="104"/>
      <c r="F1032" s="104"/>
      <c r="G1032" s="104"/>
      <c r="H1032" s="104"/>
      <c r="I1032" s="104"/>
      <c r="J1032" s="104"/>
      <c r="K1032" s="104"/>
      <c r="L1032" s="104"/>
      <c r="M1032" s="104"/>
      <c r="N1032" s="104"/>
      <c r="O1032" s="104"/>
      <c r="P1032" s="52"/>
      <c r="Q1032" s="7"/>
    </row>
    <row r="1033" spans="2:17" ht="6.75" customHeight="1" x14ac:dyDescent="0.2">
      <c r="B1033" s="74"/>
      <c r="C1033" s="30"/>
      <c r="D1033" s="30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53"/>
      <c r="Q1033" s="7"/>
    </row>
    <row r="1034" spans="2:17" ht="18.75" customHeight="1" x14ac:dyDescent="0.2">
      <c r="B1034" s="31" t="s">
        <v>52</v>
      </c>
      <c r="C1034" s="104">
        <v>1645</v>
      </c>
      <c r="D1034" s="104">
        <v>2228</v>
      </c>
      <c r="E1034" s="104">
        <f t="shared" ref="E1034:E1043" si="562">SUM(C1034:D1034)</f>
        <v>3873</v>
      </c>
      <c r="F1034" s="104">
        <v>5976</v>
      </c>
      <c r="G1034" s="104">
        <v>4996</v>
      </c>
      <c r="H1034" s="104">
        <f>SUM(F1034:G1034)</f>
        <v>10972</v>
      </c>
      <c r="I1034" s="104">
        <f t="shared" ref="I1034:I1043" si="563">E1034+H1034</f>
        <v>14845</v>
      </c>
      <c r="J1034" s="104">
        <v>0</v>
      </c>
      <c r="K1034" s="104">
        <v>0</v>
      </c>
      <c r="L1034" s="104">
        <f t="shared" ref="L1034:L1043" si="564">SUM(J1034:K1034)</f>
        <v>0</v>
      </c>
      <c r="M1034" s="104">
        <v>0</v>
      </c>
      <c r="N1034" s="104">
        <v>0</v>
      </c>
      <c r="O1034" s="104">
        <f>SUM(M1034:N1034)</f>
        <v>0</v>
      </c>
      <c r="P1034" s="52">
        <f t="shared" ref="P1034:P1043" si="565">L1034+O1034</f>
        <v>0</v>
      </c>
      <c r="Q1034" s="7"/>
    </row>
    <row r="1035" spans="2:17" ht="18.75" customHeight="1" x14ac:dyDescent="0.2">
      <c r="B1035" s="31" t="s">
        <v>56</v>
      </c>
      <c r="C1035" s="104">
        <v>1076</v>
      </c>
      <c r="D1035" s="104">
        <v>1882</v>
      </c>
      <c r="E1035" s="104">
        <f t="shared" si="562"/>
        <v>2958</v>
      </c>
      <c r="F1035" s="104">
        <v>2834</v>
      </c>
      <c r="G1035" s="104">
        <v>1011</v>
      </c>
      <c r="H1035" s="104">
        <f t="shared" ref="H1035:H1043" si="566">SUM(F1035:G1035)</f>
        <v>3845</v>
      </c>
      <c r="I1035" s="104">
        <f t="shared" si="563"/>
        <v>6803</v>
      </c>
      <c r="J1035" s="104">
        <v>0</v>
      </c>
      <c r="K1035" s="104">
        <v>0</v>
      </c>
      <c r="L1035" s="104">
        <f t="shared" si="564"/>
        <v>0</v>
      </c>
      <c r="M1035" s="104">
        <v>0</v>
      </c>
      <c r="N1035" s="104">
        <v>0</v>
      </c>
      <c r="O1035" s="104">
        <f t="shared" ref="O1035:O1043" si="567">SUM(M1035:N1035)</f>
        <v>0</v>
      </c>
      <c r="P1035" s="52">
        <f t="shared" si="565"/>
        <v>0</v>
      </c>
      <c r="Q1035" s="7"/>
    </row>
    <row r="1036" spans="2:17" ht="18.75" customHeight="1" x14ac:dyDescent="0.2">
      <c r="B1036" s="31" t="s">
        <v>27</v>
      </c>
      <c r="C1036" s="104">
        <v>1035</v>
      </c>
      <c r="D1036" s="104">
        <v>1372</v>
      </c>
      <c r="E1036" s="104">
        <f t="shared" si="562"/>
        <v>2407</v>
      </c>
      <c r="F1036" s="104">
        <v>3985</v>
      </c>
      <c r="G1036" s="104">
        <v>2059</v>
      </c>
      <c r="H1036" s="104">
        <f t="shared" si="566"/>
        <v>6044</v>
      </c>
      <c r="I1036" s="104">
        <f t="shared" si="563"/>
        <v>8451</v>
      </c>
      <c r="J1036" s="104">
        <v>0</v>
      </c>
      <c r="K1036" s="104">
        <v>0</v>
      </c>
      <c r="L1036" s="104">
        <f t="shared" si="564"/>
        <v>0</v>
      </c>
      <c r="M1036" s="104">
        <v>0</v>
      </c>
      <c r="N1036" s="104">
        <v>0</v>
      </c>
      <c r="O1036" s="104">
        <f t="shared" si="567"/>
        <v>0</v>
      </c>
      <c r="P1036" s="52">
        <f t="shared" si="565"/>
        <v>0</v>
      </c>
      <c r="Q1036" s="7"/>
    </row>
    <row r="1037" spans="2:17" ht="18.75" customHeight="1" x14ac:dyDescent="0.2">
      <c r="B1037" s="31" t="s">
        <v>89</v>
      </c>
      <c r="C1037" s="104">
        <v>18</v>
      </c>
      <c r="D1037" s="104">
        <v>1185</v>
      </c>
      <c r="E1037" s="104">
        <f t="shared" si="562"/>
        <v>1203</v>
      </c>
      <c r="F1037" s="104">
        <v>3204</v>
      </c>
      <c r="G1037" s="104">
        <v>472</v>
      </c>
      <c r="H1037" s="104">
        <f t="shared" si="566"/>
        <v>3676</v>
      </c>
      <c r="I1037" s="104">
        <f t="shared" si="563"/>
        <v>4879</v>
      </c>
      <c r="J1037" s="104">
        <v>0</v>
      </c>
      <c r="K1037" s="104">
        <v>0</v>
      </c>
      <c r="L1037" s="104">
        <f t="shared" si="564"/>
        <v>0</v>
      </c>
      <c r="M1037" s="104">
        <v>0</v>
      </c>
      <c r="N1037" s="104">
        <v>0</v>
      </c>
      <c r="O1037" s="104">
        <f t="shared" si="567"/>
        <v>0</v>
      </c>
      <c r="P1037" s="52">
        <f t="shared" si="565"/>
        <v>0</v>
      </c>
      <c r="Q1037" s="7"/>
    </row>
    <row r="1038" spans="2:17" ht="18.75" customHeight="1" x14ac:dyDescent="0.2">
      <c r="B1038" s="31" t="s">
        <v>42</v>
      </c>
      <c r="C1038" s="104">
        <v>2268</v>
      </c>
      <c r="D1038" s="104">
        <v>2280</v>
      </c>
      <c r="E1038" s="104">
        <f t="shared" si="562"/>
        <v>4548</v>
      </c>
      <c r="F1038" s="104">
        <v>3638</v>
      </c>
      <c r="G1038" s="104">
        <v>566</v>
      </c>
      <c r="H1038" s="104">
        <f t="shared" si="566"/>
        <v>4204</v>
      </c>
      <c r="I1038" s="104">
        <f t="shared" si="563"/>
        <v>8752</v>
      </c>
      <c r="J1038" s="104">
        <v>0</v>
      </c>
      <c r="K1038" s="104">
        <v>0</v>
      </c>
      <c r="L1038" s="104">
        <f t="shared" si="564"/>
        <v>0</v>
      </c>
      <c r="M1038" s="104">
        <v>0</v>
      </c>
      <c r="N1038" s="104">
        <v>0</v>
      </c>
      <c r="O1038" s="104">
        <f t="shared" si="567"/>
        <v>0</v>
      </c>
      <c r="P1038" s="52">
        <f t="shared" si="565"/>
        <v>0</v>
      </c>
      <c r="Q1038" s="7"/>
    </row>
    <row r="1039" spans="2:17" ht="18.75" customHeight="1" x14ac:dyDescent="0.2">
      <c r="B1039" s="31" t="s">
        <v>73</v>
      </c>
      <c r="C1039" s="104">
        <v>3252</v>
      </c>
      <c r="D1039" s="104">
        <v>2011</v>
      </c>
      <c r="E1039" s="104">
        <f t="shared" si="562"/>
        <v>5263</v>
      </c>
      <c r="F1039" s="104">
        <v>2857</v>
      </c>
      <c r="G1039" s="104">
        <v>850</v>
      </c>
      <c r="H1039" s="104">
        <f t="shared" si="566"/>
        <v>3707</v>
      </c>
      <c r="I1039" s="104">
        <f t="shared" si="563"/>
        <v>8970</v>
      </c>
      <c r="J1039" s="104">
        <v>0</v>
      </c>
      <c r="K1039" s="104">
        <v>0</v>
      </c>
      <c r="L1039" s="104">
        <f t="shared" si="564"/>
        <v>0</v>
      </c>
      <c r="M1039" s="104">
        <v>0</v>
      </c>
      <c r="N1039" s="104">
        <v>0</v>
      </c>
      <c r="O1039" s="104">
        <f t="shared" si="567"/>
        <v>0</v>
      </c>
      <c r="P1039" s="52">
        <f t="shared" si="565"/>
        <v>0</v>
      </c>
      <c r="Q1039" s="7"/>
    </row>
    <row r="1040" spans="2:17" ht="18.75" customHeight="1" x14ac:dyDescent="0.2">
      <c r="B1040" s="31" t="s">
        <v>35</v>
      </c>
      <c r="C1040" s="104">
        <v>8179</v>
      </c>
      <c r="D1040" s="104">
        <v>5499</v>
      </c>
      <c r="E1040" s="104">
        <f t="shared" si="562"/>
        <v>13678</v>
      </c>
      <c r="F1040" s="104">
        <v>1045</v>
      </c>
      <c r="G1040" s="104">
        <v>639</v>
      </c>
      <c r="H1040" s="104">
        <f t="shared" si="566"/>
        <v>1684</v>
      </c>
      <c r="I1040" s="104">
        <f t="shared" si="563"/>
        <v>15362</v>
      </c>
      <c r="J1040" s="104">
        <v>0</v>
      </c>
      <c r="K1040" s="104">
        <v>0</v>
      </c>
      <c r="L1040" s="104">
        <f t="shared" si="564"/>
        <v>0</v>
      </c>
      <c r="M1040" s="104">
        <v>0</v>
      </c>
      <c r="N1040" s="104">
        <v>0</v>
      </c>
      <c r="O1040" s="104">
        <f t="shared" si="567"/>
        <v>0</v>
      </c>
      <c r="P1040" s="52">
        <f t="shared" si="565"/>
        <v>0</v>
      </c>
      <c r="Q1040" s="7"/>
    </row>
    <row r="1041" spans="2:17" ht="18.75" customHeight="1" x14ac:dyDescent="0.2">
      <c r="B1041" s="31" t="s">
        <v>58</v>
      </c>
      <c r="C1041" s="104">
        <v>10670</v>
      </c>
      <c r="D1041" s="104">
        <v>8936</v>
      </c>
      <c r="E1041" s="104">
        <f t="shared" si="562"/>
        <v>19606</v>
      </c>
      <c r="F1041" s="104">
        <v>1403</v>
      </c>
      <c r="G1041" s="104">
        <v>782</v>
      </c>
      <c r="H1041" s="104">
        <f t="shared" si="566"/>
        <v>2185</v>
      </c>
      <c r="I1041" s="104">
        <f t="shared" si="563"/>
        <v>21791</v>
      </c>
      <c r="J1041" s="104">
        <v>0</v>
      </c>
      <c r="K1041" s="104">
        <v>0</v>
      </c>
      <c r="L1041" s="104">
        <f t="shared" si="564"/>
        <v>0</v>
      </c>
      <c r="M1041" s="104">
        <v>0</v>
      </c>
      <c r="N1041" s="104">
        <v>0</v>
      </c>
      <c r="O1041" s="104">
        <f t="shared" si="567"/>
        <v>0</v>
      </c>
      <c r="P1041" s="52">
        <f t="shared" si="565"/>
        <v>0</v>
      </c>
      <c r="Q1041" s="7"/>
    </row>
    <row r="1042" spans="2:17" ht="18.75" customHeight="1" x14ac:dyDescent="0.2">
      <c r="B1042" s="31" t="s">
        <v>303</v>
      </c>
      <c r="C1042" s="104">
        <v>8885</v>
      </c>
      <c r="D1042" s="104">
        <v>6271</v>
      </c>
      <c r="E1042" s="104">
        <f t="shared" si="562"/>
        <v>15156</v>
      </c>
      <c r="F1042" s="104">
        <v>1419</v>
      </c>
      <c r="G1042" s="104">
        <v>891</v>
      </c>
      <c r="H1042" s="104">
        <f t="shared" si="566"/>
        <v>2310</v>
      </c>
      <c r="I1042" s="104">
        <f t="shared" si="563"/>
        <v>17466</v>
      </c>
      <c r="J1042" s="104">
        <v>0</v>
      </c>
      <c r="K1042" s="104">
        <v>0</v>
      </c>
      <c r="L1042" s="104">
        <f t="shared" si="564"/>
        <v>0</v>
      </c>
      <c r="M1042" s="104">
        <v>0</v>
      </c>
      <c r="N1042" s="104">
        <v>0</v>
      </c>
      <c r="O1042" s="104">
        <f t="shared" si="567"/>
        <v>0</v>
      </c>
      <c r="P1042" s="52">
        <f t="shared" si="565"/>
        <v>0</v>
      </c>
      <c r="Q1042" s="7"/>
    </row>
    <row r="1043" spans="2:17" ht="18.75" customHeight="1" x14ac:dyDescent="0.2">
      <c r="B1043" s="31" t="s">
        <v>306</v>
      </c>
      <c r="C1043" s="104">
        <v>6052</v>
      </c>
      <c r="D1043" s="104">
        <v>3896</v>
      </c>
      <c r="E1043" s="104">
        <f t="shared" si="562"/>
        <v>9948</v>
      </c>
      <c r="F1043" s="104">
        <v>1181</v>
      </c>
      <c r="G1043" s="104">
        <v>1015</v>
      </c>
      <c r="H1043" s="104">
        <f t="shared" si="566"/>
        <v>2196</v>
      </c>
      <c r="I1043" s="104">
        <f t="shared" si="563"/>
        <v>12144</v>
      </c>
      <c r="J1043" s="104">
        <v>0</v>
      </c>
      <c r="K1043" s="104">
        <v>0</v>
      </c>
      <c r="L1043" s="104">
        <f t="shared" si="564"/>
        <v>0</v>
      </c>
      <c r="M1043" s="104">
        <v>0</v>
      </c>
      <c r="N1043" s="104">
        <v>0</v>
      </c>
      <c r="O1043" s="104">
        <f t="shared" si="567"/>
        <v>0</v>
      </c>
      <c r="P1043" s="52">
        <f t="shared" si="565"/>
        <v>0</v>
      </c>
      <c r="Q1043" s="7"/>
    </row>
    <row r="1044" spans="2:17" ht="6.75" customHeight="1" thickBot="1" x14ac:dyDescent="0.25">
      <c r="B1044" s="33"/>
      <c r="C1044" s="34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  <c r="O1044" s="34"/>
      <c r="P1044" s="54"/>
      <c r="Q1044" s="7"/>
    </row>
    <row r="1045" spans="2:17" ht="16.5" x14ac:dyDescent="0.25">
      <c r="B1045" s="121" t="s">
        <v>13</v>
      </c>
      <c r="C1045" s="121"/>
      <c r="D1045" s="121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7"/>
    </row>
    <row r="1046" spans="2:17" ht="14.5" thickBot="1" x14ac:dyDescent="0.25">
      <c r="B1046" s="8" t="s">
        <v>4</v>
      </c>
      <c r="C1046" s="8" t="s">
        <v>110</v>
      </c>
      <c r="Q1046" s="7"/>
    </row>
    <row r="1047" spans="2:17" ht="17.25" customHeight="1" x14ac:dyDescent="0.2">
      <c r="B1047" s="11" t="s">
        <v>8</v>
      </c>
      <c r="C1047" s="12"/>
      <c r="D1047" s="13" t="s">
        <v>9</v>
      </c>
      <c r="E1047" s="13"/>
      <c r="F1047" s="117" t="s">
        <v>59</v>
      </c>
      <c r="G1047" s="118"/>
      <c r="H1047" s="118"/>
      <c r="I1047" s="118"/>
      <c r="J1047" s="118"/>
      <c r="K1047" s="118"/>
      <c r="L1047" s="118"/>
      <c r="M1047" s="119"/>
      <c r="N1047" s="117" t="s">
        <v>123</v>
      </c>
      <c r="O1047" s="118"/>
      <c r="P1047" s="120"/>
      <c r="Q1047" s="7"/>
    </row>
    <row r="1048" spans="2:17" ht="17.25" customHeight="1" x14ac:dyDescent="0.2">
      <c r="B1048" s="14"/>
      <c r="C1048" s="15" t="s">
        <v>16</v>
      </c>
      <c r="D1048" s="15" t="s">
        <v>2</v>
      </c>
      <c r="E1048" s="15" t="s">
        <v>18</v>
      </c>
      <c r="F1048" s="15"/>
      <c r="G1048" s="17" t="s">
        <v>19</v>
      </c>
      <c r="H1048" s="17"/>
      <c r="I1048" s="17"/>
      <c r="J1048" s="15"/>
      <c r="K1048" s="17" t="s">
        <v>17</v>
      </c>
      <c r="L1048" s="17"/>
      <c r="M1048" s="15" t="s">
        <v>22</v>
      </c>
      <c r="N1048" s="18" t="s">
        <v>282</v>
      </c>
      <c r="O1048" s="19" t="s">
        <v>283</v>
      </c>
      <c r="P1048" s="20" t="s">
        <v>22</v>
      </c>
      <c r="Q1048" s="7"/>
    </row>
    <row r="1049" spans="2:17" ht="17.25" customHeight="1" x14ac:dyDescent="0.2">
      <c r="B1049" s="14" t="s">
        <v>28</v>
      </c>
      <c r="C1049" s="18"/>
      <c r="D1049" s="18"/>
      <c r="E1049" s="18"/>
      <c r="F1049" s="15" t="s">
        <v>29</v>
      </c>
      <c r="G1049" s="15" t="s">
        <v>31</v>
      </c>
      <c r="H1049" s="15" t="s">
        <v>34</v>
      </c>
      <c r="I1049" s="15" t="s">
        <v>30</v>
      </c>
      <c r="J1049" s="15" t="s">
        <v>29</v>
      </c>
      <c r="K1049" s="15" t="s">
        <v>31</v>
      </c>
      <c r="L1049" s="15" t="s">
        <v>30</v>
      </c>
      <c r="M1049" s="18"/>
      <c r="N1049" s="21"/>
      <c r="O1049" s="22"/>
      <c r="P1049" s="23"/>
      <c r="Q1049" s="7"/>
    </row>
    <row r="1050" spans="2:17" ht="6.75" customHeight="1" x14ac:dyDescent="0.2">
      <c r="B1050" s="24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25"/>
      <c r="O1050" s="26"/>
      <c r="P1050" s="103"/>
      <c r="Q1050" s="7"/>
    </row>
    <row r="1051" spans="2:17" ht="18.75" customHeight="1" x14ac:dyDescent="0.2">
      <c r="B1051" s="27" t="s">
        <v>52</v>
      </c>
      <c r="C1051" s="104">
        <v>293</v>
      </c>
      <c r="D1051" s="104">
        <v>15559</v>
      </c>
      <c r="E1051" s="104">
        <f t="shared" ref="E1051:E1060" si="568">SUM(C1051:D1051)</f>
        <v>15852</v>
      </c>
      <c r="F1051" s="104">
        <v>30401</v>
      </c>
      <c r="G1051" s="104">
        <v>31759</v>
      </c>
      <c r="H1051" s="104">
        <v>0</v>
      </c>
      <c r="I1051" s="104">
        <f t="shared" ref="I1051:I1060" si="569">SUM(F1051:H1051)</f>
        <v>62160</v>
      </c>
      <c r="J1051" s="104">
        <v>1434218</v>
      </c>
      <c r="K1051" s="104">
        <v>1468096</v>
      </c>
      <c r="L1051" s="104">
        <f>SUM(J1051:K1051)</f>
        <v>2902314</v>
      </c>
      <c r="M1051" s="104">
        <f>I1051+L1051</f>
        <v>2964474</v>
      </c>
      <c r="N1051" s="104">
        <v>58821</v>
      </c>
      <c r="O1051" s="26">
        <v>0</v>
      </c>
      <c r="P1051" s="103">
        <f t="shared" ref="P1051:P1060" si="570">SUM(N1051:O1051)</f>
        <v>58821</v>
      </c>
      <c r="Q1051" s="7"/>
    </row>
    <row r="1052" spans="2:17" ht="18.75" customHeight="1" x14ac:dyDescent="0.2">
      <c r="B1052" s="27" t="s">
        <v>56</v>
      </c>
      <c r="C1052" s="104">
        <v>338</v>
      </c>
      <c r="D1052" s="104">
        <v>15618</v>
      </c>
      <c r="E1052" s="104">
        <f t="shared" si="568"/>
        <v>15956</v>
      </c>
      <c r="F1052" s="104">
        <v>36518</v>
      </c>
      <c r="G1052" s="104">
        <v>37697</v>
      </c>
      <c r="H1052" s="104">
        <v>0</v>
      </c>
      <c r="I1052" s="104">
        <f t="shared" si="569"/>
        <v>74215</v>
      </c>
      <c r="J1052" s="104">
        <v>1499367</v>
      </c>
      <c r="K1052" s="104">
        <v>1537104</v>
      </c>
      <c r="L1052" s="104">
        <f t="shared" ref="L1052:L1060" si="571">SUM(J1052:K1052)</f>
        <v>3036471</v>
      </c>
      <c r="M1052" s="104">
        <f t="shared" ref="M1052:M1060" si="572">I1052+L1052</f>
        <v>3110686</v>
      </c>
      <c r="N1052" s="104">
        <v>58893</v>
      </c>
      <c r="O1052" s="26">
        <v>0</v>
      </c>
      <c r="P1052" s="103">
        <f t="shared" si="570"/>
        <v>58893</v>
      </c>
      <c r="Q1052" s="7"/>
    </row>
    <row r="1053" spans="2:17" ht="18.75" customHeight="1" x14ac:dyDescent="0.2">
      <c r="B1053" s="27" t="s">
        <v>27</v>
      </c>
      <c r="C1053" s="104">
        <v>178</v>
      </c>
      <c r="D1053" s="104">
        <v>14917</v>
      </c>
      <c r="E1053" s="104">
        <f t="shared" si="568"/>
        <v>15095</v>
      </c>
      <c r="F1053" s="104">
        <v>12307</v>
      </c>
      <c r="G1053" s="104">
        <v>12625</v>
      </c>
      <c r="H1053" s="104">
        <v>0</v>
      </c>
      <c r="I1053" s="104">
        <f t="shared" si="569"/>
        <v>24932</v>
      </c>
      <c r="J1053" s="104">
        <v>1456023</v>
      </c>
      <c r="K1053" s="104">
        <v>1486466</v>
      </c>
      <c r="L1053" s="104">
        <f t="shared" si="571"/>
        <v>2942489</v>
      </c>
      <c r="M1053" s="104">
        <f t="shared" si="572"/>
        <v>2967421</v>
      </c>
      <c r="N1053" s="104">
        <v>53211</v>
      </c>
      <c r="O1053" s="26">
        <v>0</v>
      </c>
      <c r="P1053" s="103">
        <f t="shared" si="570"/>
        <v>53211</v>
      </c>
      <c r="Q1053" s="7"/>
    </row>
    <row r="1054" spans="2:17" ht="18.75" customHeight="1" x14ac:dyDescent="0.2">
      <c r="B1054" s="27" t="s">
        <v>89</v>
      </c>
      <c r="C1054" s="104">
        <v>311</v>
      </c>
      <c r="D1054" s="104">
        <v>15429</v>
      </c>
      <c r="E1054" s="104">
        <f t="shared" si="568"/>
        <v>15740</v>
      </c>
      <c r="F1054" s="104">
        <v>27486</v>
      </c>
      <c r="G1054" s="104">
        <v>28028</v>
      </c>
      <c r="H1054" s="104">
        <v>0</v>
      </c>
      <c r="I1054" s="104">
        <f t="shared" si="569"/>
        <v>55514</v>
      </c>
      <c r="J1054" s="104">
        <v>1542065</v>
      </c>
      <c r="K1054" s="104">
        <v>1567806</v>
      </c>
      <c r="L1054" s="104">
        <f t="shared" si="571"/>
        <v>3109871</v>
      </c>
      <c r="M1054" s="104">
        <f t="shared" si="572"/>
        <v>3165385</v>
      </c>
      <c r="N1054" s="104">
        <v>56367</v>
      </c>
      <c r="O1054" s="26">
        <v>0</v>
      </c>
      <c r="P1054" s="103">
        <f t="shared" si="570"/>
        <v>56367</v>
      </c>
      <c r="Q1054" s="7"/>
    </row>
    <row r="1055" spans="2:17" ht="18.75" customHeight="1" x14ac:dyDescent="0.2">
      <c r="B1055" s="27" t="s">
        <v>42</v>
      </c>
      <c r="C1055" s="104">
        <v>285</v>
      </c>
      <c r="D1055" s="104">
        <v>15091</v>
      </c>
      <c r="E1055" s="104">
        <f t="shared" si="568"/>
        <v>15376</v>
      </c>
      <c r="F1055" s="104">
        <v>30165</v>
      </c>
      <c r="G1055" s="104">
        <v>29431</v>
      </c>
      <c r="H1055" s="104">
        <v>0</v>
      </c>
      <c r="I1055" s="104">
        <f t="shared" si="569"/>
        <v>59596</v>
      </c>
      <c r="J1055" s="104">
        <v>1573327</v>
      </c>
      <c r="K1055" s="104">
        <v>1597046</v>
      </c>
      <c r="L1055" s="104">
        <f t="shared" si="571"/>
        <v>3170373</v>
      </c>
      <c r="M1055" s="104">
        <f t="shared" si="572"/>
        <v>3229969</v>
      </c>
      <c r="N1055" s="104">
        <v>58712</v>
      </c>
      <c r="O1055" s="26">
        <v>0</v>
      </c>
      <c r="P1055" s="103">
        <f t="shared" si="570"/>
        <v>58712</v>
      </c>
      <c r="Q1055" s="7"/>
    </row>
    <row r="1056" spans="2:17" ht="18.75" customHeight="1" x14ac:dyDescent="0.2">
      <c r="B1056" s="27" t="s">
        <v>73</v>
      </c>
      <c r="C1056" s="104">
        <v>363</v>
      </c>
      <c r="D1056" s="104">
        <v>15366</v>
      </c>
      <c r="E1056" s="104">
        <f t="shared" si="568"/>
        <v>15729</v>
      </c>
      <c r="F1056" s="104">
        <v>42824</v>
      </c>
      <c r="G1056" s="104">
        <v>42076</v>
      </c>
      <c r="H1056" s="104">
        <v>0</v>
      </c>
      <c r="I1056" s="104">
        <f t="shared" si="569"/>
        <v>84900</v>
      </c>
      <c r="J1056" s="104">
        <v>1624001</v>
      </c>
      <c r="K1056" s="104">
        <v>1651269</v>
      </c>
      <c r="L1056" s="104">
        <f t="shared" si="571"/>
        <v>3275270</v>
      </c>
      <c r="M1056" s="104">
        <f t="shared" si="572"/>
        <v>3360170</v>
      </c>
      <c r="N1056" s="104">
        <v>62701</v>
      </c>
      <c r="O1056" s="26">
        <v>0</v>
      </c>
      <c r="P1056" s="103">
        <f t="shared" si="570"/>
        <v>62701</v>
      </c>
      <c r="Q1056" s="7"/>
    </row>
    <row r="1057" spans="2:17" ht="18.75" customHeight="1" x14ac:dyDescent="0.2">
      <c r="B1057" s="27" t="s">
        <v>35</v>
      </c>
      <c r="C1057" s="104">
        <v>58</v>
      </c>
      <c r="D1057" s="104">
        <v>11049</v>
      </c>
      <c r="E1057" s="104">
        <f t="shared" si="568"/>
        <v>11107</v>
      </c>
      <c r="F1057" s="104">
        <v>3512</v>
      </c>
      <c r="G1057" s="104">
        <v>3107</v>
      </c>
      <c r="H1057" s="104">
        <v>0</v>
      </c>
      <c r="I1057" s="104">
        <f t="shared" si="569"/>
        <v>6619</v>
      </c>
      <c r="J1057" s="104">
        <v>665163</v>
      </c>
      <c r="K1057" s="104">
        <v>669097</v>
      </c>
      <c r="L1057" s="104">
        <f t="shared" si="571"/>
        <v>1334260</v>
      </c>
      <c r="M1057" s="104">
        <f t="shared" si="572"/>
        <v>1340879</v>
      </c>
      <c r="N1057" s="104">
        <v>33219</v>
      </c>
      <c r="O1057" s="26">
        <v>0</v>
      </c>
      <c r="P1057" s="103">
        <f t="shared" si="570"/>
        <v>33219</v>
      </c>
      <c r="Q1057" s="7"/>
    </row>
    <row r="1058" spans="2:17" ht="18.75" customHeight="1" x14ac:dyDescent="0.2">
      <c r="B1058" s="27" t="s">
        <v>58</v>
      </c>
      <c r="C1058" s="104">
        <v>4</v>
      </c>
      <c r="D1058" s="104">
        <v>10965</v>
      </c>
      <c r="E1058" s="104">
        <f t="shared" si="568"/>
        <v>10969</v>
      </c>
      <c r="F1058" s="104">
        <v>0</v>
      </c>
      <c r="G1058" s="104">
        <v>0</v>
      </c>
      <c r="H1058" s="104">
        <v>0</v>
      </c>
      <c r="I1058" s="104">
        <f t="shared" si="569"/>
        <v>0</v>
      </c>
      <c r="J1058" s="104">
        <v>563241</v>
      </c>
      <c r="K1058" s="104">
        <v>577688</v>
      </c>
      <c r="L1058" s="104">
        <f t="shared" si="571"/>
        <v>1140929</v>
      </c>
      <c r="M1058" s="104">
        <f t="shared" si="572"/>
        <v>1140929</v>
      </c>
      <c r="N1058" s="104">
        <v>28195</v>
      </c>
      <c r="O1058" s="26">
        <v>0</v>
      </c>
      <c r="P1058" s="103">
        <f t="shared" si="570"/>
        <v>28195</v>
      </c>
      <c r="Q1058" s="7"/>
    </row>
    <row r="1059" spans="2:17" ht="18.75" customHeight="1" x14ac:dyDescent="0.2">
      <c r="B1059" s="27" t="s">
        <v>303</v>
      </c>
      <c r="C1059" s="104">
        <v>3</v>
      </c>
      <c r="D1059" s="104">
        <v>15144</v>
      </c>
      <c r="E1059" s="104">
        <f t="shared" si="568"/>
        <v>15147</v>
      </c>
      <c r="F1059" s="104">
        <v>58</v>
      </c>
      <c r="G1059" s="104">
        <v>49</v>
      </c>
      <c r="H1059" s="104">
        <v>0</v>
      </c>
      <c r="I1059" s="104">
        <f t="shared" si="569"/>
        <v>107</v>
      </c>
      <c r="J1059" s="104">
        <v>1102608</v>
      </c>
      <c r="K1059" s="104">
        <v>1128469</v>
      </c>
      <c r="L1059" s="104">
        <f t="shared" si="571"/>
        <v>2231077</v>
      </c>
      <c r="M1059" s="104">
        <f t="shared" si="572"/>
        <v>2231184</v>
      </c>
      <c r="N1059" s="104">
        <v>47763</v>
      </c>
      <c r="O1059" s="26">
        <v>0</v>
      </c>
      <c r="P1059" s="103">
        <f t="shared" si="570"/>
        <v>47763</v>
      </c>
      <c r="Q1059" s="7"/>
    </row>
    <row r="1060" spans="2:17" ht="18.75" customHeight="1" x14ac:dyDescent="0.2">
      <c r="B1060" s="27" t="s">
        <v>306</v>
      </c>
      <c r="C1060" s="104">
        <v>17</v>
      </c>
      <c r="D1060" s="104">
        <v>15374</v>
      </c>
      <c r="E1060" s="104">
        <f t="shared" si="568"/>
        <v>15391</v>
      </c>
      <c r="F1060" s="104">
        <v>595</v>
      </c>
      <c r="G1060" s="104">
        <v>677</v>
      </c>
      <c r="H1060" s="104">
        <v>0</v>
      </c>
      <c r="I1060" s="104">
        <f t="shared" si="569"/>
        <v>1272</v>
      </c>
      <c r="J1060" s="104">
        <v>1426524</v>
      </c>
      <c r="K1060" s="104">
        <v>1452564</v>
      </c>
      <c r="L1060" s="104">
        <f t="shared" si="571"/>
        <v>2879088</v>
      </c>
      <c r="M1060" s="104">
        <f t="shared" si="572"/>
        <v>2880360</v>
      </c>
      <c r="N1060" s="104">
        <v>48482</v>
      </c>
      <c r="O1060" s="26">
        <v>0</v>
      </c>
      <c r="P1060" s="103">
        <f t="shared" si="570"/>
        <v>48482</v>
      </c>
      <c r="Q1060" s="7"/>
    </row>
    <row r="1061" spans="2:17" ht="6.75" customHeight="1" x14ac:dyDescent="0.2">
      <c r="B1061" s="73"/>
      <c r="C1061" s="104"/>
      <c r="D1061" s="104"/>
      <c r="E1061" s="104"/>
      <c r="F1061" s="104"/>
      <c r="G1061" s="104"/>
      <c r="H1061" s="104"/>
      <c r="I1061" s="104"/>
      <c r="J1061" s="104"/>
      <c r="K1061" s="104"/>
      <c r="L1061" s="104"/>
      <c r="M1061" s="104"/>
      <c r="N1061" s="104"/>
      <c r="O1061" s="22"/>
      <c r="P1061" s="23"/>
      <c r="Q1061" s="7"/>
    </row>
    <row r="1062" spans="2:17" ht="6.75" customHeight="1" x14ac:dyDescent="0.2">
      <c r="B1062" s="74"/>
      <c r="C1062" s="30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26"/>
      <c r="P1062" s="103"/>
      <c r="Q1062" s="7"/>
    </row>
    <row r="1063" spans="2:17" ht="18.75" customHeight="1" x14ac:dyDescent="0.2">
      <c r="B1063" s="31" t="s">
        <v>52</v>
      </c>
      <c r="C1063" s="104">
        <v>334</v>
      </c>
      <c r="D1063" s="104">
        <v>15659</v>
      </c>
      <c r="E1063" s="104">
        <f t="shared" ref="E1063:E1072" si="573">SUM(C1063:D1063)</f>
        <v>15993</v>
      </c>
      <c r="F1063" s="104">
        <v>37463</v>
      </c>
      <c r="G1063" s="104">
        <v>39050</v>
      </c>
      <c r="H1063" s="104">
        <v>0</v>
      </c>
      <c r="I1063" s="104">
        <f t="shared" ref="I1063:I1072" si="574">SUM(F1063:H1063)</f>
        <v>76513</v>
      </c>
      <c r="J1063" s="104">
        <v>1448607</v>
      </c>
      <c r="K1063" s="104">
        <v>1483479</v>
      </c>
      <c r="L1063" s="104">
        <f>SUM(J1063:K1063)</f>
        <v>2932086</v>
      </c>
      <c r="M1063" s="104">
        <f>I1063+L1063</f>
        <v>3008599</v>
      </c>
      <c r="N1063" s="104">
        <v>59335</v>
      </c>
      <c r="O1063" s="26">
        <v>0</v>
      </c>
      <c r="P1063" s="103">
        <f t="shared" ref="P1063:P1072" si="575">SUM(N1063:O1063)</f>
        <v>59335</v>
      </c>
      <c r="Q1063" s="7"/>
    </row>
    <row r="1064" spans="2:17" ht="18.75" customHeight="1" x14ac:dyDescent="0.2">
      <c r="B1064" s="31" t="s">
        <v>56</v>
      </c>
      <c r="C1064" s="104">
        <v>264</v>
      </c>
      <c r="D1064" s="104">
        <v>15668</v>
      </c>
      <c r="E1064" s="104">
        <f t="shared" si="573"/>
        <v>15932</v>
      </c>
      <c r="F1064" s="104">
        <v>24581</v>
      </c>
      <c r="G1064" s="104">
        <v>25236</v>
      </c>
      <c r="H1064" s="104">
        <v>0</v>
      </c>
      <c r="I1064" s="104">
        <f t="shared" si="574"/>
        <v>49817</v>
      </c>
      <c r="J1064" s="104">
        <v>1507365</v>
      </c>
      <c r="K1064" s="104">
        <v>1549854</v>
      </c>
      <c r="L1064" s="104">
        <f t="shared" ref="L1064:L1072" si="576">SUM(J1064:K1064)</f>
        <v>3057219</v>
      </c>
      <c r="M1064" s="104">
        <f t="shared" ref="M1064:M1072" si="577">I1064+L1064</f>
        <v>3107036</v>
      </c>
      <c r="N1064" s="104">
        <v>57971</v>
      </c>
      <c r="O1064" s="26">
        <v>0</v>
      </c>
      <c r="P1064" s="103">
        <f t="shared" si="575"/>
        <v>57971</v>
      </c>
      <c r="Q1064" s="7"/>
    </row>
    <row r="1065" spans="2:17" ht="18.75" customHeight="1" x14ac:dyDescent="0.2">
      <c r="B1065" s="31" t="s">
        <v>27</v>
      </c>
      <c r="C1065" s="104">
        <v>221</v>
      </c>
      <c r="D1065" s="104">
        <v>14990</v>
      </c>
      <c r="E1065" s="104">
        <f t="shared" si="573"/>
        <v>15211</v>
      </c>
      <c r="F1065" s="104">
        <v>17476</v>
      </c>
      <c r="G1065" s="104">
        <v>18155</v>
      </c>
      <c r="H1065" s="104">
        <v>0</v>
      </c>
      <c r="I1065" s="104">
        <f t="shared" si="574"/>
        <v>35631</v>
      </c>
      <c r="J1065" s="104">
        <v>1465472</v>
      </c>
      <c r="K1065" s="104">
        <v>1495476</v>
      </c>
      <c r="L1065" s="104">
        <f t="shared" si="576"/>
        <v>2960948</v>
      </c>
      <c r="M1065" s="104">
        <f t="shared" si="577"/>
        <v>2996579</v>
      </c>
      <c r="N1065" s="104">
        <v>53299</v>
      </c>
      <c r="O1065" s="26">
        <v>0</v>
      </c>
      <c r="P1065" s="103">
        <f t="shared" si="575"/>
        <v>53299</v>
      </c>
      <c r="Q1065" s="7"/>
    </row>
    <row r="1066" spans="2:17" ht="18.75" customHeight="1" x14ac:dyDescent="0.2">
      <c r="B1066" s="31" t="s">
        <v>89</v>
      </c>
      <c r="C1066" s="104">
        <v>295</v>
      </c>
      <c r="D1066" s="104">
        <v>15159</v>
      </c>
      <c r="E1066" s="104">
        <f t="shared" si="573"/>
        <v>15454</v>
      </c>
      <c r="F1066" s="104">
        <v>26811</v>
      </c>
      <c r="G1066" s="104">
        <v>26751</v>
      </c>
      <c r="H1066" s="104">
        <v>0</v>
      </c>
      <c r="I1066" s="104">
        <f t="shared" si="574"/>
        <v>53562</v>
      </c>
      <c r="J1066" s="104">
        <v>1541758</v>
      </c>
      <c r="K1066" s="104">
        <v>1563122</v>
      </c>
      <c r="L1066" s="104">
        <f t="shared" si="576"/>
        <v>3104880</v>
      </c>
      <c r="M1066" s="104">
        <f t="shared" si="577"/>
        <v>3158442</v>
      </c>
      <c r="N1066" s="104">
        <v>53251</v>
      </c>
      <c r="O1066" s="26">
        <v>352</v>
      </c>
      <c r="P1066" s="103">
        <f t="shared" si="575"/>
        <v>53603</v>
      </c>
      <c r="Q1066" s="7"/>
    </row>
    <row r="1067" spans="2:17" ht="18.75" customHeight="1" x14ac:dyDescent="0.2">
      <c r="B1067" s="31" t="s">
        <v>42</v>
      </c>
      <c r="C1067" s="104">
        <v>312</v>
      </c>
      <c r="D1067" s="104">
        <v>15322</v>
      </c>
      <c r="E1067" s="104">
        <f t="shared" si="573"/>
        <v>15634</v>
      </c>
      <c r="F1067" s="104">
        <v>34543</v>
      </c>
      <c r="G1067" s="104">
        <v>34041</v>
      </c>
      <c r="H1067" s="104">
        <v>0</v>
      </c>
      <c r="I1067" s="104">
        <f t="shared" si="574"/>
        <v>68584</v>
      </c>
      <c r="J1067" s="104">
        <v>1588983</v>
      </c>
      <c r="K1067" s="104">
        <v>1611920</v>
      </c>
      <c r="L1067" s="104">
        <f t="shared" si="576"/>
        <v>3200903</v>
      </c>
      <c r="M1067" s="104">
        <f t="shared" si="577"/>
        <v>3269487</v>
      </c>
      <c r="N1067" s="104">
        <v>59692</v>
      </c>
      <c r="O1067" s="26">
        <v>0</v>
      </c>
      <c r="P1067" s="103">
        <f t="shared" si="575"/>
        <v>59692</v>
      </c>
      <c r="Q1067" s="7"/>
    </row>
    <row r="1068" spans="2:17" ht="18.75" customHeight="1" x14ac:dyDescent="0.2">
      <c r="B1068" s="31" t="s">
        <v>73</v>
      </c>
      <c r="C1068" s="104">
        <v>307</v>
      </c>
      <c r="D1068" s="104">
        <v>15271</v>
      </c>
      <c r="E1068" s="104">
        <f t="shared" si="573"/>
        <v>15578</v>
      </c>
      <c r="F1068" s="104">
        <v>34035</v>
      </c>
      <c r="G1068" s="104">
        <v>32934</v>
      </c>
      <c r="H1068" s="104">
        <v>0</v>
      </c>
      <c r="I1068" s="104">
        <f t="shared" si="574"/>
        <v>66969</v>
      </c>
      <c r="J1068" s="104">
        <v>1531836</v>
      </c>
      <c r="K1068" s="104">
        <v>1560231</v>
      </c>
      <c r="L1068" s="104">
        <f t="shared" si="576"/>
        <v>3092067</v>
      </c>
      <c r="M1068" s="104">
        <f t="shared" si="577"/>
        <v>3159036</v>
      </c>
      <c r="N1068" s="104">
        <v>61902</v>
      </c>
      <c r="O1068" s="26">
        <v>0</v>
      </c>
      <c r="P1068" s="103">
        <f t="shared" si="575"/>
        <v>61902</v>
      </c>
      <c r="Q1068" s="7"/>
    </row>
    <row r="1069" spans="2:17" ht="18.75" customHeight="1" x14ac:dyDescent="0.2">
      <c r="B1069" s="31" t="s">
        <v>35</v>
      </c>
      <c r="C1069" s="104">
        <v>22</v>
      </c>
      <c r="D1069" s="104">
        <v>9432</v>
      </c>
      <c r="E1069" s="104">
        <f t="shared" si="573"/>
        <v>9454</v>
      </c>
      <c r="F1069" s="104">
        <v>3</v>
      </c>
      <c r="G1069" s="104">
        <v>0</v>
      </c>
      <c r="H1069" s="104">
        <v>0</v>
      </c>
      <c r="I1069" s="104">
        <f t="shared" si="574"/>
        <v>3</v>
      </c>
      <c r="J1069" s="104">
        <v>441297</v>
      </c>
      <c r="K1069" s="104">
        <v>447334</v>
      </c>
      <c r="L1069" s="104">
        <f t="shared" si="576"/>
        <v>888631</v>
      </c>
      <c r="M1069" s="104">
        <f t="shared" si="577"/>
        <v>888634</v>
      </c>
      <c r="N1069" s="104">
        <v>24198</v>
      </c>
      <c r="O1069" s="26">
        <v>0</v>
      </c>
      <c r="P1069" s="103">
        <f t="shared" si="575"/>
        <v>24198</v>
      </c>
      <c r="Q1069" s="7"/>
    </row>
    <row r="1070" spans="2:17" ht="18.75" customHeight="1" x14ac:dyDescent="0.2">
      <c r="B1070" s="31" t="s">
        <v>58</v>
      </c>
      <c r="C1070" s="104">
        <v>0</v>
      </c>
      <c r="D1070" s="104">
        <v>12205</v>
      </c>
      <c r="E1070" s="104">
        <f t="shared" si="573"/>
        <v>12205</v>
      </c>
      <c r="F1070" s="104">
        <v>0</v>
      </c>
      <c r="G1070" s="104">
        <v>0</v>
      </c>
      <c r="H1070" s="104">
        <v>0</v>
      </c>
      <c r="I1070" s="104">
        <f t="shared" si="574"/>
        <v>0</v>
      </c>
      <c r="J1070" s="104">
        <v>664190</v>
      </c>
      <c r="K1070" s="104">
        <v>672776</v>
      </c>
      <c r="L1070" s="104">
        <f t="shared" si="576"/>
        <v>1336966</v>
      </c>
      <c r="M1070" s="104">
        <f t="shared" si="577"/>
        <v>1336966</v>
      </c>
      <c r="N1070" s="104">
        <v>32905</v>
      </c>
      <c r="O1070" s="26">
        <v>0</v>
      </c>
      <c r="P1070" s="103">
        <f t="shared" si="575"/>
        <v>32905</v>
      </c>
      <c r="Q1070" s="7"/>
    </row>
    <row r="1071" spans="2:17" ht="18.75" customHeight="1" x14ac:dyDescent="0.2">
      <c r="B1071" s="31" t="s">
        <v>303</v>
      </c>
      <c r="C1071" s="104">
        <v>3</v>
      </c>
      <c r="D1071" s="104">
        <v>15788</v>
      </c>
      <c r="E1071" s="104">
        <f t="shared" si="573"/>
        <v>15791</v>
      </c>
      <c r="F1071" s="104">
        <v>67</v>
      </c>
      <c r="G1071" s="104">
        <v>59</v>
      </c>
      <c r="H1071" s="104">
        <v>0</v>
      </c>
      <c r="I1071" s="104">
        <f t="shared" si="574"/>
        <v>126</v>
      </c>
      <c r="J1071" s="104">
        <v>1270409</v>
      </c>
      <c r="K1071" s="104">
        <v>1302536</v>
      </c>
      <c r="L1071" s="104">
        <f t="shared" si="576"/>
        <v>2572945</v>
      </c>
      <c r="M1071" s="104">
        <f t="shared" si="577"/>
        <v>2573071</v>
      </c>
      <c r="N1071" s="104">
        <v>50467</v>
      </c>
      <c r="O1071" s="26">
        <v>0</v>
      </c>
      <c r="P1071" s="103">
        <f t="shared" si="575"/>
        <v>50467</v>
      </c>
      <c r="Q1071" s="7"/>
    </row>
    <row r="1072" spans="2:17" ht="18.75" customHeight="1" x14ac:dyDescent="0.2">
      <c r="B1072" s="31" t="s">
        <v>306</v>
      </c>
      <c r="C1072" s="104">
        <v>43</v>
      </c>
      <c r="D1072" s="104">
        <v>15136</v>
      </c>
      <c r="E1072" s="104">
        <f t="shared" si="573"/>
        <v>15179</v>
      </c>
      <c r="F1072" s="104">
        <v>1828</v>
      </c>
      <c r="G1072" s="104">
        <v>2011</v>
      </c>
      <c r="H1072" s="104">
        <v>0</v>
      </c>
      <c r="I1072" s="104">
        <f t="shared" si="574"/>
        <v>3839</v>
      </c>
      <c r="J1072" s="104">
        <v>1415587</v>
      </c>
      <c r="K1072" s="104">
        <v>1442791</v>
      </c>
      <c r="L1072" s="104">
        <f t="shared" si="576"/>
        <v>2858378</v>
      </c>
      <c r="M1072" s="104">
        <f t="shared" si="577"/>
        <v>2862217</v>
      </c>
      <c r="N1072" s="104">
        <v>48337</v>
      </c>
      <c r="O1072" s="26">
        <v>0</v>
      </c>
      <c r="P1072" s="103">
        <f t="shared" si="575"/>
        <v>48337</v>
      </c>
      <c r="Q1072" s="7"/>
    </row>
    <row r="1073" spans="2:17" ht="6.75" customHeight="1" thickBot="1" x14ac:dyDescent="0.25">
      <c r="B1073" s="33"/>
      <c r="C1073" s="34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  <c r="O1073" s="35"/>
      <c r="P1073" s="36"/>
      <c r="Q1073" s="7"/>
    </row>
    <row r="1074" spans="2:17" x14ac:dyDescent="0.2">
      <c r="Q1074" s="7"/>
    </row>
    <row r="1075" spans="2:17" ht="12.5" thickBot="1" x14ac:dyDescent="0.25">
      <c r="Q1075" s="7"/>
    </row>
    <row r="1076" spans="2:17" ht="13" x14ac:dyDescent="0.2">
      <c r="B1076" s="37" t="s">
        <v>8</v>
      </c>
      <c r="C1076" s="38"/>
      <c r="D1076" s="39"/>
      <c r="E1076" s="39"/>
      <c r="F1076" s="39" t="s">
        <v>40</v>
      </c>
      <c r="G1076" s="39"/>
      <c r="H1076" s="39"/>
      <c r="I1076" s="39"/>
      <c r="J1076" s="38"/>
      <c r="K1076" s="39"/>
      <c r="L1076" s="39"/>
      <c r="M1076" s="39" t="s">
        <v>41</v>
      </c>
      <c r="N1076" s="39"/>
      <c r="O1076" s="40"/>
      <c r="P1076" s="41"/>
      <c r="Q1076" s="7"/>
    </row>
    <row r="1077" spans="2:17" ht="13" x14ac:dyDescent="0.2">
      <c r="B1077" s="42"/>
      <c r="C1077" s="43"/>
      <c r="D1077" s="44" t="s">
        <v>19</v>
      </c>
      <c r="E1077" s="44"/>
      <c r="F1077" s="43"/>
      <c r="G1077" s="44" t="s">
        <v>17</v>
      </c>
      <c r="H1077" s="44"/>
      <c r="I1077" s="43" t="s">
        <v>22</v>
      </c>
      <c r="J1077" s="43"/>
      <c r="K1077" s="44" t="s">
        <v>19</v>
      </c>
      <c r="L1077" s="44"/>
      <c r="M1077" s="43"/>
      <c r="N1077" s="44" t="s">
        <v>17</v>
      </c>
      <c r="O1077" s="45"/>
      <c r="P1077" s="46" t="s">
        <v>22</v>
      </c>
      <c r="Q1077" s="7"/>
    </row>
    <row r="1078" spans="2:17" ht="13" x14ac:dyDescent="0.2">
      <c r="B1078" s="14" t="s">
        <v>28</v>
      </c>
      <c r="C1078" s="43" t="s">
        <v>44</v>
      </c>
      <c r="D1078" s="43" t="s">
        <v>45</v>
      </c>
      <c r="E1078" s="43" t="s">
        <v>30</v>
      </c>
      <c r="F1078" s="43" t="s">
        <v>44</v>
      </c>
      <c r="G1078" s="43" t="s">
        <v>45</v>
      </c>
      <c r="H1078" s="43" t="s">
        <v>30</v>
      </c>
      <c r="I1078" s="47"/>
      <c r="J1078" s="43" t="s">
        <v>44</v>
      </c>
      <c r="K1078" s="43" t="s">
        <v>45</v>
      </c>
      <c r="L1078" s="43" t="s">
        <v>30</v>
      </c>
      <c r="M1078" s="43" t="s">
        <v>44</v>
      </c>
      <c r="N1078" s="43" t="s">
        <v>45</v>
      </c>
      <c r="O1078" s="48" t="s">
        <v>30</v>
      </c>
      <c r="P1078" s="49"/>
      <c r="Q1078" s="7"/>
    </row>
    <row r="1079" spans="2:17" ht="6.75" customHeight="1" x14ac:dyDescent="0.2">
      <c r="B1079" s="24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50"/>
      <c r="P1079" s="51"/>
      <c r="Q1079" s="7"/>
    </row>
    <row r="1080" spans="2:17" ht="18.75" customHeight="1" x14ac:dyDescent="0.2">
      <c r="B1080" s="27" t="s">
        <v>52</v>
      </c>
      <c r="C1080" s="104">
        <v>82</v>
      </c>
      <c r="D1080" s="104">
        <v>464</v>
      </c>
      <c r="E1080" s="104">
        <f t="shared" ref="E1080:E1089" si="578">SUM(C1080:D1080)</f>
        <v>546</v>
      </c>
      <c r="F1080" s="104">
        <v>9794</v>
      </c>
      <c r="G1080" s="104">
        <v>3812</v>
      </c>
      <c r="H1080" s="104">
        <f>SUM(F1080:G1080)</f>
        <v>13606</v>
      </c>
      <c r="I1080" s="104">
        <f>E1080+H1080</f>
        <v>14152</v>
      </c>
      <c r="J1080" s="104">
        <v>0</v>
      </c>
      <c r="K1080" s="104">
        <v>0</v>
      </c>
      <c r="L1080" s="104">
        <f t="shared" ref="L1080:L1089" si="579">SUM(J1080:K1080)</f>
        <v>0</v>
      </c>
      <c r="M1080" s="104">
        <v>299795</v>
      </c>
      <c r="N1080" s="104">
        <v>1151884</v>
      </c>
      <c r="O1080" s="104">
        <f>SUM(M1080:N1080)</f>
        <v>1451679</v>
      </c>
      <c r="P1080" s="52">
        <f>L1080+O1080</f>
        <v>1451679</v>
      </c>
      <c r="Q1080" s="7"/>
    </row>
    <row r="1081" spans="2:17" ht="18.75" customHeight="1" x14ac:dyDescent="0.2">
      <c r="B1081" s="27" t="s">
        <v>56</v>
      </c>
      <c r="C1081" s="104">
        <v>54</v>
      </c>
      <c r="D1081" s="104">
        <v>923</v>
      </c>
      <c r="E1081" s="104">
        <f t="shared" si="578"/>
        <v>977</v>
      </c>
      <c r="F1081" s="104">
        <v>9651</v>
      </c>
      <c r="G1081" s="104">
        <v>4078</v>
      </c>
      <c r="H1081" s="104">
        <f t="shared" ref="H1081:H1089" si="580">SUM(F1081:G1081)</f>
        <v>13729</v>
      </c>
      <c r="I1081" s="104">
        <f t="shared" ref="I1081:I1089" si="581">E1081+H1081</f>
        <v>14706</v>
      </c>
      <c r="J1081" s="104">
        <v>0</v>
      </c>
      <c r="K1081" s="104">
        <v>0</v>
      </c>
      <c r="L1081" s="104">
        <f t="shared" si="579"/>
        <v>0</v>
      </c>
      <c r="M1081" s="104">
        <v>298091</v>
      </c>
      <c r="N1081" s="104">
        <v>1228770</v>
      </c>
      <c r="O1081" s="104">
        <f t="shared" ref="O1081:O1089" si="582">SUM(M1081:N1081)</f>
        <v>1526861</v>
      </c>
      <c r="P1081" s="52">
        <f t="shared" ref="P1081:P1089" si="583">L1081+O1081</f>
        <v>1526861</v>
      </c>
      <c r="Q1081" s="7"/>
    </row>
    <row r="1082" spans="2:17" ht="18.75" customHeight="1" x14ac:dyDescent="0.2">
      <c r="B1082" s="27" t="s">
        <v>27</v>
      </c>
      <c r="C1082" s="104">
        <v>59</v>
      </c>
      <c r="D1082" s="104">
        <v>336</v>
      </c>
      <c r="E1082" s="104">
        <f t="shared" si="578"/>
        <v>395</v>
      </c>
      <c r="F1082" s="104">
        <v>9312</v>
      </c>
      <c r="G1082" s="104">
        <v>3523</v>
      </c>
      <c r="H1082" s="104">
        <f t="shared" si="580"/>
        <v>12835</v>
      </c>
      <c r="I1082" s="104">
        <f t="shared" si="581"/>
        <v>13230</v>
      </c>
      <c r="J1082" s="104">
        <v>0</v>
      </c>
      <c r="K1082" s="104">
        <v>0</v>
      </c>
      <c r="L1082" s="104">
        <f t="shared" si="579"/>
        <v>0</v>
      </c>
      <c r="M1082" s="104">
        <v>293441</v>
      </c>
      <c r="N1082" s="104">
        <v>1117235</v>
      </c>
      <c r="O1082" s="104">
        <f t="shared" si="582"/>
        <v>1410676</v>
      </c>
      <c r="P1082" s="52">
        <f t="shared" si="583"/>
        <v>1410676</v>
      </c>
      <c r="Q1082" s="7"/>
    </row>
    <row r="1083" spans="2:17" ht="18.75" customHeight="1" x14ac:dyDescent="0.2">
      <c r="B1083" s="27" t="s">
        <v>89</v>
      </c>
      <c r="C1083" s="104">
        <v>58</v>
      </c>
      <c r="D1083" s="104">
        <v>97</v>
      </c>
      <c r="E1083" s="104">
        <f t="shared" si="578"/>
        <v>155</v>
      </c>
      <c r="F1083" s="104">
        <v>9752</v>
      </c>
      <c r="G1083" s="104">
        <v>3359</v>
      </c>
      <c r="H1083" s="104">
        <f t="shared" si="580"/>
        <v>13111</v>
      </c>
      <c r="I1083" s="104">
        <f t="shared" si="581"/>
        <v>13266</v>
      </c>
      <c r="J1083" s="104">
        <v>0</v>
      </c>
      <c r="K1083" s="104">
        <v>0</v>
      </c>
      <c r="L1083" s="104">
        <f t="shared" si="579"/>
        <v>0</v>
      </c>
      <c r="M1083" s="104">
        <v>305208</v>
      </c>
      <c r="N1083" s="104">
        <v>995915</v>
      </c>
      <c r="O1083" s="104">
        <f t="shared" si="582"/>
        <v>1301123</v>
      </c>
      <c r="P1083" s="52">
        <f t="shared" si="583"/>
        <v>1301123</v>
      </c>
      <c r="Q1083" s="7"/>
    </row>
    <row r="1084" spans="2:17" ht="18.75" customHeight="1" x14ac:dyDescent="0.2">
      <c r="B1084" s="27" t="s">
        <v>42</v>
      </c>
      <c r="C1084" s="104">
        <v>25</v>
      </c>
      <c r="D1084" s="104">
        <v>33</v>
      </c>
      <c r="E1084" s="104">
        <f t="shared" si="578"/>
        <v>58</v>
      </c>
      <c r="F1084" s="104">
        <v>9750</v>
      </c>
      <c r="G1084" s="104">
        <v>3501</v>
      </c>
      <c r="H1084" s="104">
        <f t="shared" si="580"/>
        <v>13251</v>
      </c>
      <c r="I1084" s="104">
        <f t="shared" si="581"/>
        <v>13309</v>
      </c>
      <c r="J1084" s="104">
        <v>0</v>
      </c>
      <c r="K1084" s="104">
        <v>0</v>
      </c>
      <c r="L1084" s="104">
        <f t="shared" si="579"/>
        <v>0</v>
      </c>
      <c r="M1084" s="104">
        <v>307480</v>
      </c>
      <c r="N1084" s="104">
        <v>932087</v>
      </c>
      <c r="O1084" s="104">
        <f t="shared" si="582"/>
        <v>1239567</v>
      </c>
      <c r="P1084" s="52">
        <f t="shared" si="583"/>
        <v>1239567</v>
      </c>
      <c r="Q1084" s="7"/>
    </row>
    <row r="1085" spans="2:17" ht="18.75" customHeight="1" x14ac:dyDescent="0.2">
      <c r="B1085" s="27" t="s">
        <v>73</v>
      </c>
      <c r="C1085" s="104">
        <v>26</v>
      </c>
      <c r="D1085" s="104">
        <v>23</v>
      </c>
      <c r="E1085" s="104">
        <f t="shared" si="578"/>
        <v>49</v>
      </c>
      <c r="F1085" s="104">
        <v>9569</v>
      </c>
      <c r="G1085" s="104">
        <v>3145</v>
      </c>
      <c r="H1085" s="104">
        <f t="shared" si="580"/>
        <v>12714</v>
      </c>
      <c r="I1085" s="104">
        <f t="shared" si="581"/>
        <v>12763</v>
      </c>
      <c r="J1085" s="104">
        <v>0</v>
      </c>
      <c r="K1085" s="104">
        <v>0</v>
      </c>
      <c r="L1085" s="104">
        <f t="shared" si="579"/>
        <v>0</v>
      </c>
      <c r="M1085" s="104">
        <v>326124</v>
      </c>
      <c r="N1085" s="104">
        <v>1067758</v>
      </c>
      <c r="O1085" s="104">
        <f t="shared" si="582"/>
        <v>1393882</v>
      </c>
      <c r="P1085" s="52">
        <f t="shared" si="583"/>
        <v>1393882</v>
      </c>
      <c r="Q1085" s="7"/>
    </row>
    <row r="1086" spans="2:17" ht="18.75" customHeight="1" x14ac:dyDescent="0.2">
      <c r="B1086" s="27" t="s">
        <v>35</v>
      </c>
      <c r="C1086" s="104">
        <v>0</v>
      </c>
      <c r="D1086" s="104">
        <v>8</v>
      </c>
      <c r="E1086" s="104">
        <f t="shared" si="578"/>
        <v>8</v>
      </c>
      <c r="F1086" s="104">
        <v>3717</v>
      </c>
      <c r="G1086" s="104">
        <v>1533</v>
      </c>
      <c r="H1086" s="104">
        <f t="shared" si="580"/>
        <v>5250</v>
      </c>
      <c r="I1086" s="104">
        <f t="shared" si="581"/>
        <v>5258</v>
      </c>
      <c r="J1086" s="104">
        <v>0</v>
      </c>
      <c r="K1086" s="104">
        <v>0</v>
      </c>
      <c r="L1086" s="104">
        <f t="shared" si="579"/>
        <v>0</v>
      </c>
      <c r="M1086" s="104">
        <v>323457</v>
      </c>
      <c r="N1086" s="104">
        <v>967773</v>
      </c>
      <c r="O1086" s="104">
        <f t="shared" si="582"/>
        <v>1291230</v>
      </c>
      <c r="P1086" s="52">
        <f t="shared" si="583"/>
        <v>1291230</v>
      </c>
      <c r="Q1086" s="7"/>
    </row>
    <row r="1087" spans="2:17" ht="18.75" customHeight="1" x14ac:dyDescent="0.2">
      <c r="B1087" s="27" t="s">
        <v>58</v>
      </c>
      <c r="C1087" s="104">
        <v>0</v>
      </c>
      <c r="D1087" s="104">
        <v>2</v>
      </c>
      <c r="E1087" s="104">
        <f t="shared" si="578"/>
        <v>2</v>
      </c>
      <c r="F1087" s="104">
        <v>1410</v>
      </c>
      <c r="G1087" s="104">
        <v>913</v>
      </c>
      <c r="H1087" s="104">
        <f t="shared" si="580"/>
        <v>2323</v>
      </c>
      <c r="I1087" s="104">
        <f t="shared" si="581"/>
        <v>2325</v>
      </c>
      <c r="J1087" s="104">
        <v>0</v>
      </c>
      <c r="K1087" s="104">
        <v>0</v>
      </c>
      <c r="L1087" s="104">
        <f t="shared" si="579"/>
        <v>0</v>
      </c>
      <c r="M1087" s="104">
        <v>330692</v>
      </c>
      <c r="N1087" s="104">
        <v>854253</v>
      </c>
      <c r="O1087" s="104">
        <f t="shared" si="582"/>
        <v>1184945</v>
      </c>
      <c r="P1087" s="52">
        <f t="shared" si="583"/>
        <v>1184945</v>
      </c>
      <c r="Q1087" s="7"/>
    </row>
    <row r="1088" spans="2:17" ht="18.75" customHeight="1" x14ac:dyDescent="0.2">
      <c r="B1088" s="27" t="s">
        <v>303</v>
      </c>
      <c r="C1088" s="104">
        <v>0</v>
      </c>
      <c r="D1088" s="104">
        <v>3</v>
      </c>
      <c r="E1088" s="104">
        <f t="shared" si="578"/>
        <v>3</v>
      </c>
      <c r="F1088" s="104">
        <v>2305</v>
      </c>
      <c r="G1088" s="104">
        <v>1351</v>
      </c>
      <c r="H1088" s="104">
        <f t="shared" si="580"/>
        <v>3656</v>
      </c>
      <c r="I1088" s="104">
        <f t="shared" si="581"/>
        <v>3659</v>
      </c>
      <c r="J1088" s="104">
        <v>0</v>
      </c>
      <c r="K1088" s="104">
        <v>0</v>
      </c>
      <c r="L1088" s="104">
        <f t="shared" si="579"/>
        <v>0</v>
      </c>
      <c r="M1088" s="104">
        <v>378299</v>
      </c>
      <c r="N1088" s="104">
        <v>924493</v>
      </c>
      <c r="O1088" s="104">
        <f t="shared" si="582"/>
        <v>1302792</v>
      </c>
      <c r="P1088" s="52">
        <f t="shared" si="583"/>
        <v>1302792</v>
      </c>
      <c r="Q1088" s="7"/>
    </row>
    <row r="1089" spans="2:17" ht="18.75" customHeight="1" x14ac:dyDescent="0.2">
      <c r="B1089" s="27" t="s">
        <v>306</v>
      </c>
      <c r="C1089" s="104">
        <v>0</v>
      </c>
      <c r="D1089" s="104">
        <v>4</v>
      </c>
      <c r="E1089" s="104">
        <f t="shared" si="578"/>
        <v>4</v>
      </c>
      <c r="F1089" s="104">
        <v>3178</v>
      </c>
      <c r="G1089" s="104">
        <v>2042</v>
      </c>
      <c r="H1089" s="104">
        <f t="shared" si="580"/>
        <v>5220</v>
      </c>
      <c r="I1089" s="104">
        <f t="shared" si="581"/>
        <v>5224</v>
      </c>
      <c r="J1089" s="104">
        <v>0</v>
      </c>
      <c r="K1089" s="104">
        <v>0</v>
      </c>
      <c r="L1089" s="104">
        <f t="shared" si="579"/>
        <v>0</v>
      </c>
      <c r="M1089" s="104">
        <v>368991</v>
      </c>
      <c r="N1089" s="104">
        <v>861349</v>
      </c>
      <c r="O1089" s="104">
        <f t="shared" si="582"/>
        <v>1230340</v>
      </c>
      <c r="P1089" s="52">
        <f t="shared" si="583"/>
        <v>1230340</v>
      </c>
      <c r="Q1089" s="7"/>
    </row>
    <row r="1090" spans="2:17" ht="6.75" customHeight="1" x14ac:dyDescent="0.2">
      <c r="B1090" s="73"/>
      <c r="C1090" s="104"/>
      <c r="D1090" s="104"/>
      <c r="E1090" s="104"/>
      <c r="F1090" s="104"/>
      <c r="G1090" s="104"/>
      <c r="H1090" s="104"/>
      <c r="I1090" s="104"/>
      <c r="J1090" s="104"/>
      <c r="K1090" s="104"/>
      <c r="L1090" s="104"/>
      <c r="M1090" s="104"/>
      <c r="N1090" s="104"/>
      <c r="O1090" s="104"/>
      <c r="P1090" s="52"/>
      <c r="Q1090" s="7"/>
    </row>
    <row r="1091" spans="2:17" ht="6.75" customHeight="1" x14ac:dyDescent="0.2">
      <c r="B1091" s="74"/>
      <c r="C1091" s="30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53"/>
      <c r="Q1091" s="7"/>
    </row>
    <row r="1092" spans="2:17" ht="18.75" customHeight="1" x14ac:dyDescent="0.2">
      <c r="B1092" s="31" t="s">
        <v>52</v>
      </c>
      <c r="C1092" s="104">
        <v>78</v>
      </c>
      <c r="D1092" s="104">
        <v>524</v>
      </c>
      <c r="E1092" s="104">
        <f t="shared" ref="E1092:E1101" si="584">SUM(C1092:D1092)</f>
        <v>602</v>
      </c>
      <c r="F1092" s="104">
        <v>9635</v>
      </c>
      <c r="G1092" s="104">
        <v>3854</v>
      </c>
      <c r="H1092" s="104">
        <f>SUM(F1092:G1092)</f>
        <v>13489</v>
      </c>
      <c r="I1092" s="104">
        <f t="shared" ref="I1092:I1101" si="585">E1092+H1092</f>
        <v>14091</v>
      </c>
      <c r="J1092" s="104">
        <v>0</v>
      </c>
      <c r="K1092" s="104">
        <v>0</v>
      </c>
      <c r="L1092" s="104">
        <f t="shared" ref="L1092:L1101" si="586">SUM(J1092:K1092)</f>
        <v>0</v>
      </c>
      <c r="M1092" s="104">
        <v>302136</v>
      </c>
      <c r="N1092" s="104">
        <v>1206623</v>
      </c>
      <c r="O1092" s="104">
        <f>SUM(M1092:N1092)</f>
        <v>1508759</v>
      </c>
      <c r="P1092" s="52">
        <f t="shared" ref="P1092:P1101" si="587">L1092+O1092</f>
        <v>1508759</v>
      </c>
      <c r="Q1092" s="7"/>
    </row>
    <row r="1093" spans="2:17" ht="18.75" customHeight="1" x14ac:dyDescent="0.2">
      <c r="B1093" s="31" t="s">
        <v>56</v>
      </c>
      <c r="C1093" s="104">
        <v>58</v>
      </c>
      <c r="D1093" s="104">
        <v>886</v>
      </c>
      <c r="E1093" s="104">
        <f t="shared" si="584"/>
        <v>944</v>
      </c>
      <c r="F1093" s="104">
        <v>9576</v>
      </c>
      <c r="G1093" s="104">
        <v>3989</v>
      </c>
      <c r="H1093" s="104">
        <f t="shared" ref="H1093:H1101" si="588">SUM(F1093:G1093)</f>
        <v>13565</v>
      </c>
      <c r="I1093" s="104">
        <f t="shared" si="585"/>
        <v>14509</v>
      </c>
      <c r="J1093" s="104">
        <v>0</v>
      </c>
      <c r="K1093" s="104">
        <v>0</v>
      </c>
      <c r="L1093" s="104">
        <f t="shared" si="586"/>
        <v>0</v>
      </c>
      <c r="M1093" s="104">
        <v>299716</v>
      </c>
      <c r="N1093" s="104">
        <v>1179990</v>
      </c>
      <c r="O1093" s="104">
        <f t="shared" ref="O1093:O1101" si="589">SUM(M1093:N1093)</f>
        <v>1479706</v>
      </c>
      <c r="P1093" s="52">
        <f t="shared" si="587"/>
        <v>1479706</v>
      </c>
      <c r="Q1093" s="7"/>
    </row>
    <row r="1094" spans="2:17" ht="18.75" customHeight="1" x14ac:dyDescent="0.2">
      <c r="B1094" s="31" t="s">
        <v>27</v>
      </c>
      <c r="C1094" s="104">
        <v>57</v>
      </c>
      <c r="D1094" s="104">
        <v>318</v>
      </c>
      <c r="E1094" s="104">
        <f t="shared" si="584"/>
        <v>375</v>
      </c>
      <c r="F1094" s="104">
        <v>9369</v>
      </c>
      <c r="G1094" s="104">
        <v>3570</v>
      </c>
      <c r="H1094" s="104">
        <f t="shared" si="588"/>
        <v>12939</v>
      </c>
      <c r="I1094" s="104">
        <f t="shared" si="585"/>
        <v>13314</v>
      </c>
      <c r="J1094" s="104">
        <v>0</v>
      </c>
      <c r="K1094" s="104">
        <v>0</v>
      </c>
      <c r="L1094" s="104">
        <f t="shared" si="586"/>
        <v>0</v>
      </c>
      <c r="M1094" s="104">
        <v>294304</v>
      </c>
      <c r="N1094" s="104">
        <v>1082033</v>
      </c>
      <c r="O1094" s="104">
        <f t="shared" si="589"/>
        <v>1376337</v>
      </c>
      <c r="P1094" s="52">
        <f t="shared" si="587"/>
        <v>1376337</v>
      </c>
      <c r="Q1094" s="7"/>
    </row>
    <row r="1095" spans="2:17" ht="18.75" customHeight="1" x14ac:dyDescent="0.2">
      <c r="B1095" s="31" t="s">
        <v>89</v>
      </c>
      <c r="C1095" s="104">
        <v>52</v>
      </c>
      <c r="D1095" s="104">
        <v>55</v>
      </c>
      <c r="E1095" s="104">
        <f t="shared" si="584"/>
        <v>107</v>
      </c>
      <c r="F1095" s="104">
        <v>9788</v>
      </c>
      <c r="G1095" s="104">
        <v>3278</v>
      </c>
      <c r="H1095" s="104">
        <f t="shared" si="588"/>
        <v>13066</v>
      </c>
      <c r="I1095" s="104">
        <f t="shared" si="585"/>
        <v>13173</v>
      </c>
      <c r="J1095" s="104">
        <v>0</v>
      </c>
      <c r="K1095" s="104">
        <v>0</v>
      </c>
      <c r="L1095" s="104">
        <f t="shared" si="586"/>
        <v>0</v>
      </c>
      <c r="M1095" s="104">
        <v>303941</v>
      </c>
      <c r="N1095" s="104">
        <v>984384</v>
      </c>
      <c r="O1095" s="104">
        <f t="shared" si="589"/>
        <v>1288325</v>
      </c>
      <c r="P1095" s="52">
        <f t="shared" si="587"/>
        <v>1288325</v>
      </c>
      <c r="Q1095" s="7"/>
    </row>
    <row r="1096" spans="2:17" ht="18.75" customHeight="1" x14ac:dyDescent="0.2">
      <c r="B1096" s="31" t="s">
        <v>42</v>
      </c>
      <c r="C1096" s="104">
        <v>29</v>
      </c>
      <c r="D1096" s="104">
        <v>25</v>
      </c>
      <c r="E1096" s="104">
        <f t="shared" si="584"/>
        <v>54</v>
      </c>
      <c r="F1096" s="104">
        <v>9935</v>
      </c>
      <c r="G1096" s="104">
        <v>3504</v>
      </c>
      <c r="H1096" s="104">
        <f t="shared" si="588"/>
        <v>13439</v>
      </c>
      <c r="I1096" s="104">
        <f t="shared" si="585"/>
        <v>13493</v>
      </c>
      <c r="J1096" s="104">
        <v>0</v>
      </c>
      <c r="K1096" s="104">
        <v>0</v>
      </c>
      <c r="L1096" s="104">
        <f t="shared" si="586"/>
        <v>0</v>
      </c>
      <c r="M1096" s="104">
        <v>309127</v>
      </c>
      <c r="N1096" s="104">
        <v>941951</v>
      </c>
      <c r="O1096" s="104">
        <f t="shared" si="589"/>
        <v>1251078</v>
      </c>
      <c r="P1096" s="52">
        <f t="shared" si="587"/>
        <v>1251078</v>
      </c>
      <c r="Q1096" s="7"/>
    </row>
    <row r="1097" spans="2:17" ht="18.75" customHeight="1" x14ac:dyDescent="0.2">
      <c r="B1097" s="31" t="s">
        <v>73</v>
      </c>
      <c r="C1097" s="104">
        <v>14</v>
      </c>
      <c r="D1097" s="104">
        <v>26</v>
      </c>
      <c r="E1097" s="104">
        <f t="shared" si="584"/>
        <v>40</v>
      </c>
      <c r="F1097" s="104">
        <v>9162</v>
      </c>
      <c r="G1097" s="104">
        <v>3095</v>
      </c>
      <c r="H1097" s="104">
        <f t="shared" si="588"/>
        <v>12257</v>
      </c>
      <c r="I1097" s="104">
        <f t="shared" si="585"/>
        <v>12297</v>
      </c>
      <c r="J1097" s="104">
        <v>0</v>
      </c>
      <c r="K1097" s="104">
        <v>0</v>
      </c>
      <c r="L1097" s="104">
        <f t="shared" si="586"/>
        <v>0</v>
      </c>
      <c r="M1097" s="104">
        <v>348507</v>
      </c>
      <c r="N1097" s="104">
        <v>1107352</v>
      </c>
      <c r="O1097" s="104">
        <f t="shared" si="589"/>
        <v>1455859</v>
      </c>
      <c r="P1097" s="52">
        <f t="shared" si="587"/>
        <v>1455859</v>
      </c>
      <c r="Q1097" s="7"/>
    </row>
    <row r="1098" spans="2:17" ht="18.75" customHeight="1" x14ac:dyDescent="0.2">
      <c r="B1098" s="31" t="s">
        <v>35</v>
      </c>
      <c r="C1098" s="104">
        <v>0</v>
      </c>
      <c r="D1098" s="104">
        <v>1</v>
      </c>
      <c r="E1098" s="104">
        <f t="shared" si="584"/>
        <v>1</v>
      </c>
      <c r="F1098" s="104">
        <v>1750</v>
      </c>
      <c r="G1098" s="104">
        <v>1006</v>
      </c>
      <c r="H1098" s="104">
        <f t="shared" si="588"/>
        <v>2756</v>
      </c>
      <c r="I1098" s="104">
        <f t="shared" si="585"/>
        <v>2757</v>
      </c>
      <c r="J1098" s="104">
        <v>0</v>
      </c>
      <c r="K1098" s="104">
        <v>0</v>
      </c>
      <c r="L1098" s="104">
        <f t="shared" si="586"/>
        <v>0</v>
      </c>
      <c r="M1098" s="104">
        <v>302576</v>
      </c>
      <c r="N1098" s="104">
        <v>893039</v>
      </c>
      <c r="O1098" s="104">
        <f t="shared" si="589"/>
        <v>1195615</v>
      </c>
      <c r="P1098" s="52">
        <f t="shared" si="587"/>
        <v>1195615</v>
      </c>
      <c r="Q1098" s="7"/>
    </row>
    <row r="1099" spans="2:17" ht="18.75" customHeight="1" x14ac:dyDescent="0.2">
      <c r="B1099" s="31" t="s">
        <v>58</v>
      </c>
      <c r="C1099" s="104">
        <v>0</v>
      </c>
      <c r="D1099" s="104">
        <v>2</v>
      </c>
      <c r="E1099" s="104">
        <f t="shared" si="584"/>
        <v>2</v>
      </c>
      <c r="F1099" s="104">
        <v>1622</v>
      </c>
      <c r="G1099" s="104">
        <v>959</v>
      </c>
      <c r="H1099" s="104">
        <f t="shared" si="588"/>
        <v>2581</v>
      </c>
      <c r="I1099" s="104">
        <f t="shared" si="585"/>
        <v>2583</v>
      </c>
      <c r="J1099" s="104">
        <v>0</v>
      </c>
      <c r="K1099" s="104">
        <v>0</v>
      </c>
      <c r="L1099" s="104">
        <f t="shared" si="586"/>
        <v>0</v>
      </c>
      <c r="M1099" s="104">
        <v>341060</v>
      </c>
      <c r="N1099" s="104">
        <v>864986</v>
      </c>
      <c r="O1099" s="104">
        <f t="shared" si="589"/>
        <v>1206046</v>
      </c>
      <c r="P1099" s="52">
        <f t="shared" si="587"/>
        <v>1206046</v>
      </c>
      <c r="Q1099" s="7"/>
    </row>
    <row r="1100" spans="2:17" ht="18.75" customHeight="1" x14ac:dyDescent="0.2">
      <c r="B1100" s="31" t="s">
        <v>303</v>
      </c>
      <c r="C1100" s="104">
        <v>0</v>
      </c>
      <c r="D1100" s="104">
        <v>5</v>
      </c>
      <c r="E1100" s="104">
        <f t="shared" si="584"/>
        <v>5</v>
      </c>
      <c r="F1100" s="104">
        <v>2528</v>
      </c>
      <c r="G1100" s="104">
        <v>1610</v>
      </c>
      <c r="H1100" s="104">
        <f t="shared" si="588"/>
        <v>4138</v>
      </c>
      <c r="I1100" s="104">
        <f t="shared" si="585"/>
        <v>4143</v>
      </c>
      <c r="J1100" s="104">
        <v>0</v>
      </c>
      <c r="K1100" s="104">
        <v>0</v>
      </c>
      <c r="L1100" s="104">
        <f t="shared" si="586"/>
        <v>0</v>
      </c>
      <c r="M1100" s="104">
        <v>387339</v>
      </c>
      <c r="N1100" s="104">
        <v>928716</v>
      </c>
      <c r="O1100" s="104">
        <f t="shared" si="589"/>
        <v>1316055</v>
      </c>
      <c r="P1100" s="52">
        <f t="shared" si="587"/>
        <v>1316055</v>
      </c>
      <c r="Q1100" s="7"/>
    </row>
    <row r="1101" spans="2:17" ht="18.75" customHeight="1" x14ac:dyDescent="0.2">
      <c r="B1101" s="31" t="s">
        <v>306</v>
      </c>
      <c r="C1101" s="104">
        <v>0</v>
      </c>
      <c r="D1101" s="104">
        <v>2</v>
      </c>
      <c r="E1101" s="104">
        <f t="shared" si="584"/>
        <v>2</v>
      </c>
      <c r="F1101" s="104">
        <v>3402</v>
      </c>
      <c r="G1101" s="104">
        <v>2048</v>
      </c>
      <c r="H1101" s="104">
        <f t="shared" si="588"/>
        <v>5450</v>
      </c>
      <c r="I1101" s="104">
        <f t="shared" si="585"/>
        <v>5452</v>
      </c>
      <c r="J1101" s="104">
        <v>0</v>
      </c>
      <c r="K1101" s="104">
        <v>0</v>
      </c>
      <c r="L1101" s="104">
        <f t="shared" si="586"/>
        <v>0</v>
      </c>
      <c r="M1101" s="104">
        <v>366317</v>
      </c>
      <c r="N1101" s="104">
        <v>873320</v>
      </c>
      <c r="O1101" s="104">
        <f t="shared" si="589"/>
        <v>1239637</v>
      </c>
      <c r="P1101" s="52">
        <f t="shared" si="587"/>
        <v>1239637</v>
      </c>
      <c r="Q1101" s="7"/>
    </row>
    <row r="1102" spans="2:17" ht="6.75" customHeight="1" thickBot="1" x14ac:dyDescent="0.25">
      <c r="B1102" s="33"/>
      <c r="C1102" s="34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  <c r="O1102" s="34"/>
      <c r="P1102" s="54"/>
      <c r="Q1102" s="7"/>
    </row>
    <row r="1103" spans="2:17" ht="16.5" x14ac:dyDescent="0.25">
      <c r="B1103" s="121" t="s">
        <v>13</v>
      </c>
      <c r="C1103" s="121"/>
      <c r="D1103" s="121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7"/>
    </row>
    <row r="1104" spans="2:17" ht="14.5" thickBot="1" x14ac:dyDescent="0.25">
      <c r="B1104" s="8" t="s">
        <v>4</v>
      </c>
      <c r="C1104" s="8" t="s">
        <v>33</v>
      </c>
      <c r="Q1104" s="7"/>
    </row>
    <row r="1105" spans="2:17" ht="17.25" customHeight="1" x14ac:dyDescent="0.2">
      <c r="B1105" s="11" t="s">
        <v>8</v>
      </c>
      <c r="C1105" s="12"/>
      <c r="D1105" s="13" t="s">
        <v>9</v>
      </c>
      <c r="E1105" s="13"/>
      <c r="F1105" s="117" t="s">
        <v>59</v>
      </c>
      <c r="G1105" s="118"/>
      <c r="H1105" s="118"/>
      <c r="I1105" s="118"/>
      <c r="J1105" s="118"/>
      <c r="K1105" s="118"/>
      <c r="L1105" s="118"/>
      <c r="M1105" s="119"/>
      <c r="N1105" s="117" t="s">
        <v>123</v>
      </c>
      <c r="O1105" s="118"/>
      <c r="P1105" s="120"/>
      <c r="Q1105" s="7"/>
    </row>
    <row r="1106" spans="2:17" ht="17.25" customHeight="1" x14ac:dyDescent="0.2">
      <c r="B1106" s="14"/>
      <c r="C1106" s="15" t="s">
        <v>16</v>
      </c>
      <c r="D1106" s="15" t="s">
        <v>2</v>
      </c>
      <c r="E1106" s="15" t="s">
        <v>18</v>
      </c>
      <c r="F1106" s="15"/>
      <c r="G1106" s="17" t="s">
        <v>19</v>
      </c>
      <c r="H1106" s="17"/>
      <c r="I1106" s="17"/>
      <c r="J1106" s="15"/>
      <c r="K1106" s="17" t="s">
        <v>17</v>
      </c>
      <c r="L1106" s="17"/>
      <c r="M1106" s="15" t="s">
        <v>22</v>
      </c>
      <c r="N1106" s="18" t="s">
        <v>282</v>
      </c>
      <c r="O1106" s="19" t="s">
        <v>283</v>
      </c>
      <c r="P1106" s="20" t="s">
        <v>22</v>
      </c>
      <c r="Q1106" s="7"/>
    </row>
    <row r="1107" spans="2:17" ht="17.25" customHeight="1" x14ac:dyDescent="0.2">
      <c r="B1107" s="14" t="s">
        <v>28</v>
      </c>
      <c r="C1107" s="18"/>
      <c r="D1107" s="18"/>
      <c r="E1107" s="18"/>
      <c r="F1107" s="15" t="s">
        <v>29</v>
      </c>
      <c r="G1107" s="15" t="s">
        <v>31</v>
      </c>
      <c r="H1107" s="15" t="s">
        <v>34</v>
      </c>
      <c r="I1107" s="15" t="s">
        <v>30</v>
      </c>
      <c r="J1107" s="15" t="s">
        <v>29</v>
      </c>
      <c r="K1107" s="15" t="s">
        <v>31</v>
      </c>
      <c r="L1107" s="15" t="s">
        <v>30</v>
      </c>
      <c r="M1107" s="18"/>
      <c r="N1107" s="21"/>
      <c r="O1107" s="22"/>
      <c r="P1107" s="23"/>
      <c r="Q1107" s="7"/>
    </row>
    <row r="1108" spans="2:17" ht="6.75" customHeight="1" x14ac:dyDescent="0.2">
      <c r="B1108" s="24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25"/>
      <c r="O1108" s="26"/>
      <c r="P1108" s="103"/>
      <c r="Q1108" s="7"/>
    </row>
    <row r="1109" spans="2:17" ht="18.75" customHeight="1" x14ac:dyDescent="0.2">
      <c r="B1109" s="27" t="s">
        <v>52</v>
      </c>
      <c r="C1109" s="104">
        <v>252</v>
      </c>
      <c r="D1109" s="104">
        <v>19593</v>
      </c>
      <c r="E1109" s="104">
        <f t="shared" ref="E1109:E1118" si="590">SUM(C1109:D1109)</f>
        <v>19845</v>
      </c>
      <c r="F1109" s="104">
        <v>24150</v>
      </c>
      <c r="G1109" s="104">
        <v>25934</v>
      </c>
      <c r="H1109" s="104">
        <v>0</v>
      </c>
      <c r="I1109" s="104">
        <f t="shared" ref="I1109:I1118" si="591">SUM(F1109:H1109)</f>
        <v>50084</v>
      </c>
      <c r="J1109" s="104">
        <v>1512094</v>
      </c>
      <c r="K1109" s="104">
        <v>1505446</v>
      </c>
      <c r="L1109" s="104">
        <f>SUM(J1109:K1109)</f>
        <v>3017540</v>
      </c>
      <c r="M1109" s="104">
        <f>I1109+L1109</f>
        <v>3067624</v>
      </c>
      <c r="N1109" s="104">
        <v>63025</v>
      </c>
      <c r="O1109" s="26">
        <v>164</v>
      </c>
      <c r="P1109" s="103">
        <f t="shared" ref="P1109:P1118" si="592">SUM(N1109:O1109)</f>
        <v>63189</v>
      </c>
      <c r="Q1109" s="7"/>
    </row>
    <row r="1110" spans="2:17" ht="18.75" customHeight="1" x14ac:dyDescent="0.2">
      <c r="B1110" s="27" t="s">
        <v>56</v>
      </c>
      <c r="C1110" s="104">
        <v>321</v>
      </c>
      <c r="D1110" s="104">
        <v>20592</v>
      </c>
      <c r="E1110" s="104">
        <f t="shared" si="590"/>
        <v>20913</v>
      </c>
      <c r="F1110" s="104">
        <v>29806</v>
      </c>
      <c r="G1110" s="104">
        <v>32044</v>
      </c>
      <c r="H1110" s="104">
        <v>0</v>
      </c>
      <c r="I1110" s="104">
        <f t="shared" si="591"/>
        <v>61850</v>
      </c>
      <c r="J1110" s="104">
        <v>1593927</v>
      </c>
      <c r="K1110" s="104">
        <v>1585856</v>
      </c>
      <c r="L1110" s="104">
        <f t="shared" ref="L1110:L1118" si="593">SUM(J1110:K1110)</f>
        <v>3179783</v>
      </c>
      <c r="M1110" s="104">
        <f t="shared" ref="M1110:M1118" si="594">I1110+L1110</f>
        <v>3241633</v>
      </c>
      <c r="N1110" s="104">
        <v>60065</v>
      </c>
      <c r="O1110" s="26">
        <v>211</v>
      </c>
      <c r="P1110" s="103">
        <f t="shared" si="592"/>
        <v>60276</v>
      </c>
      <c r="Q1110" s="7"/>
    </row>
    <row r="1111" spans="2:17" ht="18.75" customHeight="1" x14ac:dyDescent="0.2">
      <c r="B1111" s="27" t="s">
        <v>27</v>
      </c>
      <c r="C1111" s="104">
        <v>203</v>
      </c>
      <c r="D1111" s="104">
        <v>20656</v>
      </c>
      <c r="E1111" s="104">
        <f t="shared" si="590"/>
        <v>20859</v>
      </c>
      <c r="F1111" s="104">
        <v>22046</v>
      </c>
      <c r="G1111" s="104">
        <v>23219</v>
      </c>
      <c r="H1111" s="104">
        <v>0</v>
      </c>
      <c r="I1111" s="104">
        <f t="shared" si="591"/>
        <v>45265</v>
      </c>
      <c r="J1111" s="104">
        <v>1468673</v>
      </c>
      <c r="K1111" s="104">
        <v>1472748</v>
      </c>
      <c r="L1111" s="104">
        <f t="shared" si="593"/>
        <v>2941421</v>
      </c>
      <c r="M1111" s="104">
        <f t="shared" si="594"/>
        <v>2986686</v>
      </c>
      <c r="N1111" s="104">
        <v>52583</v>
      </c>
      <c r="O1111" s="26">
        <v>247</v>
      </c>
      <c r="P1111" s="103">
        <f t="shared" si="592"/>
        <v>52830</v>
      </c>
      <c r="Q1111" s="7"/>
    </row>
    <row r="1112" spans="2:17" ht="18.75" customHeight="1" x14ac:dyDescent="0.2">
      <c r="B1112" s="27" t="s">
        <v>89</v>
      </c>
      <c r="C1112" s="104">
        <v>429</v>
      </c>
      <c r="D1112" s="104">
        <v>20642</v>
      </c>
      <c r="E1112" s="104">
        <f t="shared" si="590"/>
        <v>21071</v>
      </c>
      <c r="F1112" s="104">
        <v>57825</v>
      </c>
      <c r="G1112" s="104">
        <v>57380</v>
      </c>
      <c r="H1112" s="104">
        <v>0</v>
      </c>
      <c r="I1112" s="104">
        <f t="shared" si="591"/>
        <v>115205</v>
      </c>
      <c r="J1112" s="104">
        <v>1586925</v>
      </c>
      <c r="K1112" s="104">
        <v>1601112</v>
      </c>
      <c r="L1112" s="104">
        <f t="shared" si="593"/>
        <v>3188037</v>
      </c>
      <c r="M1112" s="104">
        <f t="shared" si="594"/>
        <v>3303242</v>
      </c>
      <c r="N1112" s="104">
        <v>53908</v>
      </c>
      <c r="O1112" s="26">
        <v>341</v>
      </c>
      <c r="P1112" s="103">
        <f t="shared" si="592"/>
        <v>54249</v>
      </c>
      <c r="Q1112" s="7"/>
    </row>
    <row r="1113" spans="2:17" ht="18.75" customHeight="1" x14ac:dyDescent="0.2">
      <c r="B1113" s="27" t="s">
        <v>42</v>
      </c>
      <c r="C1113" s="104">
        <v>694</v>
      </c>
      <c r="D1113" s="104">
        <v>21246</v>
      </c>
      <c r="E1113" s="104">
        <f t="shared" si="590"/>
        <v>21940</v>
      </c>
      <c r="F1113" s="104">
        <v>97160</v>
      </c>
      <c r="G1113" s="104">
        <v>96458</v>
      </c>
      <c r="H1113" s="104">
        <v>0</v>
      </c>
      <c r="I1113" s="104">
        <f t="shared" si="591"/>
        <v>193618</v>
      </c>
      <c r="J1113" s="104">
        <v>1608882</v>
      </c>
      <c r="K1113" s="104">
        <v>1607260</v>
      </c>
      <c r="L1113" s="104">
        <f t="shared" si="593"/>
        <v>3216142</v>
      </c>
      <c r="M1113" s="104">
        <f t="shared" si="594"/>
        <v>3409760</v>
      </c>
      <c r="N1113" s="104">
        <v>58709</v>
      </c>
      <c r="O1113" s="26">
        <v>406</v>
      </c>
      <c r="P1113" s="103">
        <f t="shared" si="592"/>
        <v>59115</v>
      </c>
      <c r="Q1113" s="7"/>
    </row>
    <row r="1114" spans="2:17" ht="18.75" customHeight="1" x14ac:dyDescent="0.2">
      <c r="B1114" s="27" t="s">
        <v>73</v>
      </c>
      <c r="C1114" s="104">
        <v>668</v>
      </c>
      <c r="D1114" s="104">
        <v>21072</v>
      </c>
      <c r="E1114" s="104">
        <f t="shared" si="590"/>
        <v>21740</v>
      </c>
      <c r="F1114" s="104">
        <v>86145</v>
      </c>
      <c r="G1114" s="104">
        <v>84730</v>
      </c>
      <c r="H1114" s="104">
        <v>0</v>
      </c>
      <c r="I1114" s="104">
        <f t="shared" si="591"/>
        <v>170875</v>
      </c>
      <c r="J1114" s="104">
        <v>1661932</v>
      </c>
      <c r="K1114" s="104">
        <v>1659381</v>
      </c>
      <c r="L1114" s="104">
        <f t="shared" si="593"/>
        <v>3321313</v>
      </c>
      <c r="M1114" s="104">
        <f t="shared" si="594"/>
        <v>3492188</v>
      </c>
      <c r="N1114" s="104">
        <v>59624</v>
      </c>
      <c r="O1114" s="26">
        <v>392</v>
      </c>
      <c r="P1114" s="103">
        <f t="shared" si="592"/>
        <v>60016</v>
      </c>
      <c r="Q1114" s="7"/>
    </row>
    <row r="1115" spans="2:17" ht="18.75" customHeight="1" x14ac:dyDescent="0.2">
      <c r="B1115" s="27" t="s">
        <v>35</v>
      </c>
      <c r="C1115" s="104">
        <v>53</v>
      </c>
      <c r="D1115" s="104">
        <v>16033</v>
      </c>
      <c r="E1115" s="104">
        <f t="shared" si="590"/>
        <v>16086</v>
      </c>
      <c r="F1115" s="104">
        <v>6206</v>
      </c>
      <c r="G1115" s="104">
        <v>5453</v>
      </c>
      <c r="H1115" s="104">
        <v>0</v>
      </c>
      <c r="I1115" s="104">
        <f t="shared" si="591"/>
        <v>11659</v>
      </c>
      <c r="J1115" s="104">
        <v>652076</v>
      </c>
      <c r="K1115" s="104">
        <v>646141</v>
      </c>
      <c r="L1115" s="104">
        <f t="shared" si="593"/>
        <v>1298217</v>
      </c>
      <c r="M1115" s="104">
        <f t="shared" si="594"/>
        <v>1309876</v>
      </c>
      <c r="N1115" s="104">
        <v>33565</v>
      </c>
      <c r="O1115" s="26">
        <v>358</v>
      </c>
      <c r="P1115" s="103">
        <f t="shared" si="592"/>
        <v>33923</v>
      </c>
      <c r="Q1115" s="7"/>
    </row>
    <row r="1116" spans="2:17" ht="18.75" customHeight="1" x14ac:dyDescent="0.2">
      <c r="B1116" s="27" t="s">
        <v>58</v>
      </c>
      <c r="C1116" s="104">
        <v>0</v>
      </c>
      <c r="D1116" s="104">
        <v>16265</v>
      </c>
      <c r="E1116" s="104">
        <f t="shared" si="590"/>
        <v>16265</v>
      </c>
      <c r="F1116" s="104">
        <v>0</v>
      </c>
      <c r="G1116" s="104">
        <v>0</v>
      </c>
      <c r="H1116" s="104">
        <v>0</v>
      </c>
      <c r="I1116" s="104">
        <f t="shared" si="591"/>
        <v>0</v>
      </c>
      <c r="J1116" s="104">
        <v>583345</v>
      </c>
      <c r="K1116" s="104">
        <v>593970</v>
      </c>
      <c r="L1116" s="104">
        <f t="shared" si="593"/>
        <v>1177315</v>
      </c>
      <c r="M1116" s="104">
        <f t="shared" si="594"/>
        <v>1177315</v>
      </c>
      <c r="N1116" s="104">
        <v>29012</v>
      </c>
      <c r="O1116" s="26">
        <v>393</v>
      </c>
      <c r="P1116" s="103">
        <f t="shared" si="592"/>
        <v>29405</v>
      </c>
      <c r="Q1116" s="7"/>
    </row>
    <row r="1117" spans="2:17" ht="18.75" customHeight="1" x14ac:dyDescent="0.2">
      <c r="B1117" s="27" t="s">
        <v>303</v>
      </c>
      <c r="C1117" s="104">
        <v>8</v>
      </c>
      <c r="D1117" s="104">
        <v>21066</v>
      </c>
      <c r="E1117" s="104">
        <f t="shared" si="590"/>
        <v>21074</v>
      </c>
      <c r="F1117" s="104">
        <v>68</v>
      </c>
      <c r="G1117" s="104">
        <v>53</v>
      </c>
      <c r="H1117" s="104">
        <v>0</v>
      </c>
      <c r="I1117" s="104">
        <f t="shared" si="591"/>
        <v>121</v>
      </c>
      <c r="J1117" s="104">
        <v>1129767</v>
      </c>
      <c r="K1117" s="104">
        <v>1133488</v>
      </c>
      <c r="L1117" s="104">
        <f t="shared" si="593"/>
        <v>2263255</v>
      </c>
      <c r="M1117" s="104">
        <f t="shared" si="594"/>
        <v>2263376</v>
      </c>
      <c r="N1117" s="104">
        <v>50114</v>
      </c>
      <c r="O1117" s="26">
        <v>324</v>
      </c>
      <c r="P1117" s="103">
        <f t="shared" si="592"/>
        <v>50438</v>
      </c>
      <c r="Q1117" s="7"/>
    </row>
    <row r="1118" spans="2:17" ht="18.75" customHeight="1" x14ac:dyDescent="0.2">
      <c r="B1118" s="27" t="s">
        <v>306</v>
      </c>
      <c r="C1118" s="104">
        <v>529</v>
      </c>
      <c r="D1118" s="104">
        <v>20931</v>
      </c>
      <c r="E1118" s="104">
        <f t="shared" si="590"/>
        <v>21460</v>
      </c>
      <c r="F1118" s="104">
        <v>75855</v>
      </c>
      <c r="G1118" s="104">
        <v>78778</v>
      </c>
      <c r="H1118" s="104">
        <v>0</v>
      </c>
      <c r="I1118" s="104">
        <f t="shared" si="591"/>
        <v>154633</v>
      </c>
      <c r="J1118" s="104">
        <v>1541223</v>
      </c>
      <c r="K1118" s="104">
        <v>1546005</v>
      </c>
      <c r="L1118" s="104">
        <f t="shared" si="593"/>
        <v>3087228</v>
      </c>
      <c r="M1118" s="104">
        <f t="shared" si="594"/>
        <v>3241861</v>
      </c>
      <c r="N1118" s="104">
        <v>51514</v>
      </c>
      <c r="O1118" s="26">
        <v>228</v>
      </c>
      <c r="P1118" s="103">
        <f t="shared" si="592"/>
        <v>51742</v>
      </c>
      <c r="Q1118" s="7"/>
    </row>
    <row r="1119" spans="2:17" ht="6.75" customHeight="1" x14ac:dyDescent="0.2">
      <c r="B1119" s="73"/>
      <c r="C1119" s="104"/>
      <c r="D1119" s="104"/>
      <c r="E1119" s="104"/>
      <c r="F1119" s="104"/>
      <c r="G1119" s="104"/>
      <c r="H1119" s="104"/>
      <c r="I1119" s="104"/>
      <c r="J1119" s="104"/>
      <c r="K1119" s="104"/>
      <c r="L1119" s="104"/>
      <c r="M1119" s="104"/>
      <c r="N1119" s="104"/>
      <c r="O1119" s="22"/>
      <c r="P1119" s="23"/>
      <c r="Q1119" s="7"/>
    </row>
    <row r="1120" spans="2:17" ht="6.75" customHeight="1" x14ac:dyDescent="0.2">
      <c r="B1120" s="74"/>
      <c r="C1120" s="30"/>
      <c r="D1120" s="30"/>
      <c r="E1120" s="30"/>
      <c r="F1120" s="30"/>
      <c r="G1120" s="30"/>
      <c r="H1120" s="30"/>
      <c r="I1120" s="30"/>
      <c r="J1120" s="30"/>
      <c r="K1120" s="30"/>
      <c r="L1120" s="30"/>
      <c r="M1120" s="30"/>
      <c r="N1120" s="30"/>
      <c r="O1120" s="26"/>
      <c r="P1120" s="103"/>
      <c r="Q1120" s="7"/>
    </row>
    <row r="1121" spans="2:17" ht="18.75" customHeight="1" x14ac:dyDescent="0.2">
      <c r="B1121" s="31" t="s">
        <v>52</v>
      </c>
      <c r="C1121" s="104">
        <v>264</v>
      </c>
      <c r="D1121" s="104">
        <v>19951</v>
      </c>
      <c r="E1121" s="104">
        <f t="shared" ref="E1121:E1130" si="595">SUM(C1121:D1121)</f>
        <v>20215</v>
      </c>
      <c r="F1121" s="104">
        <v>25032</v>
      </c>
      <c r="G1121" s="104">
        <v>26774</v>
      </c>
      <c r="H1121" s="104">
        <v>0</v>
      </c>
      <c r="I1121" s="104">
        <f t="shared" ref="I1121:I1130" si="596">SUM(F1121:H1121)</f>
        <v>51806</v>
      </c>
      <c r="J1121" s="104">
        <v>1529741</v>
      </c>
      <c r="K1121" s="104">
        <v>1525371</v>
      </c>
      <c r="L1121" s="104">
        <f t="shared" ref="L1121:L1130" si="597">SUM(J1121:K1121)</f>
        <v>3055112</v>
      </c>
      <c r="M1121" s="104">
        <f t="shared" ref="M1121:M1130" si="598">I1121+L1121</f>
        <v>3106918</v>
      </c>
      <c r="N1121" s="104">
        <v>63729</v>
      </c>
      <c r="O1121" s="26">
        <v>172</v>
      </c>
      <c r="P1121" s="103">
        <f t="shared" ref="P1121:P1130" si="599">SUM(N1121:O1121)</f>
        <v>63901</v>
      </c>
      <c r="Q1121" s="7"/>
    </row>
    <row r="1122" spans="2:17" ht="18.75" customHeight="1" x14ac:dyDescent="0.2">
      <c r="B1122" s="31" t="s">
        <v>56</v>
      </c>
      <c r="C1122" s="104">
        <v>347</v>
      </c>
      <c r="D1122" s="104">
        <v>20664</v>
      </c>
      <c r="E1122" s="104">
        <f t="shared" si="595"/>
        <v>21011</v>
      </c>
      <c r="F1122" s="104">
        <v>34097</v>
      </c>
      <c r="G1122" s="104">
        <v>36470</v>
      </c>
      <c r="H1122" s="104">
        <v>0</v>
      </c>
      <c r="I1122" s="104">
        <f t="shared" si="596"/>
        <v>70567</v>
      </c>
      <c r="J1122" s="104">
        <v>1586110</v>
      </c>
      <c r="K1122" s="104">
        <v>1577367</v>
      </c>
      <c r="L1122" s="104">
        <f t="shared" si="597"/>
        <v>3163477</v>
      </c>
      <c r="M1122" s="104">
        <f t="shared" si="598"/>
        <v>3234044</v>
      </c>
      <c r="N1122" s="104">
        <v>58411</v>
      </c>
      <c r="O1122" s="26">
        <v>231</v>
      </c>
      <c r="P1122" s="103">
        <f t="shared" si="599"/>
        <v>58642</v>
      </c>
      <c r="Q1122" s="7"/>
    </row>
    <row r="1123" spans="2:17" ht="18.75" customHeight="1" x14ac:dyDescent="0.2">
      <c r="B1123" s="31" t="s">
        <v>27</v>
      </c>
      <c r="C1123" s="104">
        <v>149</v>
      </c>
      <c r="D1123" s="104">
        <v>20575</v>
      </c>
      <c r="E1123" s="104">
        <f t="shared" si="595"/>
        <v>20724</v>
      </c>
      <c r="F1123" s="104">
        <v>16915</v>
      </c>
      <c r="G1123" s="104">
        <v>17694</v>
      </c>
      <c r="H1123" s="104">
        <v>0</v>
      </c>
      <c r="I1123" s="104">
        <f t="shared" si="596"/>
        <v>34609</v>
      </c>
      <c r="J1123" s="104">
        <v>1469308</v>
      </c>
      <c r="K1123" s="104">
        <v>1478281</v>
      </c>
      <c r="L1123" s="104">
        <f t="shared" si="597"/>
        <v>2947589</v>
      </c>
      <c r="M1123" s="104">
        <f t="shared" si="598"/>
        <v>2982198</v>
      </c>
      <c r="N1123" s="104">
        <v>52085</v>
      </c>
      <c r="O1123" s="26">
        <v>265</v>
      </c>
      <c r="P1123" s="103">
        <f t="shared" si="599"/>
        <v>52350</v>
      </c>
      <c r="Q1123" s="7"/>
    </row>
    <row r="1124" spans="2:17" ht="18.75" customHeight="1" x14ac:dyDescent="0.2">
      <c r="B1124" s="31" t="s">
        <v>89</v>
      </c>
      <c r="C1124" s="104">
        <v>560</v>
      </c>
      <c r="D1124" s="104">
        <v>20750</v>
      </c>
      <c r="E1124" s="104">
        <f t="shared" si="595"/>
        <v>21310</v>
      </c>
      <c r="F1124" s="104">
        <v>78527</v>
      </c>
      <c r="G1124" s="104">
        <v>77634</v>
      </c>
      <c r="H1124" s="104">
        <v>0</v>
      </c>
      <c r="I1124" s="104">
        <f t="shared" si="596"/>
        <v>156161</v>
      </c>
      <c r="J1124" s="104">
        <v>1587203</v>
      </c>
      <c r="K1124" s="104">
        <v>1600600</v>
      </c>
      <c r="L1124" s="104">
        <f t="shared" si="597"/>
        <v>3187803</v>
      </c>
      <c r="M1124" s="104">
        <f t="shared" si="598"/>
        <v>3343964</v>
      </c>
      <c r="N1124" s="104">
        <v>53251</v>
      </c>
      <c r="O1124" s="26">
        <v>352</v>
      </c>
      <c r="P1124" s="103">
        <f t="shared" si="599"/>
        <v>53603</v>
      </c>
      <c r="Q1124" s="7"/>
    </row>
    <row r="1125" spans="2:17" ht="18.75" customHeight="1" x14ac:dyDescent="0.2">
      <c r="B1125" s="31" t="s">
        <v>42</v>
      </c>
      <c r="C1125" s="104">
        <v>755</v>
      </c>
      <c r="D1125" s="104">
        <v>21398</v>
      </c>
      <c r="E1125" s="104">
        <f t="shared" si="595"/>
        <v>22153</v>
      </c>
      <c r="F1125" s="104">
        <v>103424</v>
      </c>
      <c r="G1125" s="104">
        <v>103275</v>
      </c>
      <c r="H1125" s="104">
        <v>0</v>
      </c>
      <c r="I1125" s="104">
        <f t="shared" si="596"/>
        <v>206699</v>
      </c>
      <c r="J1125" s="104">
        <v>1628696</v>
      </c>
      <c r="K1125" s="104">
        <v>1625435</v>
      </c>
      <c r="L1125" s="104">
        <f t="shared" si="597"/>
        <v>3254131</v>
      </c>
      <c r="M1125" s="104">
        <f t="shared" si="598"/>
        <v>3460830</v>
      </c>
      <c r="N1125" s="104">
        <v>59676</v>
      </c>
      <c r="O1125" s="26">
        <v>425</v>
      </c>
      <c r="P1125" s="103">
        <f t="shared" si="599"/>
        <v>60101</v>
      </c>
      <c r="Q1125" s="7"/>
    </row>
    <row r="1126" spans="2:17" ht="18.75" customHeight="1" x14ac:dyDescent="0.2">
      <c r="B1126" s="31" t="s">
        <v>73</v>
      </c>
      <c r="C1126" s="104">
        <v>476</v>
      </c>
      <c r="D1126" s="104">
        <v>20823</v>
      </c>
      <c r="E1126" s="104">
        <f t="shared" si="595"/>
        <v>21299</v>
      </c>
      <c r="F1126" s="104">
        <v>58483</v>
      </c>
      <c r="G1126" s="104">
        <v>55757</v>
      </c>
      <c r="H1126" s="104">
        <v>0</v>
      </c>
      <c r="I1126" s="104">
        <f t="shared" si="596"/>
        <v>114240</v>
      </c>
      <c r="J1126" s="104">
        <v>1579257</v>
      </c>
      <c r="K1126" s="104">
        <v>1579884</v>
      </c>
      <c r="L1126" s="104">
        <f t="shared" si="597"/>
        <v>3159141</v>
      </c>
      <c r="M1126" s="104">
        <f t="shared" si="598"/>
        <v>3273381</v>
      </c>
      <c r="N1126" s="104">
        <v>59275</v>
      </c>
      <c r="O1126" s="26">
        <v>373</v>
      </c>
      <c r="P1126" s="103">
        <f t="shared" si="599"/>
        <v>59648</v>
      </c>
      <c r="Q1126" s="7"/>
    </row>
    <row r="1127" spans="2:17" ht="18.75" customHeight="1" x14ac:dyDescent="0.2">
      <c r="B1127" s="31" t="s">
        <v>35</v>
      </c>
      <c r="C1127" s="104">
        <v>0</v>
      </c>
      <c r="D1127" s="104">
        <v>14288</v>
      </c>
      <c r="E1127" s="104">
        <f t="shared" si="595"/>
        <v>14288</v>
      </c>
      <c r="F1127" s="104">
        <v>0</v>
      </c>
      <c r="G1127" s="104">
        <v>0</v>
      </c>
      <c r="H1127" s="104">
        <v>0</v>
      </c>
      <c r="I1127" s="104">
        <f t="shared" si="596"/>
        <v>0</v>
      </c>
      <c r="J1127" s="104">
        <v>423696</v>
      </c>
      <c r="K1127" s="104">
        <v>425280</v>
      </c>
      <c r="L1127" s="104">
        <f t="shared" si="597"/>
        <v>848976</v>
      </c>
      <c r="M1127" s="104">
        <f t="shared" si="598"/>
        <v>848976</v>
      </c>
      <c r="N1127" s="104">
        <v>24155</v>
      </c>
      <c r="O1127" s="26">
        <v>371</v>
      </c>
      <c r="P1127" s="103">
        <f t="shared" si="599"/>
        <v>24526</v>
      </c>
      <c r="Q1127" s="7"/>
    </row>
    <row r="1128" spans="2:17" ht="18.75" customHeight="1" x14ac:dyDescent="0.2">
      <c r="B1128" s="31" t="s">
        <v>58</v>
      </c>
      <c r="C1128" s="104">
        <v>1</v>
      </c>
      <c r="D1128" s="104">
        <v>17875</v>
      </c>
      <c r="E1128" s="104">
        <f t="shared" si="595"/>
        <v>17876</v>
      </c>
      <c r="F1128" s="104">
        <v>0</v>
      </c>
      <c r="G1128" s="104">
        <v>0</v>
      </c>
      <c r="H1128" s="104">
        <v>0</v>
      </c>
      <c r="I1128" s="104">
        <f t="shared" si="596"/>
        <v>0</v>
      </c>
      <c r="J1128" s="104">
        <v>679441</v>
      </c>
      <c r="K1128" s="104">
        <v>678470</v>
      </c>
      <c r="L1128" s="104">
        <f t="shared" si="597"/>
        <v>1357911</v>
      </c>
      <c r="M1128" s="104">
        <f t="shared" si="598"/>
        <v>1357911</v>
      </c>
      <c r="N1128" s="104">
        <v>34447</v>
      </c>
      <c r="O1128" s="26">
        <v>381</v>
      </c>
      <c r="P1128" s="103">
        <f t="shared" si="599"/>
        <v>34828</v>
      </c>
      <c r="Q1128" s="7"/>
    </row>
    <row r="1129" spans="2:17" ht="18.75" customHeight="1" x14ac:dyDescent="0.2">
      <c r="B1129" s="31" t="s">
        <v>303</v>
      </c>
      <c r="C1129" s="104">
        <v>69</v>
      </c>
      <c r="D1129" s="104">
        <v>21278</v>
      </c>
      <c r="E1129" s="104">
        <f t="shared" si="595"/>
        <v>21347</v>
      </c>
      <c r="F1129" s="104">
        <v>9106</v>
      </c>
      <c r="G1129" s="104">
        <v>9788</v>
      </c>
      <c r="H1129" s="104">
        <v>0</v>
      </c>
      <c r="I1129" s="104">
        <f t="shared" si="596"/>
        <v>18894</v>
      </c>
      <c r="J1129" s="104">
        <v>1308867</v>
      </c>
      <c r="K1129" s="104">
        <v>1315037</v>
      </c>
      <c r="L1129" s="104">
        <f t="shared" si="597"/>
        <v>2623904</v>
      </c>
      <c r="M1129" s="104">
        <f t="shared" si="598"/>
        <v>2642798</v>
      </c>
      <c r="N1129" s="104">
        <v>52792</v>
      </c>
      <c r="O1129" s="26">
        <v>284</v>
      </c>
      <c r="P1129" s="103">
        <f t="shared" si="599"/>
        <v>53076</v>
      </c>
      <c r="Q1129" s="7"/>
    </row>
    <row r="1130" spans="2:17" ht="18.75" customHeight="1" x14ac:dyDescent="0.2">
      <c r="B1130" s="31" t="s">
        <v>306</v>
      </c>
      <c r="C1130" s="104">
        <v>785</v>
      </c>
      <c r="D1130" s="104">
        <v>20729</v>
      </c>
      <c r="E1130" s="104">
        <f t="shared" si="595"/>
        <v>21514</v>
      </c>
      <c r="F1130" s="104">
        <v>114073</v>
      </c>
      <c r="G1130" s="104">
        <v>119237</v>
      </c>
      <c r="H1130" s="104">
        <v>0</v>
      </c>
      <c r="I1130" s="104">
        <f t="shared" si="596"/>
        <v>233310</v>
      </c>
      <c r="J1130" s="104">
        <v>1547177</v>
      </c>
      <c r="K1130" s="104">
        <v>1554965</v>
      </c>
      <c r="L1130" s="104">
        <f t="shared" si="597"/>
        <v>3102142</v>
      </c>
      <c r="M1130" s="104">
        <f t="shared" si="598"/>
        <v>3335452</v>
      </c>
      <c r="N1130" s="104">
        <v>52783</v>
      </c>
      <c r="O1130" s="26">
        <v>231</v>
      </c>
      <c r="P1130" s="103">
        <f t="shared" si="599"/>
        <v>53014</v>
      </c>
      <c r="Q1130" s="7"/>
    </row>
    <row r="1131" spans="2:17" ht="6.75" customHeight="1" thickBot="1" x14ac:dyDescent="0.25">
      <c r="B1131" s="33"/>
      <c r="C1131" s="34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  <c r="O1131" s="35"/>
      <c r="P1131" s="36"/>
      <c r="Q1131" s="7"/>
    </row>
    <row r="1132" spans="2:17" x14ac:dyDescent="0.2">
      <c r="Q1132" s="7"/>
    </row>
    <row r="1133" spans="2:17" ht="12.5" thickBot="1" x14ac:dyDescent="0.25">
      <c r="Q1133" s="7"/>
    </row>
    <row r="1134" spans="2:17" ht="13" x14ac:dyDescent="0.2">
      <c r="B1134" s="37" t="s">
        <v>8</v>
      </c>
      <c r="C1134" s="38"/>
      <c r="D1134" s="39"/>
      <c r="E1134" s="39"/>
      <c r="F1134" s="39" t="s">
        <v>40</v>
      </c>
      <c r="G1134" s="39"/>
      <c r="H1134" s="39"/>
      <c r="I1134" s="39"/>
      <c r="J1134" s="38"/>
      <c r="K1134" s="39"/>
      <c r="L1134" s="39"/>
      <c r="M1134" s="39" t="s">
        <v>41</v>
      </c>
      <c r="N1134" s="39"/>
      <c r="O1134" s="40"/>
      <c r="P1134" s="41"/>
      <c r="Q1134" s="7"/>
    </row>
    <row r="1135" spans="2:17" ht="13" x14ac:dyDescent="0.2">
      <c r="B1135" s="42"/>
      <c r="C1135" s="43"/>
      <c r="D1135" s="44" t="s">
        <v>19</v>
      </c>
      <c r="E1135" s="44"/>
      <c r="F1135" s="43"/>
      <c r="G1135" s="44" t="s">
        <v>17</v>
      </c>
      <c r="H1135" s="44"/>
      <c r="I1135" s="43" t="s">
        <v>22</v>
      </c>
      <c r="J1135" s="43"/>
      <c r="K1135" s="44" t="s">
        <v>19</v>
      </c>
      <c r="L1135" s="44"/>
      <c r="M1135" s="43"/>
      <c r="N1135" s="44" t="s">
        <v>17</v>
      </c>
      <c r="O1135" s="45"/>
      <c r="P1135" s="46" t="s">
        <v>22</v>
      </c>
      <c r="Q1135" s="7"/>
    </row>
    <row r="1136" spans="2:17" ht="13" x14ac:dyDescent="0.2">
      <c r="B1136" s="14" t="s">
        <v>28</v>
      </c>
      <c r="C1136" s="43" t="s">
        <v>44</v>
      </c>
      <c r="D1136" s="43" t="s">
        <v>45</v>
      </c>
      <c r="E1136" s="43" t="s">
        <v>30</v>
      </c>
      <c r="F1136" s="43" t="s">
        <v>44</v>
      </c>
      <c r="G1136" s="43" t="s">
        <v>45</v>
      </c>
      <c r="H1136" s="43" t="s">
        <v>30</v>
      </c>
      <c r="I1136" s="47"/>
      <c r="J1136" s="43" t="s">
        <v>44</v>
      </c>
      <c r="K1136" s="43" t="s">
        <v>45</v>
      </c>
      <c r="L1136" s="43" t="s">
        <v>30</v>
      </c>
      <c r="M1136" s="43" t="s">
        <v>44</v>
      </c>
      <c r="N1136" s="43" t="s">
        <v>45</v>
      </c>
      <c r="O1136" s="48" t="s">
        <v>30</v>
      </c>
      <c r="P1136" s="49"/>
      <c r="Q1136" s="7"/>
    </row>
    <row r="1137" spans="2:17" ht="6.75" customHeight="1" x14ac:dyDescent="0.2">
      <c r="B1137" s="24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50"/>
      <c r="P1137" s="51"/>
      <c r="Q1137" s="7"/>
    </row>
    <row r="1138" spans="2:17" ht="18.75" customHeight="1" x14ac:dyDescent="0.2">
      <c r="B1138" s="27" t="s">
        <v>52</v>
      </c>
      <c r="C1138" s="104">
        <v>0</v>
      </c>
      <c r="D1138" s="104">
        <v>0</v>
      </c>
      <c r="E1138" s="104">
        <f t="shared" ref="E1138:E1147" si="600">SUM(C1138:D1138)</f>
        <v>0</v>
      </c>
      <c r="F1138" s="104">
        <v>10595</v>
      </c>
      <c r="G1138" s="104">
        <v>6146</v>
      </c>
      <c r="H1138" s="104">
        <f>SUM(F1138:G1138)</f>
        <v>16741</v>
      </c>
      <c r="I1138" s="104">
        <f>E1138+H1138</f>
        <v>16741</v>
      </c>
      <c r="J1138" s="104">
        <v>0</v>
      </c>
      <c r="K1138" s="104">
        <v>0</v>
      </c>
      <c r="L1138" s="104">
        <f t="shared" ref="L1138:L1147" si="601">SUM(J1138:K1138)</f>
        <v>0</v>
      </c>
      <c r="M1138" s="104">
        <v>885434</v>
      </c>
      <c r="N1138" s="104">
        <v>1219018</v>
      </c>
      <c r="O1138" s="104">
        <f>SUM(M1138:N1138)</f>
        <v>2104452</v>
      </c>
      <c r="P1138" s="52">
        <f>L1138+O1138</f>
        <v>2104452</v>
      </c>
      <c r="Q1138" s="7"/>
    </row>
    <row r="1139" spans="2:17" ht="18.75" customHeight="1" x14ac:dyDescent="0.2">
      <c r="B1139" s="27" t="s">
        <v>56</v>
      </c>
      <c r="C1139" s="104">
        <v>0</v>
      </c>
      <c r="D1139" s="104">
        <v>0</v>
      </c>
      <c r="E1139" s="104">
        <f t="shared" si="600"/>
        <v>0</v>
      </c>
      <c r="F1139" s="104">
        <v>11020</v>
      </c>
      <c r="G1139" s="104">
        <v>5518</v>
      </c>
      <c r="H1139" s="104">
        <f t="shared" ref="H1139:H1147" si="602">SUM(F1139:G1139)</f>
        <v>16538</v>
      </c>
      <c r="I1139" s="104">
        <f t="shared" ref="I1139:I1147" si="603">E1139+H1139</f>
        <v>16538</v>
      </c>
      <c r="J1139" s="104">
        <v>0</v>
      </c>
      <c r="K1139" s="104">
        <v>0</v>
      </c>
      <c r="L1139" s="104">
        <f t="shared" si="601"/>
        <v>0</v>
      </c>
      <c r="M1139" s="104">
        <v>887771</v>
      </c>
      <c r="N1139" s="104">
        <v>1167910</v>
      </c>
      <c r="O1139" s="104">
        <f t="shared" ref="O1139:O1147" si="604">SUM(M1139:N1139)</f>
        <v>2055681</v>
      </c>
      <c r="P1139" s="52">
        <f t="shared" ref="P1139:P1147" si="605">L1139+O1139</f>
        <v>2055681</v>
      </c>
      <c r="Q1139" s="7"/>
    </row>
    <row r="1140" spans="2:17" ht="18.75" customHeight="1" x14ac:dyDescent="0.2">
      <c r="B1140" s="27" t="s">
        <v>27</v>
      </c>
      <c r="C1140" s="104">
        <v>0</v>
      </c>
      <c r="D1140" s="104">
        <v>0</v>
      </c>
      <c r="E1140" s="104">
        <f t="shared" si="600"/>
        <v>0</v>
      </c>
      <c r="F1140" s="104">
        <v>10492</v>
      </c>
      <c r="G1140" s="104">
        <v>5609</v>
      </c>
      <c r="H1140" s="104">
        <f t="shared" si="602"/>
        <v>16101</v>
      </c>
      <c r="I1140" s="104">
        <f t="shared" si="603"/>
        <v>16101</v>
      </c>
      <c r="J1140" s="104">
        <v>0</v>
      </c>
      <c r="K1140" s="104">
        <v>0</v>
      </c>
      <c r="L1140" s="104">
        <f t="shared" si="601"/>
        <v>0</v>
      </c>
      <c r="M1140" s="104">
        <v>576022</v>
      </c>
      <c r="N1140" s="104">
        <v>1135286</v>
      </c>
      <c r="O1140" s="104">
        <f t="shared" si="604"/>
        <v>1711308</v>
      </c>
      <c r="P1140" s="52">
        <f t="shared" si="605"/>
        <v>1711308</v>
      </c>
      <c r="Q1140" s="7"/>
    </row>
    <row r="1141" spans="2:17" ht="18.75" customHeight="1" x14ac:dyDescent="0.2">
      <c r="B1141" s="27" t="s">
        <v>89</v>
      </c>
      <c r="C1141" s="104">
        <v>0</v>
      </c>
      <c r="D1141" s="104">
        <v>0</v>
      </c>
      <c r="E1141" s="104">
        <f t="shared" si="600"/>
        <v>0</v>
      </c>
      <c r="F1141" s="104">
        <v>11145</v>
      </c>
      <c r="G1141" s="104">
        <v>6210</v>
      </c>
      <c r="H1141" s="104">
        <f t="shared" si="602"/>
        <v>17355</v>
      </c>
      <c r="I1141" s="104">
        <f t="shared" si="603"/>
        <v>17355</v>
      </c>
      <c r="J1141" s="104">
        <v>0</v>
      </c>
      <c r="K1141" s="104">
        <v>0</v>
      </c>
      <c r="L1141" s="104">
        <f t="shared" si="601"/>
        <v>0</v>
      </c>
      <c r="M1141" s="104">
        <v>441471</v>
      </c>
      <c r="N1141" s="104">
        <v>1145352</v>
      </c>
      <c r="O1141" s="104">
        <f t="shared" si="604"/>
        <v>1586823</v>
      </c>
      <c r="P1141" s="52">
        <f t="shared" si="605"/>
        <v>1586823</v>
      </c>
      <c r="Q1141" s="7"/>
    </row>
    <row r="1142" spans="2:17" ht="18.75" customHeight="1" x14ac:dyDescent="0.2">
      <c r="B1142" s="27" t="s">
        <v>42</v>
      </c>
      <c r="C1142" s="104">
        <v>0</v>
      </c>
      <c r="D1142" s="104">
        <v>0</v>
      </c>
      <c r="E1142" s="104">
        <f t="shared" si="600"/>
        <v>0</v>
      </c>
      <c r="F1142" s="104">
        <v>9518</v>
      </c>
      <c r="G1142" s="104">
        <v>6609</v>
      </c>
      <c r="H1142" s="104">
        <f t="shared" si="602"/>
        <v>16127</v>
      </c>
      <c r="I1142" s="104">
        <f t="shared" si="603"/>
        <v>16127</v>
      </c>
      <c r="J1142" s="104">
        <v>0</v>
      </c>
      <c r="K1142" s="104">
        <v>0</v>
      </c>
      <c r="L1142" s="104">
        <f t="shared" si="601"/>
        <v>0</v>
      </c>
      <c r="M1142" s="104">
        <v>416852</v>
      </c>
      <c r="N1142" s="104">
        <v>989896</v>
      </c>
      <c r="O1142" s="104">
        <f t="shared" si="604"/>
        <v>1406748</v>
      </c>
      <c r="P1142" s="52">
        <f t="shared" si="605"/>
        <v>1406748</v>
      </c>
      <c r="Q1142" s="7"/>
    </row>
    <row r="1143" spans="2:17" ht="18.75" customHeight="1" x14ac:dyDescent="0.2">
      <c r="B1143" s="27" t="s">
        <v>73</v>
      </c>
      <c r="C1143" s="104">
        <v>0</v>
      </c>
      <c r="D1143" s="104">
        <v>0</v>
      </c>
      <c r="E1143" s="104">
        <f t="shared" si="600"/>
        <v>0</v>
      </c>
      <c r="F1143" s="104">
        <v>9869</v>
      </c>
      <c r="G1143" s="104">
        <v>5721</v>
      </c>
      <c r="H1143" s="104">
        <f t="shared" si="602"/>
        <v>15590</v>
      </c>
      <c r="I1143" s="104">
        <f t="shared" si="603"/>
        <v>15590</v>
      </c>
      <c r="J1143" s="104">
        <v>0</v>
      </c>
      <c r="K1143" s="104">
        <v>0</v>
      </c>
      <c r="L1143" s="104">
        <f t="shared" si="601"/>
        <v>0</v>
      </c>
      <c r="M1143" s="104">
        <v>398202</v>
      </c>
      <c r="N1143" s="104">
        <v>1141166</v>
      </c>
      <c r="O1143" s="104">
        <f t="shared" si="604"/>
        <v>1539368</v>
      </c>
      <c r="P1143" s="52">
        <f t="shared" si="605"/>
        <v>1539368</v>
      </c>
      <c r="Q1143" s="7"/>
    </row>
    <row r="1144" spans="2:17" ht="18.75" customHeight="1" x14ac:dyDescent="0.2">
      <c r="B1144" s="27" t="s">
        <v>35</v>
      </c>
      <c r="C1144" s="104">
        <v>0</v>
      </c>
      <c r="D1144" s="104">
        <v>0</v>
      </c>
      <c r="E1144" s="104">
        <f t="shared" si="600"/>
        <v>0</v>
      </c>
      <c r="F1144" s="104">
        <v>4873</v>
      </c>
      <c r="G1144" s="104">
        <v>3088</v>
      </c>
      <c r="H1144" s="104">
        <f t="shared" si="602"/>
        <v>7961</v>
      </c>
      <c r="I1144" s="104">
        <f t="shared" si="603"/>
        <v>7961</v>
      </c>
      <c r="J1144" s="104">
        <v>0</v>
      </c>
      <c r="K1144" s="104">
        <v>0</v>
      </c>
      <c r="L1144" s="104">
        <f t="shared" si="601"/>
        <v>0</v>
      </c>
      <c r="M1144" s="104">
        <v>350860</v>
      </c>
      <c r="N1144" s="104">
        <v>991672</v>
      </c>
      <c r="O1144" s="104">
        <f t="shared" si="604"/>
        <v>1342532</v>
      </c>
      <c r="P1144" s="52">
        <f t="shared" si="605"/>
        <v>1342532</v>
      </c>
      <c r="Q1144" s="7"/>
    </row>
    <row r="1145" spans="2:17" ht="18.75" customHeight="1" x14ac:dyDescent="0.2">
      <c r="B1145" s="27" t="s">
        <v>58</v>
      </c>
      <c r="C1145" s="104">
        <v>0</v>
      </c>
      <c r="D1145" s="104">
        <v>0</v>
      </c>
      <c r="E1145" s="104">
        <f t="shared" si="600"/>
        <v>0</v>
      </c>
      <c r="F1145" s="104">
        <v>1966</v>
      </c>
      <c r="G1145" s="104">
        <v>2075</v>
      </c>
      <c r="H1145" s="104">
        <f t="shared" si="602"/>
        <v>4041</v>
      </c>
      <c r="I1145" s="104">
        <f t="shared" si="603"/>
        <v>4041</v>
      </c>
      <c r="J1145" s="104">
        <v>0</v>
      </c>
      <c r="K1145" s="104">
        <v>0</v>
      </c>
      <c r="L1145" s="104">
        <f t="shared" si="601"/>
        <v>0</v>
      </c>
      <c r="M1145" s="104">
        <v>386715</v>
      </c>
      <c r="N1145" s="104">
        <v>1023776</v>
      </c>
      <c r="O1145" s="104">
        <f t="shared" si="604"/>
        <v>1410491</v>
      </c>
      <c r="P1145" s="52">
        <f t="shared" si="605"/>
        <v>1410491</v>
      </c>
      <c r="Q1145" s="7"/>
    </row>
    <row r="1146" spans="2:17" ht="18.75" customHeight="1" x14ac:dyDescent="0.2">
      <c r="B1146" s="27" t="s">
        <v>303</v>
      </c>
      <c r="C1146" s="104">
        <v>0</v>
      </c>
      <c r="D1146" s="104">
        <v>0</v>
      </c>
      <c r="E1146" s="104">
        <f t="shared" si="600"/>
        <v>0</v>
      </c>
      <c r="F1146" s="104">
        <v>3882</v>
      </c>
      <c r="G1146" s="104">
        <v>2936</v>
      </c>
      <c r="H1146" s="104">
        <f t="shared" si="602"/>
        <v>6818</v>
      </c>
      <c r="I1146" s="104">
        <f t="shared" si="603"/>
        <v>6818</v>
      </c>
      <c r="J1146" s="104">
        <v>0</v>
      </c>
      <c r="K1146" s="104">
        <v>0</v>
      </c>
      <c r="L1146" s="104">
        <f t="shared" si="601"/>
        <v>0</v>
      </c>
      <c r="M1146" s="104">
        <v>355929</v>
      </c>
      <c r="N1146" s="104">
        <v>1106447</v>
      </c>
      <c r="O1146" s="104">
        <f t="shared" si="604"/>
        <v>1462376</v>
      </c>
      <c r="P1146" s="52">
        <f t="shared" si="605"/>
        <v>1462376</v>
      </c>
      <c r="Q1146" s="7"/>
    </row>
    <row r="1147" spans="2:17" ht="18.75" customHeight="1" x14ac:dyDescent="0.2">
      <c r="B1147" s="27" t="s">
        <v>306</v>
      </c>
      <c r="C1147" s="104">
        <v>0</v>
      </c>
      <c r="D1147" s="104">
        <v>0</v>
      </c>
      <c r="E1147" s="104">
        <f t="shared" si="600"/>
        <v>0</v>
      </c>
      <c r="F1147" s="104">
        <v>4796</v>
      </c>
      <c r="G1147" s="104">
        <v>3630</v>
      </c>
      <c r="H1147" s="104">
        <f t="shared" si="602"/>
        <v>8426</v>
      </c>
      <c r="I1147" s="104">
        <f t="shared" si="603"/>
        <v>8426</v>
      </c>
      <c r="J1147" s="104">
        <v>0</v>
      </c>
      <c r="K1147" s="104">
        <v>0</v>
      </c>
      <c r="L1147" s="104">
        <f t="shared" si="601"/>
        <v>0</v>
      </c>
      <c r="M1147" s="104">
        <v>367759</v>
      </c>
      <c r="N1147" s="104">
        <v>1093257</v>
      </c>
      <c r="O1147" s="104">
        <f t="shared" si="604"/>
        <v>1461016</v>
      </c>
      <c r="P1147" s="52">
        <f t="shared" si="605"/>
        <v>1461016</v>
      </c>
      <c r="Q1147" s="7"/>
    </row>
    <row r="1148" spans="2:17" ht="6.75" customHeight="1" x14ac:dyDescent="0.2">
      <c r="B1148" s="73"/>
      <c r="C1148" s="104"/>
      <c r="D1148" s="104"/>
      <c r="E1148" s="104"/>
      <c r="F1148" s="104"/>
      <c r="G1148" s="104"/>
      <c r="H1148" s="104"/>
      <c r="I1148" s="104"/>
      <c r="J1148" s="104"/>
      <c r="K1148" s="104"/>
      <c r="L1148" s="104"/>
      <c r="M1148" s="104"/>
      <c r="N1148" s="104"/>
      <c r="O1148" s="104"/>
      <c r="P1148" s="52"/>
      <c r="Q1148" s="7"/>
    </row>
    <row r="1149" spans="2:17" ht="6.75" customHeight="1" x14ac:dyDescent="0.2">
      <c r="B1149" s="74"/>
      <c r="C1149" s="30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53"/>
      <c r="Q1149" s="7"/>
    </row>
    <row r="1150" spans="2:17" ht="18.75" customHeight="1" x14ac:dyDescent="0.2">
      <c r="B1150" s="31" t="s">
        <v>52</v>
      </c>
      <c r="C1150" s="104">
        <v>0</v>
      </c>
      <c r="D1150" s="104">
        <v>0</v>
      </c>
      <c r="E1150" s="104">
        <f t="shared" ref="E1150:E1159" si="606">SUM(C1150:D1150)</f>
        <v>0</v>
      </c>
      <c r="F1150" s="104">
        <v>10826</v>
      </c>
      <c r="G1150" s="104">
        <v>6057</v>
      </c>
      <c r="H1150" s="104">
        <f>SUM(F1150:G1150)</f>
        <v>16883</v>
      </c>
      <c r="I1150" s="104">
        <f t="shared" ref="I1150:I1159" si="607">E1150+H1150</f>
        <v>16883</v>
      </c>
      <c r="J1150" s="104">
        <v>0</v>
      </c>
      <c r="K1150" s="104">
        <v>0</v>
      </c>
      <c r="L1150" s="104">
        <f t="shared" ref="L1150:L1159" si="608">SUM(J1150:K1150)</f>
        <v>0</v>
      </c>
      <c r="M1150" s="104">
        <v>942050</v>
      </c>
      <c r="N1150" s="104">
        <v>1194495</v>
      </c>
      <c r="O1150" s="104">
        <f>SUM(M1150:N1150)</f>
        <v>2136545</v>
      </c>
      <c r="P1150" s="52">
        <f t="shared" ref="P1150:P1159" si="609">L1150+O1150</f>
        <v>2136545</v>
      </c>
      <c r="Q1150" s="7"/>
    </row>
    <row r="1151" spans="2:17" ht="18.75" customHeight="1" x14ac:dyDescent="0.2">
      <c r="B1151" s="31" t="s">
        <v>56</v>
      </c>
      <c r="C1151" s="104">
        <v>0</v>
      </c>
      <c r="D1151" s="104">
        <v>0</v>
      </c>
      <c r="E1151" s="104">
        <f t="shared" si="606"/>
        <v>0</v>
      </c>
      <c r="F1151" s="104">
        <v>11108</v>
      </c>
      <c r="G1151" s="104">
        <v>5456</v>
      </c>
      <c r="H1151" s="104">
        <f t="shared" ref="H1151:H1159" si="610">SUM(F1151:G1151)</f>
        <v>16564</v>
      </c>
      <c r="I1151" s="104">
        <f t="shared" si="607"/>
        <v>16564</v>
      </c>
      <c r="J1151" s="104">
        <v>0</v>
      </c>
      <c r="K1151" s="104">
        <v>0</v>
      </c>
      <c r="L1151" s="104">
        <f t="shared" si="608"/>
        <v>0</v>
      </c>
      <c r="M1151" s="104">
        <v>807967</v>
      </c>
      <c r="N1151" s="104">
        <v>1175508</v>
      </c>
      <c r="O1151" s="104">
        <f t="shared" ref="O1151:O1159" si="611">SUM(M1151:N1151)</f>
        <v>1983475</v>
      </c>
      <c r="P1151" s="52">
        <f t="shared" si="609"/>
        <v>1983475</v>
      </c>
      <c r="Q1151" s="7"/>
    </row>
    <row r="1152" spans="2:17" ht="18.75" customHeight="1" x14ac:dyDescent="0.2">
      <c r="B1152" s="31" t="s">
        <v>27</v>
      </c>
      <c r="C1152" s="104">
        <v>0</v>
      </c>
      <c r="D1152" s="104">
        <v>0</v>
      </c>
      <c r="E1152" s="104">
        <f t="shared" si="606"/>
        <v>0</v>
      </c>
      <c r="F1152" s="104">
        <v>10474</v>
      </c>
      <c r="G1152" s="104">
        <v>5675</v>
      </c>
      <c r="H1152" s="104">
        <f t="shared" si="610"/>
        <v>16149</v>
      </c>
      <c r="I1152" s="104">
        <f t="shared" si="607"/>
        <v>16149</v>
      </c>
      <c r="J1152" s="104">
        <v>0</v>
      </c>
      <c r="K1152" s="104">
        <v>0</v>
      </c>
      <c r="L1152" s="104">
        <f t="shared" si="608"/>
        <v>0</v>
      </c>
      <c r="M1152" s="104">
        <v>513003</v>
      </c>
      <c r="N1152" s="104">
        <v>1143418</v>
      </c>
      <c r="O1152" s="104">
        <f t="shared" si="611"/>
        <v>1656421</v>
      </c>
      <c r="P1152" s="52">
        <f t="shared" si="609"/>
        <v>1656421</v>
      </c>
      <c r="Q1152" s="7"/>
    </row>
    <row r="1153" spans="2:17" ht="18.75" customHeight="1" x14ac:dyDescent="0.2">
      <c r="B1153" s="31" t="s">
        <v>89</v>
      </c>
      <c r="C1153" s="104">
        <v>0</v>
      </c>
      <c r="D1153" s="104">
        <v>0</v>
      </c>
      <c r="E1153" s="104">
        <f t="shared" si="606"/>
        <v>0</v>
      </c>
      <c r="F1153" s="104">
        <v>10772</v>
      </c>
      <c r="G1153" s="104">
        <v>6260</v>
      </c>
      <c r="H1153" s="104">
        <f t="shared" si="610"/>
        <v>17032</v>
      </c>
      <c r="I1153" s="104">
        <f t="shared" si="607"/>
        <v>17032</v>
      </c>
      <c r="J1153" s="104">
        <v>0</v>
      </c>
      <c r="K1153" s="104">
        <v>0</v>
      </c>
      <c r="L1153" s="104">
        <f t="shared" si="608"/>
        <v>0</v>
      </c>
      <c r="M1153" s="104">
        <v>424879</v>
      </c>
      <c r="N1153" s="104">
        <v>1104039</v>
      </c>
      <c r="O1153" s="104">
        <f t="shared" si="611"/>
        <v>1528918</v>
      </c>
      <c r="P1153" s="52">
        <f t="shared" si="609"/>
        <v>1528918</v>
      </c>
      <c r="Q1153" s="7"/>
    </row>
    <row r="1154" spans="2:17" ht="18.75" customHeight="1" x14ac:dyDescent="0.2">
      <c r="B1154" s="31" t="s">
        <v>42</v>
      </c>
      <c r="C1154" s="104">
        <v>0</v>
      </c>
      <c r="D1154" s="104">
        <v>0</v>
      </c>
      <c r="E1154" s="104">
        <f t="shared" si="606"/>
        <v>0</v>
      </c>
      <c r="F1154" s="104">
        <v>9354</v>
      </c>
      <c r="G1154" s="104">
        <v>6518</v>
      </c>
      <c r="H1154" s="104">
        <f t="shared" si="610"/>
        <v>15872</v>
      </c>
      <c r="I1154" s="104">
        <f t="shared" si="607"/>
        <v>15872</v>
      </c>
      <c r="J1154" s="104">
        <v>0</v>
      </c>
      <c r="K1154" s="104">
        <v>0</v>
      </c>
      <c r="L1154" s="104">
        <f t="shared" si="608"/>
        <v>0</v>
      </c>
      <c r="M1154" s="104">
        <v>404350</v>
      </c>
      <c r="N1154" s="104">
        <v>997319</v>
      </c>
      <c r="O1154" s="104">
        <f t="shared" si="611"/>
        <v>1401669</v>
      </c>
      <c r="P1154" s="52">
        <f t="shared" si="609"/>
        <v>1401669</v>
      </c>
      <c r="Q1154" s="7"/>
    </row>
    <row r="1155" spans="2:17" ht="18.75" customHeight="1" x14ac:dyDescent="0.2">
      <c r="B1155" s="31" t="s">
        <v>73</v>
      </c>
      <c r="C1155" s="104">
        <v>0</v>
      </c>
      <c r="D1155" s="104">
        <v>0</v>
      </c>
      <c r="E1155" s="104">
        <f t="shared" si="606"/>
        <v>0</v>
      </c>
      <c r="F1155" s="104">
        <v>9811</v>
      </c>
      <c r="G1155" s="104">
        <v>5697</v>
      </c>
      <c r="H1155" s="104">
        <f t="shared" si="610"/>
        <v>15508</v>
      </c>
      <c r="I1155" s="104">
        <f t="shared" si="607"/>
        <v>15508</v>
      </c>
      <c r="J1155" s="104">
        <v>0</v>
      </c>
      <c r="K1155" s="104">
        <v>0</v>
      </c>
      <c r="L1155" s="104">
        <f t="shared" si="608"/>
        <v>0</v>
      </c>
      <c r="M1155" s="104">
        <v>401097</v>
      </c>
      <c r="N1155" s="104">
        <v>1172763</v>
      </c>
      <c r="O1155" s="104">
        <f t="shared" si="611"/>
        <v>1573860</v>
      </c>
      <c r="P1155" s="52">
        <f t="shared" si="609"/>
        <v>1573860</v>
      </c>
      <c r="Q1155" s="7"/>
    </row>
    <row r="1156" spans="2:17" ht="18.75" customHeight="1" x14ac:dyDescent="0.2">
      <c r="B1156" s="31" t="s">
        <v>35</v>
      </c>
      <c r="C1156" s="104">
        <v>0</v>
      </c>
      <c r="D1156" s="104">
        <v>0</v>
      </c>
      <c r="E1156" s="104">
        <f t="shared" si="606"/>
        <v>0</v>
      </c>
      <c r="F1156" s="104">
        <v>3053</v>
      </c>
      <c r="G1156" s="104">
        <v>2168</v>
      </c>
      <c r="H1156" s="104">
        <f t="shared" si="610"/>
        <v>5221</v>
      </c>
      <c r="I1156" s="104">
        <f t="shared" si="607"/>
        <v>5221</v>
      </c>
      <c r="J1156" s="104">
        <v>0</v>
      </c>
      <c r="K1156" s="104">
        <v>0</v>
      </c>
      <c r="L1156" s="104">
        <f t="shared" si="608"/>
        <v>0</v>
      </c>
      <c r="M1156" s="104">
        <v>346569</v>
      </c>
      <c r="N1156" s="104">
        <v>928152</v>
      </c>
      <c r="O1156" s="104">
        <f t="shared" si="611"/>
        <v>1274721</v>
      </c>
      <c r="P1156" s="52">
        <f t="shared" si="609"/>
        <v>1274721</v>
      </c>
      <c r="Q1156" s="7"/>
    </row>
    <row r="1157" spans="2:17" ht="18.75" customHeight="1" x14ac:dyDescent="0.2">
      <c r="B1157" s="31" t="s">
        <v>58</v>
      </c>
      <c r="C1157" s="104">
        <v>0</v>
      </c>
      <c r="D1157" s="104">
        <v>0</v>
      </c>
      <c r="E1157" s="104">
        <f t="shared" si="606"/>
        <v>0</v>
      </c>
      <c r="F1157" s="104">
        <v>2228</v>
      </c>
      <c r="G1157" s="104">
        <v>2257</v>
      </c>
      <c r="H1157" s="104">
        <f t="shared" si="610"/>
        <v>4485</v>
      </c>
      <c r="I1157" s="104">
        <f t="shared" si="607"/>
        <v>4485</v>
      </c>
      <c r="J1157" s="104">
        <v>0</v>
      </c>
      <c r="K1157" s="104">
        <v>0</v>
      </c>
      <c r="L1157" s="104">
        <f t="shared" si="608"/>
        <v>0</v>
      </c>
      <c r="M1157" s="104">
        <v>379801</v>
      </c>
      <c r="N1157" s="104">
        <v>1064928</v>
      </c>
      <c r="O1157" s="104">
        <f t="shared" si="611"/>
        <v>1444729</v>
      </c>
      <c r="P1157" s="52">
        <f t="shared" si="609"/>
        <v>1444729</v>
      </c>
      <c r="Q1157" s="7"/>
    </row>
    <row r="1158" spans="2:17" ht="18.75" customHeight="1" x14ac:dyDescent="0.2">
      <c r="B1158" s="31" t="s">
        <v>303</v>
      </c>
      <c r="C1158" s="104">
        <v>0</v>
      </c>
      <c r="D1158" s="104">
        <v>0</v>
      </c>
      <c r="E1158" s="104">
        <f t="shared" si="606"/>
        <v>0</v>
      </c>
      <c r="F1158" s="104">
        <v>4484</v>
      </c>
      <c r="G1158" s="104">
        <v>3229</v>
      </c>
      <c r="H1158" s="104">
        <f t="shared" si="610"/>
        <v>7713</v>
      </c>
      <c r="I1158" s="104">
        <f t="shared" si="607"/>
        <v>7713</v>
      </c>
      <c r="J1158" s="104">
        <v>0</v>
      </c>
      <c r="K1158" s="104">
        <v>0</v>
      </c>
      <c r="L1158" s="104">
        <f t="shared" si="608"/>
        <v>0</v>
      </c>
      <c r="M1158" s="104">
        <v>353516</v>
      </c>
      <c r="N1158" s="104">
        <v>1113659</v>
      </c>
      <c r="O1158" s="104">
        <f t="shared" si="611"/>
        <v>1467175</v>
      </c>
      <c r="P1158" s="52">
        <f t="shared" si="609"/>
        <v>1467175</v>
      </c>
      <c r="Q1158" s="7"/>
    </row>
    <row r="1159" spans="2:17" ht="18.75" customHeight="1" x14ac:dyDescent="0.2">
      <c r="B1159" s="31" t="s">
        <v>306</v>
      </c>
      <c r="C1159" s="104">
        <v>12</v>
      </c>
      <c r="D1159" s="104">
        <v>0</v>
      </c>
      <c r="E1159" s="104">
        <f t="shared" si="606"/>
        <v>12</v>
      </c>
      <c r="F1159" s="104">
        <v>4892</v>
      </c>
      <c r="G1159" s="104">
        <v>3599</v>
      </c>
      <c r="H1159" s="104">
        <f t="shared" si="610"/>
        <v>8491</v>
      </c>
      <c r="I1159" s="104">
        <f t="shared" si="607"/>
        <v>8503</v>
      </c>
      <c r="J1159" s="104">
        <v>0</v>
      </c>
      <c r="K1159" s="104">
        <v>0</v>
      </c>
      <c r="L1159" s="104">
        <f t="shared" si="608"/>
        <v>0</v>
      </c>
      <c r="M1159" s="104">
        <v>376763</v>
      </c>
      <c r="N1159" s="104">
        <v>1058615</v>
      </c>
      <c r="O1159" s="104">
        <f t="shared" si="611"/>
        <v>1435378</v>
      </c>
      <c r="P1159" s="52">
        <f t="shared" si="609"/>
        <v>1435378</v>
      </c>
      <c r="Q1159" s="7"/>
    </row>
    <row r="1160" spans="2:17" ht="6.75" customHeight="1" thickBot="1" x14ac:dyDescent="0.25">
      <c r="B1160" s="33"/>
      <c r="C1160" s="34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  <c r="O1160" s="34"/>
      <c r="P1160" s="54"/>
      <c r="Q1160" s="7"/>
    </row>
    <row r="1161" spans="2:17" ht="16.5" x14ac:dyDescent="0.25">
      <c r="B1161" s="121" t="s">
        <v>13</v>
      </c>
      <c r="C1161" s="121"/>
      <c r="D1161" s="121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7"/>
    </row>
    <row r="1162" spans="2:17" ht="14.5" thickBot="1" x14ac:dyDescent="0.25">
      <c r="B1162" s="8" t="s">
        <v>4</v>
      </c>
      <c r="C1162" s="8" t="s">
        <v>48</v>
      </c>
      <c r="Q1162" s="7"/>
    </row>
    <row r="1163" spans="2:17" ht="17.25" customHeight="1" x14ac:dyDescent="0.2">
      <c r="B1163" s="11" t="s">
        <v>8</v>
      </c>
      <c r="C1163" s="12"/>
      <c r="D1163" s="13" t="s">
        <v>9</v>
      </c>
      <c r="E1163" s="13"/>
      <c r="F1163" s="117" t="s">
        <v>59</v>
      </c>
      <c r="G1163" s="118"/>
      <c r="H1163" s="118"/>
      <c r="I1163" s="118"/>
      <c r="J1163" s="118"/>
      <c r="K1163" s="118"/>
      <c r="L1163" s="118"/>
      <c r="M1163" s="119"/>
      <c r="N1163" s="117" t="s">
        <v>123</v>
      </c>
      <c r="O1163" s="118"/>
      <c r="P1163" s="120"/>
      <c r="Q1163" s="7"/>
    </row>
    <row r="1164" spans="2:17" ht="17.25" customHeight="1" x14ac:dyDescent="0.2">
      <c r="B1164" s="14"/>
      <c r="C1164" s="15" t="s">
        <v>16</v>
      </c>
      <c r="D1164" s="15" t="s">
        <v>2</v>
      </c>
      <c r="E1164" s="15" t="s">
        <v>18</v>
      </c>
      <c r="F1164" s="15"/>
      <c r="G1164" s="17" t="s">
        <v>19</v>
      </c>
      <c r="H1164" s="17"/>
      <c r="I1164" s="17"/>
      <c r="J1164" s="15"/>
      <c r="K1164" s="17" t="s">
        <v>17</v>
      </c>
      <c r="L1164" s="17"/>
      <c r="M1164" s="15" t="s">
        <v>22</v>
      </c>
      <c r="N1164" s="18" t="s">
        <v>282</v>
      </c>
      <c r="O1164" s="19" t="s">
        <v>283</v>
      </c>
      <c r="P1164" s="20" t="s">
        <v>22</v>
      </c>
      <c r="Q1164" s="7"/>
    </row>
    <row r="1165" spans="2:17" ht="17.25" customHeight="1" x14ac:dyDescent="0.2">
      <c r="B1165" s="14" t="s">
        <v>28</v>
      </c>
      <c r="C1165" s="18"/>
      <c r="D1165" s="18"/>
      <c r="E1165" s="18"/>
      <c r="F1165" s="15" t="s">
        <v>29</v>
      </c>
      <c r="G1165" s="15" t="s">
        <v>31</v>
      </c>
      <c r="H1165" s="15" t="s">
        <v>34</v>
      </c>
      <c r="I1165" s="15" t="s">
        <v>30</v>
      </c>
      <c r="J1165" s="15" t="s">
        <v>29</v>
      </c>
      <c r="K1165" s="15" t="s">
        <v>31</v>
      </c>
      <c r="L1165" s="15" t="s">
        <v>30</v>
      </c>
      <c r="M1165" s="18"/>
      <c r="N1165" s="21"/>
      <c r="O1165" s="22"/>
      <c r="P1165" s="23"/>
      <c r="Q1165" s="7"/>
    </row>
    <row r="1166" spans="2:17" ht="6.75" customHeight="1" x14ac:dyDescent="0.2">
      <c r="B1166" s="24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25"/>
      <c r="O1166" s="26"/>
      <c r="P1166" s="103"/>
      <c r="Q1166" s="7"/>
    </row>
    <row r="1167" spans="2:17" ht="18.75" customHeight="1" x14ac:dyDescent="0.2">
      <c r="B1167" s="27" t="s">
        <v>52</v>
      </c>
      <c r="C1167" s="104">
        <v>109</v>
      </c>
      <c r="D1167" s="104">
        <v>10828</v>
      </c>
      <c r="E1167" s="104">
        <f t="shared" ref="E1167:E1176" si="612">SUM(C1167:D1167)</f>
        <v>10937</v>
      </c>
      <c r="F1167" s="104">
        <v>10785</v>
      </c>
      <c r="G1167" s="104">
        <v>9811</v>
      </c>
      <c r="H1167" s="104">
        <v>0</v>
      </c>
      <c r="I1167" s="104">
        <f t="shared" ref="I1167:I1176" si="613">SUM(F1167:H1167)</f>
        <v>20596</v>
      </c>
      <c r="J1167" s="104">
        <v>853518</v>
      </c>
      <c r="K1167" s="104">
        <v>858308</v>
      </c>
      <c r="L1167" s="104">
        <f>SUM(J1167:K1167)</f>
        <v>1711826</v>
      </c>
      <c r="M1167" s="104">
        <f>I1167+L1167</f>
        <v>1732422</v>
      </c>
      <c r="N1167" s="104">
        <v>33140</v>
      </c>
      <c r="O1167" s="26">
        <v>0</v>
      </c>
      <c r="P1167" s="103">
        <f>SUM(N1167:O1167)</f>
        <v>33140</v>
      </c>
      <c r="Q1167" s="7"/>
    </row>
    <row r="1168" spans="2:17" ht="18.75" customHeight="1" x14ac:dyDescent="0.2">
      <c r="B1168" s="27" t="s">
        <v>56</v>
      </c>
      <c r="C1168" s="104">
        <v>250</v>
      </c>
      <c r="D1168" s="104">
        <v>10583</v>
      </c>
      <c r="E1168" s="104">
        <f t="shared" si="612"/>
        <v>10833</v>
      </c>
      <c r="F1168" s="104">
        <v>30638</v>
      </c>
      <c r="G1168" s="104">
        <v>29740</v>
      </c>
      <c r="H1168" s="104">
        <v>0</v>
      </c>
      <c r="I1168" s="104">
        <f t="shared" si="613"/>
        <v>60378</v>
      </c>
      <c r="J1168" s="104">
        <v>893493</v>
      </c>
      <c r="K1168" s="104">
        <v>895963</v>
      </c>
      <c r="L1168" s="104">
        <f t="shared" ref="L1168:L1176" si="614">SUM(J1168:K1168)</f>
        <v>1789456</v>
      </c>
      <c r="M1168" s="104">
        <f t="shared" ref="M1168:M1176" si="615">I1168+L1168</f>
        <v>1849834</v>
      </c>
      <c r="N1168" s="104">
        <v>34437</v>
      </c>
      <c r="O1168" s="26">
        <v>50</v>
      </c>
      <c r="P1168" s="103">
        <f t="shared" ref="P1168:P1176" si="616">SUM(N1168:O1168)</f>
        <v>34487</v>
      </c>
      <c r="Q1168" s="7"/>
    </row>
    <row r="1169" spans="2:17" ht="18.75" customHeight="1" x14ac:dyDescent="0.2">
      <c r="B1169" s="27" t="s">
        <v>27</v>
      </c>
      <c r="C1169" s="104">
        <v>248</v>
      </c>
      <c r="D1169" s="104">
        <v>10924</v>
      </c>
      <c r="E1169" s="104">
        <f t="shared" si="612"/>
        <v>11172</v>
      </c>
      <c r="F1169" s="104">
        <v>33603</v>
      </c>
      <c r="G1169" s="104">
        <v>32813</v>
      </c>
      <c r="H1169" s="104">
        <v>0</v>
      </c>
      <c r="I1169" s="104">
        <f t="shared" si="613"/>
        <v>66416</v>
      </c>
      <c r="J1169" s="104">
        <v>872903</v>
      </c>
      <c r="K1169" s="104">
        <v>873320</v>
      </c>
      <c r="L1169" s="104">
        <f t="shared" si="614"/>
        <v>1746223</v>
      </c>
      <c r="M1169" s="104">
        <f t="shared" si="615"/>
        <v>1812639</v>
      </c>
      <c r="N1169" s="104">
        <v>31111</v>
      </c>
      <c r="O1169" s="26">
        <v>180</v>
      </c>
      <c r="P1169" s="103">
        <f t="shared" si="616"/>
        <v>31291</v>
      </c>
      <c r="Q1169" s="7"/>
    </row>
    <row r="1170" spans="2:17" ht="18.75" customHeight="1" x14ac:dyDescent="0.2">
      <c r="B1170" s="27" t="s">
        <v>89</v>
      </c>
      <c r="C1170" s="104">
        <v>454</v>
      </c>
      <c r="D1170" s="104">
        <v>10952</v>
      </c>
      <c r="E1170" s="104">
        <f t="shared" si="612"/>
        <v>11406</v>
      </c>
      <c r="F1170" s="104">
        <v>59653</v>
      </c>
      <c r="G1170" s="104">
        <v>60767</v>
      </c>
      <c r="H1170" s="104">
        <v>0</v>
      </c>
      <c r="I1170" s="104">
        <f t="shared" si="613"/>
        <v>120420</v>
      </c>
      <c r="J1170" s="104">
        <v>891661</v>
      </c>
      <c r="K1170" s="104">
        <v>888148</v>
      </c>
      <c r="L1170" s="104">
        <f t="shared" si="614"/>
        <v>1779809</v>
      </c>
      <c r="M1170" s="104">
        <f t="shared" si="615"/>
        <v>1900229</v>
      </c>
      <c r="N1170" s="104">
        <v>32243</v>
      </c>
      <c r="O1170" s="26">
        <v>192</v>
      </c>
      <c r="P1170" s="103">
        <f t="shared" si="616"/>
        <v>32435</v>
      </c>
      <c r="Q1170" s="7"/>
    </row>
    <row r="1171" spans="2:17" ht="18.75" customHeight="1" x14ac:dyDescent="0.2">
      <c r="B1171" s="27" t="s">
        <v>42</v>
      </c>
      <c r="C1171" s="104">
        <v>435</v>
      </c>
      <c r="D1171" s="104">
        <v>11381</v>
      </c>
      <c r="E1171" s="104">
        <f t="shared" si="612"/>
        <v>11816</v>
      </c>
      <c r="F1171" s="104">
        <v>61180</v>
      </c>
      <c r="G1171" s="104">
        <v>65288</v>
      </c>
      <c r="H1171" s="104">
        <v>0</v>
      </c>
      <c r="I1171" s="104">
        <f t="shared" si="613"/>
        <v>126468</v>
      </c>
      <c r="J1171" s="104">
        <v>926291</v>
      </c>
      <c r="K1171" s="104">
        <v>925724</v>
      </c>
      <c r="L1171" s="104">
        <f t="shared" si="614"/>
        <v>1852015</v>
      </c>
      <c r="M1171" s="104">
        <f t="shared" si="615"/>
        <v>1978483</v>
      </c>
      <c r="N1171" s="104">
        <v>33385</v>
      </c>
      <c r="O1171" s="26">
        <v>221</v>
      </c>
      <c r="P1171" s="103">
        <f t="shared" si="616"/>
        <v>33606</v>
      </c>
      <c r="Q1171" s="7"/>
    </row>
    <row r="1172" spans="2:17" ht="18.75" customHeight="1" x14ac:dyDescent="0.2">
      <c r="B1172" s="27" t="s">
        <v>73</v>
      </c>
      <c r="C1172" s="104">
        <v>461</v>
      </c>
      <c r="D1172" s="104">
        <v>11046</v>
      </c>
      <c r="E1172" s="104">
        <f t="shared" si="612"/>
        <v>11507</v>
      </c>
      <c r="F1172" s="104">
        <v>52570</v>
      </c>
      <c r="G1172" s="104">
        <v>52920</v>
      </c>
      <c r="H1172" s="104">
        <v>0</v>
      </c>
      <c r="I1172" s="104">
        <f t="shared" si="613"/>
        <v>105490</v>
      </c>
      <c r="J1172" s="104">
        <v>937028</v>
      </c>
      <c r="K1172" s="104">
        <v>939859</v>
      </c>
      <c r="L1172" s="104">
        <f t="shared" si="614"/>
        <v>1876887</v>
      </c>
      <c r="M1172" s="104">
        <f t="shared" si="615"/>
        <v>1982377</v>
      </c>
      <c r="N1172" s="104">
        <v>32925</v>
      </c>
      <c r="O1172" s="26">
        <v>233</v>
      </c>
      <c r="P1172" s="103">
        <f t="shared" si="616"/>
        <v>33158</v>
      </c>
      <c r="Q1172" s="7"/>
    </row>
    <row r="1173" spans="2:17" ht="18.75" customHeight="1" x14ac:dyDescent="0.2">
      <c r="B1173" s="27" t="s">
        <v>35</v>
      </c>
      <c r="C1173" s="104">
        <v>3</v>
      </c>
      <c r="D1173" s="104">
        <v>7947</v>
      </c>
      <c r="E1173" s="104">
        <f t="shared" si="612"/>
        <v>7950</v>
      </c>
      <c r="F1173" s="104">
        <v>9</v>
      </c>
      <c r="G1173" s="104">
        <v>25</v>
      </c>
      <c r="H1173" s="104">
        <v>0</v>
      </c>
      <c r="I1173" s="104">
        <f t="shared" si="613"/>
        <v>34</v>
      </c>
      <c r="J1173" s="104">
        <v>409495</v>
      </c>
      <c r="K1173" s="104">
        <v>403145</v>
      </c>
      <c r="L1173" s="104">
        <f t="shared" si="614"/>
        <v>812640</v>
      </c>
      <c r="M1173" s="104">
        <f t="shared" si="615"/>
        <v>812674</v>
      </c>
      <c r="N1173" s="104">
        <v>19005</v>
      </c>
      <c r="O1173" s="26">
        <v>167</v>
      </c>
      <c r="P1173" s="103">
        <f t="shared" si="616"/>
        <v>19172</v>
      </c>
      <c r="Q1173" s="7"/>
    </row>
    <row r="1174" spans="2:17" ht="18.75" customHeight="1" x14ac:dyDescent="0.2">
      <c r="B1174" s="27" t="s">
        <v>58</v>
      </c>
      <c r="C1174" s="104">
        <v>0</v>
      </c>
      <c r="D1174" s="104">
        <v>9034</v>
      </c>
      <c r="E1174" s="104">
        <f t="shared" si="612"/>
        <v>9034</v>
      </c>
      <c r="F1174" s="104">
        <v>0</v>
      </c>
      <c r="G1174" s="104">
        <v>0</v>
      </c>
      <c r="H1174" s="104">
        <v>0</v>
      </c>
      <c r="I1174" s="104">
        <f t="shared" si="613"/>
        <v>0</v>
      </c>
      <c r="J1174" s="104">
        <v>364396</v>
      </c>
      <c r="K1174" s="104">
        <v>372708</v>
      </c>
      <c r="L1174" s="104">
        <f t="shared" si="614"/>
        <v>737104</v>
      </c>
      <c r="M1174" s="104">
        <f t="shared" si="615"/>
        <v>737104</v>
      </c>
      <c r="N1174" s="104">
        <v>17689</v>
      </c>
      <c r="O1174" s="26">
        <v>164</v>
      </c>
      <c r="P1174" s="103">
        <f t="shared" si="616"/>
        <v>17853</v>
      </c>
      <c r="Q1174" s="7"/>
    </row>
    <row r="1175" spans="2:17" ht="18.75" customHeight="1" x14ac:dyDescent="0.2">
      <c r="B1175" s="27" t="s">
        <v>303</v>
      </c>
      <c r="C1175" s="104">
        <v>5</v>
      </c>
      <c r="D1175" s="104">
        <v>13499</v>
      </c>
      <c r="E1175" s="104">
        <f t="shared" si="612"/>
        <v>13504</v>
      </c>
      <c r="F1175" s="104">
        <v>10</v>
      </c>
      <c r="G1175" s="104">
        <v>0</v>
      </c>
      <c r="H1175" s="104">
        <v>0</v>
      </c>
      <c r="I1175" s="104">
        <f t="shared" si="613"/>
        <v>10</v>
      </c>
      <c r="J1175" s="104">
        <v>643697</v>
      </c>
      <c r="K1175" s="104">
        <v>649785</v>
      </c>
      <c r="L1175" s="104">
        <f t="shared" si="614"/>
        <v>1293482</v>
      </c>
      <c r="M1175" s="104">
        <f t="shared" si="615"/>
        <v>1293492</v>
      </c>
      <c r="N1175" s="104">
        <v>25830</v>
      </c>
      <c r="O1175" s="26">
        <v>193</v>
      </c>
      <c r="P1175" s="103">
        <f t="shared" si="616"/>
        <v>26023</v>
      </c>
      <c r="Q1175" s="7"/>
    </row>
    <row r="1176" spans="2:17" ht="18.75" customHeight="1" x14ac:dyDescent="0.2">
      <c r="B1176" s="27" t="s">
        <v>306</v>
      </c>
      <c r="C1176" s="104">
        <v>86</v>
      </c>
      <c r="D1176" s="104">
        <v>12683</v>
      </c>
      <c r="E1176" s="104">
        <f t="shared" si="612"/>
        <v>12769</v>
      </c>
      <c r="F1176" s="104">
        <v>12789</v>
      </c>
      <c r="G1176" s="104">
        <v>13399</v>
      </c>
      <c r="H1176" s="104">
        <v>0</v>
      </c>
      <c r="I1176" s="104">
        <f t="shared" si="613"/>
        <v>26188</v>
      </c>
      <c r="J1176" s="104">
        <v>842731</v>
      </c>
      <c r="K1176" s="104">
        <v>852093</v>
      </c>
      <c r="L1176" s="104">
        <f t="shared" si="614"/>
        <v>1694824</v>
      </c>
      <c r="M1176" s="104">
        <f t="shared" si="615"/>
        <v>1721012</v>
      </c>
      <c r="N1176" s="104">
        <v>27389</v>
      </c>
      <c r="O1176" s="26">
        <v>110</v>
      </c>
      <c r="P1176" s="103">
        <f t="shared" si="616"/>
        <v>27499</v>
      </c>
      <c r="Q1176" s="7"/>
    </row>
    <row r="1177" spans="2:17" ht="6.75" customHeight="1" x14ac:dyDescent="0.2">
      <c r="B1177" s="73"/>
      <c r="C1177" s="104"/>
      <c r="D1177" s="104"/>
      <c r="E1177" s="104"/>
      <c r="F1177" s="104"/>
      <c r="G1177" s="104"/>
      <c r="H1177" s="104"/>
      <c r="I1177" s="104"/>
      <c r="J1177" s="104"/>
      <c r="K1177" s="104"/>
      <c r="L1177" s="104"/>
      <c r="M1177" s="104"/>
      <c r="N1177" s="104"/>
      <c r="O1177" s="22"/>
      <c r="P1177" s="23"/>
      <c r="Q1177" s="7"/>
    </row>
    <row r="1178" spans="2:17" ht="6.75" customHeight="1" x14ac:dyDescent="0.2">
      <c r="B1178" s="74"/>
      <c r="C1178" s="30"/>
      <c r="D1178" s="30"/>
      <c r="E1178" s="30"/>
      <c r="F1178" s="30"/>
      <c r="G1178" s="30"/>
      <c r="H1178" s="30"/>
      <c r="I1178" s="30"/>
      <c r="J1178" s="30"/>
      <c r="K1178" s="30"/>
      <c r="L1178" s="30"/>
      <c r="M1178" s="30"/>
      <c r="N1178" s="30"/>
      <c r="O1178" s="26"/>
      <c r="P1178" s="103"/>
      <c r="Q1178" s="7"/>
    </row>
    <row r="1179" spans="2:17" ht="18.75" customHeight="1" x14ac:dyDescent="0.2">
      <c r="B1179" s="31" t="s">
        <v>52</v>
      </c>
      <c r="C1179" s="104">
        <v>164</v>
      </c>
      <c r="D1179" s="104">
        <v>10907</v>
      </c>
      <c r="E1179" s="104">
        <f t="shared" ref="E1179:E1188" si="617">SUM(C1179:D1179)</f>
        <v>11071</v>
      </c>
      <c r="F1179" s="104">
        <v>18708</v>
      </c>
      <c r="G1179" s="104">
        <v>17437</v>
      </c>
      <c r="H1179" s="104">
        <v>0</v>
      </c>
      <c r="I1179" s="104">
        <f t="shared" ref="I1179:I1188" si="618">SUM(F1179:H1179)</f>
        <v>36145</v>
      </c>
      <c r="J1179" s="104">
        <v>864617</v>
      </c>
      <c r="K1179" s="104">
        <v>868885</v>
      </c>
      <c r="L1179" s="104">
        <f>SUM(J1179:K1179)</f>
        <v>1733502</v>
      </c>
      <c r="M1179" s="104">
        <f>I1179+L1179</f>
        <v>1769647</v>
      </c>
      <c r="N1179" s="104">
        <v>34021</v>
      </c>
      <c r="O1179" s="26">
        <v>0</v>
      </c>
      <c r="P1179" s="103">
        <f>SUM(N1179:O1179)</f>
        <v>34021</v>
      </c>
      <c r="Q1179" s="7"/>
    </row>
    <row r="1180" spans="2:17" ht="18.75" customHeight="1" x14ac:dyDescent="0.2">
      <c r="B1180" s="31" t="s">
        <v>56</v>
      </c>
      <c r="C1180" s="104">
        <v>248</v>
      </c>
      <c r="D1180" s="104">
        <v>10630</v>
      </c>
      <c r="E1180" s="104">
        <f t="shared" si="617"/>
        <v>10878</v>
      </c>
      <c r="F1180" s="104">
        <v>31311</v>
      </c>
      <c r="G1180" s="104">
        <v>30964</v>
      </c>
      <c r="H1180" s="104">
        <v>0</v>
      </c>
      <c r="I1180" s="104">
        <f t="shared" si="618"/>
        <v>62275</v>
      </c>
      <c r="J1180" s="104">
        <v>895231</v>
      </c>
      <c r="K1180" s="104">
        <v>895866</v>
      </c>
      <c r="L1180" s="104">
        <f t="shared" ref="L1180:L1188" si="619">SUM(J1180:K1180)</f>
        <v>1791097</v>
      </c>
      <c r="M1180" s="104">
        <f t="shared" ref="M1180:M1188" si="620">I1180+L1180</f>
        <v>1853372</v>
      </c>
      <c r="N1180" s="104">
        <v>33248</v>
      </c>
      <c r="O1180" s="26">
        <v>101</v>
      </c>
      <c r="P1180" s="103">
        <f t="shared" ref="P1180:P1188" si="621">SUM(N1180:O1180)</f>
        <v>33349</v>
      </c>
      <c r="Q1180" s="7"/>
    </row>
    <row r="1181" spans="2:17" ht="18.75" customHeight="1" x14ac:dyDescent="0.2">
      <c r="B1181" s="31" t="s">
        <v>27</v>
      </c>
      <c r="C1181" s="104">
        <v>284</v>
      </c>
      <c r="D1181" s="104">
        <v>10875</v>
      </c>
      <c r="E1181" s="104">
        <f t="shared" si="617"/>
        <v>11159</v>
      </c>
      <c r="F1181" s="104">
        <v>37417</v>
      </c>
      <c r="G1181" s="104">
        <v>37103</v>
      </c>
      <c r="H1181" s="104">
        <v>0</v>
      </c>
      <c r="I1181" s="104">
        <f t="shared" si="618"/>
        <v>74520</v>
      </c>
      <c r="J1181" s="104">
        <v>873065</v>
      </c>
      <c r="K1181" s="104">
        <v>874835</v>
      </c>
      <c r="L1181" s="104">
        <f t="shared" si="619"/>
        <v>1747900</v>
      </c>
      <c r="M1181" s="104">
        <f t="shared" si="620"/>
        <v>1822420</v>
      </c>
      <c r="N1181" s="104">
        <v>31372</v>
      </c>
      <c r="O1181" s="26">
        <v>181</v>
      </c>
      <c r="P1181" s="103">
        <f t="shared" si="621"/>
        <v>31553</v>
      </c>
      <c r="Q1181" s="7"/>
    </row>
    <row r="1182" spans="2:17" ht="18.75" customHeight="1" x14ac:dyDescent="0.2">
      <c r="B1182" s="31" t="s">
        <v>89</v>
      </c>
      <c r="C1182" s="104">
        <v>488</v>
      </c>
      <c r="D1182" s="104">
        <v>11103</v>
      </c>
      <c r="E1182" s="104">
        <f t="shared" si="617"/>
        <v>11591</v>
      </c>
      <c r="F1182" s="104">
        <v>66620</v>
      </c>
      <c r="G1182" s="104">
        <v>67762</v>
      </c>
      <c r="H1182" s="104">
        <v>0</v>
      </c>
      <c r="I1182" s="104">
        <f t="shared" si="618"/>
        <v>134382</v>
      </c>
      <c r="J1182" s="104">
        <v>897150</v>
      </c>
      <c r="K1182" s="104">
        <v>894031</v>
      </c>
      <c r="L1182" s="104">
        <f t="shared" si="619"/>
        <v>1791181</v>
      </c>
      <c r="M1182" s="104">
        <f t="shared" si="620"/>
        <v>1925563</v>
      </c>
      <c r="N1182" s="104">
        <v>31864</v>
      </c>
      <c r="O1182" s="26">
        <v>205</v>
      </c>
      <c r="P1182" s="103">
        <f t="shared" si="621"/>
        <v>32069</v>
      </c>
      <c r="Q1182" s="7"/>
    </row>
    <row r="1183" spans="2:17" ht="18.75" customHeight="1" x14ac:dyDescent="0.2">
      <c r="B1183" s="31" t="s">
        <v>42</v>
      </c>
      <c r="C1183" s="104">
        <v>491</v>
      </c>
      <c r="D1183" s="104">
        <v>11447</v>
      </c>
      <c r="E1183" s="104">
        <f t="shared" si="617"/>
        <v>11938</v>
      </c>
      <c r="F1183" s="104">
        <v>66791</v>
      </c>
      <c r="G1183" s="104">
        <v>70422</v>
      </c>
      <c r="H1183" s="104">
        <v>0</v>
      </c>
      <c r="I1183" s="104">
        <f t="shared" si="618"/>
        <v>137213</v>
      </c>
      <c r="J1183" s="104">
        <v>932265</v>
      </c>
      <c r="K1183" s="104">
        <v>933124</v>
      </c>
      <c r="L1183" s="104">
        <f t="shared" si="619"/>
        <v>1865389</v>
      </c>
      <c r="M1183" s="104">
        <f t="shared" si="620"/>
        <v>2002602</v>
      </c>
      <c r="N1183" s="104">
        <v>33820</v>
      </c>
      <c r="O1183" s="26">
        <v>223</v>
      </c>
      <c r="P1183" s="103">
        <f t="shared" si="621"/>
        <v>34043</v>
      </c>
      <c r="Q1183" s="7"/>
    </row>
    <row r="1184" spans="2:17" ht="18.75" customHeight="1" x14ac:dyDescent="0.2">
      <c r="B1184" s="31" t="s">
        <v>73</v>
      </c>
      <c r="C1184" s="104">
        <v>257</v>
      </c>
      <c r="D1184" s="104">
        <v>10919</v>
      </c>
      <c r="E1184" s="104">
        <f t="shared" si="617"/>
        <v>11176</v>
      </c>
      <c r="F1184" s="104">
        <v>25106</v>
      </c>
      <c r="G1184" s="104">
        <v>25398</v>
      </c>
      <c r="H1184" s="104">
        <v>0</v>
      </c>
      <c r="I1184" s="104">
        <f t="shared" si="618"/>
        <v>50504</v>
      </c>
      <c r="J1184" s="104">
        <v>891330</v>
      </c>
      <c r="K1184" s="104">
        <v>893150</v>
      </c>
      <c r="L1184" s="104">
        <f t="shared" si="619"/>
        <v>1784480</v>
      </c>
      <c r="M1184" s="104">
        <f t="shared" si="620"/>
        <v>1834984</v>
      </c>
      <c r="N1184" s="104">
        <v>32570</v>
      </c>
      <c r="O1184" s="26">
        <v>229</v>
      </c>
      <c r="P1184" s="103">
        <f t="shared" si="621"/>
        <v>32799</v>
      </c>
      <c r="Q1184" s="7"/>
    </row>
    <row r="1185" spans="2:17" ht="18.75" customHeight="1" x14ac:dyDescent="0.2">
      <c r="B1185" s="31" t="s">
        <v>35</v>
      </c>
      <c r="C1185" s="104">
        <v>0</v>
      </c>
      <c r="D1185" s="104">
        <v>6933</v>
      </c>
      <c r="E1185" s="104">
        <f t="shared" si="617"/>
        <v>6933</v>
      </c>
      <c r="F1185" s="104">
        <v>0</v>
      </c>
      <c r="G1185" s="104">
        <v>0</v>
      </c>
      <c r="H1185" s="104">
        <v>0</v>
      </c>
      <c r="I1185" s="104">
        <f t="shared" si="618"/>
        <v>0</v>
      </c>
      <c r="J1185" s="104">
        <v>278649</v>
      </c>
      <c r="K1185" s="104">
        <v>279002</v>
      </c>
      <c r="L1185" s="104">
        <f t="shared" si="619"/>
        <v>557651</v>
      </c>
      <c r="M1185" s="104">
        <f t="shared" si="620"/>
        <v>557651</v>
      </c>
      <c r="N1185" s="104">
        <v>14177</v>
      </c>
      <c r="O1185" s="26">
        <v>150</v>
      </c>
      <c r="P1185" s="103">
        <f t="shared" si="621"/>
        <v>14327</v>
      </c>
      <c r="Q1185" s="7"/>
    </row>
    <row r="1186" spans="2:17" ht="18.75" customHeight="1" x14ac:dyDescent="0.2">
      <c r="B1186" s="31" t="s">
        <v>58</v>
      </c>
      <c r="C1186" s="104">
        <v>0</v>
      </c>
      <c r="D1186" s="104">
        <v>10266</v>
      </c>
      <c r="E1186" s="104">
        <f t="shared" si="617"/>
        <v>10266</v>
      </c>
      <c r="F1186" s="104">
        <v>0</v>
      </c>
      <c r="G1186" s="104">
        <v>0</v>
      </c>
      <c r="H1186" s="104">
        <v>0</v>
      </c>
      <c r="I1186" s="104">
        <f t="shared" si="618"/>
        <v>0</v>
      </c>
      <c r="J1186" s="104">
        <v>425616</v>
      </c>
      <c r="K1186" s="104">
        <v>428472</v>
      </c>
      <c r="L1186" s="104">
        <f t="shared" si="619"/>
        <v>854088</v>
      </c>
      <c r="M1186" s="104">
        <f t="shared" si="620"/>
        <v>854088</v>
      </c>
      <c r="N1186" s="104">
        <v>20168</v>
      </c>
      <c r="O1186" s="26">
        <v>173</v>
      </c>
      <c r="P1186" s="103">
        <f t="shared" si="621"/>
        <v>20341</v>
      </c>
      <c r="Q1186" s="7"/>
    </row>
    <row r="1187" spans="2:17" ht="18.75" customHeight="1" x14ac:dyDescent="0.2">
      <c r="B1187" s="31" t="s">
        <v>303</v>
      </c>
      <c r="C1187" s="104">
        <v>6</v>
      </c>
      <c r="D1187" s="104">
        <v>13882</v>
      </c>
      <c r="E1187" s="104">
        <f t="shared" si="617"/>
        <v>13888</v>
      </c>
      <c r="F1187" s="104">
        <v>10</v>
      </c>
      <c r="G1187" s="104">
        <v>0</v>
      </c>
      <c r="H1187" s="104">
        <v>0</v>
      </c>
      <c r="I1187" s="104">
        <f t="shared" si="618"/>
        <v>10</v>
      </c>
      <c r="J1187" s="104">
        <v>730360</v>
      </c>
      <c r="K1187" s="104">
        <v>739439</v>
      </c>
      <c r="L1187" s="104">
        <f t="shared" si="619"/>
        <v>1469799</v>
      </c>
      <c r="M1187" s="104">
        <f t="shared" si="620"/>
        <v>1469809</v>
      </c>
      <c r="N1187" s="104">
        <v>26903</v>
      </c>
      <c r="O1187" s="26">
        <v>166</v>
      </c>
      <c r="P1187" s="103">
        <f t="shared" si="621"/>
        <v>27069</v>
      </c>
      <c r="Q1187" s="7"/>
    </row>
    <row r="1188" spans="2:17" ht="18.75" customHeight="1" x14ac:dyDescent="0.2">
      <c r="B1188" s="31" t="s">
        <v>306</v>
      </c>
      <c r="C1188" s="104">
        <v>179</v>
      </c>
      <c r="D1188" s="104">
        <v>12184</v>
      </c>
      <c r="E1188" s="104">
        <f t="shared" si="617"/>
        <v>12363</v>
      </c>
      <c r="F1188" s="104">
        <v>28048</v>
      </c>
      <c r="G1188" s="104">
        <v>29096</v>
      </c>
      <c r="H1188" s="104">
        <v>0</v>
      </c>
      <c r="I1188" s="104">
        <f t="shared" si="618"/>
        <v>57144</v>
      </c>
      <c r="J1188" s="104">
        <v>847247</v>
      </c>
      <c r="K1188" s="104">
        <v>857887</v>
      </c>
      <c r="L1188" s="104">
        <f t="shared" si="619"/>
        <v>1705134</v>
      </c>
      <c r="M1188" s="104">
        <f t="shared" si="620"/>
        <v>1762278</v>
      </c>
      <c r="N1188" s="104">
        <v>28288</v>
      </c>
      <c r="O1188" s="26">
        <v>105</v>
      </c>
      <c r="P1188" s="103">
        <f t="shared" si="621"/>
        <v>28393</v>
      </c>
      <c r="Q1188" s="7"/>
    </row>
    <row r="1189" spans="2:17" ht="6.75" customHeight="1" thickBot="1" x14ac:dyDescent="0.25">
      <c r="B1189" s="33"/>
      <c r="C1189" s="34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  <c r="O1189" s="35"/>
      <c r="P1189" s="36"/>
      <c r="Q1189" s="7"/>
    </row>
    <row r="1190" spans="2:17" x14ac:dyDescent="0.2">
      <c r="Q1190" s="7"/>
    </row>
    <row r="1191" spans="2:17" ht="12.5" thickBot="1" x14ac:dyDescent="0.25">
      <c r="Q1191" s="7"/>
    </row>
    <row r="1192" spans="2:17" ht="13" x14ac:dyDescent="0.2">
      <c r="B1192" s="37" t="s">
        <v>8</v>
      </c>
      <c r="C1192" s="38"/>
      <c r="D1192" s="39"/>
      <c r="E1192" s="39"/>
      <c r="F1192" s="39" t="s">
        <v>40</v>
      </c>
      <c r="G1192" s="39"/>
      <c r="H1192" s="39"/>
      <c r="I1192" s="39"/>
      <c r="J1192" s="38"/>
      <c r="K1192" s="39"/>
      <c r="L1192" s="39"/>
      <c r="M1192" s="39" t="s">
        <v>41</v>
      </c>
      <c r="N1192" s="39"/>
      <c r="O1192" s="40"/>
      <c r="P1192" s="41"/>
      <c r="Q1192" s="7"/>
    </row>
    <row r="1193" spans="2:17" ht="13" x14ac:dyDescent="0.2">
      <c r="B1193" s="42"/>
      <c r="C1193" s="43"/>
      <c r="D1193" s="44" t="s">
        <v>19</v>
      </c>
      <c r="E1193" s="44"/>
      <c r="F1193" s="43"/>
      <c r="G1193" s="44" t="s">
        <v>17</v>
      </c>
      <c r="H1193" s="44"/>
      <c r="I1193" s="43" t="s">
        <v>22</v>
      </c>
      <c r="J1193" s="43"/>
      <c r="K1193" s="44" t="s">
        <v>19</v>
      </c>
      <c r="L1193" s="44"/>
      <c r="M1193" s="43"/>
      <c r="N1193" s="44" t="s">
        <v>17</v>
      </c>
      <c r="O1193" s="45"/>
      <c r="P1193" s="46" t="s">
        <v>22</v>
      </c>
      <c r="Q1193" s="7"/>
    </row>
    <row r="1194" spans="2:17" ht="13" x14ac:dyDescent="0.2">
      <c r="B1194" s="14" t="s">
        <v>28</v>
      </c>
      <c r="C1194" s="43" t="s">
        <v>44</v>
      </c>
      <c r="D1194" s="43" t="s">
        <v>45</v>
      </c>
      <c r="E1194" s="43" t="s">
        <v>30</v>
      </c>
      <c r="F1194" s="43" t="s">
        <v>44</v>
      </c>
      <c r="G1194" s="43" t="s">
        <v>45</v>
      </c>
      <c r="H1194" s="43" t="s">
        <v>30</v>
      </c>
      <c r="I1194" s="47"/>
      <c r="J1194" s="43" t="s">
        <v>44</v>
      </c>
      <c r="K1194" s="43" t="s">
        <v>45</v>
      </c>
      <c r="L1194" s="43" t="s">
        <v>30</v>
      </c>
      <c r="M1194" s="43" t="s">
        <v>44</v>
      </c>
      <c r="N1194" s="43" t="s">
        <v>45</v>
      </c>
      <c r="O1194" s="48" t="s">
        <v>30</v>
      </c>
      <c r="P1194" s="49"/>
      <c r="Q1194" s="7"/>
    </row>
    <row r="1195" spans="2:17" ht="6.75" customHeight="1" x14ac:dyDescent="0.2">
      <c r="B1195" s="24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50"/>
      <c r="P1195" s="51"/>
      <c r="Q1195" s="7"/>
    </row>
    <row r="1196" spans="2:17" ht="18.75" customHeight="1" x14ac:dyDescent="0.2">
      <c r="B1196" s="27" t="s">
        <v>52</v>
      </c>
      <c r="C1196" s="104">
        <v>0</v>
      </c>
      <c r="D1196" s="104">
        <v>0</v>
      </c>
      <c r="E1196" s="104">
        <f t="shared" ref="E1196:E1205" si="622">SUM(C1196:D1196)</f>
        <v>0</v>
      </c>
      <c r="F1196" s="104">
        <v>5489</v>
      </c>
      <c r="G1196" s="104">
        <v>1891</v>
      </c>
      <c r="H1196" s="104">
        <f>SUM(F1196:G1196)</f>
        <v>7380</v>
      </c>
      <c r="I1196" s="104">
        <f>E1196+H1196</f>
        <v>7380</v>
      </c>
      <c r="J1196" s="104">
        <v>0</v>
      </c>
      <c r="K1196" s="104">
        <v>0</v>
      </c>
      <c r="L1196" s="104">
        <f>SUM(J1196:K1196)</f>
        <v>0</v>
      </c>
      <c r="M1196" s="104">
        <v>159961</v>
      </c>
      <c r="N1196" s="104">
        <v>855679</v>
      </c>
      <c r="O1196" s="104">
        <f>SUM(M1196:N1196)</f>
        <v>1015640</v>
      </c>
      <c r="P1196" s="52">
        <f>L1196+O1196</f>
        <v>1015640</v>
      </c>
      <c r="Q1196" s="7"/>
    </row>
    <row r="1197" spans="2:17" ht="18.75" customHeight="1" x14ac:dyDescent="0.2">
      <c r="B1197" s="27" t="s">
        <v>56</v>
      </c>
      <c r="C1197" s="104">
        <v>0</v>
      </c>
      <c r="D1197" s="104">
        <v>0</v>
      </c>
      <c r="E1197" s="104">
        <f t="shared" si="622"/>
        <v>0</v>
      </c>
      <c r="F1197" s="104">
        <v>6262</v>
      </c>
      <c r="G1197" s="104">
        <v>1951</v>
      </c>
      <c r="H1197" s="104">
        <f t="shared" ref="H1197:H1205" si="623">SUM(F1197:G1197)</f>
        <v>8213</v>
      </c>
      <c r="I1197" s="104">
        <f t="shared" ref="I1197:I1205" si="624">E1197+H1197</f>
        <v>8213</v>
      </c>
      <c r="J1197" s="104">
        <v>0</v>
      </c>
      <c r="K1197" s="104">
        <v>0</v>
      </c>
      <c r="L1197" s="104">
        <f t="shared" ref="L1197:L1205" si="625">SUM(J1197:K1197)</f>
        <v>0</v>
      </c>
      <c r="M1197" s="104">
        <v>169868</v>
      </c>
      <c r="N1197" s="104">
        <v>904843</v>
      </c>
      <c r="O1197" s="104">
        <f t="shared" ref="O1197:O1205" si="626">SUM(M1197:N1197)</f>
        <v>1074711</v>
      </c>
      <c r="P1197" s="52">
        <f t="shared" ref="P1197:P1205" si="627">L1197+O1197</f>
        <v>1074711</v>
      </c>
      <c r="Q1197" s="7"/>
    </row>
    <row r="1198" spans="2:17" ht="18.75" customHeight="1" x14ac:dyDescent="0.2">
      <c r="B1198" s="27" t="s">
        <v>27</v>
      </c>
      <c r="C1198" s="104">
        <v>0</v>
      </c>
      <c r="D1198" s="104">
        <v>0</v>
      </c>
      <c r="E1198" s="104">
        <f t="shared" si="622"/>
        <v>0</v>
      </c>
      <c r="F1198" s="104">
        <v>5908</v>
      </c>
      <c r="G1198" s="104">
        <v>1838</v>
      </c>
      <c r="H1198" s="104">
        <f t="shared" si="623"/>
        <v>7746</v>
      </c>
      <c r="I1198" s="104">
        <f t="shared" si="624"/>
        <v>7746</v>
      </c>
      <c r="J1198" s="104">
        <v>0</v>
      </c>
      <c r="K1198" s="104">
        <v>0</v>
      </c>
      <c r="L1198" s="104">
        <f t="shared" si="625"/>
        <v>0</v>
      </c>
      <c r="M1198" s="104">
        <v>174332</v>
      </c>
      <c r="N1198" s="104">
        <v>867992</v>
      </c>
      <c r="O1198" s="104">
        <f t="shared" si="626"/>
        <v>1042324</v>
      </c>
      <c r="P1198" s="52">
        <f t="shared" si="627"/>
        <v>1042324</v>
      </c>
      <c r="Q1198" s="7"/>
    </row>
    <row r="1199" spans="2:17" ht="18.75" customHeight="1" x14ac:dyDescent="0.2">
      <c r="B1199" s="27" t="s">
        <v>89</v>
      </c>
      <c r="C1199" s="104">
        <v>0</v>
      </c>
      <c r="D1199" s="104">
        <v>0</v>
      </c>
      <c r="E1199" s="104">
        <f t="shared" si="622"/>
        <v>0</v>
      </c>
      <c r="F1199" s="104">
        <v>5089</v>
      </c>
      <c r="G1199" s="104">
        <v>1660</v>
      </c>
      <c r="H1199" s="104">
        <f t="shared" si="623"/>
        <v>6749</v>
      </c>
      <c r="I1199" s="104">
        <f t="shared" si="624"/>
        <v>6749</v>
      </c>
      <c r="J1199" s="104">
        <v>0</v>
      </c>
      <c r="K1199" s="104">
        <v>0</v>
      </c>
      <c r="L1199" s="104">
        <f t="shared" si="625"/>
        <v>0</v>
      </c>
      <c r="M1199" s="104">
        <v>179678</v>
      </c>
      <c r="N1199" s="104">
        <v>788930</v>
      </c>
      <c r="O1199" s="104">
        <f t="shared" si="626"/>
        <v>968608</v>
      </c>
      <c r="P1199" s="52">
        <f t="shared" si="627"/>
        <v>968608</v>
      </c>
      <c r="Q1199" s="7"/>
    </row>
    <row r="1200" spans="2:17" ht="18.75" customHeight="1" x14ac:dyDescent="0.2">
      <c r="B1200" s="27" t="s">
        <v>42</v>
      </c>
      <c r="C1200" s="104">
        <v>0</v>
      </c>
      <c r="D1200" s="104">
        <v>0</v>
      </c>
      <c r="E1200" s="104">
        <f t="shared" si="622"/>
        <v>0</v>
      </c>
      <c r="F1200" s="104">
        <v>5326</v>
      </c>
      <c r="G1200" s="104">
        <v>2234</v>
      </c>
      <c r="H1200" s="104">
        <f t="shared" si="623"/>
        <v>7560</v>
      </c>
      <c r="I1200" s="104">
        <f t="shared" si="624"/>
        <v>7560</v>
      </c>
      <c r="J1200" s="104">
        <v>0</v>
      </c>
      <c r="K1200" s="104">
        <v>0</v>
      </c>
      <c r="L1200" s="104">
        <f t="shared" si="625"/>
        <v>0</v>
      </c>
      <c r="M1200" s="104">
        <v>187291</v>
      </c>
      <c r="N1200" s="104">
        <v>751010</v>
      </c>
      <c r="O1200" s="104">
        <f t="shared" si="626"/>
        <v>938301</v>
      </c>
      <c r="P1200" s="52">
        <f t="shared" si="627"/>
        <v>938301</v>
      </c>
      <c r="Q1200" s="7"/>
    </row>
    <row r="1201" spans="2:17" ht="18.75" customHeight="1" x14ac:dyDescent="0.2">
      <c r="B1201" s="27" t="s">
        <v>73</v>
      </c>
      <c r="C1201" s="104">
        <v>0</v>
      </c>
      <c r="D1201" s="104">
        <v>0</v>
      </c>
      <c r="E1201" s="104">
        <f t="shared" si="622"/>
        <v>0</v>
      </c>
      <c r="F1201" s="104">
        <v>4815</v>
      </c>
      <c r="G1201" s="104">
        <v>1567</v>
      </c>
      <c r="H1201" s="104">
        <f t="shared" si="623"/>
        <v>6382</v>
      </c>
      <c r="I1201" s="104">
        <f t="shared" si="624"/>
        <v>6382</v>
      </c>
      <c r="J1201" s="104">
        <v>0</v>
      </c>
      <c r="K1201" s="104">
        <v>0</v>
      </c>
      <c r="L1201" s="104">
        <f t="shared" si="625"/>
        <v>0</v>
      </c>
      <c r="M1201" s="104">
        <v>196523</v>
      </c>
      <c r="N1201" s="104">
        <v>866251</v>
      </c>
      <c r="O1201" s="104">
        <f t="shared" si="626"/>
        <v>1062774</v>
      </c>
      <c r="P1201" s="52">
        <f t="shared" si="627"/>
        <v>1062774</v>
      </c>
      <c r="Q1201" s="7"/>
    </row>
    <row r="1202" spans="2:17" ht="18.75" customHeight="1" x14ac:dyDescent="0.2">
      <c r="B1202" s="27" t="s">
        <v>35</v>
      </c>
      <c r="C1202" s="104">
        <v>0</v>
      </c>
      <c r="D1202" s="104">
        <v>0</v>
      </c>
      <c r="E1202" s="104">
        <f t="shared" si="622"/>
        <v>0</v>
      </c>
      <c r="F1202" s="104">
        <v>2708</v>
      </c>
      <c r="G1202" s="104">
        <v>993</v>
      </c>
      <c r="H1202" s="104">
        <f t="shared" si="623"/>
        <v>3701</v>
      </c>
      <c r="I1202" s="104">
        <f t="shared" si="624"/>
        <v>3701</v>
      </c>
      <c r="J1202" s="104">
        <v>0</v>
      </c>
      <c r="K1202" s="104">
        <v>0</v>
      </c>
      <c r="L1202" s="104">
        <f t="shared" si="625"/>
        <v>0</v>
      </c>
      <c r="M1202" s="104">
        <v>192219</v>
      </c>
      <c r="N1202" s="104">
        <v>764772</v>
      </c>
      <c r="O1202" s="104">
        <f t="shared" si="626"/>
        <v>956991</v>
      </c>
      <c r="P1202" s="52">
        <f t="shared" si="627"/>
        <v>956991</v>
      </c>
      <c r="Q1202" s="7"/>
    </row>
    <row r="1203" spans="2:17" ht="18.75" customHeight="1" x14ac:dyDescent="0.2">
      <c r="B1203" s="27" t="s">
        <v>58</v>
      </c>
      <c r="C1203" s="104">
        <v>0</v>
      </c>
      <c r="D1203" s="104">
        <v>0</v>
      </c>
      <c r="E1203" s="104">
        <f t="shared" si="622"/>
        <v>0</v>
      </c>
      <c r="F1203" s="104">
        <v>1810</v>
      </c>
      <c r="G1203" s="104">
        <v>859</v>
      </c>
      <c r="H1203" s="104">
        <f t="shared" si="623"/>
        <v>2669</v>
      </c>
      <c r="I1203" s="104">
        <f t="shared" si="624"/>
        <v>2669</v>
      </c>
      <c r="J1203" s="104">
        <v>0</v>
      </c>
      <c r="K1203" s="104">
        <v>0</v>
      </c>
      <c r="L1203" s="104">
        <f t="shared" si="625"/>
        <v>0</v>
      </c>
      <c r="M1203" s="104">
        <v>201059</v>
      </c>
      <c r="N1203" s="104">
        <v>729624</v>
      </c>
      <c r="O1203" s="104">
        <f t="shared" si="626"/>
        <v>930683</v>
      </c>
      <c r="P1203" s="52">
        <f t="shared" si="627"/>
        <v>930683</v>
      </c>
      <c r="Q1203" s="7"/>
    </row>
    <row r="1204" spans="2:17" ht="18.75" customHeight="1" x14ac:dyDescent="0.2">
      <c r="B1204" s="27" t="s">
        <v>303</v>
      </c>
      <c r="C1204" s="104">
        <v>0</v>
      </c>
      <c r="D1204" s="104">
        <v>0</v>
      </c>
      <c r="E1204" s="104">
        <f t="shared" si="622"/>
        <v>0</v>
      </c>
      <c r="F1204" s="104">
        <v>2563</v>
      </c>
      <c r="G1204" s="104">
        <v>1116</v>
      </c>
      <c r="H1204" s="104">
        <f t="shared" si="623"/>
        <v>3679</v>
      </c>
      <c r="I1204" s="104">
        <f t="shared" si="624"/>
        <v>3679</v>
      </c>
      <c r="J1204" s="104">
        <v>0</v>
      </c>
      <c r="K1204" s="104">
        <v>0</v>
      </c>
      <c r="L1204" s="104">
        <f t="shared" si="625"/>
        <v>0</v>
      </c>
      <c r="M1204" s="104">
        <v>200777</v>
      </c>
      <c r="N1204" s="104">
        <v>751433</v>
      </c>
      <c r="O1204" s="104">
        <f t="shared" si="626"/>
        <v>952210</v>
      </c>
      <c r="P1204" s="52">
        <f t="shared" si="627"/>
        <v>952210</v>
      </c>
      <c r="Q1204" s="7"/>
    </row>
    <row r="1205" spans="2:17" ht="18.75" customHeight="1" x14ac:dyDescent="0.2">
      <c r="B1205" s="27" t="s">
        <v>306</v>
      </c>
      <c r="C1205" s="104">
        <v>0</v>
      </c>
      <c r="D1205" s="104">
        <v>0</v>
      </c>
      <c r="E1205" s="104">
        <f t="shared" si="622"/>
        <v>0</v>
      </c>
      <c r="F1205" s="104">
        <v>2498</v>
      </c>
      <c r="G1205" s="104">
        <v>1043</v>
      </c>
      <c r="H1205" s="104">
        <f t="shared" si="623"/>
        <v>3541</v>
      </c>
      <c r="I1205" s="104">
        <f t="shared" si="624"/>
        <v>3541</v>
      </c>
      <c r="J1205" s="104">
        <v>0</v>
      </c>
      <c r="K1205" s="104">
        <v>0</v>
      </c>
      <c r="L1205" s="104">
        <f t="shared" si="625"/>
        <v>0</v>
      </c>
      <c r="M1205" s="104">
        <v>200922</v>
      </c>
      <c r="N1205" s="104">
        <v>723096</v>
      </c>
      <c r="O1205" s="104">
        <f t="shared" si="626"/>
        <v>924018</v>
      </c>
      <c r="P1205" s="52">
        <f t="shared" si="627"/>
        <v>924018</v>
      </c>
      <c r="Q1205" s="7"/>
    </row>
    <row r="1206" spans="2:17" ht="6.75" customHeight="1" x14ac:dyDescent="0.2">
      <c r="B1206" s="73"/>
      <c r="C1206" s="104"/>
      <c r="D1206" s="104"/>
      <c r="E1206" s="104"/>
      <c r="F1206" s="104"/>
      <c r="G1206" s="104"/>
      <c r="H1206" s="104"/>
      <c r="I1206" s="104"/>
      <c r="J1206" s="104"/>
      <c r="K1206" s="104"/>
      <c r="L1206" s="104"/>
      <c r="M1206" s="104"/>
      <c r="N1206" s="104"/>
      <c r="O1206" s="104"/>
      <c r="P1206" s="52"/>
      <c r="Q1206" s="7"/>
    </row>
    <row r="1207" spans="2:17" ht="6.75" customHeight="1" x14ac:dyDescent="0.2">
      <c r="B1207" s="74"/>
      <c r="C1207" s="30"/>
      <c r="D1207" s="30"/>
      <c r="E1207" s="30"/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  <c r="P1207" s="53"/>
      <c r="Q1207" s="7"/>
    </row>
    <row r="1208" spans="2:17" ht="18.75" customHeight="1" x14ac:dyDescent="0.2">
      <c r="B1208" s="31" t="s">
        <v>52</v>
      </c>
      <c r="C1208" s="104">
        <v>0</v>
      </c>
      <c r="D1208" s="104">
        <v>0</v>
      </c>
      <c r="E1208" s="104">
        <f t="shared" ref="E1208:E1217" si="628">SUM(C1208:D1208)</f>
        <v>0</v>
      </c>
      <c r="F1208" s="104">
        <v>5546</v>
      </c>
      <c r="G1208" s="104">
        <v>1816</v>
      </c>
      <c r="H1208" s="104">
        <f>SUM(F1208:G1208)</f>
        <v>7362</v>
      </c>
      <c r="I1208" s="104">
        <f t="shared" ref="I1208:I1217" si="629">E1208+H1208</f>
        <v>7362</v>
      </c>
      <c r="J1208" s="104">
        <v>0</v>
      </c>
      <c r="K1208" s="104">
        <v>0</v>
      </c>
      <c r="L1208" s="104">
        <f>SUM(J1208:K1208)</f>
        <v>0</v>
      </c>
      <c r="M1208" s="104">
        <v>159648</v>
      </c>
      <c r="N1208" s="104">
        <v>870354</v>
      </c>
      <c r="O1208" s="104">
        <f>SUM(M1208:N1208)</f>
        <v>1030002</v>
      </c>
      <c r="P1208" s="52">
        <f t="shared" ref="P1208:P1217" si="630">L1208+O1208</f>
        <v>1030002</v>
      </c>
      <c r="Q1208" s="7"/>
    </row>
    <row r="1209" spans="2:17" ht="18.75" customHeight="1" x14ac:dyDescent="0.2">
      <c r="B1209" s="31" t="s">
        <v>56</v>
      </c>
      <c r="C1209" s="104">
        <v>0</v>
      </c>
      <c r="D1209" s="104">
        <v>0</v>
      </c>
      <c r="E1209" s="104">
        <f t="shared" si="628"/>
        <v>0</v>
      </c>
      <c r="F1209" s="104">
        <v>6242</v>
      </c>
      <c r="G1209" s="104">
        <v>1956</v>
      </c>
      <c r="H1209" s="104">
        <f t="shared" ref="H1209:H1217" si="631">SUM(F1209:G1209)</f>
        <v>8198</v>
      </c>
      <c r="I1209" s="104">
        <f t="shared" si="629"/>
        <v>8198</v>
      </c>
      <c r="J1209" s="104">
        <v>0</v>
      </c>
      <c r="K1209" s="104">
        <v>0</v>
      </c>
      <c r="L1209" s="104">
        <f t="shared" ref="L1209:L1217" si="632">SUM(J1209:K1209)</f>
        <v>0</v>
      </c>
      <c r="M1209" s="104">
        <v>173127</v>
      </c>
      <c r="N1209" s="104">
        <v>906191</v>
      </c>
      <c r="O1209" s="104">
        <f t="shared" ref="O1209:O1217" si="633">SUM(M1209:N1209)</f>
        <v>1079318</v>
      </c>
      <c r="P1209" s="52">
        <f t="shared" si="630"/>
        <v>1079318</v>
      </c>
      <c r="Q1209" s="7"/>
    </row>
    <row r="1210" spans="2:17" ht="18.75" customHeight="1" x14ac:dyDescent="0.2">
      <c r="B1210" s="31" t="s">
        <v>27</v>
      </c>
      <c r="C1210" s="104">
        <v>0</v>
      </c>
      <c r="D1210" s="104">
        <v>0</v>
      </c>
      <c r="E1210" s="104">
        <f t="shared" si="628"/>
        <v>0</v>
      </c>
      <c r="F1210" s="104">
        <v>5693</v>
      </c>
      <c r="G1210" s="104">
        <v>1828</v>
      </c>
      <c r="H1210" s="104">
        <f t="shared" si="631"/>
        <v>7521</v>
      </c>
      <c r="I1210" s="104">
        <f t="shared" si="629"/>
        <v>7521</v>
      </c>
      <c r="J1210" s="104">
        <v>0</v>
      </c>
      <c r="K1210" s="104">
        <v>0</v>
      </c>
      <c r="L1210" s="104">
        <f t="shared" si="632"/>
        <v>0</v>
      </c>
      <c r="M1210" s="104">
        <v>173797</v>
      </c>
      <c r="N1210" s="104">
        <v>849053</v>
      </c>
      <c r="O1210" s="104">
        <f t="shared" si="633"/>
        <v>1022850</v>
      </c>
      <c r="P1210" s="52">
        <f t="shared" si="630"/>
        <v>1022850</v>
      </c>
      <c r="Q1210" s="7"/>
    </row>
    <row r="1211" spans="2:17" ht="18.75" customHeight="1" x14ac:dyDescent="0.2">
      <c r="B1211" s="31" t="s">
        <v>89</v>
      </c>
      <c r="C1211" s="104">
        <v>0</v>
      </c>
      <c r="D1211" s="104">
        <v>0</v>
      </c>
      <c r="E1211" s="104">
        <f t="shared" si="628"/>
        <v>0</v>
      </c>
      <c r="F1211" s="104">
        <v>4960</v>
      </c>
      <c r="G1211" s="104">
        <v>1678</v>
      </c>
      <c r="H1211" s="104">
        <f t="shared" si="631"/>
        <v>6638</v>
      </c>
      <c r="I1211" s="104">
        <f t="shared" si="629"/>
        <v>6638</v>
      </c>
      <c r="J1211" s="104">
        <v>0</v>
      </c>
      <c r="K1211" s="104">
        <v>0</v>
      </c>
      <c r="L1211" s="104">
        <f t="shared" si="632"/>
        <v>0</v>
      </c>
      <c r="M1211" s="104">
        <v>184108</v>
      </c>
      <c r="N1211" s="104">
        <v>773638</v>
      </c>
      <c r="O1211" s="104">
        <f t="shared" si="633"/>
        <v>957746</v>
      </c>
      <c r="P1211" s="52">
        <f t="shared" si="630"/>
        <v>957746</v>
      </c>
      <c r="Q1211" s="7"/>
    </row>
    <row r="1212" spans="2:17" ht="18.75" customHeight="1" x14ac:dyDescent="0.2">
      <c r="B1212" s="31" t="s">
        <v>42</v>
      </c>
      <c r="C1212" s="104">
        <v>0</v>
      </c>
      <c r="D1212" s="104">
        <v>0</v>
      </c>
      <c r="E1212" s="104">
        <f t="shared" si="628"/>
        <v>0</v>
      </c>
      <c r="F1212" s="104">
        <v>5354</v>
      </c>
      <c r="G1212" s="104">
        <v>2249</v>
      </c>
      <c r="H1212" s="104">
        <f t="shared" si="631"/>
        <v>7603</v>
      </c>
      <c r="I1212" s="104">
        <f t="shared" si="629"/>
        <v>7603</v>
      </c>
      <c r="J1212" s="104">
        <v>0</v>
      </c>
      <c r="K1212" s="104">
        <v>0</v>
      </c>
      <c r="L1212" s="104">
        <f t="shared" si="632"/>
        <v>0</v>
      </c>
      <c r="M1212" s="104">
        <v>189509</v>
      </c>
      <c r="N1212" s="104">
        <v>762616</v>
      </c>
      <c r="O1212" s="104">
        <f t="shared" si="633"/>
        <v>952125</v>
      </c>
      <c r="P1212" s="52">
        <f t="shared" si="630"/>
        <v>952125</v>
      </c>
      <c r="Q1212" s="7"/>
    </row>
    <row r="1213" spans="2:17" ht="18.75" customHeight="1" x14ac:dyDescent="0.2">
      <c r="B1213" s="31" t="s">
        <v>73</v>
      </c>
      <c r="C1213" s="104">
        <v>0</v>
      </c>
      <c r="D1213" s="104">
        <v>0</v>
      </c>
      <c r="E1213" s="104">
        <f t="shared" si="628"/>
        <v>0</v>
      </c>
      <c r="F1213" s="104">
        <v>4559</v>
      </c>
      <c r="G1213" s="104">
        <v>1440</v>
      </c>
      <c r="H1213" s="104">
        <f t="shared" si="631"/>
        <v>5999</v>
      </c>
      <c r="I1213" s="104">
        <f t="shared" si="629"/>
        <v>5999</v>
      </c>
      <c r="J1213" s="104">
        <v>0</v>
      </c>
      <c r="K1213" s="104">
        <v>0</v>
      </c>
      <c r="L1213" s="104">
        <f t="shared" si="632"/>
        <v>0</v>
      </c>
      <c r="M1213" s="104">
        <v>199054</v>
      </c>
      <c r="N1213" s="104">
        <v>888383</v>
      </c>
      <c r="O1213" s="104">
        <f t="shared" si="633"/>
        <v>1087437</v>
      </c>
      <c r="P1213" s="52">
        <f t="shared" si="630"/>
        <v>1087437</v>
      </c>
      <c r="Q1213" s="7"/>
    </row>
    <row r="1214" spans="2:17" ht="18.75" customHeight="1" x14ac:dyDescent="0.2">
      <c r="B1214" s="31" t="s">
        <v>35</v>
      </c>
      <c r="C1214" s="104">
        <v>0</v>
      </c>
      <c r="D1214" s="104">
        <v>0</v>
      </c>
      <c r="E1214" s="104">
        <f t="shared" si="628"/>
        <v>0</v>
      </c>
      <c r="F1214" s="104">
        <v>1887</v>
      </c>
      <c r="G1214" s="104">
        <v>761</v>
      </c>
      <c r="H1214" s="104">
        <f t="shared" si="631"/>
        <v>2648</v>
      </c>
      <c r="I1214" s="104">
        <f t="shared" si="629"/>
        <v>2648</v>
      </c>
      <c r="J1214" s="104">
        <v>0</v>
      </c>
      <c r="K1214" s="104">
        <v>0</v>
      </c>
      <c r="L1214" s="104">
        <f t="shared" si="632"/>
        <v>0</v>
      </c>
      <c r="M1214" s="104">
        <v>185098</v>
      </c>
      <c r="N1214" s="104">
        <v>718959</v>
      </c>
      <c r="O1214" s="104">
        <f t="shared" si="633"/>
        <v>904057</v>
      </c>
      <c r="P1214" s="52">
        <f t="shared" si="630"/>
        <v>904057</v>
      </c>
      <c r="Q1214" s="7"/>
    </row>
    <row r="1215" spans="2:17" ht="18.75" customHeight="1" x14ac:dyDescent="0.2">
      <c r="B1215" s="31" t="s">
        <v>58</v>
      </c>
      <c r="C1215" s="104">
        <v>0</v>
      </c>
      <c r="D1215" s="104">
        <v>0</v>
      </c>
      <c r="E1215" s="104">
        <f t="shared" si="628"/>
        <v>0</v>
      </c>
      <c r="F1215" s="104">
        <v>2071</v>
      </c>
      <c r="G1215" s="104">
        <v>934</v>
      </c>
      <c r="H1215" s="104">
        <f t="shared" si="631"/>
        <v>3005</v>
      </c>
      <c r="I1215" s="104">
        <f t="shared" si="629"/>
        <v>3005</v>
      </c>
      <c r="J1215" s="104">
        <v>0</v>
      </c>
      <c r="K1215" s="104">
        <v>0</v>
      </c>
      <c r="L1215" s="104">
        <f t="shared" si="632"/>
        <v>0</v>
      </c>
      <c r="M1215" s="104">
        <v>207263</v>
      </c>
      <c r="N1215" s="104">
        <v>735612</v>
      </c>
      <c r="O1215" s="104">
        <f t="shared" si="633"/>
        <v>942875</v>
      </c>
      <c r="P1215" s="52">
        <f t="shared" si="630"/>
        <v>942875</v>
      </c>
      <c r="Q1215" s="7"/>
    </row>
    <row r="1216" spans="2:17" ht="18.75" customHeight="1" x14ac:dyDescent="0.2">
      <c r="B1216" s="31" t="s">
        <v>303</v>
      </c>
      <c r="C1216" s="104">
        <v>0</v>
      </c>
      <c r="D1216" s="104">
        <v>0</v>
      </c>
      <c r="E1216" s="104">
        <f t="shared" si="628"/>
        <v>0</v>
      </c>
      <c r="F1216" s="104">
        <v>2569</v>
      </c>
      <c r="G1216" s="104">
        <v>1140</v>
      </c>
      <c r="H1216" s="104">
        <f t="shared" si="631"/>
        <v>3709</v>
      </c>
      <c r="I1216" s="104">
        <f t="shared" si="629"/>
        <v>3709</v>
      </c>
      <c r="J1216" s="104">
        <v>0</v>
      </c>
      <c r="K1216" s="104">
        <v>0</v>
      </c>
      <c r="L1216" s="104">
        <f t="shared" si="632"/>
        <v>0</v>
      </c>
      <c r="M1216" s="104">
        <v>202310</v>
      </c>
      <c r="N1216" s="104">
        <v>757868</v>
      </c>
      <c r="O1216" s="104">
        <f t="shared" si="633"/>
        <v>960178</v>
      </c>
      <c r="P1216" s="52">
        <f t="shared" si="630"/>
        <v>960178</v>
      </c>
      <c r="Q1216" s="7"/>
    </row>
    <row r="1217" spans="2:17" ht="18.75" customHeight="1" x14ac:dyDescent="0.2">
      <c r="B1217" s="31" t="s">
        <v>306</v>
      </c>
      <c r="C1217" s="104">
        <v>0</v>
      </c>
      <c r="D1217" s="104">
        <v>0</v>
      </c>
      <c r="E1217" s="104">
        <f t="shared" si="628"/>
        <v>0</v>
      </c>
      <c r="F1217" s="104">
        <v>2483</v>
      </c>
      <c r="G1217" s="104">
        <v>1025</v>
      </c>
      <c r="H1217" s="104">
        <f t="shared" si="631"/>
        <v>3508</v>
      </c>
      <c r="I1217" s="104">
        <f t="shared" si="629"/>
        <v>3508</v>
      </c>
      <c r="J1217" s="104">
        <v>0</v>
      </c>
      <c r="K1217" s="104">
        <v>0</v>
      </c>
      <c r="L1217" s="104">
        <f t="shared" si="632"/>
        <v>0</v>
      </c>
      <c r="M1217" s="104">
        <v>196534</v>
      </c>
      <c r="N1217" s="104">
        <v>691824</v>
      </c>
      <c r="O1217" s="104">
        <f t="shared" si="633"/>
        <v>888358</v>
      </c>
      <c r="P1217" s="52">
        <f t="shared" si="630"/>
        <v>888358</v>
      </c>
      <c r="Q1217" s="7"/>
    </row>
    <row r="1218" spans="2:17" ht="6.75" customHeight="1" thickBot="1" x14ac:dyDescent="0.25">
      <c r="B1218" s="33"/>
      <c r="C1218" s="34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  <c r="O1218" s="34"/>
      <c r="P1218" s="54"/>
      <c r="Q1218" s="7"/>
    </row>
    <row r="1219" spans="2:17" ht="16.5" x14ac:dyDescent="0.25">
      <c r="B1219" s="121" t="s">
        <v>13</v>
      </c>
      <c r="C1219" s="121"/>
      <c r="D1219" s="121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7"/>
    </row>
    <row r="1220" spans="2:17" ht="14.5" thickBot="1" x14ac:dyDescent="0.25">
      <c r="B1220" s="8" t="s">
        <v>4</v>
      </c>
      <c r="C1220" s="8" t="s">
        <v>70</v>
      </c>
      <c r="Q1220" s="7"/>
    </row>
    <row r="1221" spans="2:17" ht="17.25" customHeight="1" x14ac:dyDescent="0.2">
      <c r="B1221" s="11" t="s">
        <v>8</v>
      </c>
      <c r="C1221" s="12"/>
      <c r="D1221" s="13" t="s">
        <v>9</v>
      </c>
      <c r="E1221" s="13"/>
      <c r="F1221" s="117" t="s">
        <v>59</v>
      </c>
      <c r="G1221" s="118"/>
      <c r="H1221" s="118"/>
      <c r="I1221" s="118"/>
      <c r="J1221" s="118"/>
      <c r="K1221" s="118"/>
      <c r="L1221" s="118"/>
      <c r="M1221" s="119"/>
      <c r="N1221" s="117" t="s">
        <v>123</v>
      </c>
      <c r="O1221" s="118"/>
      <c r="P1221" s="120"/>
      <c r="Q1221" s="7"/>
    </row>
    <row r="1222" spans="2:17" ht="17.25" customHeight="1" x14ac:dyDescent="0.2">
      <c r="B1222" s="14"/>
      <c r="C1222" s="15" t="s">
        <v>16</v>
      </c>
      <c r="D1222" s="15" t="s">
        <v>2</v>
      </c>
      <c r="E1222" s="15" t="s">
        <v>18</v>
      </c>
      <c r="F1222" s="15"/>
      <c r="G1222" s="17" t="s">
        <v>19</v>
      </c>
      <c r="H1222" s="17"/>
      <c r="I1222" s="17"/>
      <c r="J1222" s="15"/>
      <c r="K1222" s="17" t="s">
        <v>17</v>
      </c>
      <c r="L1222" s="17"/>
      <c r="M1222" s="15" t="s">
        <v>22</v>
      </c>
      <c r="N1222" s="18" t="s">
        <v>282</v>
      </c>
      <c r="O1222" s="19" t="s">
        <v>283</v>
      </c>
      <c r="P1222" s="20" t="s">
        <v>22</v>
      </c>
      <c r="Q1222" s="7"/>
    </row>
    <row r="1223" spans="2:17" ht="17.25" customHeight="1" x14ac:dyDescent="0.2">
      <c r="B1223" s="14" t="s">
        <v>28</v>
      </c>
      <c r="C1223" s="18"/>
      <c r="D1223" s="18"/>
      <c r="E1223" s="18"/>
      <c r="F1223" s="15" t="s">
        <v>29</v>
      </c>
      <c r="G1223" s="15" t="s">
        <v>31</v>
      </c>
      <c r="H1223" s="15" t="s">
        <v>34</v>
      </c>
      <c r="I1223" s="15" t="s">
        <v>30</v>
      </c>
      <c r="J1223" s="15" t="s">
        <v>29</v>
      </c>
      <c r="K1223" s="15" t="s">
        <v>31</v>
      </c>
      <c r="L1223" s="15" t="s">
        <v>30</v>
      </c>
      <c r="M1223" s="18"/>
      <c r="N1223" s="21"/>
      <c r="O1223" s="22"/>
      <c r="P1223" s="23"/>
      <c r="Q1223" s="7"/>
    </row>
    <row r="1224" spans="2:17" ht="6.75" customHeight="1" x14ac:dyDescent="0.2">
      <c r="B1224" s="24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25"/>
      <c r="O1224" s="26"/>
      <c r="P1224" s="103"/>
      <c r="Q1224" s="7"/>
    </row>
    <row r="1225" spans="2:17" ht="18.75" customHeight="1" x14ac:dyDescent="0.2">
      <c r="B1225" s="27" t="s">
        <v>52</v>
      </c>
      <c r="C1225" s="104">
        <v>298</v>
      </c>
      <c r="D1225" s="104">
        <v>20460</v>
      </c>
      <c r="E1225" s="104">
        <f t="shared" ref="E1225:E1234" si="634">SUM(C1225:D1225)</f>
        <v>20758</v>
      </c>
      <c r="F1225" s="104">
        <v>36734</v>
      </c>
      <c r="G1225" s="104">
        <v>35036</v>
      </c>
      <c r="H1225" s="104">
        <v>0</v>
      </c>
      <c r="I1225" s="104">
        <f>SUM(F1225:H1225)</f>
        <v>71770</v>
      </c>
      <c r="J1225" s="104">
        <v>1385692</v>
      </c>
      <c r="K1225" s="104">
        <v>1394547</v>
      </c>
      <c r="L1225" s="104">
        <f>SUM(J1225:K1225)</f>
        <v>2780239</v>
      </c>
      <c r="M1225" s="104">
        <f>I1225+L1225</f>
        <v>2852009</v>
      </c>
      <c r="N1225" s="104">
        <v>64603</v>
      </c>
      <c r="O1225" s="26">
        <v>295</v>
      </c>
      <c r="P1225" s="103">
        <f>SUM(N1225:O1225)</f>
        <v>64898</v>
      </c>
      <c r="Q1225" s="7"/>
    </row>
    <row r="1226" spans="2:17" ht="18.75" customHeight="1" x14ac:dyDescent="0.2">
      <c r="B1226" s="27" t="s">
        <v>56</v>
      </c>
      <c r="C1226" s="104">
        <v>396</v>
      </c>
      <c r="D1226" s="104">
        <v>20511</v>
      </c>
      <c r="E1226" s="104">
        <f t="shared" si="634"/>
        <v>20907</v>
      </c>
      <c r="F1226" s="104">
        <v>48331</v>
      </c>
      <c r="G1226" s="104">
        <v>46534</v>
      </c>
      <c r="H1226" s="104">
        <v>0</v>
      </c>
      <c r="I1226" s="104">
        <f t="shared" ref="I1226:I1234" si="635">SUM(F1226:H1226)</f>
        <v>94865</v>
      </c>
      <c r="J1226" s="104">
        <v>1443464</v>
      </c>
      <c r="K1226" s="104">
        <v>1438234</v>
      </c>
      <c r="L1226" s="104">
        <f t="shared" ref="L1226:L1234" si="636">SUM(J1226:K1226)</f>
        <v>2881698</v>
      </c>
      <c r="M1226" s="104">
        <f t="shared" ref="M1226:M1234" si="637">I1226+L1226</f>
        <v>2976563</v>
      </c>
      <c r="N1226" s="104">
        <v>57722</v>
      </c>
      <c r="O1226" s="26">
        <v>71</v>
      </c>
      <c r="P1226" s="103">
        <f t="shared" ref="P1226:P1234" si="638">SUM(N1226:O1226)</f>
        <v>57793</v>
      </c>
      <c r="Q1226" s="7"/>
    </row>
    <row r="1227" spans="2:17" ht="18.75" customHeight="1" x14ac:dyDescent="0.2">
      <c r="B1227" s="27" t="s">
        <v>27</v>
      </c>
      <c r="C1227" s="104">
        <v>411</v>
      </c>
      <c r="D1227" s="104">
        <v>20799</v>
      </c>
      <c r="E1227" s="104">
        <f t="shared" si="634"/>
        <v>21210</v>
      </c>
      <c r="F1227" s="104">
        <v>47451</v>
      </c>
      <c r="G1227" s="104">
        <v>47124</v>
      </c>
      <c r="H1227" s="104">
        <v>0</v>
      </c>
      <c r="I1227" s="104">
        <f t="shared" si="635"/>
        <v>94575</v>
      </c>
      <c r="J1227" s="104">
        <v>1489682</v>
      </c>
      <c r="K1227" s="104">
        <v>1490531</v>
      </c>
      <c r="L1227" s="104">
        <f t="shared" si="636"/>
        <v>2980213</v>
      </c>
      <c r="M1227" s="104">
        <f t="shared" si="637"/>
        <v>3074788</v>
      </c>
      <c r="N1227" s="104">
        <v>52146</v>
      </c>
      <c r="O1227" s="26">
        <v>21</v>
      </c>
      <c r="P1227" s="103">
        <f t="shared" si="638"/>
        <v>52167</v>
      </c>
      <c r="Q1227" s="7"/>
    </row>
    <row r="1228" spans="2:17" ht="18.75" customHeight="1" x14ac:dyDescent="0.2">
      <c r="B1228" s="27" t="s">
        <v>89</v>
      </c>
      <c r="C1228" s="104">
        <v>393</v>
      </c>
      <c r="D1228" s="104">
        <v>20955</v>
      </c>
      <c r="E1228" s="104">
        <f t="shared" si="634"/>
        <v>21348</v>
      </c>
      <c r="F1228" s="104">
        <v>48136</v>
      </c>
      <c r="G1228" s="104">
        <v>48643</v>
      </c>
      <c r="H1228" s="104">
        <v>0</v>
      </c>
      <c r="I1228" s="104">
        <f t="shared" si="635"/>
        <v>96779</v>
      </c>
      <c r="J1228" s="104">
        <v>1538564</v>
      </c>
      <c r="K1228" s="104">
        <v>1535025</v>
      </c>
      <c r="L1228" s="104">
        <f t="shared" si="636"/>
        <v>3073589</v>
      </c>
      <c r="M1228" s="104">
        <f t="shared" si="637"/>
        <v>3170368</v>
      </c>
      <c r="N1228" s="104">
        <v>52445</v>
      </c>
      <c r="O1228" s="26">
        <v>10</v>
      </c>
      <c r="P1228" s="103">
        <f t="shared" si="638"/>
        <v>52455</v>
      </c>
      <c r="Q1228" s="7"/>
    </row>
    <row r="1229" spans="2:17" ht="18.75" customHeight="1" x14ac:dyDescent="0.2">
      <c r="B1229" s="27" t="s">
        <v>42</v>
      </c>
      <c r="C1229" s="104">
        <v>573</v>
      </c>
      <c r="D1229" s="104">
        <v>21455</v>
      </c>
      <c r="E1229" s="104">
        <f t="shared" si="634"/>
        <v>22028</v>
      </c>
      <c r="F1229" s="104">
        <v>70433</v>
      </c>
      <c r="G1229" s="104">
        <v>71540</v>
      </c>
      <c r="H1229" s="104">
        <v>0</v>
      </c>
      <c r="I1229" s="104">
        <f t="shared" si="635"/>
        <v>141973</v>
      </c>
      <c r="J1229" s="104">
        <v>1596406</v>
      </c>
      <c r="K1229" s="104">
        <v>1599267</v>
      </c>
      <c r="L1229" s="104">
        <f t="shared" si="636"/>
        <v>3195673</v>
      </c>
      <c r="M1229" s="104">
        <f t="shared" si="637"/>
        <v>3337646</v>
      </c>
      <c r="N1229" s="104">
        <v>51808</v>
      </c>
      <c r="O1229" s="26">
        <v>285</v>
      </c>
      <c r="P1229" s="103">
        <f t="shared" si="638"/>
        <v>52093</v>
      </c>
      <c r="Q1229" s="7"/>
    </row>
    <row r="1230" spans="2:17" ht="18.75" customHeight="1" x14ac:dyDescent="0.2">
      <c r="B1230" s="27" t="s">
        <v>73</v>
      </c>
      <c r="C1230" s="104">
        <v>431</v>
      </c>
      <c r="D1230" s="104">
        <v>21362</v>
      </c>
      <c r="E1230" s="104">
        <f t="shared" si="634"/>
        <v>21793</v>
      </c>
      <c r="F1230" s="104">
        <v>49226</v>
      </c>
      <c r="G1230" s="104">
        <v>48719</v>
      </c>
      <c r="H1230" s="104">
        <v>0</v>
      </c>
      <c r="I1230" s="104">
        <f t="shared" si="635"/>
        <v>97945</v>
      </c>
      <c r="J1230" s="104">
        <v>1654415</v>
      </c>
      <c r="K1230" s="104">
        <v>1658001</v>
      </c>
      <c r="L1230" s="104">
        <f t="shared" si="636"/>
        <v>3312416</v>
      </c>
      <c r="M1230" s="104">
        <f t="shared" si="637"/>
        <v>3410361</v>
      </c>
      <c r="N1230" s="104">
        <v>55349</v>
      </c>
      <c r="O1230" s="26">
        <v>345</v>
      </c>
      <c r="P1230" s="103">
        <f t="shared" si="638"/>
        <v>55694</v>
      </c>
      <c r="Q1230" s="7"/>
    </row>
    <row r="1231" spans="2:17" ht="18.75" customHeight="1" x14ac:dyDescent="0.2">
      <c r="B1231" s="27" t="s">
        <v>35</v>
      </c>
      <c r="C1231" s="104">
        <v>70</v>
      </c>
      <c r="D1231" s="104">
        <v>15209</v>
      </c>
      <c r="E1231" s="104">
        <f t="shared" si="634"/>
        <v>15279</v>
      </c>
      <c r="F1231" s="104">
        <v>6669</v>
      </c>
      <c r="G1231" s="104">
        <v>6755</v>
      </c>
      <c r="H1231" s="104">
        <v>0</v>
      </c>
      <c r="I1231" s="104">
        <f t="shared" si="635"/>
        <v>13424</v>
      </c>
      <c r="J1231" s="104">
        <v>692417</v>
      </c>
      <c r="K1231" s="104">
        <v>680937</v>
      </c>
      <c r="L1231" s="104">
        <f t="shared" si="636"/>
        <v>1373354</v>
      </c>
      <c r="M1231" s="104">
        <f t="shared" si="637"/>
        <v>1386778</v>
      </c>
      <c r="N1231" s="104">
        <v>32363</v>
      </c>
      <c r="O1231" s="26">
        <v>114</v>
      </c>
      <c r="P1231" s="103">
        <f t="shared" si="638"/>
        <v>32477</v>
      </c>
      <c r="Q1231" s="7"/>
    </row>
    <row r="1232" spans="2:17" ht="18.75" customHeight="1" x14ac:dyDescent="0.2">
      <c r="B1232" s="27" t="s">
        <v>58</v>
      </c>
      <c r="C1232" s="104">
        <v>0</v>
      </c>
      <c r="D1232" s="104">
        <v>14626</v>
      </c>
      <c r="E1232" s="104">
        <f t="shared" si="634"/>
        <v>14626</v>
      </c>
      <c r="F1232" s="104">
        <v>0</v>
      </c>
      <c r="G1232" s="104">
        <v>0</v>
      </c>
      <c r="H1232" s="104">
        <v>0</v>
      </c>
      <c r="I1232" s="104">
        <f t="shared" si="635"/>
        <v>0</v>
      </c>
      <c r="J1232" s="104">
        <v>612336</v>
      </c>
      <c r="K1232" s="104">
        <v>622243</v>
      </c>
      <c r="L1232" s="104">
        <f t="shared" si="636"/>
        <v>1234579</v>
      </c>
      <c r="M1232" s="104">
        <f t="shared" si="637"/>
        <v>1234579</v>
      </c>
      <c r="N1232" s="104">
        <v>27941</v>
      </c>
      <c r="O1232" s="26">
        <v>277</v>
      </c>
      <c r="P1232" s="103">
        <f t="shared" si="638"/>
        <v>28218</v>
      </c>
      <c r="Q1232" s="7"/>
    </row>
    <row r="1233" spans="2:17" ht="18.75" customHeight="1" x14ac:dyDescent="0.2">
      <c r="B1233" s="27" t="s">
        <v>303</v>
      </c>
      <c r="C1233" s="104">
        <v>3</v>
      </c>
      <c r="D1233" s="104">
        <v>20787</v>
      </c>
      <c r="E1233" s="104">
        <f t="shared" si="634"/>
        <v>20790</v>
      </c>
      <c r="F1233" s="104">
        <v>423</v>
      </c>
      <c r="G1233" s="104">
        <v>425</v>
      </c>
      <c r="H1233" s="104">
        <v>0</v>
      </c>
      <c r="I1233" s="104">
        <f t="shared" si="635"/>
        <v>848</v>
      </c>
      <c r="J1233" s="104">
        <v>1113139</v>
      </c>
      <c r="K1233" s="104">
        <v>1112612</v>
      </c>
      <c r="L1233" s="104">
        <f t="shared" si="636"/>
        <v>2225751</v>
      </c>
      <c r="M1233" s="104">
        <f t="shared" si="637"/>
        <v>2226599</v>
      </c>
      <c r="N1233" s="104">
        <v>44723</v>
      </c>
      <c r="O1233" s="26">
        <v>410</v>
      </c>
      <c r="P1233" s="103">
        <f t="shared" si="638"/>
        <v>45133</v>
      </c>
      <c r="Q1233" s="7"/>
    </row>
    <row r="1234" spans="2:17" ht="18.75" customHeight="1" x14ac:dyDescent="0.2">
      <c r="B1234" s="27" t="s">
        <v>306</v>
      </c>
      <c r="C1234" s="104">
        <v>73</v>
      </c>
      <c r="D1234" s="104">
        <v>21593</v>
      </c>
      <c r="E1234" s="104">
        <f t="shared" si="634"/>
        <v>21666</v>
      </c>
      <c r="F1234" s="104">
        <v>10134</v>
      </c>
      <c r="G1234" s="104">
        <v>10587</v>
      </c>
      <c r="H1234" s="104">
        <v>0</v>
      </c>
      <c r="I1234" s="104">
        <f t="shared" si="635"/>
        <v>20721</v>
      </c>
      <c r="J1234" s="104">
        <v>1507967</v>
      </c>
      <c r="K1234" s="104">
        <v>1493039</v>
      </c>
      <c r="L1234" s="104">
        <f t="shared" si="636"/>
        <v>3001006</v>
      </c>
      <c r="M1234" s="104">
        <f t="shared" si="637"/>
        <v>3021727</v>
      </c>
      <c r="N1234" s="104">
        <v>50179</v>
      </c>
      <c r="O1234" s="26">
        <v>112</v>
      </c>
      <c r="P1234" s="103">
        <f t="shared" si="638"/>
        <v>50291</v>
      </c>
      <c r="Q1234" s="7"/>
    </row>
    <row r="1235" spans="2:17" ht="6.75" customHeight="1" x14ac:dyDescent="0.2">
      <c r="B1235" s="73"/>
      <c r="C1235" s="104"/>
      <c r="D1235" s="104"/>
      <c r="E1235" s="104"/>
      <c r="F1235" s="104"/>
      <c r="G1235" s="104"/>
      <c r="H1235" s="104"/>
      <c r="I1235" s="104"/>
      <c r="J1235" s="104"/>
      <c r="K1235" s="104"/>
      <c r="L1235" s="104"/>
      <c r="M1235" s="104"/>
      <c r="N1235" s="104"/>
      <c r="O1235" s="22"/>
      <c r="P1235" s="23"/>
      <c r="Q1235" s="7"/>
    </row>
    <row r="1236" spans="2:17" ht="6.75" customHeight="1" x14ac:dyDescent="0.2">
      <c r="B1236" s="74"/>
      <c r="C1236" s="30"/>
      <c r="D1236" s="30"/>
      <c r="E1236" s="30"/>
      <c r="F1236" s="30"/>
      <c r="G1236" s="30"/>
      <c r="H1236" s="30"/>
      <c r="I1236" s="30"/>
      <c r="J1236" s="30"/>
      <c r="K1236" s="30"/>
      <c r="L1236" s="30"/>
      <c r="M1236" s="30"/>
      <c r="N1236" s="30"/>
      <c r="O1236" s="26"/>
      <c r="P1236" s="103"/>
      <c r="Q1236" s="7"/>
    </row>
    <row r="1237" spans="2:17" ht="18.75" customHeight="1" x14ac:dyDescent="0.2">
      <c r="B1237" s="31" t="s">
        <v>52</v>
      </c>
      <c r="C1237" s="104">
        <v>310</v>
      </c>
      <c r="D1237" s="104">
        <v>20352</v>
      </c>
      <c r="E1237" s="104">
        <f t="shared" ref="E1237:E1246" si="639">SUM(C1237:D1237)</f>
        <v>20662</v>
      </c>
      <c r="F1237" s="104">
        <v>38860</v>
      </c>
      <c r="G1237" s="104">
        <v>37233</v>
      </c>
      <c r="H1237" s="104">
        <v>0</v>
      </c>
      <c r="I1237" s="104">
        <f t="shared" ref="I1237:I1246" si="640">SUM(F1237:H1237)</f>
        <v>76093</v>
      </c>
      <c r="J1237" s="104">
        <v>1386661</v>
      </c>
      <c r="K1237" s="104">
        <v>1394746</v>
      </c>
      <c r="L1237" s="104">
        <f>SUM(J1237:K1237)</f>
        <v>2781407</v>
      </c>
      <c r="M1237" s="104">
        <f>I1237+L1237</f>
        <v>2857500</v>
      </c>
      <c r="N1237" s="104">
        <v>64234</v>
      </c>
      <c r="O1237" s="26">
        <v>292</v>
      </c>
      <c r="P1237" s="103">
        <f t="shared" ref="P1237:P1246" si="641">SUM(N1237:O1237)</f>
        <v>64526</v>
      </c>
      <c r="Q1237" s="7"/>
    </row>
    <row r="1238" spans="2:17" ht="18.75" customHeight="1" x14ac:dyDescent="0.2">
      <c r="B1238" s="31" t="s">
        <v>56</v>
      </c>
      <c r="C1238" s="104">
        <v>423</v>
      </c>
      <c r="D1238" s="104">
        <v>20715</v>
      </c>
      <c r="E1238" s="104">
        <f t="shared" si="639"/>
        <v>21138</v>
      </c>
      <c r="F1238" s="104">
        <v>50890</v>
      </c>
      <c r="G1238" s="104">
        <v>49559</v>
      </c>
      <c r="H1238" s="104">
        <v>0</v>
      </c>
      <c r="I1238" s="104">
        <f t="shared" si="640"/>
        <v>100449</v>
      </c>
      <c r="J1238" s="104">
        <v>1466993</v>
      </c>
      <c r="K1238" s="104">
        <v>1460242</v>
      </c>
      <c r="L1238" s="104">
        <f t="shared" ref="L1238:L1246" si="642">SUM(J1238:K1238)</f>
        <v>2927235</v>
      </c>
      <c r="M1238" s="104">
        <f t="shared" ref="M1238:M1246" si="643">I1238+L1238</f>
        <v>3027684</v>
      </c>
      <c r="N1238" s="104">
        <v>56286</v>
      </c>
      <c r="O1238" s="26">
        <v>12</v>
      </c>
      <c r="P1238" s="103">
        <f t="shared" si="641"/>
        <v>56298</v>
      </c>
      <c r="Q1238" s="7"/>
    </row>
    <row r="1239" spans="2:17" ht="18.75" customHeight="1" x14ac:dyDescent="0.2">
      <c r="B1239" s="31" t="s">
        <v>27</v>
      </c>
      <c r="C1239" s="104">
        <v>407</v>
      </c>
      <c r="D1239" s="104">
        <v>20720</v>
      </c>
      <c r="E1239" s="104">
        <f t="shared" si="639"/>
        <v>21127</v>
      </c>
      <c r="F1239" s="104">
        <v>47044</v>
      </c>
      <c r="G1239" s="104">
        <v>46445</v>
      </c>
      <c r="H1239" s="104">
        <v>0</v>
      </c>
      <c r="I1239" s="104">
        <f t="shared" si="640"/>
        <v>93489</v>
      </c>
      <c r="J1239" s="104">
        <v>1498983</v>
      </c>
      <c r="K1239" s="104">
        <v>1498125</v>
      </c>
      <c r="L1239" s="104">
        <f t="shared" si="642"/>
        <v>2997108</v>
      </c>
      <c r="M1239" s="104">
        <f t="shared" si="643"/>
        <v>3090597</v>
      </c>
      <c r="N1239" s="104">
        <v>51649</v>
      </c>
      <c r="O1239" s="26">
        <v>19</v>
      </c>
      <c r="P1239" s="103">
        <f t="shared" si="641"/>
        <v>51668</v>
      </c>
      <c r="Q1239" s="7"/>
    </row>
    <row r="1240" spans="2:17" ht="18.75" customHeight="1" x14ac:dyDescent="0.2">
      <c r="B1240" s="31" t="s">
        <v>89</v>
      </c>
      <c r="C1240" s="104">
        <v>448</v>
      </c>
      <c r="D1240" s="104">
        <v>21081</v>
      </c>
      <c r="E1240" s="104">
        <f t="shared" si="639"/>
        <v>21529</v>
      </c>
      <c r="F1240" s="104">
        <v>54959</v>
      </c>
      <c r="G1240" s="104">
        <v>56358</v>
      </c>
      <c r="H1240" s="104">
        <v>0</v>
      </c>
      <c r="I1240" s="104">
        <f t="shared" si="640"/>
        <v>111317</v>
      </c>
      <c r="J1240" s="104">
        <v>1551681</v>
      </c>
      <c r="K1240" s="104">
        <v>1547501</v>
      </c>
      <c r="L1240" s="104">
        <f t="shared" si="642"/>
        <v>3099182</v>
      </c>
      <c r="M1240" s="104">
        <f t="shared" si="643"/>
        <v>3210499</v>
      </c>
      <c r="N1240" s="104">
        <v>51706</v>
      </c>
      <c r="O1240" s="26">
        <v>11</v>
      </c>
      <c r="P1240" s="103">
        <f t="shared" si="641"/>
        <v>51717</v>
      </c>
      <c r="Q1240" s="7"/>
    </row>
    <row r="1241" spans="2:17" ht="18.75" customHeight="1" x14ac:dyDescent="0.2">
      <c r="B1241" s="31" t="s">
        <v>42</v>
      </c>
      <c r="C1241" s="104">
        <v>571</v>
      </c>
      <c r="D1241" s="104">
        <v>21394</v>
      </c>
      <c r="E1241" s="104">
        <f t="shared" si="639"/>
        <v>21965</v>
      </c>
      <c r="F1241" s="104">
        <v>70170</v>
      </c>
      <c r="G1241" s="104">
        <v>70600</v>
      </c>
      <c r="H1241" s="104">
        <v>0</v>
      </c>
      <c r="I1241" s="104">
        <f t="shared" si="640"/>
        <v>140770</v>
      </c>
      <c r="J1241" s="104">
        <v>1608669</v>
      </c>
      <c r="K1241" s="104">
        <v>1614295</v>
      </c>
      <c r="L1241" s="104">
        <f t="shared" si="642"/>
        <v>3222964</v>
      </c>
      <c r="M1241" s="104">
        <f t="shared" si="643"/>
        <v>3363734</v>
      </c>
      <c r="N1241" s="104">
        <v>53149</v>
      </c>
      <c r="O1241" s="26">
        <v>361</v>
      </c>
      <c r="P1241" s="103">
        <f t="shared" si="641"/>
        <v>53510</v>
      </c>
      <c r="Q1241" s="7"/>
    </row>
    <row r="1242" spans="2:17" ht="18.75" customHeight="1" x14ac:dyDescent="0.2">
      <c r="B1242" s="31" t="s">
        <v>73</v>
      </c>
      <c r="C1242" s="104">
        <v>347</v>
      </c>
      <c r="D1242" s="104">
        <v>21499</v>
      </c>
      <c r="E1242" s="104">
        <f t="shared" si="639"/>
        <v>21846</v>
      </c>
      <c r="F1242" s="104">
        <v>36245</v>
      </c>
      <c r="G1242" s="104">
        <v>35551</v>
      </c>
      <c r="H1242" s="104">
        <v>0</v>
      </c>
      <c r="I1242" s="104">
        <f t="shared" si="640"/>
        <v>71796</v>
      </c>
      <c r="J1242" s="104">
        <v>1580265</v>
      </c>
      <c r="K1242" s="104">
        <v>1584389</v>
      </c>
      <c r="L1242" s="104">
        <f t="shared" si="642"/>
        <v>3164654</v>
      </c>
      <c r="M1242" s="104">
        <f t="shared" si="643"/>
        <v>3236450</v>
      </c>
      <c r="N1242" s="104">
        <v>54945</v>
      </c>
      <c r="O1242" s="26">
        <v>372</v>
      </c>
      <c r="P1242" s="103">
        <f t="shared" si="641"/>
        <v>55317</v>
      </c>
      <c r="Q1242" s="7"/>
    </row>
    <row r="1243" spans="2:17" ht="18.75" customHeight="1" x14ac:dyDescent="0.2">
      <c r="B1243" s="31" t="s">
        <v>35</v>
      </c>
      <c r="C1243" s="104">
        <v>0</v>
      </c>
      <c r="D1243" s="104">
        <v>12758</v>
      </c>
      <c r="E1243" s="104">
        <f t="shared" si="639"/>
        <v>12758</v>
      </c>
      <c r="F1243" s="104">
        <v>0</v>
      </c>
      <c r="G1243" s="104">
        <v>0</v>
      </c>
      <c r="H1243" s="104">
        <v>0</v>
      </c>
      <c r="I1243" s="104">
        <f t="shared" si="640"/>
        <v>0</v>
      </c>
      <c r="J1243" s="104">
        <v>462615</v>
      </c>
      <c r="K1243" s="104">
        <v>460235</v>
      </c>
      <c r="L1243" s="104">
        <f t="shared" si="642"/>
        <v>922850</v>
      </c>
      <c r="M1243" s="104">
        <f t="shared" si="643"/>
        <v>922850</v>
      </c>
      <c r="N1243" s="104">
        <v>24299</v>
      </c>
      <c r="O1243" s="26">
        <v>9</v>
      </c>
      <c r="P1243" s="103">
        <f t="shared" si="641"/>
        <v>24308</v>
      </c>
      <c r="Q1243" s="7"/>
    </row>
    <row r="1244" spans="2:17" ht="18.75" customHeight="1" x14ac:dyDescent="0.2">
      <c r="B1244" s="31" t="s">
        <v>58</v>
      </c>
      <c r="C1244" s="104">
        <v>0</v>
      </c>
      <c r="D1244" s="104">
        <v>16302</v>
      </c>
      <c r="E1244" s="104">
        <f t="shared" si="639"/>
        <v>16302</v>
      </c>
      <c r="F1244" s="104">
        <v>0</v>
      </c>
      <c r="G1244" s="104">
        <v>0</v>
      </c>
      <c r="H1244" s="104">
        <v>0</v>
      </c>
      <c r="I1244" s="104">
        <f t="shared" si="640"/>
        <v>0</v>
      </c>
      <c r="J1244" s="104">
        <v>705816</v>
      </c>
      <c r="K1244" s="104">
        <v>706366</v>
      </c>
      <c r="L1244" s="104">
        <f t="shared" si="642"/>
        <v>1412182</v>
      </c>
      <c r="M1244" s="104">
        <f t="shared" si="643"/>
        <v>1412182</v>
      </c>
      <c r="N1244" s="104">
        <v>32403</v>
      </c>
      <c r="O1244" s="26">
        <v>357</v>
      </c>
      <c r="P1244" s="103">
        <f t="shared" si="641"/>
        <v>32760</v>
      </c>
      <c r="Q1244" s="7"/>
    </row>
    <row r="1245" spans="2:17" ht="18.75" customHeight="1" x14ac:dyDescent="0.2">
      <c r="B1245" s="31" t="s">
        <v>303</v>
      </c>
      <c r="C1245" s="104">
        <v>22</v>
      </c>
      <c r="D1245" s="104">
        <v>21438</v>
      </c>
      <c r="E1245" s="104">
        <f t="shared" si="639"/>
        <v>21460</v>
      </c>
      <c r="F1245" s="104">
        <v>3060</v>
      </c>
      <c r="G1245" s="104">
        <v>3425</v>
      </c>
      <c r="H1245" s="104">
        <v>0</v>
      </c>
      <c r="I1245" s="104">
        <f t="shared" si="640"/>
        <v>6485</v>
      </c>
      <c r="J1245" s="104">
        <v>1283669</v>
      </c>
      <c r="K1245" s="104">
        <v>1284357</v>
      </c>
      <c r="L1245" s="104">
        <f t="shared" si="642"/>
        <v>2568026</v>
      </c>
      <c r="M1245" s="104">
        <f t="shared" si="643"/>
        <v>2574511</v>
      </c>
      <c r="N1245" s="104">
        <v>47351</v>
      </c>
      <c r="O1245" s="26">
        <v>437</v>
      </c>
      <c r="P1245" s="103">
        <f t="shared" si="641"/>
        <v>47788</v>
      </c>
      <c r="Q1245" s="7"/>
    </row>
    <row r="1246" spans="2:17" ht="18.75" customHeight="1" x14ac:dyDescent="0.2">
      <c r="B1246" s="31" t="s">
        <v>306</v>
      </c>
      <c r="C1246" s="104">
        <v>96</v>
      </c>
      <c r="D1246" s="104">
        <v>21715</v>
      </c>
      <c r="E1246" s="104">
        <f t="shared" si="639"/>
        <v>21811</v>
      </c>
      <c r="F1246" s="104">
        <v>13887</v>
      </c>
      <c r="G1246" s="104">
        <v>13949</v>
      </c>
      <c r="H1246" s="104">
        <v>0</v>
      </c>
      <c r="I1246" s="104">
        <f t="shared" si="640"/>
        <v>27836</v>
      </c>
      <c r="J1246" s="104">
        <v>1526068</v>
      </c>
      <c r="K1246" s="104">
        <v>1511107</v>
      </c>
      <c r="L1246" s="104">
        <f t="shared" si="642"/>
        <v>3037175</v>
      </c>
      <c r="M1246" s="104">
        <f t="shared" si="643"/>
        <v>3065011</v>
      </c>
      <c r="N1246" s="104">
        <v>50623</v>
      </c>
      <c r="O1246" s="26">
        <v>8</v>
      </c>
      <c r="P1246" s="103">
        <f t="shared" si="641"/>
        <v>50631</v>
      </c>
      <c r="Q1246" s="7"/>
    </row>
    <row r="1247" spans="2:17" ht="6.75" customHeight="1" thickBot="1" x14ac:dyDescent="0.25">
      <c r="B1247" s="33"/>
      <c r="C1247" s="34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  <c r="O1247" s="35"/>
      <c r="P1247" s="36"/>
      <c r="Q1247" s="7"/>
    </row>
    <row r="1248" spans="2:17" x14ac:dyDescent="0.2">
      <c r="Q1248" s="7"/>
    </row>
    <row r="1249" spans="2:17" ht="12.5" thickBot="1" x14ac:dyDescent="0.25">
      <c r="Q1249" s="7"/>
    </row>
    <row r="1250" spans="2:17" ht="13" x14ac:dyDescent="0.2">
      <c r="B1250" s="37" t="s">
        <v>8</v>
      </c>
      <c r="C1250" s="38"/>
      <c r="D1250" s="39"/>
      <c r="E1250" s="39"/>
      <c r="F1250" s="39" t="s">
        <v>40</v>
      </c>
      <c r="G1250" s="39"/>
      <c r="H1250" s="39"/>
      <c r="I1250" s="39"/>
      <c r="J1250" s="38"/>
      <c r="K1250" s="39"/>
      <c r="L1250" s="39"/>
      <c r="M1250" s="39" t="s">
        <v>41</v>
      </c>
      <c r="N1250" s="39"/>
      <c r="O1250" s="40"/>
      <c r="P1250" s="41"/>
      <c r="Q1250" s="7"/>
    </row>
    <row r="1251" spans="2:17" ht="13" x14ac:dyDescent="0.2">
      <c r="B1251" s="42"/>
      <c r="C1251" s="43"/>
      <c r="D1251" s="44" t="s">
        <v>19</v>
      </c>
      <c r="E1251" s="44"/>
      <c r="F1251" s="43"/>
      <c r="G1251" s="44" t="s">
        <v>17</v>
      </c>
      <c r="H1251" s="44"/>
      <c r="I1251" s="43" t="s">
        <v>22</v>
      </c>
      <c r="J1251" s="43"/>
      <c r="K1251" s="44" t="s">
        <v>19</v>
      </c>
      <c r="L1251" s="44"/>
      <c r="M1251" s="43"/>
      <c r="N1251" s="44" t="s">
        <v>17</v>
      </c>
      <c r="O1251" s="45"/>
      <c r="P1251" s="46" t="s">
        <v>22</v>
      </c>
      <c r="Q1251" s="7"/>
    </row>
    <row r="1252" spans="2:17" ht="13" x14ac:dyDescent="0.2">
      <c r="B1252" s="14" t="s">
        <v>28</v>
      </c>
      <c r="C1252" s="43" t="s">
        <v>44</v>
      </c>
      <c r="D1252" s="43" t="s">
        <v>45</v>
      </c>
      <c r="E1252" s="43" t="s">
        <v>30</v>
      </c>
      <c r="F1252" s="43" t="s">
        <v>44</v>
      </c>
      <c r="G1252" s="43" t="s">
        <v>45</v>
      </c>
      <c r="H1252" s="43" t="s">
        <v>30</v>
      </c>
      <c r="I1252" s="47"/>
      <c r="J1252" s="43" t="s">
        <v>44</v>
      </c>
      <c r="K1252" s="43" t="s">
        <v>45</v>
      </c>
      <c r="L1252" s="43" t="s">
        <v>30</v>
      </c>
      <c r="M1252" s="43" t="s">
        <v>44</v>
      </c>
      <c r="N1252" s="43" t="s">
        <v>45</v>
      </c>
      <c r="O1252" s="48" t="s">
        <v>30</v>
      </c>
      <c r="P1252" s="49"/>
      <c r="Q1252" s="7"/>
    </row>
    <row r="1253" spans="2:17" ht="6.75" customHeight="1" x14ac:dyDescent="0.2">
      <c r="B1253" s="24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50"/>
      <c r="P1253" s="51"/>
      <c r="Q1253" s="7"/>
    </row>
    <row r="1254" spans="2:17" ht="18.75" customHeight="1" x14ac:dyDescent="0.2">
      <c r="B1254" s="27" t="s">
        <v>52</v>
      </c>
      <c r="C1254" s="104">
        <v>0</v>
      </c>
      <c r="D1254" s="104">
        <v>0</v>
      </c>
      <c r="E1254" s="104">
        <f t="shared" ref="E1254:E1263" si="644">SUM(C1254:D1254)</f>
        <v>0</v>
      </c>
      <c r="F1254" s="104">
        <v>7118</v>
      </c>
      <c r="G1254" s="104">
        <v>2555</v>
      </c>
      <c r="H1254" s="104">
        <f>SUM(F1254:G1254)</f>
        <v>9673</v>
      </c>
      <c r="I1254" s="104">
        <f>E1254+H1254</f>
        <v>9673</v>
      </c>
      <c r="J1254" s="104">
        <v>0</v>
      </c>
      <c r="K1254" s="104">
        <v>0</v>
      </c>
      <c r="L1254" s="104">
        <f>SUM(J1254:K1254)</f>
        <v>0</v>
      </c>
      <c r="M1254" s="104">
        <v>433756</v>
      </c>
      <c r="N1254" s="104">
        <v>986828</v>
      </c>
      <c r="O1254" s="104">
        <f>SUM(M1254:N1254)</f>
        <v>1420584</v>
      </c>
      <c r="P1254" s="52">
        <f>L1254+O1254</f>
        <v>1420584</v>
      </c>
      <c r="Q1254" s="7"/>
    </row>
    <row r="1255" spans="2:17" ht="18.75" customHeight="1" x14ac:dyDescent="0.2">
      <c r="B1255" s="27" t="s">
        <v>56</v>
      </c>
      <c r="C1255" s="104">
        <v>15</v>
      </c>
      <c r="D1255" s="104">
        <v>0</v>
      </c>
      <c r="E1255" s="104">
        <f t="shared" si="644"/>
        <v>15</v>
      </c>
      <c r="F1255" s="104">
        <v>6121</v>
      </c>
      <c r="G1255" s="104">
        <v>2380</v>
      </c>
      <c r="H1255" s="104">
        <f t="shared" ref="H1255:H1263" si="645">SUM(F1255:G1255)</f>
        <v>8501</v>
      </c>
      <c r="I1255" s="104">
        <f t="shared" ref="I1255:I1263" si="646">E1255+H1255</f>
        <v>8516</v>
      </c>
      <c r="J1255" s="104">
        <v>0</v>
      </c>
      <c r="K1255" s="104">
        <v>0</v>
      </c>
      <c r="L1255" s="104">
        <f t="shared" ref="L1255:L1263" si="647">SUM(J1255:K1255)</f>
        <v>0</v>
      </c>
      <c r="M1255" s="104">
        <v>435125</v>
      </c>
      <c r="N1255" s="104">
        <v>1005658</v>
      </c>
      <c r="O1255" s="104">
        <f t="shared" ref="O1255:O1263" si="648">SUM(M1255:N1255)</f>
        <v>1440783</v>
      </c>
      <c r="P1255" s="52">
        <f t="shared" ref="P1255:P1263" si="649">L1255+O1255</f>
        <v>1440783</v>
      </c>
      <c r="Q1255" s="7"/>
    </row>
    <row r="1256" spans="2:17" ht="18.75" customHeight="1" x14ac:dyDescent="0.2">
      <c r="B1256" s="27" t="s">
        <v>27</v>
      </c>
      <c r="C1256" s="104">
        <v>22</v>
      </c>
      <c r="D1256" s="104">
        <v>0</v>
      </c>
      <c r="E1256" s="104">
        <f t="shared" si="644"/>
        <v>22</v>
      </c>
      <c r="F1256" s="104">
        <v>5793</v>
      </c>
      <c r="G1256" s="104">
        <v>2279</v>
      </c>
      <c r="H1256" s="104">
        <f t="shared" si="645"/>
        <v>8072</v>
      </c>
      <c r="I1256" s="104">
        <f t="shared" si="646"/>
        <v>8094</v>
      </c>
      <c r="J1256" s="104">
        <v>0</v>
      </c>
      <c r="K1256" s="104">
        <v>0</v>
      </c>
      <c r="L1256" s="104">
        <f t="shared" si="647"/>
        <v>0</v>
      </c>
      <c r="M1256" s="104">
        <v>403951</v>
      </c>
      <c r="N1256" s="104">
        <v>958180</v>
      </c>
      <c r="O1256" s="104">
        <f t="shared" si="648"/>
        <v>1362131</v>
      </c>
      <c r="P1256" s="52">
        <f t="shared" si="649"/>
        <v>1362131</v>
      </c>
      <c r="Q1256" s="7"/>
    </row>
    <row r="1257" spans="2:17" ht="18.75" customHeight="1" x14ac:dyDescent="0.2">
      <c r="B1257" s="27" t="s">
        <v>89</v>
      </c>
      <c r="C1257" s="104">
        <v>9</v>
      </c>
      <c r="D1257" s="104">
        <v>0</v>
      </c>
      <c r="E1257" s="104">
        <f t="shared" si="644"/>
        <v>9</v>
      </c>
      <c r="F1257" s="104">
        <v>5745</v>
      </c>
      <c r="G1257" s="104">
        <v>2318</v>
      </c>
      <c r="H1257" s="104">
        <f t="shared" si="645"/>
        <v>8063</v>
      </c>
      <c r="I1257" s="104">
        <f t="shared" si="646"/>
        <v>8072</v>
      </c>
      <c r="J1257" s="104">
        <v>0</v>
      </c>
      <c r="K1257" s="104">
        <v>0</v>
      </c>
      <c r="L1257" s="104">
        <f t="shared" si="647"/>
        <v>0</v>
      </c>
      <c r="M1257" s="104">
        <v>397200</v>
      </c>
      <c r="N1257" s="104">
        <v>888226</v>
      </c>
      <c r="O1257" s="104">
        <f t="shared" si="648"/>
        <v>1285426</v>
      </c>
      <c r="P1257" s="52">
        <f t="shared" si="649"/>
        <v>1285426</v>
      </c>
      <c r="Q1257" s="7"/>
    </row>
    <row r="1258" spans="2:17" ht="18.75" customHeight="1" x14ac:dyDescent="0.2">
      <c r="B1258" s="27" t="s">
        <v>42</v>
      </c>
      <c r="C1258" s="104">
        <v>17</v>
      </c>
      <c r="D1258" s="104">
        <v>3</v>
      </c>
      <c r="E1258" s="104">
        <f t="shared" si="644"/>
        <v>20</v>
      </c>
      <c r="F1258" s="104">
        <v>4966</v>
      </c>
      <c r="G1258" s="104">
        <v>2301</v>
      </c>
      <c r="H1258" s="104">
        <f t="shared" si="645"/>
        <v>7267</v>
      </c>
      <c r="I1258" s="104">
        <f t="shared" si="646"/>
        <v>7287</v>
      </c>
      <c r="J1258" s="104">
        <v>0</v>
      </c>
      <c r="K1258" s="104">
        <v>0</v>
      </c>
      <c r="L1258" s="104">
        <f t="shared" si="647"/>
        <v>0</v>
      </c>
      <c r="M1258" s="104">
        <v>398490</v>
      </c>
      <c r="N1258" s="104">
        <v>863819</v>
      </c>
      <c r="O1258" s="104">
        <f t="shared" si="648"/>
        <v>1262309</v>
      </c>
      <c r="P1258" s="52">
        <f t="shared" si="649"/>
        <v>1262309</v>
      </c>
      <c r="Q1258" s="7"/>
    </row>
    <row r="1259" spans="2:17" ht="18.75" customHeight="1" x14ac:dyDescent="0.2">
      <c r="B1259" s="27" t="s">
        <v>73</v>
      </c>
      <c r="C1259" s="104">
        <v>12</v>
      </c>
      <c r="D1259" s="104">
        <v>0</v>
      </c>
      <c r="E1259" s="104">
        <f t="shared" si="644"/>
        <v>12</v>
      </c>
      <c r="F1259" s="104">
        <v>4393</v>
      </c>
      <c r="G1259" s="104">
        <v>2030</v>
      </c>
      <c r="H1259" s="104">
        <f t="shared" si="645"/>
        <v>6423</v>
      </c>
      <c r="I1259" s="104">
        <f t="shared" si="646"/>
        <v>6435</v>
      </c>
      <c r="J1259" s="104">
        <v>0</v>
      </c>
      <c r="K1259" s="104">
        <v>0</v>
      </c>
      <c r="L1259" s="104">
        <f t="shared" si="647"/>
        <v>0</v>
      </c>
      <c r="M1259" s="104">
        <v>399611</v>
      </c>
      <c r="N1259" s="104">
        <v>960795</v>
      </c>
      <c r="O1259" s="104">
        <f t="shared" si="648"/>
        <v>1360406</v>
      </c>
      <c r="P1259" s="52">
        <f t="shared" si="649"/>
        <v>1360406</v>
      </c>
      <c r="Q1259" s="7"/>
    </row>
    <row r="1260" spans="2:17" ht="18.75" customHeight="1" x14ac:dyDescent="0.2">
      <c r="B1260" s="27" t="s">
        <v>35</v>
      </c>
      <c r="C1260" s="104">
        <v>1</v>
      </c>
      <c r="D1260" s="104">
        <v>0</v>
      </c>
      <c r="E1260" s="104">
        <f t="shared" si="644"/>
        <v>1</v>
      </c>
      <c r="F1260" s="104">
        <v>2885</v>
      </c>
      <c r="G1260" s="104">
        <v>1577</v>
      </c>
      <c r="H1260" s="104">
        <f t="shared" si="645"/>
        <v>4462</v>
      </c>
      <c r="I1260" s="104">
        <f t="shared" si="646"/>
        <v>4463</v>
      </c>
      <c r="J1260" s="104">
        <v>0</v>
      </c>
      <c r="K1260" s="104">
        <v>0</v>
      </c>
      <c r="L1260" s="104">
        <f t="shared" si="647"/>
        <v>0</v>
      </c>
      <c r="M1260" s="104">
        <v>267204</v>
      </c>
      <c r="N1260" s="104">
        <v>844913</v>
      </c>
      <c r="O1260" s="104">
        <f t="shared" si="648"/>
        <v>1112117</v>
      </c>
      <c r="P1260" s="52">
        <f t="shared" si="649"/>
        <v>1112117</v>
      </c>
      <c r="Q1260" s="7"/>
    </row>
    <row r="1261" spans="2:17" ht="18.75" customHeight="1" x14ac:dyDescent="0.2">
      <c r="B1261" s="27" t="s">
        <v>58</v>
      </c>
      <c r="C1261" s="104">
        <v>0</v>
      </c>
      <c r="D1261" s="104">
        <v>0</v>
      </c>
      <c r="E1261" s="104">
        <f t="shared" si="644"/>
        <v>0</v>
      </c>
      <c r="F1261" s="104">
        <v>2674</v>
      </c>
      <c r="G1261" s="104">
        <v>1591</v>
      </c>
      <c r="H1261" s="104">
        <f t="shared" si="645"/>
        <v>4265</v>
      </c>
      <c r="I1261" s="104">
        <f t="shared" si="646"/>
        <v>4265</v>
      </c>
      <c r="J1261" s="104">
        <v>0</v>
      </c>
      <c r="K1261" s="104">
        <v>0</v>
      </c>
      <c r="L1261" s="104">
        <f t="shared" si="647"/>
        <v>0</v>
      </c>
      <c r="M1261" s="104">
        <v>225711</v>
      </c>
      <c r="N1261" s="104">
        <v>933143</v>
      </c>
      <c r="O1261" s="104">
        <f t="shared" si="648"/>
        <v>1158854</v>
      </c>
      <c r="P1261" s="52">
        <f t="shared" si="649"/>
        <v>1158854</v>
      </c>
      <c r="Q1261" s="7"/>
    </row>
    <row r="1262" spans="2:17" ht="18.75" customHeight="1" x14ac:dyDescent="0.2">
      <c r="B1262" s="27" t="s">
        <v>303</v>
      </c>
      <c r="C1262" s="104">
        <v>0</v>
      </c>
      <c r="D1262" s="104">
        <v>0</v>
      </c>
      <c r="E1262" s="104">
        <f t="shared" si="644"/>
        <v>0</v>
      </c>
      <c r="F1262" s="104">
        <v>2762</v>
      </c>
      <c r="G1262" s="104">
        <v>1532</v>
      </c>
      <c r="H1262" s="104">
        <f t="shared" si="645"/>
        <v>4294</v>
      </c>
      <c r="I1262" s="104">
        <f t="shared" si="646"/>
        <v>4294</v>
      </c>
      <c r="J1262" s="104">
        <v>0</v>
      </c>
      <c r="K1262" s="104">
        <v>0</v>
      </c>
      <c r="L1262" s="104">
        <f t="shared" si="647"/>
        <v>0</v>
      </c>
      <c r="M1262" s="104">
        <v>283388</v>
      </c>
      <c r="N1262" s="104">
        <v>915488</v>
      </c>
      <c r="O1262" s="104">
        <f t="shared" si="648"/>
        <v>1198876</v>
      </c>
      <c r="P1262" s="52">
        <f t="shared" si="649"/>
        <v>1198876</v>
      </c>
      <c r="Q1262" s="7"/>
    </row>
    <row r="1263" spans="2:17" ht="18.75" customHeight="1" x14ac:dyDescent="0.2">
      <c r="B1263" s="27" t="s">
        <v>306</v>
      </c>
      <c r="C1263" s="104">
        <v>0</v>
      </c>
      <c r="D1263" s="104">
        <v>0</v>
      </c>
      <c r="E1263" s="104">
        <f t="shared" si="644"/>
        <v>0</v>
      </c>
      <c r="F1263" s="104">
        <v>2743</v>
      </c>
      <c r="G1263" s="104">
        <v>1390</v>
      </c>
      <c r="H1263" s="104">
        <f t="shared" si="645"/>
        <v>4133</v>
      </c>
      <c r="I1263" s="104">
        <f t="shared" si="646"/>
        <v>4133</v>
      </c>
      <c r="J1263" s="104">
        <v>0</v>
      </c>
      <c r="K1263" s="104">
        <v>0</v>
      </c>
      <c r="L1263" s="104">
        <f t="shared" si="647"/>
        <v>0</v>
      </c>
      <c r="M1263" s="104">
        <v>342325</v>
      </c>
      <c r="N1263" s="104">
        <v>863988</v>
      </c>
      <c r="O1263" s="104">
        <f t="shared" si="648"/>
        <v>1206313</v>
      </c>
      <c r="P1263" s="52">
        <f t="shared" si="649"/>
        <v>1206313</v>
      </c>
      <c r="Q1263" s="7"/>
    </row>
    <row r="1264" spans="2:17" ht="6.75" customHeight="1" x14ac:dyDescent="0.2">
      <c r="B1264" s="73"/>
      <c r="C1264" s="104"/>
      <c r="D1264" s="104"/>
      <c r="E1264" s="104"/>
      <c r="F1264" s="104"/>
      <c r="G1264" s="104"/>
      <c r="H1264" s="104"/>
      <c r="I1264" s="104"/>
      <c r="J1264" s="104"/>
      <c r="K1264" s="104"/>
      <c r="L1264" s="104"/>
      <c r="M1264" s="104"/>
      <c r="N1264" s="104"/>
      <c r="O1264" s="104"/>
      <c r="P1264" s="52"/>
      <c r="Q1264" s="7"/>
    </row>
    <row r="1265" spans="2:17" ht="6.75" customHeight="1" x14ac:dyDescent="0.2">
      <c r="B1265" s="74"/>
      <c r="C1265" s="30"/>
      <c r="D1265" s="30"/>
      <c r="E1265" s="30"/>
      <c r="F1265" s="30"/>
      <c r="G1265" s="30"/>
      <c r="H1265" s="30"/>
      <c r="I1265" s="30"/>
      <c r="J1265" s="30"/>
      <c r="K1265" s="30"/>
      <c r="L1265" s="30"/>
      <c r="M1265" s="30"/>
      <c r="N1265" s="30"/>
      <c r="O1265" s="30"/>
      <c r="P1265" s="53"/>
      <c r="Q1265" s="7"/>
    </row>
    <row r="1266" spans="2:17" ht="18.75" customHeight="1" x14ac:dyDescent="0.2">
      <c r="B1266" s="31" t="s">
        <v>52</v>
      </c>
      <c r="C1266" s="104">
        <v>3</v>
      </c>
      <c r="D1266" s="104">
        <v>0</v>
      </c>
      <c r="E1266" s="104">
        <f t="shared" ref="E1266:E1275" si="650">SUM(C1266:D1266)</f>
        <v>3</v>
      </c>
      <c r="F1266" s="104">
        <v>6720</v>
      </c>
      <c r="G1266" s="104">
        <v>2491</v>
      </c>
      <c r="H1266" s="104">
        <f>SUM(F1266:G1266)</f>
        <v>9211</v>
      </c>
      <c r="I1266" s="104">
        <f t="shared" ref="I1266:I1275" si="651">E1266+H1266</f>
        <v>9214</v>
      </c>
      <c r="J1266" s="104">
        <v>0</v>
      </c>
      <c r="K1266" s="104">
        <v>0</v>
      </c>
      <c r="L1266" s="104">
        <f t="shared" ref="L1266:L1275" si="652">SUM(J1266:K1266)</f>
        <v>0</v>
      </c>
      <c r="M1266" s="104">
        <v>436809</v>
      </c>
      <c r="N1266" s="104">
        <v>994705</v>
      </c>
      <c r="O1266" s="104">
        <f>SUM(M1266:N1266)</f>
        <v>1431514</v>
      </c>
      <c r="P1266" s="52">
        <f t="shared" ref="P1266:P1275" si="653">L1266+O1266</f>
        <v>1431514</v>
      </c>
      <c r="Q1266" s="7"/>
    </row>
    <row r="1267" spans="2:17" ht="18.75" customHeight="1" x14ac:dyDescent="0.2">
      <c r="B1267" s="31" t="s">
        <v>56</v>
      </c>
      <c r="C1267" s="104">
        <v>20</v>
      </c>
      <c r="D1267" s="104">
        <v>0</v>
      </c>
      <c r="E1267" s="104">
        <f t="shared" si="650"/>
        <v>20</v>
      </c>
      <c r="F1267" s="104">
        <v>6165</v>
      </c>
      <c r="G1267" s="104">
        <v>2351</v>
      </c>
      <c r="H1267" s="104">
        <f t="shared" ref="H1267:H1275" si="654">SUM(F1267:G1267)</f>
        <v>8516</v>
      </c>
      <c r="I1267" s="104">
        <f t="shared" si="651"/>
        <v>8536</v>
      </c>
      <c r="J1267" s="104">
        <v>0</v>
      </c>
      <c r="K1267" s="104">
        <v>0</v>
      </c>
      <c r="L1267" s="104">
        <f t="shared" si="652"/>
        <v>0</v>
      </c>
      <c r="M1267" s="104">
        <v>426166</v>
      </c>
      <c r="N1267" s="104">
        <v>996604</v>
      </c>
      <c r="O1267" s="104">
        <f t="shared" ref="O1267:O1275" si="655">SUM(M1267:N1267)</f>
        <v>1422770</v>
      </c>
      <c r="P1267" s="52">
        <f t="shared" si="653"/>
        <v>1422770</v>
      </c>
      <c r="Q1267" s="7"/>
    </row>
    <row r="1268" spans="2:17" ht="18.75" customHeight="1" x14ac:dyDescent="0.2">
      <c r="B1268" s="31" t="s">
        <v>27</v>
      </c>
      <c r="C1268" s="104">
        <v>18</v>
      </c>
      <c r="D1268" s="104">
        <v>0</v>
      </c>
      <c r="E1268" s="104">
        <f t="shared" si="650"/>
        <v>18</v>
      </c>
      <c r="F1268" s="104">
        <v>5773</v>
      </c>
      <c r="G1268" s="104">
        <v>2281</v>
      </c>
      <c r="H1268" s="104">
        <f t="shared" si="654"/>
        <v>8054</v>
      </c>
      <c r="I1268" s="104">
        <f t="shared" si="651"/>
        <v>8072</v>
      </c>
      <c r="J1268" s="104">
        <v>0</v>
      </c>
      <c r="K1268" s="104">
        <v>0</v>
      </c>
      <c r="L1268" s="104">
        <f t="shared" si="652"/>
        <v>0</v>
      </c>
      <c r="M1268" s="104">
        <v>409791</v>
      </c>
      <c r="N1268" s="104">
        <v>948190</v>
      </c>
      <c r="O1268" s="104">
        <f t="shared" si="655"/>
        <v>1357981</v>
      </c>
      <c r="P1268" s="52">
        <f t="shared" si="653"/>
        <v>1357981</v>
      </c>
      <c r="Q1268" s="7"/>
    </row>
    <row r="1269" spans="2:17" ht="18.75" customHeight="1" x14ac:dyDescent="0.2">
      <c r="B1269" s="31" t="s">
        <v>89</v>
      </c>
      <c r="C1269" s="104">
        <v>8</v>
      </c>
      <c r="D1269" s="104">
        <v>0</v>
      </c>
      <c r="E1269" s="104">
        <f t="shared" si="650"/>
        <v>8</v>
      </c>
      <c r="F1269" s="104">
        <v>5418</v>
      </c>
      <c r="G1269" s="104">
        <v>2298</v>
      </c>
      <c r="H1269" s="104">
        <f t="shared" si="654"/>
        <v>7716</v>
      </c>
      <c r="I1269" s="104">
        <f t="shared" si="651"/>
        <v>7724</v>
      </c>
      <c r="J1269" s="104">
        <v>0</v>
      </c>
      <c r="K1269" s="104">
        <v>0</v>
      </c>
      <c r="L1269" s="104">
        <f t="shared" si="652"/>
        <v>0</v>
      </c>
      <c r="M1269" s="104">
        <v>393940</v>
      </c>
      <c r="N1269" s="104">
        <v>872755</v>
      </c>
      <c r="O1269" s="104">
        <f t="shared" si="655"/>
        <v>1266695</v>
      </c>
      <c r="P1269" s="52">
        <f t="shared" si="653"/>
        <v>1266695</v>
      </c>
      <c r="Q1269" s="7"/>
    </row>
    <row r="1270" spans="2:17" ht="18.75" customHeight="1" x14ac:dyDescent="0.2">
      <c r="B1270" s="31" t="s">
        <v>42</v>
      </c>
      <c r="C1270" s="104">
        <v>22</v>
      </c>
      <c r="D1270" s="104">
        <v>3</v>
      </c>
      <c r="E1270" s="104">
        <f t="shared" si="650"/>
        <v>25</v>
      </c>
      <c r="F1270" s="104">
        <v>4873</v>
      </c>
      <c r="G1270" s="104">
        <v>2256</v>
      </c>
      <c r="H1270" s="104">
        <f t="shared" si="654"/>
        <v>7129</v>
      </c>
      <c r="I1270" s="104">
        <f t="shared" si="651"/>
        <v>7154</v>
      </c>
      <c r="J1270" s="104">
        <v>0</v>
      </c>
      <c r="K1270" s="104">
        <v>0</v>
      </c>
      <c r="L1270" s="104">
        <f t="shared" si="652"/>
        <v>0</v>
      </c>
      <c r="M1270" s="104">
        <v>395952</v>
      </c>
      <c r="N1270" s="104">
        <v>878178</v>
      </c>
      <c r="O1270" s="104">
        <f t="shared" si="655"/>
        <v>1274130</v>
      </c>
      <c r="P1270" s="52">
        <f t="shared" si="653"/>
        <v>1274130</v>
      </c>
      <c r="Q1270" s="7"/>
    </row>
    <row r="1271" spans="2:17" ht="18.75" customHeight="1" x14ac:dyDescent="0.2">
      <c r="B1271" s="31" t="s">
        <v>73</v>
      </c>
      <c r="C1271" s="104">
        <v>5</v>
      </c>
      <c r="D1271" s="104">
        <v>0</v>
      </c>
      <c r="E1271" s="104">
        <f t="shared" si="650"/>
        <v>5</v>
      </c>
      <c r="F1271" s="104">
        <v>4214</v>
      </c>
      <c r="G1271" s="104">
        <v>1986</v>
      </c>
      <c r="H1271" s="104">
        <f t="shared" si="654"/>
        <v>6200</v>
      </c>
      <c r="I1271" s="104">
        <f t="shared" si="651"/>
        <v>6205</v>
      </c>
      <c r="J1271" s="104">
        <v>0</v>
      </c>
      <c r="K1271" s="104">
        <v>0</v>
      </c>
      <c r="L1271" s="104">
        <f t="shared" si="652"/>
        <v>0</v>
      </c>
      <c r="M1271" s="104">
        <v>403449</v>
      </c>
      <c r="N1271" s="104">
        <v>977533</v>
      </c>
      <c r="O1271" s="104">
        <f t="shared" si="655"/>
        <v>1380982</v>
      </c>
      <c r="P1271" s="52">
        <f t="shared" si="653"/>
        <v>1380982</v>
      </c>
      <c r="Q1271" s="7"/>
    </row>
    <row r="1272" spans="2:17" ht="18.75" customHeight="1" x14ac:dyDescent="0.2">
      <c r="B1272" s="31" t="s">
        <v>35</v>
      </c>
      <c r="C1272" s="104">
        <v>0</v>
      </c>
      <c r="D1272" s="104">
        <v>0</v>
      </c>
      <c r="E1272" s="104">
        <f t="shared" si="650"/>
        <v>0</v>
      </c>
      <c r="F1272" s="104">
        <v>2580</v>
      </c>
      <c r="G1272" s="104">
        <v>1494</v>
      </c>
      <c r="H1272" s="104">
        <f t="shared" si="654"/>
        <v>4074</v>
      </c>
      <c r="I1272" s="104">
        <f t="shared" si="651"/>
        <v>4074</v>
      </c>
      <c r="J1272" s="104">
        <v>0</v>
      </c>
      <c r="K1272" s="104">
        <v>0</v>
      </c>
      <c r="L1272" s="104">
        <f t="shared" si="652"/>
        <v>0</v>
      </c>
      <c r="M1272" s="104">
        <v>216203</v>
      </c>
      <c r="N1272" s="104">
        <v>825012</v>
      </c>
      <c r="O1272" s="104">
        <f t="shared" si="655"/>
        <v>1041215</v>
      </c>
      <c r="P1272" s="52">
        <f t="shared" si="653"/>
        <v>1041215</v>
      </c>
      <c r="Q1272" s="7"/>
    </row>
    <row r="1273" spans="2:17" ht="18.75" customHeight="1" x14ac:dyDescent="0.2">
      <c r="B1273" s="31" t="s">
        <v>58</v>
      </c>
      <c r="C1273" s="104">
        <v>0</v>
      </c>
      <c r="D1273" s="104">
        <v>0</v>
      </c>
      <c r="E1273" s="104">
        <f t="shared" si="650"/>
        <v>0</v>
      </c>
      <c r="F1273" s="104">
        <v>2725</v>
      </c>
      <c r="G1273" s="104">
        <v>1601</v>
      </c>
      <c r="H1273" s="104">
        <f t="shared" si="654"/>
        <v>4326</v>
      </c>
      <c r="I1273" s="104">
        <f t="shared" si="651"/>
        <v>4326</v>
      </c>
      <c r="J1273" s="104">
        <v>0</v>
      </c>
      <c r="K1273" s="104">
        <v>0</v>
      </c>
      <c r="L1273" s="104">
        <f t="shared" si="652"/>
        <v>0</v>
      </c>
      <c r="M1273" s="104">
        <v>233429</v>
      </c>
      <c r="N1273" s="104">
        <v>938383</v>
      </c>
      <c r="O1273" s="104">
        <f t="shared" si="655"/>
        <v>1171812</v>
      </c>
      <c r="P1273" s="52">
        <f t="shared" si="653"/>
        <v>1171812</v>
      </c>
      <c r="Q1273" s="7"/>
    </row>
    <row r="1274" spans="2:17" ht="18.75" customHeight="1" x14ac:dyDescent="0.2">
      <c r="B1274" s="31" t="s">
        <v>303</v>
      </c>
      <c r="C1274" s="104">
        <v>0</v>
      </c>
      <c r="D1274" s="104">
        <v>0</v>
      </c>
      <c r="E1274" s="104">
        <f t="shared" si="650"/>
        <v>0</v>
      </c>
      <c r="F1274" s="104">
        <v>2808</v>
      </c>
      <c r="G1274" s="104">
        <v>1511</v>
      </c>
      <c r="H1274" s="104">
        <f t="shared" si="654"/>
        <v>4319</v>
      </c>
      <c r="I1274" s="104">
        <f t="shared" si="651"/>
        <v>4319</v>
      </c>
      <c r="J1274" s="104">
        <v>0</v>
      </c>
      <c r="K1274" s="104">
        <v>0</v>
      </c>
      <c r="L1274" s="104">
        <f t="shared" si="652"/>
        <v>0</v>
      </c>
      <c r="M1274" s="104">
        <v>309685</v>
      </c>
      <c r="N1274" s="104">
        <v>901524</v>
      </c>
      <c r="O1274" s="104">
        <f t="shared" si="655"/>
        <v>1211209</v>
      </c>
      <c r="P1274" s="52">
        <f t="shared" si="653"/>
        <v>1211209</v>
      </c>
      <c r="Q1274" s="7"/>
    </row>
    <row r="1275" spans="2:17" ht="18.75" customHeight="1" x14ac:dyDescent="0.2">
      <c r="B1275" s="31" t="s">
        <v>306</v>
      </c>
      <c r="C1275" s="104">
        <v>0</v>
      </c>
      <c r="D1275" s="104">
        <v>0</v>
      </c>
      <c r="E1275" s="104">
        <f t="shared" si="650"/>
        <v>0</v>
      </c>
      <c r="F1275" s="104">
        <v>2737</v>
      </c>
      <c r="G1275" s="104">
        <v>1328</v>
      </c>
      <c r="H1275" s="104">
        <f t="shared" si="654"/>
        <v>4065</v>
      </c>
      <c r="I1275" s="104">
        <f t="shared" si="651"/>
        <v>4065</v>
      </c>
      <c r="J1275" s="104">
        <v>0</v>
      </c>
      <c r="K1275" s="104">
        <v>0</v>
      </c>
      <c r="L1275" s="104">
        <f t="shared" si="652"/>
        <v>0</v>
      </c>
      <c r="M1275" s="104">
        <v>343280</v>
      </c>
      <c r="N1275" s="104">
        <v>858701</v>
      </c>
      <c r="O1275" s="104">
        <f t="shared" si="655"/>
        <v>1201981</v>
      </c>
      <c r="P1275" s="52">
        <f t="shared" si="653"/>
        <v>1201981</v>
      </c>
      <c r="Q1275" s="7"/>
    </row>
    <row r="1276" spans="2:17" ht="6.75" customHeight="1" thickBot="1" x14ac:dyDescent="0.25">
      <c r="B1276" s="79"/>
      <c r="C1276" s="34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  <c r="O1276" s="34"/>
      <c r="P1276" s="54"/>
      <c r="Q1276" s="7"/>
    </row>
    <row r="1277" spans="2:17" ht="16.5" x14ac:dyDescent="0.25">
      <c r="B1277" s="121" t="s">
        <v>13</v>
      </c>
      <c r="C1277" s="121"/>
      <c r="D1277" s="121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7"/>
    </row>
    <row r="1278" spans="2:17" ht="14.5" thickBot="1" x14ac:dyDescent="0.25">
      <c r="B1278" s="8" t="s">
        <v>4</v>
      </c>
      <c r="C1278" s="8" t="s">
        <v>68</v>
      </c>
      <c r="Q1278" s="7"/>
    </row>
    <row r="1279" spans="2:17" ht="17.25" customHeight="1" x14ac:dyDescent="0.2">
      <c r="B1279" s="11" t="s">
        <v>8</v>
      </c>
      <c r="C1279" s="12"/>
      <c r="D1279" s="13" t="s">
        <v>9</v>
      </c>
      <c r="E1279" s="13"/>
      <c r="F1279" s="117" t="s">
        <v>59</v>
      </c>
      <c r="G1279" s="118"/>
      <c r="H1279" s="118"/>
      <c r="I1279" s="118"/>
      <c r="J1279" s="118"/>
      <c r="K1279" s="118"/>
      <c r="L1279" s="118"/>
      <c r="M1279" s="119"/>
      <c r="N1279" s="117" t="s">
        <v>123</v>
      </c>
      <c r="O1279" s="118"/>
      <c r="P1279" s="120"/>
      <c r="Q1279" s="7"/>
    </row>
    <row r="1280" spans="2:17" ht="17.25" customHeight="1" x14ac:dyDescent="0.2">
      <c r="B1280" s="14"/>
      <c r="C1280" s="15" t="s">
        <v>16</v>
      </c>
      <c r="D1280" s="15" t="s">
        <v>2</v>
      </c>
      <c r="E1280" s="15" t="s">
        <v>18</v>
      </c>
      <c r="F1280" s="15"/>
      <c r="G1280" s="17" t="s">
        <v>19</v>
      </c>
      <c r="H1280" s="17"/>
      <c r="I1280" s="17"/>
      <c r="J1280" s="15"/>
      <c r="K1280" s="17" t="s">
        <v>17</v>
      </c>
      <c r="L1280" s="17"/>
      <c r="M1280" s="15" t="s">
        <v>22</v>
      </c>
      <c r="N1280" s="18" t="s">
        <v>282</v>
      </c>
      <c r="O1280" s="19" t="s">
        <v>283</v>
      </c>
      <c r="P1280" s="20" t="s">
        <v>22</v>
      </c>
      <c r="Q1280" s="7"/>
    </row>
    <row r="1281" spans="2:17" ht="17.25" customHeight="1" x14ac:dyDescent="0.2">
      <c r="B1281" s="14" t="s">
        <v>28</v>
      </c>
      <c r="C1281" s="18"/>
      <c r="D1281" s="18"/>
      <c r="E1281" s="18"/>
      <c r="F1281" s="15" t="s">
        <v>29</v>
      </c>
      <c r="G1281" s="15" t="s">
        <v>31</v>
      </c>
      <c r="H1281" s="15" t="s">
        <v>34</v>
      </c>
      <c r="I1281" s="15" t="s">
        <v>30</v>
      </c>
      <c r="J1281" s="15" t="s">
        <v>29</v>
      </c>
      <c r="K1281" s="15" t="s">
        <v>31</v>
      </c>
      <c r="L1281" s="15" t="s">
        <v>30</v>
      </c>
      <c r="M1281" s="18"/>
      <c r="N1281" s="21"/>
      <c r="O1281" s="22"/>
      <c r="P1281" s="23"/>
      <c r="Q1281" s="7"/>
    </row>
    <row r="1282" spans="2:17" ht="6.75" customHeight="1" x14ac:dyDescent="0.2">
      <c r="B1282" s="24"/>
      <c r="C1282" s="15"/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25"/>
      <c r="O1282" s="26"/>
      <c r="P1282" s="103"/>
      <c r="Q1282" s="7"/>
    </row>
    <row r="1283" spans="2:17" ht="18.75" customHeight="1" x14ac:dyDescent="0.2">
      <c r="B1283" s="27" t="s">
        <v>52</v>
      </c>
      <c r="C1283" s="104">
        <v>646</v>
      </c>
      <c r="D1283" s="104">
        <v>32214</v>
      </c>
      <c r="E1283" s="104">
        <f t="shared" ref="E1283:E1292" si="656">SUM(C1283:D1283)</f>
        <v>32860</v>
      </c>
      <c r="F1283" s="104">
        <v>59422</v>
      </c>
      <c r="G1283" s="104">
        <v>68664</v>
      </c>
      <c r="H1283" s="104">
        <v>0</v>
      </c>
      <c r="I1283" s="104">
        <f>SUM(F1283:H1283)</f>
        <v>128086</v>
      </c>
      <c r="J1283" s="104">
        <v>2513003</v>
      </c>
      <c r="K1283" s="104">
        <v>2513161</v>
      </c>
      <c r="L1283" s="104">
        <f>SUM(J1283:K1283)</f>
        <v>5026164</v>
      </c>
      <c r="M1283" s="104">
        <f>I1283+L1283</f>
        <v>5154250</v>
      </c>
      <c r="N1283" s="104">
        <v>115210</v>
      </c>
      <c r="O1283" s="26">
        <v>66</v>
      </c>
      <c r="P1283" s="103">
        <f>SUM(N1283:O1283)</f>
        <v>115276</v>
      </c>
      <c r="Q1283" s="7"/>
    </row>
    <row r="1284" spans="2:17" ht="18.75" customHeight="1" x14ac:dyDescent="0.2">
      <c r="B1284" s="27" t="s">
        <v>56</v>
      </c>
      <c r="C1284" s="104">
        <v>710</v>
      </c>
      <c r="D1284" s="104">
        <v>32655</v>
      </c>
      <c r="E1284" s="104">
        <f t="shared" si="656"/>
        <v>33365</v>
      </c>
      <c r="F1284" s="104">
        <v>73287</v>
      </c>
      <c r="G1284" s="104">
        <v>80853</v>
      </c>
      <c r="H1284" s="104">
        <v>0</v>
      </c>
      <c r="I1284" s="104">
        <f t="shared" ref="I1284:I1292" si="657">SUM(F1284:H1284)</f>
        <v>154140</v>
      </c>
      <c r="J1284" s="104">
        <v>2531498</v>
      </c>
      <c r="K1284" s="104">
        <v>2535072</v>
      </c>
      <c r="L1284" s="104">
        <f t="shared" ref="L1284:L1292" si="658">SUM(J1284:K1284)</f>
        <v>5066570</v>
      </c>
      <c r="M1284" s="104">
        <f t="shared" ref="M1284:M1292" si="659">I1284+L1284</f>
        <v>5220710</v>
      </c>
      <c r="N1284" s="104">
        <v>111000</v>
      </c>
      <c r="O1284" s="26">
        <v>108</v>
      </c>
      <c r="P1284" s="103">
        <f t="shared" ref="P1284:P1292" si="660">SUM(N1284:O1284)</f>
        <v>111108</v>
      </c>
      <c r="Q1284" s="7"/>
    </row>
    <row r="1285" spans="2:17" ht="18.75" customHeight="1" x14ac:dyDescent="0.2">
      <c r="B1285" s="27" t="s">
        <v>27</v>
      </c>
      <c r="C1285" s="104">
        <v>853</v>
      </c>
      <c r="D1285" s="104">
        <v>32186</v>
      </c>
      <c r="E1285" s="104">
        <f t="shared" si="656"/>
        <v>33039</v>
      </c>
      <c r="F1285" s="104">
        <v>93740</v>
      </c>
      <c r="G1285" s="104">
        <v>99494</v>
      </c>
      <c r="H1285" s="104">
        <v>0</v>
      </c>
      <c r="I1285" s="104">
        <f t="shared" si="657"/>
        <v>193234</v>
      </c>
      <c r="J1285" s="104">
        <v>2590155</v>
      </c>
      <c r="K1285" s="104">
        <v>2589572</v>
      </c>
      <c r="L1285" s="104">
        <f t="shared" si="658"/>
        <v>5179727</v>
      </c>
      <c r="M1285" s="104">
        <f t="shared" si="659"/>
        <v>5372961</v>
      </c>
      <c r="N1285" s="104">
        <v>103317</v>
      </c>
      <c r="O1285" s="26">
        <v>114</v>
      </c>
      <c r="P1285" s="103">
        <f t="shared" si="660"/>
        <v>103431</v>
      </c>
      <c r="Q1285" s="7"/>
    </row>
    <row r="1286" spans="2:17" ht="18.75" customHeight="1" x14ac:dyDescent="0.2">
      <c r="B1286" s="27" t="s">
        <v>89</v>
      </c>
      <c r="C1286" s="104">
        <v>1098</v>
      </c>
      <c r="D1286" s="104">
        <v>32323</v>
      </c>
      <c r="E1286" s="104">
        <f t="shared" si="656"/>
        <v>33421</v>
      </c>
      <c r="F1286" s="104">
        <v>140131</v>
      </c>
      <c r="G1286" s="104">
        <v>145726</v>
      </c>
      <c r="H1286" s="104">
        <v>0</v>
      </c>
      <c r="I1286" s="104">
        <f t="shared" si="657"/>
        <v>285857</v>
      </c>
      <c r="J1286" s="104">
        <v>2664487</v>
      </c>
      <c r="K1286" s="104">
        <v>2667653</v>
      </c>
      <c r="L1286" s="104">
        <f t="shared" si="658"/>
        <v>5332140</v>
      </c>
      <c r="M1286" s="104">
        <f t="shared" si="659"/>
        <v>5617997</v>
      </c>
      <c r="N1286" s="104">
        <v>104623</v>
      </c>
      <c r="O1286" s="26">
        <v>174</v>
      </c>
      <c r="P1286" s="103">
        <f t="shared" si="660"/>
        <v>104797</v>
      </c>
      <c r="Q1286" s="7"/>
    </row>
    <row r="1287" spans="2:17" ht="18.75" customHeight="1" x14ac:dyDescent="0.2">
      <c r="B1287" s="27" t="s">
        <v>42</v>
      </c>
      <c r="C1287" s="104">
        <v>1524</v>
      </c>
      <c r="D1287" s="104">
        <v>33055</v>
      </c>
      <c r="E1287" s="104">
        <f t="shared" si="656"/>
        <v>34579</v>
      </c>
      <c r="F1287" s="104">
        <v>190920</v>
      </c>
      <c r="G1287" s="104">
        <v>196377</v>
      </c>
      <c r="H1287" s="104">
        <v>0</v>
      </c>
      <c r="I1287" s="104">
        <f t="shared" si="657"/>
        <v>387297</v>
      </c>
      <c r="J1287" s="104">
        <v>2792723</v>
      </c>
      <c r="K1287" s="104">
        <v>2798599</v>
      </c>
      <c r="L1287" s="104">
        <f t="shared" si="658"/>
        <v>5591322</v>
      </c>
      <c r="M1287" s="104">
        <f t="shared" si="659"/>
        <v>5978619</v>
      </c>
      <c r="N1287" s="104">
        <v>106654</v>
      </c>
      <c r="O1287" s="26">
        <v>141</v>
      </c>
      <c r="P1287" s="103">
        <f t="shared" si="660"/>
        <v>106795</v>
      </c>
      <c r="Q1287" s="7"/>
    </row>
    <row r="1288" spans="2:17" ht="18.75" customHeight="1" x14ac:dyDescent="0.2">
      <c r="B1288" s="27" t="s">
        <v>73</v>
      </c>
      <c r="C1288" s="104">
        <v>1653</v>
      </c>
      <c r="D1288" s="104">
        <v>32957</v>
      </c>
      <c r="E1288" s="104">
        <f t="shared" si="656"/>
        <v>34610</v>
      </c>
      <c r="F1288" s="104">
        <v>202272</v>
      </c>
      <c r="G1288" s="104">
        <v>209399</v>
      </c>
      <c r="H1288" s="104">
        <v>0</v>
      </c>
      <c r="I1288" s="104">
        <f t="shared" si="657"/>
        <v>411671</v>
      </c>
      <c r="J1288" s="104">
        <v>2831189</v>
      </c>
      <c r="K1288" s="104">
        <v>2832350</v>
      </c>
      <c r="L1288" s="104">
        <f t="shared" si="658"/>
        <v>5663539</v>
      </c>
      <c r="M1288" s="104">
        <f t="shared" si="659"/>
        <v>6075210</v>
      </c>
      <c r="N1288" s="104">
        <v>113194</v>
      </c>
      <c r="O1288" s="26">
        <v>127</v>
      </c>
      <c r="P1288" s="103">
        <f t="shared" si="660"/>
        <v>113321</v>
      </c>
      <c r="Q1288" s="7"/>
    </row>
    <row r="1289" spans="2:17" ht="18.75" customHeight="1" x14ac:dyDescent="0.2">
      <c r="B1289" s="27" t="s">
        <v>35</v>
      </c>
      <c r="C1289" s="104">
        <v>237</v>
      </c>
      <c r="D1289" s="104">
        <v>24787</v>
      </c>
      <c r="E1289" s="104">
        <f t="shared" si="656"/>
        <v>25024</v>
      </c>
      <c r="F1289" s="104">
        <v>24825</v>
      </c>
      <c r="G1289" s="104">
        <v>23893</v>
      </c>
      <c r="H1289" s="104">
        <v>0</v>
      </c>
      <c r="I1289" s="104">
        <f t="shared" si="657"/>
        <v>48718</v>
      </c>
      <c r="J1289" s="104">
        <v>1269477</v>
      </c>
      <c r="K1289" s="104">
        <v>1258035</v>
      </c>
      <c r="L1289" s="104">
        <f t="shared" si="658"/>
        <v>2527512</v>
      </c>
      <c r="M1289" s="104">
        <f t="shared" si="659"/>
        <v>2576230</v>
      </c>
      <c r="N1289" s="104">
        <v>67035</v>
      </c>
      <c r="O1289" s="26">
        <v>110</v>
      </c>
      <c r="P1289" s="103">
        <f t="shared" si="660"/>
        <v>67145</v>
      </c>
      <c r="Q1289" s="7"/>
    </row>
    <row r="1290" spans="2:17" ht="18.75" customHeight="1" x14ac:dyDescent="0.2">
      <c r="B1290" s="27" t="s">
        <v>58</v>
      </c>
      <c r="C1290" s="104">
        <v>23</v>
      </c>
      <c r="D1290" s="104">
        <v>24817</v>
      </c>
      <c r="E1290" s="104">
        <f t="shared" si="656"/>
        <v>24840</v>
      </c>
      <c r="F1290" s="104">
        <v>0</v>
      </c>
      <c r="G1290" s="104">
        <v>0</v>
      </c>
      <c r="H1290" s="104">
        <v>0</v>
      </c>
      <c r="I1290" s="104">
        <f t="shared" si="657"/>
        <v>0</v>
      </c>
      <c r="J1290" s="104">
        <v>1207610</v>
      </c>
      <c r="K1290" s="104">
        <v>1222200</v>
      </c>
      <c r="L1290" s="104">
        <f t="shared" si="658"/>
        <v>2429810</v>
      </c>
      <c r="M1290" s="104">
        <f t="shared" si="659"/>
        <v>2429810</v>
      </c>
      <c r="N1290" s="104">
        <v>58292</v>
      </c>
      <c r="O1290" s="26">
        <v>136</v>
      </c>
      <c r="P1290" s="103">
        <f t="shared" si="660"/>
        <v>58428</v>
      </c>
      <c r="Q1290" s="7"/>
    </row>
    <row r="1291" spans="2:17" ht="18.75" customHeight="1" x14ac:dyDescent="0.2">
      <c r="B1291" s="27" t="s">
        <v>303</v>
      </c>
      <c r="C1291" s="104">
        <v>13</v>
      </c>
      <c r="D1291" s="104">
        <v>31413</v>
      </c>
      <c r="E1291" s="104">
        <f t="shared" si="656"/>
        <v>31426</v>
      </c>
      <c r="F1291" s="104">
        <v>16</v>
      </c>
      <c r="G1291" s="104">
        <v>3</v>
      </c>
      <c r="H1291" s="104">
        <v>0</v>
      </c>
      <c r="I1291" s="104">
        <f t="shared" si="657"/>
        <v>19</v>
      </c>
      <c r="J1291" s="104">
        <v>2028676</v>
      </c>
      <c r="K1291" s="104">
        <v>2036096</v>
      </c>
      <c r="L1291" s="104">
        <f t="shared" si="658"/>
        <v>4064772</v>
      </c>
      <c r="M1291" s="104">
        <f t="shared" si="659"/>
        <v>4064791</v>
      </c>
      <c r="N1291" s="104">
        <v>80078</v>
      </c>
      <c r="O1291" s="26">
        <v>152</v>
      </c>
      <c r="P1291" s="103">
        <f t="shared" si="660"/>
        <v>80230</v>
      </c>
      <c r="Q1291" s="7"/>
    </row>
    <row r="1292" spans="2:17" ht="18.75" customHeight="1" x14ac:dyDescent="0.2">
      <c r="B1292" s="27" t="s">
        <v>306</v>
      </c>
      <c r="C1292" s="104">
        <v>198</v>
      </c>
      <c r="D1292" s="104">
        <v>32742</v>
      </c>
      <c r="E1292" s="104">
        <f t="shared" si="656"/>
        <v>32940</v>
      </c>
      <c r="F1292" s="104">
        <v>26080</v>
      </c>
      <c r="G1292" s="104">
        <v>27357</v>
      </c>
      <c r="H1292" s="104">
        <v>0</v>
      </c>
      <c r="I1292" s="104">
        <f t="shared" si="657"/>
        <v>53437</v>
      </c>
      <c r="J1292" s="104">
        <v>2728349</v>
      </c>
      <c r="K1292" s="104">
        <v>2734427</v>
      </c>
      <c r="L1292" s="104">
        <f t="shared" si="658"/>
        <v>5462776</v>
      </c>
      <c r="M1292" s="104">
        <f t="shared" si="659"/>
        <v>5516213</v>
      </c>
      <c r="N1292" s="104">
        <v>88811</v>
      </c>
      <c r="O1292" s="26">
        <v>117</v>
      </c>
      <c r="P1292" s="103">
        <f t="shared" si="660"/>
        <v>88928</v>
      </c>
      <c r="Q1292" s="7"/>
    </row>
    <row r="1293" spans="2:17" ht="6.75" customHeight="1" x14ac:dyDescent="0.2">
      <c r="B1293" s="73"/>
      <c r="C1293" s="104"/>
      <c r="D1293" s="104"/>
      <c r="E1293" s="104"/>
      <c r="F1293" s="104"/>
      <c r="G1293" s="104"/>
      <c r="H1293" s="104"/>
      <c r="I1293" s="104"/>
      <c r="J1293" s="104"/>
      <c r="K1293" s="104"/>
      <c r="L1293" s="104"/>
      <c r="M1293" s="104"/>
      <c r="N1293" s="104"/>
      <c r="O1293" s="22"/>
      <c r="P1293" s="23"/>
      <c r="Q1293" s="7"/>
    </row>
    <row r="1294" spans="2:17" ht="6.75" customHeight="1" x14ac:dyDescent="0.2">
      <c r="B1294" s="74"/>
      <c r="C1294" s="30"/>
      <c r="D1294" s="30"/>
      <c r="E1294" s="30"/>
      <c r="F1294" s="30"/>
      <c r="G1294" s="30"/>
      <c r="H1294" s="30"/>
      <c r="I1294" s="30"/>
      <c r="J1294" s="30"/>
      <c r="K1294" s="30"/>
      <c r="L1294" s="30"/>
      <c r="M1294" s="30"/>
      <c r="N1294" s="30"/>
      <c r="O1294" s="26"/>
      <c r="P1294" s="103"/>
      <c r="Q1294" s="7"/>
    </row>
    <row r="1295" spans="2:17" ht="18.75" customHeight="1" x14ac:dyDescent="0.2">
      <c r="B1295" s="31" t="s">
        <v>52</v>
      </c>
      <c r="C1295" s="104">
        <v>637</v>
      </c>
      <c r="D1295" s="104">
        <v>32504</v>
      </c>
      <c r="E1295" s="104">
        <f t="shared" ref="E1295:E1304" si="661">SUM(C1295:D1295)</f>
        <v>33141</v>
      </c>
      <c r="F1295" s="104">
        <v>61219</v>
      </c>
      <c r="G1295" s="104">
        <v>69446</v>
      </c>
      <c r="H1295" s="104">
        <v>0</v>
      </c>
      <c r="I1295" s="104">
        <f t="shared" ref="I1295:I1304" si="662">SUM(F1295:H1295)</f>
        <v>130665</v>
      </c>
      <c r="J1295" s="104">
        <v>2521388</v>
      </c>
      <c r="K1295" s="104">
        <v>2519623</v>
      </c>
      <c r="L1295" s="104">
        <f>SUM(J1295:K1295)</f>
        <v>5041011</v>
      </c>
      <c r="M1295" s="104">
        <f>I1295+L1295</f>
        <v>5171676</v>
      </c>
      <c r="N1295" s="104">
        <v>115786</v>
      </c>
      <c r="O1295" s="26">
        <v>76</v>
      </c>
      <c r="P1295" s="103">
        <f t="shared" ref="P1295:P1304" si="663">SUM(N1295:O1295)</f>
        <v>115862</v>
      </c>
      <c r="Q1295" s="7"/>
    </row>
    <row r="1296" spans="2:17" ht="18.75" customHeight="1" x14ac:dyDescent="0.2">
      <c r="B1296" s="31" t="s">
        <v>56</v>
      </c>
      <c r="C1296" s="104">
        <v>727</v>
      </c>
      <c r="D1296" s="104">
        <v>32373</v>
      </c>
      <c r="E1296" s="104">
        <f t="shared" si="661"/>
        <v>33100</v>
      </c>
      <c r="F1296" s="104">
        <v>78146</v>
      </c>
      <c r="G1296" s="104">
        <v>85788</v>
      </c>
      <c r="H1296" s="104">
        <v>0</v>
      </c>
      <c r="I1296" s="104">
        <f t="shared" si="662"/>
        <v>163934</v>
      </c>
      <c r="J1296" s="104">
        <v>2531190</v>
      </c>
      <c r="K1296" s="104">
        <v>2539533</v>
      </c>
      <c r="L1296" s="104">
        <f t="shared" ref="L1296:L1304" si="664">SUM(J1296:K1296)</f>
        <v>5070723</v>
      </c>
      <c r="M1296" s="104">
        <f t="shared" ref="M1296:M1304" si="665">I1296+L1296</f>
        <v>5234657</v>
      </c>
      <c r="N1296" s="104">
        <v>107025</v>
      </c>
      <c r="O1296" s="26">
        <v>116</v>
      </c>
      <c r="P1296" s="103">
        <f t="shared" si="663"/>
        <v>107141</v>
      </c>
      <c r="Q1296" s="7"/>
    </row>
    <row r="1297" spans="2:17" ht="18.75" customHeight="1" x14ac:dyDescent="0.2">
      <c r="B1297" s="31" t="s">
        <v>27</v>
      </c>
      <c r="C1297" s="104">
        <v>920</v>
      </c>
      <c r="D1297" s="104">
        <v>32129</v>
      </c>
      <c r="E1297" s="104">
        <f t="shared" si="661"/>
        <v>33049</v>
      </c>
      <c r="F1297" s="104">
        <v>104671</v>
      </c>
      <c r="G1297" s="104">
        <v>109882</v>
      </c>
      <c r="H1297" s="104">
        <v>0</v>
      </c>
      <c r="I1297" s="104">
        <f t="shared" si="662"/>
        <v>214553</v>
      </c>
      <c r="J1297" s="104">
        <v>2613516</v>
      </c>
      <c r="K1297" s="104">
        <v>2615629</v>
      </c>
      <c r="L1297" s="104">
        <f t="shared" si="664"/>
        <v>5229145</v>
      </c>
      <c r="M1297" s="104">
        <f t="shared" si="665"/>
        <v>5443698</v>
      </c>
      <c r="N1297" s="104">
        <v>104028</v>
      </c>
      <c r="O1297" s="26">
        <v>133</v>
      </c>
      <c r="P1297" s="103">
        <f t="shared" si="663"/>
        <v>104161</v>
      </c>
      <c r="Q1297" s="7"/>
    </row>
    <row r="1298" spans="2:17" ht="18.75" customHeight="1" x14ac:dyDescent="0.2">
      <c r="B1298" s="31" t="s">
        <v>89</v>
      </c>
      <c r="C1298" s="104">
        <v>1284</v>
      </c>
      <c r="D1298" s="104">
        <v>32334</v>
      </c>
      <c r="E1298" s="104">
        <f t="shared" si="661"/>
        <v>33618</v>
      </c>
      <c r="F1298" s="104">
        <v>164539</v>
      </c>
      <c r="G1298" s="104">
        <v>170682</v>
      </c>
      <c r="H1298" s="104">
        <v>0</v>
      </c>
      <c r="I1298" s="104">
        <f t="shared" si="662"/>
        <v>335221</v>
      </c>
      <c r="J1298" s="104">
        <v>2672896</v>
      </c>
      <c r="K1298" s="104">
        <v>2678576</v>
      </c>
      <c r="L1298" s="104">
        <f t="shared" si="664"/>
        <v>5351472</v>
      </c>
      <c r="M1298" s="104">
        <f t="shared" si="665"/>
        <v>5686693</v>
      </c>
      <c r="N1298" s="104">
        <v>102852</v>
      </c>
      <c r="O1298" s="26">
        <v>169</v>
      </c>
      <c r="P1298" s="103">
        <f t="shared" si="663"/>
        <v>103021</v>
      </c>
      <c r="Q1298" s="7"/>
    </row>
    <row r="1299" spans="2:17" ht="18.75" customHeight="1" x14ac:dyDescent="0.2">
      <c r="B1299" s="31" t="s">
        <v>42</v>
      </c>
      <c r="C1299" s="104">
        <v>1592</v>
      </c>
      <c r="D1299" s="104">
        <v>33400</v>
      </c>
      <c r="E1299" s="104">
        <f t="shared" si="661"/>
        <v>34992</v>
      </c>
      <c r="F1299" s="104">
        <v>199369</v>
      </c>
      <c r="G1299" s="104">
        <v>204343</v>
      </c>
      <c r="H1299" s="104">
        <v>0</v>
      </c>
      <c r="I1299" s="104">
        <f t="shared" si="662"/>
        <v>403712</v>
      </c>
      <c r="J1299" s="104">
        <v>2830337</v>
      </c>
      <c r="K1299" s="104">
        <v>2832577</v>
      </c>
      <c r="L1299" s="104">
        <f t="shared" si="664"/>
        <v>5662914</v>
      </c>
      <c r="M1299" s="104">
        <f t="shared" si="665"/>
        <v>6066626</v>
      </c>
      <c r="N1299" s="57">
        <v>109835</v>
      </c>
      <c r="O1299" s="58">
        <v>141</v>
      </c>
      <c r="P1299" s="103">
        <f t="shared" si="663"/>
        <v>109976</v>
      </c>
      <c r="Q1299" s="7"/>
    </row>
    <row r="1300" spans="2:17" ht="18.75" customHeight="1" x14ac:dyDescent="0.2">
      <c r="B1300" s="31" t="s">
        <v>73</v>
      </c>
      <c r="C1300" s="104">
        <v>1381</v>
      </c>
      <c r="D1300" s="104">
        <v>32871</v>
      </c>
      <c r="E1300" s="104">
        <f t="shared" si="661"/>
        <v>34252</v>
      </c>
      <c r="F1300" s="104">
        <v>161210</v>
      </c>
      <c r="G1300" s="104">
        <v>166010</v>
      </c>
      <c r="H1300" s="104">
        <v>0</v>
      </c>
      <c r="I1300" s="104">
        <f t="shared" si="662"/>
        <v>327220</v>
      </c>
      <c r="J1300" s="104">
        <v>2719152</v>
      </c>
      <c r="K1300" s="104">
        <v>2722748</v>
      </c>
      <c r="L1300" s="104">
        <f t="shared" si="664"/>
        <v>5441900</v>
      </c>
      <c r="M1300" s="104">
        <f t="shared" si="665"/>
        <v>5769120</v>
      </c>
      <c r="N1300" s="104">
        <v>111502</v>
      </c>
      <c r="O1300" s="26">
        <v>111</v>
      </c>
      <c r="P1300" s="103">
        <f t="shared" si="663"/>
        <v>111613</v>
      </c>
      <c r="Q1300" s="7"/>
    </row>
    <row r="1301" spans="2:17" ht="18.75" customHeight="1" x14ac:dyDescent="0.2">
      <c r="B1301" s="31" t="s">
        <v>35</v>
      </c>
      <c r="C1301" s="104">
        <v>16</v>
      </c>
      <c r="D1301" s="104">
        <v>21789</v>
      </c>
      <c r="E1301" s="104">
        <f t="shared" si="661"/>
        <v>21805</v>
      </c>
      <c r="F1301" s="104">
        <v>387</v>
      </c>
      <c r="G1301" s="104">
        <v>0</v>
      </c>
      <c r="H1301" s="104">
        <v>0</v>
      </c>
      <c r="I1301" s="104">
        <f t="shared" si="662"/>
        <v>387</v>
      </c>
      <c r="J1301" s="104">
        <v>917319</v>
      </c>
      <c r="K1301" s="104">
        <v>916473</v>
      </c>
      <c r="L1301" s="104">
        <f t="shared" si="664"/>
        <v>1833792</v>
      </c>
      <c r="M1301" s="104">
        <f t="shared" si="665"/>
        <v>1834179</v>
      </c>
      <c r="N1301" s="104">
        <v>52544</v>
      </c>
      <c r="O1301" s="26">
        <v>121</v>
      </c>
      <c r="P1301" s="103">
        <f t="shared" si="663"/>
        <v>52665</v>
      </c>
      <c r="Q1301" s="7"/>
    </row>
    <row r="1302" spans="2:17" ht="18.75" customHeight="1" x14ac:dyDescent="0.2">
      <c r="B1302" s="31" t="s">
        <v>58</v>
      </c>
      <c r="C1302" s="104">
        <v>18</v>
      </c>
      <c r="D1302" s="104">
        <v>26606</v>
      </c>
      <c r="E1302" s="104">
        <f t="shared" si="661"/>
        <v>26624</v>
      </c>
      <c r="F1302" s="104">
        <v>0</v>
      </c>
      <c r="G1302" s="104">
        <v>0</v>
      </c>
      <c r="H1302" s="104">
        <v>0</v>
      </c>
      <c r="I1302" s="104">
        <f t="shared" si="662"/>
        <v>0</v>
      </c>
      <c r="J1302" s="104">
        <v>1337463</v>
      </c>
      <c r="K1302" s="104">
        <v>1340431</v>
      </c>
      <c r="L1302" s="104">
        <f t="shared" si="664"/>
        <v>2677894</v>
      </c>
      <c r="M1302" s="104">
        <f t="shared" si="665"/>
        <v>2677894</v>
      </c>
      <c r="N1302" s="104">
        <v>63678</v>
      </c>
      <c r="O1302" s="26">
        <v>140</v>
      </c>
      <c r="P1302" s="103">
        <f t="shared" si="663"/>
        <v>63818</v>
      </c>
      <c r="Q1302" s="7"/>
    </row>
    <row r="1303" spans="2:17" ht="18.75" customHeight="1" x14ac:dyDescent="0.2">
      <c r="B1303" s="31" t="s">
        <v>303</v>
      </c>
      <c r="C1303" s="104">
        <v>57</v>
      </c>
      <c r="D1303" s="104">
        <v>32671</v>
      </c>
      <c r="E1303" s="104">
        <f t="shared" si="661"/>
        <v>32728</v>
      </c>
      <c r="F1303" s="104">
        <v>5503</v>
      </c>
      <c r="G1303" s="104">
        <v>5799</v>
      </c>
      <c r="H1303" s="104">
        <v>0</v>
      </c>
      <c r="I1303" s="104">
        <f t="shared" si="662"/>
        <v>11302</v>
      </c>
      <c r="J1303" s="104">
        <v>2326847</v>
      </c>
      <c r="K1303" s="104">
        <v>2340672</v>
      </c>
      <c r="L1303" s="104">
        <f t="shared" si="664"/>
        <v>4667519</v>
      </c>
      <c r="M1303" s="104">
        <f t="shared" si="665"/>
        <v>4678821</v>
      </c>
      <c r="N1303" s="104">
        <v>85372</v>
      </c>
      <c r="O1303" s="26">
        <v>127</v>
      </c>
      <c r="P1303" s="103">
        <f t="shared" si="663"/>
        <v>85499</v>
      </c>
      <c r="Q1303" s="7"/>
    </row>
    <row r="1304" spans="2:17" ht="18.75" customHeight="1" x14ac:dyDescent="0.2">
      <c r="B1304" s="31" t="s">
        <v>306</v>
      </c>
      <c r="C1304" s="104">
        <v>262</v>
      </c>
      <c r="D1304" s="104">
        <v>32433</v>
      </c>
      <c r="E1304" s="104">
        <f t="shared" si="661"/>
        <v>32695</v>
      </c>
      <c r="F1304" s="104">
        <v>36506</v>
      </c>
      <c r="G1304" s="104">
        <v>38454</v>
      </c>
      <c r="H1304" s="104">
        <v>0</v>
      </c>
      <c r="I1304" s="104">
        <f t="shared" si="662"/>
        <v>74960</v>
      </c>
      <c r="J1304" s="104">
        <v>2734600</v>
      </c>
      <c r="K1304" s="104">
        <v>2740279</v>
      </c>
      <c r="L1304" s="104">
        <f t="shared" si="664"/>
        <v>5474879</v>
      </c>
      <c r="M1304" s="104">
        <f t="shared" si="665"/>
        <v>5549839</v>
      </c>
      <c r="N1304" s="104">
        <v>87509</v>
      </c>
      <c r="O1304" s="26">
        <v>137</v>
      </c>
      <c r="P1304" s="103">
        <f t="shared" si="663"/>
        <v>87646</v>
      </c>
      <c r="Q1304" s="7"/>
    </row>
    <row r="1305" spans="2:17" ht="6.75" customHeight="1" thickBot="1" x14ac:dyDescent="0.25">
      <c r="B1305" s="33"/>
      <c r="C1305" s="34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  <c r="O1305" s="35"/>
      <c r="P1305" s="36"/>
      <c r="Q1305" s="7"/>
    </row>
    <row r="1306" spans="2:17" x14ac:dyDescent="0.2">
      <c r="Q1306" s="7"/>
    </row>
    <row r="1307" spans="2:17" ht="12.5" thickBot="1" x14ac:dyDescent="0.25">
      <c r="Q1307" s="7"/>
    </row>
    <row r="1308" spans="2:17" ht="13" x14ac:dyDescent="0.2">
      <c r="B1308" s="37" t="s">
        <v>8</v>
      </c>
      <c r="C1308" s="38"/>
      <c r="D1308" s="39"/>
      <c r="E1308" s="39"/>
      <c r="F1308" s="39" t="s">
        <v>40</v>
      </c>
      <c r="G1308" s="39"/>
      <c r="H1308" s="39"/>
      <c r="I1308" s="39"/>
      <c r="J1308" s="38"/>
      <c r="K1308" s="39"/>
      <c r="L1308" s="39"/>
      <c r="M1308" s="39" t="s">
        <v>41</v>
      </c>
      <c r="N1308" s="39"/>
      <c r="O1308" s="40"/>
      <c r="P1308" s="41"/>
      <c r="Q1308" s="7"/>
    </row>
    <row r="1309" spans="2:17" ht="13" x14ac:dyDescent="0.2">
      <c r="B1309" s="42"/>
      <c r="C1309" s="43"/>
      <c r="D1309" s="44" t="s">
        <v>19</v>
      </c>
      <c r="E1309" s="44"/>
      <c r="F1309" s="43"/>
      <c r="G1309" s="44" t="s">
        <v>17</v>
      </c>
      <c r="H1309" s="44"/>
      <c r="I1309" s="43" t="s">
        <v>22</v>
      </c>
      <c r="J1309" s="43"/>
      <c r="K1309" s="44" t="s">
        <v>19</v>
      </c>
      <c r="L1309" s="44"/>
      <c r="M1309" s="43"/>
      <c r="N1309" s="44" t="s">
        <v>17</v>
      </c>
      <c r="O1309" s="45"/>
      <c r="P1309" s="46" t="s">
        <v>22</v>
      </c>
      <c r="Q1309" s="7"/>
    </row>
    <row r="1310" spans="2:17" ht="13" x14ac:dyDescent="0.2">
      <c r="B1310" s="14" t="s">
        <v>28</v>
      </c>
      <c r="C1310" s="43" t="s">
        <v>44</v>
      </c>
      <c r="D1310" s="43" t="s">
        <v>45</v>
      </c>
      <c r="E1310" s="43" t="s">
        <v>30</v>
      </c>
      <c r="F1310" s="43" t="s">
        <v>44</v>
      </c>
      <c r="G1310" s="43" t="s">
        <v>45</v>
      </c>
      <c r="H1310" s="43" t="s">
        <v>30</v>
      </c>
      <c r="I1310" s="47"/>
      <c r="J1310" s="43" t="s">
        <v>44</v>
      </c>
      <c r="K1310" s="43" t="s">
        <v>45</v>
      </c>
      <c r="L1310" s="43" t="s">
        <v>30</v>
      </c>
      <c r="M1310" s="43" t="s">
        <v>44</v>
      </c>
      <c r="N1310" s="43" t="s">
        <v>45</v>
      </c>
      <c r="O1310" s="48" t="s">
        <v>30</v>
      </c>
      <c r="P1310" s="49"/>
      <c r="Q1310" s="7"/>
    </row>
    <row r="1311" spans="2:17" ht="6.75" customHeight="1" x14ac:dyDescent="0.2">
      <c r="B1311" s="24"/>
      <c r="C1311" s="15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50"/>
      <c r="P1311" s="51"/>
      <c r="Q1311" s="7"/>
    </row>
    <row r="1312" spans="2:17" ht="18.75" customHeight="1" x14ac:dyDescent="0.2">
      <c r="B1312" s="27" t="s">
        <v>52</v>
      </c>
      <c r="C1312" s="104">
        <v>75</v>
      </c>
      <c r="D1312" s="104">
        <v>2629</v>
      </c>
      <c r="E1312" s="104">
        <f t="shared" ref="E1312:E1321" si="666">SUM(C1312:D1312)</f>
        <v>2704</v>
      </c>
      <c r="F1312" s="104">
        <v>23183</v>
      </c>
      <c r="G1312" s="104">
        <v>6192</v>
      </c>
      <c r="H1312" s="104">
        <f>SUM(F1312:G1312)</f>
        <v>29375</v>
      </c>
      <c r="I1312" s="104">
        <f>E1312+H1312</f>
        <v>32079</v>
      </c>
      <c r="J1312" s="104">
        <v>0</v>
      </c>
      <c r="K1312" s="104">
        <v>0</v>
      </c>
      <c r="L1312" s="104">
        <f>SUM(J1312:K1312)</f>
        <v>0</v>
      </c>
      <c r="M1312" s="104">
        <v>796047</v>
      </c>
      <c r="N1312" s="104">
        <v>1586360</v>
      </c>
      <c r="O1312" s="104">
        <f>SUM(M1312:N1312)</f>
        <v>2382407</v>
      </c>
      <c r="P1312" s="52">
        <f>L1312+O1312</f>
        <v>2382407</v>
      </c>
      <c r="Q1312" s="7"/>
    </row>
    <row r="1313" spans="2:17" ht="18.75" customHeight="1" x14ac:dyDescent="0.2">
      <c r="B1313" s="27" t="s">
        <v>56</v>
      </c>
      <c r="C1313" s="104">
        <v>101</v>
      </c>
      <c r="D1313" s="104">
        <v>2302</v>
      </c>
      <c r="E1313" s="104">
        <f t="shared" si="666"/>
        <v>2403</v>
      </c>
      <c r="F1313" s="104">
        <v>22261</v>
      </c>
      <c r="G1313" s="104">
        <v>5738</v>
      </c>
      <c r="H1313" s="104">
        <f t="shared" ref="H1313:H1321" si="667">SUM(F1313:G1313)</f>
        <v>27999</v>
      </c>
      <c r="I1313" s="104">
        <f t="shared" ref="I1313:I1321" si="668">E1313+H1313</f>
        <v>30402</v>
      </c>
      <c r="J1313" s="104">
        <v>0</v>
      </c>
      <c r="K1313" s="104">
        <v>0</v>
      </c>
      <c r="L1313" s="104">
        <f t="shared" ref="L1313:L1321" si="669">SUM(J1313:K1313)</f>
        <v>0</v>
      </c>
      <c r="M1313" s="104">
        <v>795577</v>
      </c>
      <c r="N1313" s="104">
        <v>1425150</v>
      </c>
      <c r="O1313" s="104">
        <f t="shared" ref="O1313:O1321" si="670">SUM(M1313:N1313)</f>
        <v>2220727</v>
      </c>
      <c r="P1313" s="52">
        <f t="shared" ref="P1313:P1321" si="671">L1313+O1313</f>
        <v>2220727</v>
      </c>
      <c r="Q1313" s="7"/>
    </row>
    <row r="1314" spans="2:17" ht="18.75" customHeight="1" x14ac:dyDescent="0.2">
      <c r="B1314" s="27" t="s">
        <v>27</v>
      </c>
      <c r="C1314" s="104">
        <v>75</v>
      </c>
      <c r="D1314" s="104">
        <v>1395</v>
      </c>
      <c r="E1314" s="104">
        <f t="shared" si="666"/>
        <v>1470</v>
      </c>
      <c r="F1314" s="104">
        <v>22609</v>
      </c>
      <c r="G1314" s="104">
        <v>5544</v>
      </c>
      <c r="H1314" s="104">
        <f t="shared" si="667"/>
        <v>28153</v>
      </c>
      <c r="I1314" s="104">
        <f t="shared" si="668"/>
        <v>29623</v>
      </c>
      <c r="J1314" s="104">
        <v>0</v>
      </c>
      <c r="K1314" s="104">
        <v>0</v>
      </c>
      <c r="L1314" s="104">
        <f t="shared" si="669"/>
        <v>0</v>
      </c>
      <c r="M1314" s="104">
        <v>772290</v>
      </c>
      <c r="N1314" s="104">
        <v>1475670</v>
      </c>
      <c r="O1314" s="104">
        <f t="shared" si="670"/>
        <v>2247960</v>
      </c>
      <c r="P1314" s="52">
        <f t="shared" si="671"/>
        <v>2247960</v>
      </c>
      <c r="Q1314" s="7"/>
    </row>
    <row r="1315" spans="2:17" ht="18.75" customHeight="1" x14ac:dyDescent="0.2">
      <c r="B1315" s="27" t="s">
        <v>89</v>
      </c>
      <c r="C1315" s="104">
        <v>114</v>
      </c>
      <c r="D1315" s="104">
        <v>1182</v>
      </c>
      <c r="E1315" s="104">
        <f t="shared" si="666"/>
        <v>1296</v>
      </c>
      <c r="F1315" s="104">
        <v>22403</v>
      </c>
      <c r="G1315" s="104">
        <v>5906</v>
      </c>
      <c r="H1315" s="104">
        <f t="shared" si="667"/>
        <v>28309</v>
      </c>
      <c r="I1315" s="104">
        <f t="shared" si="668"/>
        <v>29605</v>
      </c>
      <c r="J1315" s="104">
        <v>0</v>
      </c>
      <c r="K1315" s="104">
        <v>0</v>
      </c>
      <c r="L1315" s="104">
        <f t="shared" si="669"/>
        <v>0</v>
      </c>
      <c r="M1315" s="104">
        <v>711877</v>
      </c>
      <c r="N1315" s="104">
        <v>1371369</v>
      </c>
      <c r="O1315" s="104">
        <f t="shared" si="670"/>
        <v>2083246</v>
      </c>
      <c r="P1315" s="52">
        <f t="shared" si="671"/>
        <v>2083246</v>
      </c>
      <c r="Q1315" s="7"/>
    </row>
    <row r="1316" spans="2:17" ht="18.75" customHeight="1" x14ac:dyDescent="0.2">
      <c r="B1316" s="27" t="s">
        <v>42</v>
      </c>
      <c r="C1316" s="104">
        <v>149</v>
      </c>
      <c r="D1316" s="104">
        <v>1471</v>
      </c>
      <c r="E1316" s="104">
        <f t="shared" si="666"/>
        <v>1620</v>
      </c>
      <c r="F1316" s="104">
        <v>21369</v>
      </c>
      <c r="G1316" s="104">
        <v>5972</v>
      </c>
      <c r="H1316" s="104">
        <f t="shared" si="667"/>
        <v>27341</v>
      </c>
      <c r="I1316" s="104">
        <f t="shared" si="668"/>
        <v>28961</v>
      </c>
      <c r="J1316" s="104">
        <v>0</v>
      </c>
      <c r="K1316" s="104">
        <v>0</v>
      </c>
      <c r="L1316" s="104">
        <f t="shared" si="669"/>
        <v>0</v>
      </c>
      <c r="M1316" s="104">
        <v>698698</v>
      </c>
      <c r="N1316" s="104">
        <v>1455061</v>
      </c>
      <c r="O1316" s="104">
        <f t="shared" si="670"/>
        <v>2153759</v>
      </c>
      <c r="P1316" s="52">
        <f t="shared" si="671"/>
        <v>2153759</v>
      </c>
      <c r="Q1316" s="7"/>
    </row>
    <row r="1317" spans="2:17" ht="18.75" customHeight="1" x14ac:dyDescent="0.2">
      <c r="B1317" s="27" t="s">
        <v>73</v>
      </c>
      <c r="C1317" s="104">
        <v>141</v>
      </c>
      <c r="D1317" s="104">
        <v>1507</v>
      </c>
      <c r="E1317" s="104">
        <f t="shared" si="666"/>
        <v>1648</v>
      </c>
      <c r="F1317" s="104">
        <v>19215</v>
      </c>
      <c r="G1317" s="104">
        <v>5001</v>
      </c>
      <c r="H1317" s="104">
        <f t="shared" si="667"/>
        <v>24216</v>
      </c>
      <c r="I1317" s="104">
        <f t="shared" si="668"/>
        <v>25864</v>
      </c>
      <c r="J1317" s="104">
        <v>0</v>
      </c>
      <c r="K1317" s="104">
        <v>0</v>
      </c>
      <c r="L1317" s="104">
        <f t="shared" si="669"/>
        <v>0</v>
      </c>
      <c r="M1317" s="104">
        <v>749883</v>
      </c>
      <c r="N1317" s="104">
        <v>1538891</v>
      </c>
      <c r="O1317" s="104">
        <f t="shared" si="670"/>
        <v>2288774</v>
      </c>
      <c r="P1317" s="52">
        <f t="shared" si="671"/>
        <v>2288774</v>
      </c>
      <c r="Q1317" s="7"/>
    </row>
    <row r="1318" spans="2:17" ht="18.75" customHeight="1" x14ac:dyDescent="0.2">
      <c r="B1318" s="27" t="s">
        <v>35</v>
      </c>
      <c r="C1318" s="104">
        <v>15</v>
      </c>
      <c r="D1318" s="104">
        <v>835</v>
      </c>
      <c r="E1318" s="104">
        <f t="shared" si="666"/>
        <v>850</v>
      </c>
      <c r="F1318" s="104">
        <v>11823</v>
      </c>
      <c r="G1318" s="104">
        <v>3270</v>
      </c>
      <c r="H1318" s="104">
        <f t="shared" si="667"/>
        <v>15093</v>
      </c>
      <c r="I1318" s="104">
        <f t="shared" si="668"/>
        <v>15943</v>
      </c>
      <c r="J1318" s="104">
        <v>0</v>
      </c>
      <c r="K1318" s="104">
        <v>0</v>
      </c>
      <c r="L1318" s="104">
        <f t="shared" si="669"/>
        <v>0</v>
      </c>
      <c r="M1318" s="104">
        <v>601093</v>
      </c>
      <c r="N1318" s="104">
        <v>1172781</v>
      </c>
      <c r="O1318" s="104">
        <f t="shared" si="670"/>
        <v>1773874</v>
      </c>
      <c r="P1318" s="52">
        <f t="shared" si="671"/>
        <v>1773874</v>
      </c>
      <c r="Q1318" s="7"/>
    </row>
    <row r="1319" spans="2:17" ht="18.75" customHeight="1" x14ac:dyDescent="0.2">
      <c r="B1319" s="27" t="s">
        <v>58</v>
      </c>
      <c r="C1319" s="104">
        <v>5</v>
      </c>
      <c r="D1319" s="104">
        <v>369</v>
      </c>
      <c r="E1319" s="104">
        <f t="shared" si="666"/>
        <v>374</v>
      </c>
      <c r="F1319" s="104">
        <v>10233</v>
      </c>
      <c r="G1319" s="104">
        <v>2962</v>
      </c>
      <c r="H1319" s="104">
        <f t="shared" si="667"/>
        <v>13195</v>
      </c>
      <c r="I1319" s="104">
        <f t="shared" si="668"/>
        <v>13569</v>
      </c>
      <c r="J1319" s="104">
        <v>0</v>
      </c>
      <c r="K1319" s="104">
        <v>0</v>
      </c>
      <c r="L1319" s="104">
        <f t="shared" si="669"/>
        <v>0</v>
      </c>
      <c r="M1319" s="104">
        <v>614054</v>
      </c>
      <c r="N1319" s="104">
        <v>1125218</v>
      </c>
      <c r="O1319" s="104">
        <f t="shared" si="670"/>
        <v>1739272</v>
      </c>
      <c r="P1319" s="52">
        <f t="shared" si="671"/>
        <v>1739272</v>
      </c>
      <c r="Q1319" s="7"/>
    </row>
    <row r="1320" spans="2:17" ht="18.75" customHeight="1" x14ac:dyDescent="0.2">
      <c r="B1320" s="27" t="s">
        <v>303</v>
      </c>
      <c r="C1320" s="104">
        <v>0</v>
      </c>
      <c r="D1320" s="104">
        <v>348</v>
      </c>
      <c r="E1320" s="104">
        <f t="shared" si="666"/>
        <v>348</v>
      </c>
      <c r="F1320" s="104">
        <v>13076</v>
      </c>
      <c r="G1320" s="104">
        <v>3383</v>
      </c>
      <c r="H1320" s="104">
        <f t="shared" si="667"/>
        <v>16459</v>
      </c>
      <c r="I1320" s="104">
        <f t="shared" si="668"/>
        <v>16807</v>
      </c>
      <c r="J1320" s="104">
        <v>0</v>
      </c>
      <c r="K1320" s="104">
        <v>0</v>
      </c>
      <c r="L1320" s="104">
        <f t="shared" si="669"/>
        <v>0</v>
      </c>
      <c r="M1320" s="104">
        <v>617044</v>
      </c>
      <c r="N1320" s="104">
        <v>1133702</v>
      </c>
      <c r="O1320" s="104">
        <f t="shared" si="670"/>
        <v>1750746</v>
      </c>
      <c r="P1320" s="52">
        <f t="shared" si="671"/>
        <v>1750746</v>
      </c>
      <c r="Q1320" s="7"/>
    </row>
    <row r="1321" spans="2:17" ht="18.75" customHeight="1" x14ac:dyDescent="0.2">
      <c r="B1321" s="27" t="s">
        <v>306</v>
      </c>
      <c r="C1321" s="104">
        <v>0</v>
      </c>
      <c r="D1321" s="104">
        <v>168</v>
      </c>
      <c r="E1321" s="104">
        <f t="shared" si="666"/>
        <v>168</v>
      </c>
      <c r="F1321" s="104">
        <v>12515</v>
      </c>
      <c r="G1321" s="104">
        <v>3205</v>
      </c>
      <c r="H1321" s="104">
        <f t="shared" si="667"/>
        <v>15720</v>
      </c>
      <c r="I1321" s="104">
        <f t="shared" si="668"/>
        <v>15888</v>
      </c>
      <c r="J1321" s="104">
        <v>0</v>
      </c>
      <c r="K1321" s="104">
        <v>0</v>
      </c>
      <c r="L1321" s="104">
        <f t="shared" si="669"/>
        <v>0</v>
      </c>
      <c r="M1321" s="104">
        <v>699902</v>
      </c>
      <c r="N1321" s="104">
        <v>1083926</v>
      </c>
      <c r="O1321" s="104">
        <f t="shared" si="670"/>
        <v>1783828</v>
      </c>
      <c r="P1321" s="52">
        <f t="shared" si="671"/>
        <v>1783828</v>
      </c>
      <c r="Q1321" s="7"/>
    </row>
    <row r="1322" spans="2:17" ht="6.75" customHeight="1" x14ac:dyDescent="0.2">
      <c r="B1322" s="73"/>
      <c r="C1322" s="104"/>
      <c r="D1322" s="104"/>
      <c r="E1322" s="104"/>
      <c r="F1322" s="104"/>
      <c r="G1322" s="104"/>
      <c r="H1322" s="104"/>
      <c r="I1322" s="104"/>
      <c r="J1322" s="104"/>
      <c r="K1322" s="104"/>
      <c r="L1322" s="104"/>
      <c r="M1322" s="104"/>
      <c r="N1322" s="104"/>
      <c r="O1322" s="104"/>
      <c r="P1322" s="52"/>
      <c r="Q1322" s="7"/>
    </row>
    <row r="1323" spans="2:17" ht="6.75" customHeight="1" x14ac:dyDescent="0.2">
      <c r="B1323" s="74"/>
      <c r="C1323" s="30"/>
      <c r="D1323" s="30"/>
      <c r="E1323" s="30"/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  <c r="P1323" s="53"/>
      <c r="Q1323" s="7"/>
    </row>
    <row r="1324" spans="2:17" ht="18.75" customHeight="1" x14ac:dyDescent="0.2">
      <c r="B1324" s="31" t="s">
        <v>52</v>
      </c>
      <c r="C1324" s="104">
        <v>86</v>
      </c>
      <c r="D1324" s="104">
        <v>2542</v>
      </c>
      <c r="E1324" s="104">
        <f t="shared" ref="E1324:E1333" si="672">SUM(C1324:D1324)</f>
        <v>2628</v>
      </c>
      <c r="F1324" s="104">
        <v>22679</v>
      </c>
      <c r="G1324" s="104">
        <v>6097</v>
      </c>
      <c r="H1324" s="104">
        <f>SUM(F1324:G1324)</f>
        <v>28776</v>
      </c>
      <c r="I1324" s="104">
        <f t="shared" ref="I1324:I1333" si="673">E1324+H1324</f>
        <v>31404</v>
      </c>
      <c r="J1324" s="104">
        <v>0</v>
      </c>
      <c r="K1324" s="104">
        <v>0</v>
      </c>
      <c r="L1324" s="104">
        <f t="shared" ref="L1324:L1333" si="674">SUM(J1324:K1324)</f>
        <v>0</v>
      </c>
      <c r="M1324" s="104">
        <v>792903</v>
      </c>
      <c r="N1324" s="104">
        <v>1559220</v>
      </c>
      <c r="O1324" s="104">
        <f>SUM(M1324:N1324)</f>
        <v>2352123</v>
      </c>
      <c r="P1324" s="52">
        <f t="shared" ref="P1324:P1333" si="675">L1324+O1324</f>
        <v>2352123</v>
      </c>
      <c r="Q1324" s="7"/>
    </row>
    <row r="1325" spans="2:17" ht="18.75" customHeight="1" x14ac:dyDescent="0.2">
      <c r="B1325" s="31" t="s">
        <v>56</v>
      </c>
      <c r="C1325" s="104">
        <v>92</v>
      </c>
      <c r="D1325" s="104">
        <v>2018</v>
      </c>
      <c r="E1325" s="104">
        <f t="shared" si="672"/>
        <v>2110</v>
      </c>
      <c r="F1325" s="104">
        <v>22454</v>
      </c>
      <c r="G1325" s="104">
        <v>5575</v>
      </c>
      <c r="H1325" s="104">
        <f t="shared" ref="H1325:H1333" si="676">SUM(F1325:G1325)</f>
        <v>28029</v>
      </c>
      <c r="I1325" s="104">
        <f t="shared" si="673"/>
        <v>30139</v>
      </c>
      <c r="J1325" s="104">
        <v>0</v>
      </c>
      <c r="K1325" s="104">
        <v>0</v>
      </c>
      <c r="L1325" s="104">
        <f t="shared" si="674"/>
        <v>0</v>
      </c>
      <c r="M1325" s="104">
        <v>803589</v>
      </c>
      <c r="N1325" s="104">
        <v>1459767</v>
      </c>
      <c r="O1325" s="104">
        <f t="shared" ref="O1325:O1333" si="677">SUM(M1325:N1325)</f>
        <v>2263356</v>
      </c>
      <c r="P1325" s="52">
        <f t="shared" si="675"/>
        <v>2263356</v>
      </c>
      <c r="Q1325" s="7"/>
    </row>
    <row r="1326" spans="2:17" ht="18.75" customHeight="1" x14ac:dyDescent="0.2">
      <c r="B1326" s="31" t="s">
        <v>27</v>
      </c>
      <c r="C1326" s="104">
        <v>81</v>
      </c>
      <c r="D1326" s="104">
        <v>1104</v>
      </c>
      <c r="E1326" s="104">
        <f t="shared" si="672"/>
        <v>1185</v>
      </c>
      <c r="F1326" s="104">
        <v>22639</v>
      </c>
      <c r="G1326" s="104">
        <v>5631</v>
      </c>
      <c r="H1326" s="104">
        <f t="shared" si="676"/>
        <v>28270</v>
      </c>
      <c r="I1326" s="104">
        <f t="shared" si="673"/>
        <v>29455</v>
      </c>
      <c r="J1326" s="104">
        <v>0</v>
      </c>
      <c r="K1326" s="104">
        <v>0</v>
      </c>
      <c r="L1326" s="104">
        <f t="shared" si="674"/>
        <v>0</v>
      </c>
      <c r="M1326" s="104">
        <v>758661</v>
      </c>
      <c r="N1326" s="104">
        <v>1423563</v>
      </c>
      <c r="O1326" s="104">
        <f t="shared" si="677"/>
        <v>2182224</v>
      </c>
      <c r="P1326" s="52">
        <f t="shared" si="675"/>
        <v>2182224</v>
      </c>
      <c r="Q1326" s="7"/>
    </row>
    <row r="1327" spans="2:17" ht="18.75" customHeight="1" x14ac:dyDescent="0.2">
      <c r="B1327" s="31" t="s">
        <v>89</v>
      </c>
      <c r="C1327" s="104">
        <v>119</v>
      </c>
      <c r="D1327" s="104">
        <v>1329</v>
      </c>
      <c r="E1327" s="104">
        <f t="shared" si="672"/>
        <v>1448</v>
      </c>
      <c r="F1327" s="104">
        <v>22207</v>
      </c>
      <c r="G1327" s="104">
        <v>5943</v>
      </c>
      <c r="H1327" s="104">
        <f t="shared" si="676"/>
        <v>28150</v>
      </c>
      <c r="I1327" s="104">
        <f t="shared" si="673"/>
        <v>29598</v>
      </c>
      <c r="J1327" s="104">
        <v>0</v>
      </c>
      <c r="K1327" s="104">
        <v>0</v>
      </c>
      <c r="L1327" s="104">
        <f t="shared" si="674"/>
        <v>0</v>
      </c>
      <c r="M1327" s="104">
        <v>691517</v>
      </c>
      <c r="N1327" s="104">
        <v>1365268</v>
      </c>
      <c r="O1327" s="104">
        <f t="shared" si="677"/>
        <v>2056785</v>
      </c>
      <c r="P1327" s="52">
        <f t="shared" si="675"/>
        <v>2056785</v>
      </c>
      <c r="Q1327" s="7"/>
    </row>
    <row r="1328" spans="2:17" ht="18.75" customHeight="1" x14ac:dyDescent="0.2">
      <c r="B1328" s="31" t="s">
        <v>42</v>
      </c>
      <c r="C1328" s="104">
        <v>153</v>
      </c>
      <c r="D1328" s="104">
        <v>1505</v>
      </c>
      <c r="E1328" s="104">
        <f t="shared" si="672"/>
        <v>1658</v>
      </c>
      <c r="F1328" s="104">
        <v>20882</v>
      </c>
      <c r="G1328" s="104">
        <v>5870</v>
      </c>
      <c r="H1328" s="104">
        <f t="shared" si="676"/>
        <v>26752</v>
      </c>
      <c r="I1328" s="104">
        <f t="shared" si="673"/>
        <v>28410</v>
      </c>
      <c r="J1328" s="104">
        <v>0</v>
      </c>
      <c r="K1328" s="104">
        <v>0</v>
      </c>
      <c r="L1328" s="104">
        <f t="shared" si="674"/>
        <v>0</v>
      </c>
      <c r="M1328" s="104">
        <v>719988</v>
      </c>
      <c r="N1328" s="104">
        <v>1494011</v>
      </c>
      <c r="O1328" s="104">
        <f t="shared" si="677"/>
        <v>2213999</v>
      </c>
      <c r="P1328" s="52">
        <f t="shared" si="675"/>
        <v>2213999</v>
      </c>
      <c r="Q1328" s="7"/>
    </row>
    <row r="1329" spans="2:17" ht="18.75" customHeight="1" x14ac:dyDescent="0.2">
      <c r="B1329" s="31" t="s">
        <v>73</v>
      </c>
      <c r="C1329" s="104">
        <v>120</v>
      </c>
      <c r="D1329" s="104">
        <v>1603</v>
      </c>
      <c r="E1329" s="104">
        <f t="shared" si="672"/>
        <v>1723</v>
      </c>
      <c r="F1329" s="104">
        <v>19287</v>
      </c>
      <c r="G1329" s="104">
        <v>4987</v>
      </c>
      <c r="H1329" s="104">
        <f t="shared" si="676"/>
        <v>24274</v>
      </c>
      <c r="I1329" s="104">
        <f t="shared" si="673"/>
        <v>25997</v>
      </c>
      <c r="J1329" s="104">
        <v>0</v>
      </c>
      <c r="K1329" s="104">
        <v>0</v>
      </c>
      <c r="L1329" s="104">
        <f t="shared" si="674"/>
        <v>0</v>
      </c>
      <c r="M1329" s="104">
        <v>748757</v>
      </c>
      <c r="N1329" s="104">
        <v>1545296</v>
      </c>
      <c r="O1329" s="104">
        <f t="shared" si="677"/>
        <v>2294053</v>
      </c>
      <c r="P1329" s="52">
        <f t="shared" si="675"/>
        <v>2294053</v>
      </c>
      <c r="Q1329" s="7"/>
    </row>
    <row r="1330" spans="2:17" ht="18.75" customHeight="1" x14ac:dyDescent="0.2">
      <c r="B1330" s="31" t="s">
        <v>35</v>
      </c>
      <c r="C1330" s="104">
        <v>5</v>
      </c>
      <c r="D1330" s="104">
        <v>748</v>
      </c>
      <c r="E1330" s="104">
        <f t="shared" si="672"/>
        <v>753</v>
      </c>
      <c r="F1330" s="104">
        <v>8827</v>
      </c>
      <c r="G1330" s="104">
        <v>2699</v>
      </c>
      <c r="H1330" s="104">
        <f t="shared" si="676"/>
        <v>11526</v>
      </c>
      <c r="I1330" s="104">
        <f t="shared" si="673"/>
        <v>12279</v>
      </c>
      <c r="J1330" s="104">
        <v>0</v>
      </c>
      <c r="K1330" s="104">
        <v>0</v>
      </c>
      <c r="L1330" s="104">
        <f t="shared" si="674"/>
        <v>0</v>
      </c>
      <c r="M1330" s="104">
        <v>574436</v>
      </c>
      <c r="N1330" s="104">
        <v>1068211</v>
      </c>
      <c r="O1330" s="104">
        <f t="shared" si="677"/>
        <v>1642647</v>
      </c>
      <c r="P1330" s="52">
        <f t="shared" si="675"/>
        <v>1642647</v>
      </c>
      <c r="Q1330" s="7"/>
    </row>
    <row r="1331" spans="2:17" ht="18.75" customHeight="1" x14ac:dyDescent="0.2">
      <c r="B1331" s="31" t="s">
        <v>58</v>
      </c>
      <c r="C1331" s="104">
        <v>0</v>
      </c>
      <c r="D1331" s="104">
        <v>193</v>
      </c>
      <c r="E1331" s="104">
        <f t="shared" si="672"/>
        <v>193</v>
      </c>
      <c r="F1331" s="104">
        <v>11272</v>
      </c>
      <c r="G1331" s="104">
        <v>3052</v>
      </c>
      <c r="H1331" s="104">
        <f t="shared" si="676"/>
        <v>14324</v>
      </c>
      <c r="I1331" s="104">
        <f t="shared" si="673"/>
        <v>14517</v>
      </c>
      <c r="J1331" s="104">
        <v>0</v>
      </c>
      <c r="K1331" s="104">
        <v>0</v>
      </c>
      <c r="L1331" s="104">
        <f t="shared" si="674"/>
        <v>0</v>
      </c>
      <c r="M1331" s="104">
        <v>594447</v>
      </c>
      <c r="N1331" s="104">
        <v>1121350</v>
      </c>
      <c r="O1331" s="104">
        <f t="shared" si="677"/>
        <v>1715797</v>
      </c>
      <c r="P1331" s="52">
        <f t="shared" si="675"/>
        <v>1715797</v>
      </c>
      <c r="Q1331" s="7"/>
    </row>
    <row r="1332" spans="2:17" ht="18.75" customHeight="1" x14ac:dyDescent="0.2">
      <c r="B1332" s="31" t="s">
        <v>303</v>
      </c>
      <c r="C1332" s="104">
        <v>0</v>
      </c>
      <c r="D1332" s="104">
        <v>334</v>
      </c>
      <c r="E1332" s="104">
        <f t="shared" si="672"/>
        <v>334</v>
      </c>
      <c r="F1332" s="104">
        <v>13252</v>
      </c>
      <c r="G1332" s="104">
        <v>3489</v>
      </c>
      <c r="H1332" s="104">
        <f t="shared" si="676"/>
        <v>16741</v>
      </c>
      <c r="I1332" s="104">
        <f t="shared" si="673"/>
        <v>17075</v>
      </c>
      <c r="J1332" s="104">
        <v>0</v>
      </c>
      <c r="K1332" s="104">
        <v>0</v>
      </c>
      <c r="L1332" s="104">
        <f t="shared" si="674"/>
        <v>0</v>
      </c>
      <c r="M1332" s="104">
        <v>642346</v>
      </c>
      <c r="N1332" s="104">
        <v>1135097</v>
      </c>
      <c r="O1332" s="104">
        <f t="shared" si="677"/>
        <v>1777443</v>
      </c>
      <c r="P1332" s="52">
        <f t="shared" si="675"/>
        <v>1777443</v>
      </c>
      <c r="Q1332" s="7"/>
    </row>
    <row r="1333" spans="2:17" ht="18.75" customHeight="1" x14ac:dyDescent="0.2">
      <c r="B1333" s="31" t="s">
        <v>306</v>
      </c>
      <c r="C1333" s="104">
        <v>0</v>
      </c>
      <c r="D1333" s="104">
        <v>255</v>
      </c>
      <c r="E1333" s="104">
        <f t="shared" si="672"/>
        <v>255</v>
      </c>
      <c r="F1333" s="104">
        <v>12765</v>
      </c>
      <c r="G1333" s="104">
        <v>3062</v>
      </c>
      <c r="H1333" s="104">
        <f t="shared" si="676"/>
        <v>15827</v>
      </c>
      <c r="I1333" s="104">
        <f t="shared" si="673"/>
        <v>16082</v>
      </c>
      <c r="J1333" s="104">
        <v>0</v>
      </c>
      <c r="K1333" s="104">
        <v>0</v>
      </c>
      <c r="L1333" s="104">
        <f t="shared" si="674"/>
        <v>0</v>
      </c>
      <c r="M1333" s="104">
        <v>716930</v>
      </c>
      <c r="N1333" s="104">
        <v>1055140</v>
      </c>
      <c r="O1333" s="104">
        <f t="shared" si="677"/>
        <v>1772070</v>
      </c>
      <c r="P1333" s="52">
        <f t="shared" si="675"/>
        <v>1772070</v>
      </c>
      <c r="Q1333" s="7"/>
    </row>
    <row r="1334" spans="2:17" ht="6.75" customHeight="1" thickBot="1" x14ac:dyDescent="0.25">
      <c r="B1334" s="33"/>
      <c r="C1334" s="34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  <c r="O1334" s="34"/>
      <c r="P1334" s="54"/>
      <c r="Q1334" s="7"/>
    </row>
    <row r="1335" spans="2:17" ht="16.5" x14ac:dyDescent="0.25">
      <c r="B1335" s="121" t="s">
        <v>13</v>
      </c>
      <c r="C1335" s="121"/>
      <c r="D1335" s="121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7"/>
    </row>
    <row r="1336" spans="2:17" ht="14.5" thickBot="1" x14ac:dyDescent="0.25">
      <c r="B1336" s="8" t="s">
        <v>4</v>
      </c>
      <c r="C1336" s="8" t="s">
        <v>60</v>
      </c>
      <c r="Q1336" s="7"/>
    </row>
    <row r="1337" spans="2:17" ht="17.25" customHeight="1" x14ac:dyDescent="0.2">
      <c r="B1337" s="11" t="s">
        <v>8</v>
      </c>
      <c r="C1337" s="12"/>
      <c r="D1337" s="13" t="s">
        <v>9</v>
      </c>
      <c r="E1337" s="13"/>
      <c r="F1337" s="117" t="s">
        <v>59</v>
      </c>
      <c r="G1337" s="118"/>
      <c r="H1337" s="118"/>
      <c r="I1337" s="118"/>
      <c r="J1337" s="118"/>
      <c r="K1337" s="118"/>
      <c r="L1337" s="118"/>
      <c r="M1337" s="119"/>
      <c r="N1337" s="117" t="s">
        <v>123</v>
      </c>
      <c r="O1337" s="118"/>
      <c r="P1337" s="120"/>
      <c r="Q1337" s="7"/>
    </row>
    <row r="1338" spans="2:17" ht="17.25" customHeight="1" x14ac:dyDescent="0.2">
      <c r="B1338" s="14"/>
      <c r="C1338" s="15" t="s">
        <v>16</v>
      </c>
      <c r="D1338" s="15" t="s">
        <v>2</v>
      </c>
      <c r="E1338" s="15" t="s">
        <v>18</v>
      </c>
      <c r="F1338" s="15"/>
      <c r="G1338" s="17" t="s">
        <v>19</v>
      </c>
      <c r="H1338" s="17"/>
      <c r="I1338" s="17"/>
      <c r="J1338" s="15"/>
      <c r="K1338" s="17" t="s">
        <v>17</v>
      </c>
      <c r="L1338" s="17"/>
      <c r="M1338" s="15" t="s">
        <v>22</v>
      </c>
      <c r="N1338" s="18" t="s">
        <v>282</v>
      </c>
      <c r="O1338" s="19" t="s">
        <v>283</v>
      </c>
      <c r="P1338" s="20" t="s">
        <v>22</v>
      </c>
      <c r="Q1338" s="7"/>
    </row>
    <row r="1339" spans="2:17" ht="17.25" customHeight="1" x14ac:dyDescent="0.2">
      <c r="B1339" s="14" t="s">
        <v>28</v>
      </c>
      <c r="C1339" s="18"/>
      <c r="D1339" s="18"/>
      <c r="E1339" s="18"/>
      <c r="F1339" s="15" t="s">
        <v>29</v>
      </c>
      <c r="G1339" s="15" t="s">
        <v>31</v>
      </c>
      <c r="H1339" s="15" t="s">
        <v>34</v>
      </c>
      <c r="I1339" s="15" t="s">
        <v>30</v>
      </c>
      <c r="J1339" s="15" t="s">
        <v>29</v>
      </c>
      <c r="K1339" s="15" t="s">
        <v>31</v>
      </c>
      <c r="L1339" s="15" t="s">
        <v>30</v>
      </c>
      <c r="M1339" s="18"/>
      <c r="N1339" s="21"/>
      <c r="O1339" s="22"/>
      <c r="P1339" s="23"/>
      <c r="Q1339" s="7"/>
    </row>
    <row r="1340" spans="2:17" ht="6.75" customHeight="1" x14ac:dyDescent="0.2">
      <c r="B1340" s="24"/>
      <c r="C1340" s="15"/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25"/>
      <c r="O1340" s="26"/>
      <c r="P1340" s="103"/>
      <c r="Q1340" s="7"/>
    </row>
    <row r="1341" spans="2:17" ht="18.75" customHeight="1" x14ac:dyDescent="0.2">
      <c r="B1341" s="27" t="s">
        <v>52</v>
      </c>
      <c r="C1341" s="104">
        <v>6499</v>
      </c>
      <c r="D1341" s="104">
        <v>70488</v>
      </c>
      <c r="E1341" s="104">
        <f t="shared" ref="E1341:E1350" si="678">SUM(C1341:D1341)</f>
        <v>76987</v>
      </c>
      <c r="F1341" s="104">
        <v>716292</v>
      </c>
      <c r="G1341" s="104">
        <v>725749</v>
      </c>
      <c r="H1341" s="104">
        <v>2423</v>
      </c>
      <c r="I1341" s="104">
        <f>SUM(F1341:H1341)</f>
        <v>1444464</v>
      </c>
      <c r="J1341" s="104">
        <v>7928175</v>
      </c>
      <c r="K1341" s="104">
        <v>7921141</v>
      </c>
      <c r="L1341" s="104">
        <f>SUM(J1341:K1341)</f>
        <v>15849316</v>
      </c>
      <c r="M1341" s="104">
        <f>I1341+L1341</f>
        <v>17293780</v>
      </c>
      <c r="N1341" s="104">
        <v>485879</v>
      </c>
      <c r="O1341" s="26">
        <v>255</v>
      </c>
      <c r="P1341" s="103">
        <f>SUM(N1341:O1341)</f>
        <v>486134</v>
      </c>
      <c r="Q1341" s="7"/>
    </row>
    <row r="1342" spans="2:17" ht="18.75" customHeight="1" x14ac:dyDescent="0.2">
      <c r="B1342" s="27" t="s">
        <v>56</v>
      </c>
      <c r="C1342" s="104">
        <v>8698</v>
      </c>
      <c r="D1342" s="104">
        <v>68862</v>
      </c>
      <c r="E1342" s="104">
        <f t="shared" si="678"/>
        <v>77560</v>
      </c>
      <c r="F1342" s="104">
        <v>1153417</v>
      </c>
      <c r="G1342" s="104">
        <v>1169448</v>
      </c>
      <c r="H1342" s="104">
        <v>5277</v>
      </c>
      <c r="I1342" s="104">
        <f t="shared" ref="I1342:I1350" si="679">SUM(F1342:H1342)</f>
        <v>2328142</v>
      </c>
      <c r="J1342" s="104">
        <v>8012177</v>
      </c>
      <c r="K1342" s="104">
        <v>7995711</v>
      </c>
      <c r="L1342" s="104">
        <f t="shared" ref="L1342:L1350" si="680">SUM(J1342:K1342)</f>
        <v>16007888</v>
      </c>
      <c r="M1342" s="104">
        <f t="shared" ref="M1342:M1350" si="681">I1342+L1342</f>
        <v>18336030</v>
      </c>
      <c r="N1342" s="104">
        <v>503666</v>
      </c>
      <c r="O1342" s="26">
        <v>162</v>
      </c>
      <c r="P1342" s="103">
        <f t="shared" ref="P1342:P1350" si="682">SUM(N1342:O1342)</f>
        <v>503828</v>
      </c>
      <c r="Q1342" s="7"/>
    </row>
    <row r="1343" spans="2:17" ht="18.75" customHeight="1" x14ac:dyDescent="0.2">
      <c r="B1343" s="27" t="s">
        <v>27</v>
      </c>
      <c r="C1343" s="104">
        <v>10396</v>
      </c>
      <c r="D1343" s="104">
        <v>72494</v>
      </c>
      <c r="E1343" s="104">
        <f t="shared" si="678"/>
        <v>82890</v>
      </c>
      <c r="F1343" s="104">
        <v>1453675</v>
      </c>
      <c r="G1343" s="104">
        <v>1472036</v>
      </c>
      <c r="H1343" s="104">
        <v>1800</v>
      </c>
      <c r="I1343" s="104">
        <f t="shared" si="679"/>
        <v>2927511</v>
      </c>
      <c r="J1343" s="104">
        <v>8378383</v>
      </c>
      <c r="K1343" s="104">
        <v>8365960</v>
      </c>
      <c r="L1343" s="104">
        <f t="shared" si="680"/>
        <v>16744343</v>
      </c>
      <c r="M1343" s="104">
        <f t="shared" si="681"/>
        <v>19671854</v>
      </c>
      <c r="N1343" s="104">
        <v>516500</v>
      </c>
      <c r="O1343" s="26">
        <v>100</v>
      </c>
      <c r="P1343" s="103">
        <f t="shared" si="682"/>
        <v>516600</v>
      </c>
      <c r="Q1343" s="7"/>
    </row>
    <row r="1344" spans="2:17" ht="18.75" customHeight="1" x14ac:dyDescent="0.2">
      <c r="B1344" s="27" t="s">
        <v>89</v>
      </c>
      <c r="C1344" s="104">
        <v>11741</v>
      </c>
      <c r="D1344" s="104">
        <v>71508</v>
      </c>
      <c r="E1344" s="104">
        <f t="shared" si="678"/>
        <v>83249</v>
      </c>
      <c r="F1344" s="104">
        <v>1762900</v>
      </c>
      <c r="G1344" s="104">
        <v>1773939</v>
      </c>
      <c r="H1344" s="104">
        <v>855</v>
      </c>
      <c r="I1344" s="104">
        <f t="shared" si="679"/>
        <v>3537694</v>
      </c>
      <c r="J1344" s="104">
        <v>8722825</v>
      </c>
      <c r="K1344" s="104">
        <v>8712568</v>
      </c>
      <c r="L1344" s="104">
        <f t="shared" si="680"/>
        <v>17435393</v>
      </c>
      <c r="M1344" s="104">
        <f t="shared" si="681"/>
        <v>20973087</v>
      </c>
      <c r="N1344" s="104">
        <v>527254.96200000006</v>
      </c>
      <c r="O1344" s="26">
        <v>106</v>
      </c>
      <c r="P1344" s="103">
        <f t="shared" si="682"/>
        <v>527360.96200000006</v>
      </c>
      <c r="Q1344" s="7"/>
    </row>
    <row r="1345" spans="2:17" ht="18.75" customHeight="1" x14ac:dyDescent="0.2">
      <c r="B1345" s="27" t="s">
        <v>42</v>
      </c>
      <c r="C1345" s="104">
        <v>12500</v>
      </c>
      <c r="D1345" s="104">
        <v>69303</v>
      </c>
      <c r="E1345" s="104">
        <f t="shared" si="678"/>
        <v>81803</v>
      </c>
      <c r="F1345" s="104">
        <v>1917489</v>
      </c>
      <c r="G1345" s="104">
        <v>1925437</v>
      </c>
      <c r="H1345" s="104">
        <v>1012</v>
      </c>
      <c r="I1345" s="104">
        <f t="shared" si="679"/>
        <v>3843938</v>
      </c>
      <c r="J1345" s="104">
        <v>8770288</v>
      </c>
      <c r="K1345" s="104">
        <v>8768617</v>
      </c>
      <c r="L1345" s="104">
        <f t="shared" si="680"/>
        <v>17538905</v>
      </c>
      <c r="M1345" s="104">
        <f t="shared" si="681"/>
        <v>21382843</v>
      </c>
      <c r="N1345" s="104">
        <v>510459</v>
      </c>
      <c r="O1345" s="26">
        <v>98</v>
      </c>
      <c r="P1345" s="103">
        <f t="shared" si="682"/>
        <v>510557</v>
      </c>
      <c r="Q1345" s="7"/>
    </row>
    <row r="1346" spans="2:17" ht="18.75" customHeight="1" x14ac:dyDescent="0.2">
      <c r="B1346" s="27" t="s">
        <v>73</v>
      </c>
      <c r="C1346" s="104">
        <v>12379</v>
      </c>
      <c r="D1346" s="104">
        <v>68427</v>
      </c>
      <c r="E1346" s="104">
        <f t="shared" si="678"/>
        <v>80806</v>
      </c>
      <c r="F1346" s="104">
        <v>1840425</v>
      </c>
      <c r="G1346" s="104">
        <v>1838776</v>
      </c>
      <c r="H1346" s="104">
        <v>1629</v>
      </c>
      <c r="I1346" s="104">
        <f t="shared" si="679"/>
        <v>3680830</v>
      </c>
      <c r="J1346" s="104">
        <v>9035455</v>
      </c>
      <c r="K1346" s="104">
        <v>9045543</v>
      </c>
      <c r="L1346" s="104">
        <f t="shared" si="680"/>
        <v>18080998</v>
      </c>
      <c r="M1346" s="104">
        <f t="shared" si="681"/>
        <v>21761828</v>
      </c>
      <c r="N1346" s="104">
        <v>488483</v>
      </c>
      <c r="O1346" s="26">
        <v>92</v>
      </c>
      <c r="P1346" s="103">
        <f t="shared" si="682"/>
        <v>488575</v>
      </c>
      <c r="Q1346" s="7"/>
    </row>
    <row r="1347" spans="2:17" ht="18.75" customHeight="1" x14ac:dyDescent="0.2">
      <c r="B1347" s="27" t="s">
        <v>35</v>
      </c>
      <c r="C1347" s="104">
        <v>1910</v>
      </c>
      <c r="D1347" s="104">
        <v>54951</v>
      </c>
      <c r="E1347" s="104">
        <f t="shared" si="678"/>
        <v>56861</v>
      </c>
      <c r="F1347" s="104">
        <v>215030</v>
      </c>
      <c r="G1347" s="104">
        <v>209404</v>
      </c>
      <c r="H1347" s="104">
        <v>138</v>
      </c>
      <c r="I1347" s="104">
        <f t="shared" si="679"/>
        <v>424572</v>
      </c>
      <c r="J1347" s="104">
        <v>4394471</v>
      </c>
      <c r="K1347" s="104">
        <v>4391317</v>
      </c>
      <c r="L1347" s="104">
        <f t="shared" si="680"/>
        <v>8785788</v>
      </c>
      <c r="M1347" s="104">
        <f t="shared" si="681"/>
        <v>9210360</v>
      </c>
      <c r="N1347" s="104">
        <v>330612</v>
      </c>
      <c r="O1347" s="26">
        <v>110</v>
      </c>
      <c r="P1347" s="103">
        <f t="shared" si="682"/>
        <v>330722</v>
      </c>
      <c r="Q1347" s="7"/>
    </row>
    <row r="1348" spans="2:17" ht="18.75" customHeight="1" x14ac:dyDescent="0.2">
      <c r="B1348" s="27" t="s">
        <v>58</v>
      </c>
      <c r="C1348" s="104">
        <v>160</v>
      </c>
      <c r="D1348" s="104">
        <v>56225</v>
      </c>
      <c r="E1348" s="104">
        <f t="shared" si="678"/>
        <v>56385</v>
      </c>
      <c r="F1348" s="104">
        <v>29</v>
      </c>
      <c r="G1348" s="104">
        <v>2</v>
      </c>
      <c r="H1348" s="104">
        <v>3396</v>
      </c>
      <c r="I1348" s="104">
        <f t="shared" si="679"/>
        <v>3427</v>
      </c>
      <c r="J1348" s="104">
        <v>3713395</v>
      </c>
      <c r="K1348" s="104">
        <v>3698670</v>
      </c>
      <c r="L1348" s="104">
        <f t="shared" si="680"/>
        <v>7412065</v>
      </c>
      <c r="M1348" s="104">
        <f t="shared" si="681"/>
        <v>7415492</v>
      </c>
      <c r="N1348" s="104">
        <v>315477</v>
      </c>
      <c r="O1348" s="26">
        <v>135</v>
      </c>
      <c r="P1348" s="103">
        <f t="shared" si="682"/>
        <v>315612</v>
      </c>
      <c r="Q1348" s="7"/>
    </row>
    <row r="1349" spans="2:17" ht="18.75" customHeight="1" x14ac:dyDescent="0.2">
      <c r="B1349" s="27" t="s">
        <v>303</v>
      </c>
      <c r="C1349" s="104">
        <v>516</v>
      </c>
      <c r="D1349" s="104">
        <v>69291</v>
      </c>
      <c r="E1349" s="104">
        <f t="shared" si="678"/>
        <v>69807</v>
      </c>
      <c r="F1349" s="104">
        <v>49143</v>
      </c>
      <c r="G1349" s="104">
        <v>52829</v>
      </c>
      <c r="H1349" s="104">
        <v>2211</v>
      </c>
      <c r="I1349" s="104">
        <f t="shared" si="679"/>
        <v>104183</v>
      </c>
      <c r="J1349" s="104">
        <v>6836156</v>
      </c>
      <c r="K1349" s="104">
        <v>6824946</v>
      </c>
      <c r="L1349" s="104">
        <f t="shared" si="680"/>
        <v>13661102</v>
      </c>
      <c r="M1349" s="104">
        <f t="shared" si="681"/>
        <v>13765285</v>
      </c>
      <c r="N1349" s="104">
        <v>397992</v>
      </c>
      <c r="O1349" s="26">
        <v>126</v>
      </c>
      <c r="P1349" s="103">
        <f t="shared" si="682"/>
        <v>398118</v>
      </c>
      <c r="Q1349" s="7"/>
    </row>
    <row r="1350" spans="2:17" ht="18.75" customHeight="1" x14ac:dyDescent="0.2">
      <c r="B1350" s="27" t="s">
        <v>306</v>
      </c>
      <c r="C1350" s="104">
        <v>5412</v>
      </c>
      <c r="D1350" s="104">
        <v>71709</v>
      </c>
      <c r="E1350" s="104">
        <f t="shared" si="678"/>
        <v>77121</v>
      </c>
      <c r="F1350" s="104">
        <v>877417</v>
      </c>
      <c r="G1350" s="104">
        <v>879466</v>
      </c>
      <c r="H1350" s="104">
        <v>153</v>
      </c>
      <c r="I1350" s="104">
        <f t="shared" si="679"/>
        <v>1757036</v>
      </c>
      <c r="J1350" s="104">
        <v>8686483</v>
      </c>
      <c r="K1350" s="104">
        <v>8703232</v>
      </c>
      <c r="L1350" s="104">
        <f t="shared" si="680"/>
        <v>17389715</v>
      </c>
      <c r="M1350" s="104">
        <f t="shared" si="681"/>
        <v>19146751</v>
      </c>
      <c r="N1350" s="104">
        <v>458639</v>
      </c>
      <c r="O1350" s="26">
        <v>121</v>
      </c>
      <c r="P1350" s="103">
        <f t="shared" si="682"/>
        <v>458760</v>
      </c>
      <c r="Q1350" s="7"/>
    </row>
    <row r="1351" spans="2:17" ht="6.75" customHeight="1" x14ac:dyDescent="0.2">
      <c r="B1351" s="73"/>
      <c r="C1351" s="104"/>
      <c r="D1351" s="104"/>
      <c r="E1351" s="104"/>
      <c r="F1351" s="104"/>
      <c r="G1351" s="104"/>
      <c r="H1351" s="104"/>
      <c r="I1351" s="104"/>
      <c r="J1351" s="104"/>
      <c r="K1351" s="104"/>
      <c r="L1351" s="104"/>
      <c r="M1351" s="104"/>
      <c r="N1351" s="104"/>
      <c r="O1351" s="22"/>
      <c r="P1351" s="23"/>
      <c r="Q1351" s="7"/>
    </row>
    <row r="1352" spans="2:17" ht="6.75" customHeight="1" x14ac:dyDescent="0.2">
      <c r="B1352" s="74"/>
      <c r="C1352" s="30"/>
      <c r="D1352" s="30"/>
      <c r="E1352" s="30"/>
      <c r="F1352" s="30"/>
      <c r="G1352" s="30"/>
      <c r="H1352" s="30"/>
      <c r="I1352" s="30"/>
      <c r="J1352" s="30"/>
      <c r="K1352" s="30"/>
      <c r="L1352" s="30"/>
      <c r="M1352" s="30"/>
      <c r="N1352" s="30"/>
      <c r="O1352" s="26"/>
      <c r="P1352" s="103"/>
      <c r="Q1352" s="7"/>
    </row>
    <row r="1353" spans="2:17" ht="18.75" customHeight="1" x14ac:dyDescent="0.2">
      <c r="B1353" s="31" t="s">
        <v>52</v>
      </c>
      <c r="C1353" s="104">
        <v>6990</v>
      </c>
      <c r="D1353" s="104">
        <v>70317</v>
      </c>
      <c r="E1353" s="104">
        <f t="shared" ref="E1353:E1362" si="683">SUM(C1353:D1353)</f>
        <v>77307</v>
      </c>
      <c r="F1353" s="104">
        <v>808650</v>
      </c>
      <c r="G1353" s="104">
        <v>819038</v>
      </c>
      <c r="H1353" s="104">
        <v>6224</v>
      </c>
      <c r="I1353" s="104">
        <f t="shared" ref="I1353:I1362" si="684">SUM(F1353:H1353)</f>
        <v>1633912</v>
      </c>
      <c r="J1353" s="104">
        <v>7951634</v>
      </c>
      <c r="K1353" s="104">
        <v>7945163</v>
      </c>
      <c r="L1353" s="104">
        <f>SUM(J1353:K1353)</f>
        <v>15896797</v>
      </c>
      <c r="M1353" s="104">
        <f>I1353+L1353</f>
        <v>17530709</v>
      </c>
      <c r="N1353" s="104">
        <v>494761</v>
      </c>
      <c r="O1353" s="26">
        <v>245</v>
      </c>
      <c r="P1353" s="103">
        <f t="shared" ref="P1353:P1362" si="685">SUM(N1353:O1353)</f>
        <v>495006</v>
      </c>
      <c r="Q1353" s="7"/>
    </row>
    <row r="1354" spans="2:17" ht="18.75" customHeight="1" x14ac:dyDescent="0.2">
      <c r="B1354" s="31" t="s">
        <v>56</v>
      </c>
      <c r="C1354" s="104">
        <v>9280</v>
      </c>
      <c r="D1354" s="104">
        <v>69405</v>
      </c>
      <c r="E1354" s="104">
        <f t="shared" si="683"/>
        <v>78685</v>
      </c>
      <c r="F1354" s="104">
        <v>1240341</v>
      </c>
      <c r="G1354" s="104">
        <v>1259287</v>
      </c>
      <c r="H1354" s="104">
        <v>1522</v>
      </c>
      <c r="I1354" s="104">
        <f t="shared" si="684"/>
        <v>2501150</v>
      </c>
      <c r="J1354" s="104">
        <v>8029167</v>
      </c>
      <c r="K1354" s="104">
        <v>8014087</v>
      </c>
      <c r="L1354" s="104">
        <f t="shared" ref="L1354:L1362" si="686">SUM(J1354:K1354)</f>
        <v>16043254</v>
      </c>
      <c r="M1354" s="104">
        <f t="shared" ref="M1354:M1362" si="687">I1354+L1354</f>
        <v>18544404</v>
      </c>
      <c r="N1354" s="104">
        <v>498728</v>
      </c>
      <c r="O1354" s="26">
        <v>133</v>
      </c>
      <c r="P1354" s="103">
        <f t="shared" si="685"/>
        <v>498861</v>
      </c>
      <c r="Q1354" s="7"/>
    </row>
    <row r="1355" spans="2:17" ht="18.75" customHeight="1" x14ac:dyDescent="0.2">
      <c r="B1355" s="31" t="s">
        <v>27</v>
      </c>
      <c r="C1355" s="104">
        <v>10732</v>
      </c>
      <c r="D1355" s="104">
        <v>72457</v>
      </c>
      <c r="E1355" s="104">
        <f t="shared" si="683"/>
        <v>83189</v>
      </c>
      <c r="F1355" s="104">
        <v>1528648</v>
      </c>
      <c r="G1355" s="104">
        <v>1548103</v>
      </c>
      <c r="H1355" s="104">
        <v>1451</v>
      </c>
      <c r="I1355" s="104">
        <f t="shared" si="684"/>
        <v>3078202</v>
      </c>
      <c r="J1355" s="104">
        <v>8480970</v>
      </c>
      <c r="K1355" s="104">
        <v>8473849</v>
      </c>
      <c r="L1355" s="104">
        <f t="shared" si="686"/>
        <v>16954819</v>
      </c>
      <c r="M1355" s="104">
        <f t="shared" si="687"/>
        <v>20033021</v>
      </c>
      <c r="N1355" s="104">
        <v>524501</v>
      </c>
      <c r="O1355" s="26">
        <v>102</v>
      </c>
      <c r="P1355" s="103">
        <f t="shared" si="685"/>
        <v>524603</v>
      </c>
      <c r="Q1355" s="7"/>
    </row>
    <row r="1356" spans="2:17" ht="18.75" customHeight="1" x14ac:dyDescent="0.2">
      <c r="B1356" s="31" t="s">
        <v>89</v>
      </c>
      <c r="C1356" s="104">
        <v>11889</v>
      </c>
      <c r="D1356" s="104">
        <v>71325</v>
      </c>
      <c r="E1356" s="104">
        <f t="shared" si="683"/>
        <v>83214</v>
      </c>
      <c r="F1356" s="104">
        <v>1812039</v>
      </c>
      <c r="G1356" s="104">
        <v>1823538</v>
      </c>
      <c r="H1356" s="104">
        <v>1345</v>
      </c>
      <c r="I1356" s="104">
        <f t="shared" si="684"/>
        <v>3636922</v>
      </c>
      <c r="J1356" s="104">
        <v>8767338</v>
      </c>
      <c r="K1356" s="104">
        <v>8757423</v>
      </c>
      <c r="L1356" s="104">
        <f t="shared" si="686"/>
        <v>17524761</v>
      </c>
      <c r="M1356" s="104">
        <f t="shared" si="687"/>
        <v>21161683</v>
      </c>
      <c r="N1356" s="104">
        <v>522537</v>
      </c>
      <c r="O1356" s="26">
        <v>102</v>
      </c>
      <c r="P1356" s="103">
        <f t="shared" si="685"/>
        <v>522639</v>
      </c>
      <c r="Q1356" s="7"/>
    </row>
    <row r="1357" spans="2:17" ht="18.75" customHeight="1" x14ac:dyDescent="0.2">
      <c r="B1357" s="31" t="s">
        <v>42</v>
      </c>
      <c r="C1357" s="104">
        <v>12805</v>
      </c>
      <c r="D1357" s="104">
        <v>69158</v>
      </c>
      <c r="E1357" s="104">
        <f t="shared" si="683"/>
        <v>81963</v>
      </c>
      <c r="F1357" s="104">
        <v>1954754</v>
      </c>
      <c r="G1357" s="104">
        <v>1958268</v>
      </c>
      <c r="H1357" s="104">
        <v>377</v>
      </c>
      <c r="I1357" s="104">
        <f t="shared" si="684"/>
        <v>3913399</v>
      </c>
      <c r="J1357" s="104">
        <v>8816006</v>
      </c>
      <c r="K1357" s="104">
        <v>8817975</v>
      </c>
      <c r="L1357" s="104">
        <f t="shared" si="686"/>
        <v>17633981</v>
      </c>
      <c r="M1357" s="104">
        <f t="shared" si="687"/>
        <v>21547380</v>
      </c>
      <c r="N1357" s="104">
        <v>504152</v>
      </c>
      <c r="O1357" s="26">
        <v>97</v>
      </c>
      <c r="P1357" s="103">
        <f t="shared" si="685"/>
        <v>504249</v>
      </c>
      <c r="Q1357" s="7"/>
    </row>
    <row r="1358" spans="2:17" ht="18.75" customHeight="1" x14ac:dyDescent="0.2">
      <c r="B1358" s="31" t="s">
        <v>73</v>
      </c>
      <c r="C1358" s="104">
        <v>11060</v>
      </c>
      <c r="D1358" s="104">
        <v>68234</v>
      </c>
      <c r="E1358" s="104">
        <f t="shared" si="683"/>
        <v>79294</v>
      </c>
      <c r="F1358" s="104">
        <v>1580332</v>
      </c>
      <c r="G1358" s="104">
        <v>1567002</v>
      </c>
      <c r="H1358" s="104">
        <v>1717</v>
      </c>
      <c r="I1358" s="104">
        <f t="shared" si="684"/>
        <v>3149051</v>
      </c>
      <c r="J1358" s="104">
        <v>8730542</v>
      </c>
      <c r="K1358" s="104">
        <v>8734026</v>
      </c>
      <c r="L1358" s="104">
        <f t="shared" si="686"/>
        <v>17464568</v>
      </c>
      <c r="M1358" s="104">
        <f t="shared" si="687"/>
        <v>20613619</v>
      </c>
      <c r="N1358" s="104">
        <v>484814</v>
      </c>
      <c r="O1358" s="26">
        <v>93</v>
      </c>
      <c r="P1358" s="103">
        <f t="shared" si="685"/>
        <v>484907</v>
      </c>
      <c r="Q1358" s="7"/>
    </row>
    <row r="1359" spans="2:17" ht="18.75" customHeight="1" x14ac:dyDescent="0.2">
      <c r="B1359" s="31" t="s">
        <v>35</v>
      </c>
      <c r="C1359" s="104">
        <v>68</v>
      </c>
      <c r="D1359" s="104">
        <v>50229</v>
      </c>
      <c r="E1359" s="104">
        <f t="shared" si="683"/>
        <v>50297</v>
      </c>
      <c r="F1359" s="104">
        <v>3</v>
      </c>
      <c r="G1359" s="104">
        <v>7</v>
      </c>
      <c r="H1359" s="104">
        <v>477</v>
      </c>
      <c r="I1359" s="104">
        <f t="shared" si="684"/>
        <v>487</v>
      </c>
      <c r="J1359" s="104">
        <v>3299791</v>
      </c>
      <c r="K1359" s="104">
        <v>3288426</v>
      </c>
      <c r="L1359" s="104">
        <f t="shared" si="686"/>
        <v>6588217</v>
      </c>
      <c r="M1359" s="104">
        <f t="shared" si="687"/>
        <v>6588704</v>
      </c>
      <c r="N1359" s="104">
        <v>282918</v>
      </c>
      <c r="O1359" s="26">
        <v>114</v>
      </c>
      <c r="P1359" s="103">
        <f t="shared" si="685"/>
        <v>283032</v>
      </c>
      <c r="Q1359" s="7"/>
    </row>
    <row r="1360" spans="2:17" ht="18.75" customHeight="1" x14ac:dyDescent="0.2">
      <c r="B1360" s="31" t="s">
        <v>58</v>
      </c>
      <c r="C1360" s="104">
        <v>136</v>
      </c>
      <c r="D1360" s="104">
        <v>59091</v>
      </c>
      <c r="E1360" s="104">
        <f t="shared" si="683"/>
        <v>59227</v>
      </c>
      <c r="F1360" s="104">
        <v>29</v>
      </c>
      <c r="G1360" s="104">
        <v>1</v>
      </c>
      <c r="H1360" s="104">
        <v>3648</v>
      </c>
      <c r="I1360" s="104">
        <f t="shared" si="684"/>
        <v>3678</v>
      </c>
      <c r="J1360" s="104">
        <v>4010892</v>
      </c>
      <c r="K1360" s="104">
        <v>3983581</v>
      </c>
      <c r="L1360" s="104">
        <f t="shared" si="686"/>
        <v>7994473</v>
      </c>
      <c r="M1360" s="104">
        <f t="shared" si="687"/>
        <v>7998151</v>
      </c>
      <c r="N1360" s="104">
        <v>330757</v>
      </c>
      <c r="O1360" s="26">
        <v>142</v>
      </c>
      <c r="P1360" s="103">
        <f t="shared" si="685"/>
        <v>330899</v>
      </c>
      <c r="Q1360" s="7"/>
    </row>
    <row r="1361" spans="2:17" ht="18.75" customHeight="1" x14ac:dyDescent="0.2">
      <c r="B1361" s="31" t="s">
        <v>303</v>
      </c>
      <c r="C1361" s="104">
        <v>1533</v>
      </c>
      <c r="D1361" s="104">
        <v>71917</v>
      </c>
      <c r="E1361" s="104">
        <f t="shared" si="683"/>
        <v>73450</v>
      </c>
      <c r="F1361" s="104">
        <v>200099</v>
      </c>
      <c r="G1361" s="104">
        <v>206814</v>
      </c>
      <c r="H1361" s="104">
        <v>1633</v>
      </c>
      <c r="I1361" s="104">
        <f t="shared" si="684"/>
        <v>408546</v>
      </c>
      <c r="J1361" s="104">
        <v>7903806</v>
      </c>
      <c r="K1361" s="104">
        <v>7917031</v>
      </c>
      <c r="L1361" s="104">
        <f t="shared" si="686"/>
        <v>15820837</v>
      </c>
      <c r="M1361" s="104">
        <f t="shared" si="687"/>
        <v>16229383</v>
      </c>
      <c r="N1361" s="104">
        <v>425501</v>
      </c>
      <c r="O1361" s="26">
        <v>122</v>
      </c>
      <c r="P1361" s="103">
        <f t="shared" si="685"/>
        <v>425623</v>
      </c>
      <c r="Q1361" s="7"/>
    </row>
    <row r="1362" spans="2:17" ht="18.75" customHeight="1" x14ac:dyDescent="0.2">
      <c r="B1362" s="31" t="s">
        <v>306</v>
      </c>
      <c r="C1362" s="104">
        <v>6250</v>
      </c>
      <c r="D1362" s="104">
        <v>71231</v>
      </c>
      <c r="E1362" s="104">
        <f t="shared" si="683"/>
        <v>77481</v>
      </c>
      <c r="F1362" s="104">
        <v>1030749</v>
      </c>
      <c r="G1362" s="104">
        <v>1036104</v>
      </c>
      <c r="H1362" s="104">
        <v>7</v>
      </c>
      <c r="I1362" s="104">
        <f t="shared" si="684"/>
        <v>2066860</v>
      </c>
      <c r="J1362" s="104">
        <v>8725033</v>
      </c>
      <c r="K1362" s="104">
        <v>8732068</v>
      </c>
      <c r="L1362" s="104">
        <f t="shared" si="686"/>
        <v>17457101</v>
      </c>
      <c r="M1362" s="104">
        <f t="shared" si="687"/>
        <v>19523961</v>
      </c>
      <c r="N1362" s="104">
        <v>467367</v>
      </c>
      <c r="O1362" s="26">
        <v>130</v>
      </c>
      <c r="P1362" s="103">
        <f t="shared" si="685"/>
        <v>467497</v>
      </c>
      <c r="Q1362" s="7"/>
    </row>
    <row r="1363" spans="2:17" ht="6.75" customHeight="1" thickBot="1" x14ac:dyDescent="0.25">
      <c r="B1363" s="33"/>
      <c r="C1363" s="34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  <c r="O1363" s="35"/>
      <c r="P1363" s="36"/>
      <c r="Q1363" s="7"/>
    </row>
    <row r="1364" spans="2:17" x14ac:dyDescent="0.2">
      <c r="Q1364" s="7"/>
    </row>
    <row r="1365" spans="2:17" ht="12.5" thickBot="1" x14ac:dyDescent="0.25">
      <c r="Q1365" s="7"/>
    </row>
    <row r="1366" spans="2:17" ht="13" x14ac:dyDescent="0.2">
      <c r="B1366" s="37" t="s">
        <v>8</v>
      </c>
      <c r="C1366" s="38"/>
      <c r="D1366" s="39"/>
      <c r="E1366" s="39"/>
      <c r="F1366" s="39" t="s">
        <v>40</v>
      </c>
      <c r="G1366" s="39"/>
      <c r="H1366" s="39"/>
      <c r="I1366" s="39"/>
      <c r="J1366" s="38"/>
      <c r="K1366" s="39"/>
      <c r="L1366" s="39"/>
      <c r="M1366" s="39" t="s">
        <v>41</v>
      </c>
      <c r="N1366" s="39"/>
      <c r="O1366" s="40"/>
      <c r="P1366" s="41"/>
      <c r="Q1366" s="7"/>
    </row>
    <row r="1367" spans="2:17" ht="13" x14ac:dyDescent="0.2">
      <c r="B1367" s="42"/>
      <c r="C1367" s="43"/>
      <c r="D1367" s="44" t="s">
        <v>19</v>
      </c>
      <c r="E1367" s="44"/>
      <c r="F1367" s="43"/>
      <c r="G1367" s="44" t="s">
        <v>17</v>
      </c>
      <c r="H1367" s="44"/>
      <c r="I1367" s="43" t="s">
        <v>22</v>
      </c>
      <c r="J1367" s="43"/>
      <c r="K1367" s="44" t="s">
        <v>19</v>
      </c>
      <c r="L1367" s="44"/>
      <c r="M1367" s="43"/>
      <c r="N1367" s="44" t="s">
        <v>17</v>
      </c>
      <c r="O1367" s="45"/>
      <c r="P1367" s="46" t="s">
        <v>22</v>
      </c>
      <c r="Q1367" s="7"/>
    </row>
    <row r="1368" spans="2:17" ht="13" x14ac:dyDescent="0.2">
      <c r="B1368" s="14" t="s">
        <v>28</v>
      </c>
      <c r="C1368" s="43" t="s">
        <v>44</v>
      </c>
      <c r="D1368" s="43" t="s">
        <v>45</v>
      </c>
      <c r="E1368" s="43" t="s">
        <v>30</v>
      </c>
      <c r="F1368" s="43" t="s">
        <v>44</v>
      </c>
      <c r="G1368" s="43" t="s">
        <v>45</v>
      </c>
      <c r="H1368" s="43" t="s">
        <v>30</v>
      </c>
      <c r="I1368" s="47"/>
      <c r="J1368" s="43" t="s">
        <v>44</v>
      </c>
      <c r="K1368" s="43" t="s">
        <v>45</v>
      </c>
      <c r="L1368" s="43" t="s">
        <v>30</v>
      </c>
      <c r="M1368" s="43" t="s">
        <v>44</v>
      </c>
      <c r="N1368" s="43" t="s">
        <v>45</v>
      </c>
      <c r="O1368" s="48" t="s">
        <v>30</v>
      </c>
      <c r="P1368" s="49"/>
      <c r="Q1368" s="7"/>
    </row>
    <row r="1369" spans="2:17" ht="6.75" customHeight="1" x14ac:dyDescent="0.2">
      <c r="B1369" s="24"/>
      <c r="C1369" s="15"/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50"/>
      <c r="P1369" s="51"/>
      <c r="Q1369" s="7"/>
    </row>
    <row r="1370" spans="2:17" ht="18.75" customHeight="1" x14ac:dyDescent="0.2">
      <c r="B1370" s="27" t="s">
        <v>52</v>
      </c>
      <c r="C1370" s="104">
        <v>88937</v>
      </c>
      <c r="D1370" s="104">
        <v>96155</v>
      </c>
      <c r="E1370" s="104">
        <f t="shared" ref="E1370:E1379" si="688">SUM(C1370:D1370)</f>
        <v>185092</v>
      </c>
      <c r="F1370" s="104">
        <v>90687</v>
      </c>
      <c r="G1370" s="104">
        <v>128337</v>
      </c>
      <c r="H1370" s="104">
        <f>SUM(F1370:G1370)</f>
        <v>219024</v>
      </c>
      <c r="I1370" s="104">
        <f>E1370+H1370</f>
        <v>404116</v>
      </c>
      <c r="J1370" s="104">
        <v>3375024</v>
      </c>
      <c r="K1370" s="104">
        <v>4995020</v>
      </c>
      <c r="L1370" s="104">
        <f>SUM(J1370:K1370)</f>
        <v>8370044</v>
      </c>
      <c r="M1370" s="104">
        <v>2662593</v>
      </c>
      <c r="N1370" s="104">
        <v>4777751</v>
      </c>
      <c r="O1370" s="104">
        <f>SUM(M1370:N1370)</f>
        <v>7440344</v>
      </c>
      <c r="P1370" s="52">
        <f>L1370+O1370</f>
        <v>15810388</v>
      </c>
      <c r="Q1370" s="7"/>
    </row>
    <row r="1371" spans="2:17" ht="18.75" customHeight="1" x14ac:dyDescent="0.2">
      <c r="B1371" s="27" t="s">
        <v>56</v>
      </c>
      <c r="C1371" s="104">
        <v>86521</v>
      </c>
      <c r="D1371" s="104">
        <v>90865</v>
      </c>
      <c r="E1371" s="104">
        <f t="shared" si="688"/>
        <v>177386</v>
      </c>
      <c r="F1371" s="104">
        <v>94516</v>
      </c>
      <c r="G1371" s="104">
        <v>127862</v>
      </c>
      <c r="H1371" s="104">
        <f t="shared" ref="H1371:H1379" si="689">SUM(F1371:G1371)</f>
        <v>222378</v>
      </c>
      <c r="I1371" s="104">
        <f t="shared" ref="I1371:I1379" si="690">E1371+H1371</f>
        <v>399764</v>
      </c>
      <c r="J1371" s="104">
        <v>3065008</v>
      </c>
      <c r="K1371" s="104">
        <v>4477580</v>
      </c>
      <c r="L1371" s="104">
        <f t="shared" ref="L1371:L1379" si="691">SUM(J1371:K1371)</f>
        <v>7542588</v>
      </c>
      <c r="M1371" s="104">
        <v>2533605</v>
      </c>
      <c r="N1371" s="104">
        <v>4690185</v>
      </c>
      <c r="O1371" s="104">
        <f t="shared" ref="O1371:O1379" si="692">SUM(M1371:N1371)</f>
        <v>7223790</v>
      </c>
      <c r="P1371" s="52">
        <f t="shared" ref="P1371:P1379" si="693">L1371+O1371</f>
        <v>14766378</v>
      </c>
      <c r="Q1371" s="7"/>
    </row>
    <row r="1372" spans="2:17" ht="18.75" customHeight="1" x14ac:dyDescent="0.2">
      <c r="B1372" s="27" t="s">
        <v>27</v>
      </c>
      <c r="C1372" s="104">
        <v>92505</v>
      </c>
      <c r="D1372" s="104">
        <v>95180</v>
      </c>
      <c r="E1372" s="104">
        <f t="shared" si="688"/>
        <v>187685</v>
      </c>
      <c r="F1372" s="104">
        <v>90499</v>
      </c>
      <c r="G1372" s="104">
        <v>128961</v>
      </c>
      <c r="H1372" s="104">
        <f t="shared" si="689"/>
        <v>219460</v>
      </c>
      <c r="I1372" s="104">
        <f t="shared" si="690"/>
        <v>407145</v>
      </c>
      <c r="J1372" s="104">
        <v>2870750</v>
      </c>
      <c r="K1372" s="104">
        <v>3530857</v>
      </c>
      <c r="L1372" s="104">
        <f t="shared" si="691"/>
        <v>6401607</v>
      </c>
      <c r="M1372" s="104">
        <v>2541590</v>
      </c>
      <c r="N1372" s="104">
        <v>5113238</v>
      </c>
      <c r="O1372" s="104">
        <f t="shared" si="692"/>
        <v>7654828</v>
      </c>
      <c r="P1372" s="52">
        <f t="shared" si="693"/>
        <v>14056435</v>
      </c>
      <c r="Q1372" s="7"/>
    </row>
    <row r="1373" spans="2:17" ht="18.75" customHeight="1" x14ac:dyDescent="0.2">
      <c r="B1373" s="27" t="s">
        <v>89</v>
      </c>
      <c r="C1373" s="104">
        <v>107550</v>
      </c>
      <c r="D1373" s="104">
        <v>89524</v>
      </c>
      <c r="E1373" s="104">
        <f t="shared" si="688"/>
        <v>197074</v>
      </c>
      <c r="F1373" s="104">
        <v>95245</v>
      </c>
      <c r="G1373" s="104">
        <v>128518</v>
      </c>
      <c r="H1373" s="104">
        <f t="shared" si="689"/>
        <v>223763</v>
      </c>
      <c r="I1373" s="104">
        <f t="shared" si="690"/>
        <v>420837</v>
      </c>
      <c r="J1373" s="104">
        <v>2910679</v>
      </c>
      <c r="K1373" s="104">
        <v>2745322</v>
      </c>
      <c r="L1373" s="104">
        <f t="shared" si="691"/>
        <v>5656001</v>
      </c>
      <c r="M1373" s="104">
        <v>2449414</v>
      </c>
      <c r="N1373" s="104">
        <v>5836784</v>
      </c>
      <c r="O1373" s="104">
        <f t="shared" si="692"/>
        <v>8286198</v>
      </c>
      <c r="P1373" s="52">
        <f t="shared" si="693"/>
        <v>13942199</v>
      </c>
      <c r="Q1373" s="7"/>
    </row>
    <row r="1374" spans="2:17" ht="18.75" customHeight="1" x14ac:dyDescent="0.2">
      <c r="B1374" s="27" t="s">
        <v>42</v>
      </c>
      <c r="C1374" s="104">
        <v>62608</v>
      </c>
      <c r="D1374" s="104">
        <v>66120</v>
      </c>
      <c r="E1374" s="104">
        <f t="shared" si="688"/>
        <v>128728</v>
      </c>
      <c r="F1374" s="104">
        <v>88775</v>
      </c>
      <c r="G1374" s="104">
        <v>123377</v>
      </c>
      <c r="H1374" s="104">
        <f t="shared" si="689"/>
        <v>212152</v>
      </c>
      <c r="I1374" s="104">
        <f t="shared" si="690"/>
        <v>340880</v>
      </c>
      <c r="J1374" s="104">
        <v>1925620</v>
      </c>
      <c r="K1374" s="104">
        <v>2496608</v>
      </c>
      <c r="L1374" s="104">
        <f t="shared" si="691"/>
        <v>4422228</v>
      </c>
      <c r="M1374" s="104">
        <v>2488890</v>
      </c>
      <c r="N1374" s="104">
        <v>5754231</v>
      </c>
      <c r="O1374" s="104">
        <f t="shared" si="692"/>
        <v>8243121</v>
      </c>
      <c r="P1374" s="52">
        <f t="shared" si="693"/>
        <v>12665349</v>
      </c>
      <c r="Q1374" s="7"/>
    </row>
    <row r="1375" spans="2:17" ht="18.75" customHeight="1" x14ac:dyDescent="0.2">
      <c r="B1375" s="27" t="s">
        <v>73</v>
      </c>
      <c r="C1375" s="104">
        <v>52848</v>
      </c>
      <c r="D1375" s="104">
        <v>55124</v>
      </c>
      <c r="E1375" s="104">
        <f t="shared" si="688"/>
        <v>107972</v>
      </c>
      <c r="F1375" s="104">
        <v>84165</v>
      </c>
      <c r="G1375" s="104">
        <v>120530</v>
      </c>
      <c r="H1375" s="104">
        <f t="shared" si="689"/>
        <v>204695</v>
      </c>
      <c r="I1375" s="104">
        <f t="shared" si="690"/>
        <v>312667</v>
      </c>
      <c r="J1375" s="104">
        <v>1254563</v>
      </c>
      <c r="K1375" s="104">
        <v>2310680</v>
      </c>
      <c r="L1375" s="104">
        <f t="shared" si="691"/>
        <v>3565243</v>
      </c>
      <c r="M1375" s="104">
        <v>2618070</v>
      </c>
      <c r="N1375" s="104">
        <v>5906522</v>
      </c>
      <c r="O1375" s="104">
        <f t="shared" si="692"/>
        <v>8524592</v>
      </c>
      <c r="P1375" s="52">
        <f t="shared" si="693"/>
        <v>12089835</v>
      </c>
      <c r="Q1375" s="7"/>
    </row>
    <row r="1376" spans="2:17" ht="18.75" customHeight="1" x14ac:dyDescent="0.2">
      <c r="B1376" s="27" t="s">
        <v>35</v>
      </c>
      <c r="C1376" s="104">
        <v>8774</v>
      </c>
      <c r="D1376" s="104">
        <v>9345</v>
      </c>
      <c r="E1376" s="104">
        <f t="shared" si="688"/>
        <v>18119</v>
      </c>
      <c r="F1376" s="104">
        <v>70024</v>
      </c>
      <c r="G1376" s="104">
        <v>97461</v>
      </c>
      <c r="H1376" s="104">
        <f t="shared" si="689"/>
        <v>167485</v>
      </c>
      <c r="I1376" s="104">
        <f t="shared" si="690"/>
        <v>185604</v>
      </c>
      <c r="J1376" s="104">
        <v>713237</v>
      </c>
      <c r="K1376" s="104">
        <v>1969597</v>
      </c>
      <c r="L1376" s="104">
        <f t="shared" si="691"/>
        <v>2682834</v>
      </c>
      <c r="M1376" s="104">
        <v>2389824</v>
      </c>
      <c r="N1376" s="104">
        <v>4866370</v>
      </c>
      <c r="O1376" s="104">
        <f t="shared" si="692"/>
        <v>7256194</v>
      </c>
      <c r="P1376" s="52">
        <f t="shared" si="693"/>
        <v>9939028</v>
      </c>
      <c r="Q1376" s="7"/>
    </row>
    <row r="1377" spans="2:17" ht="18.75" customHeight="1" x14ac:dyDescent="0.2">
      <c r="B1377" s="27" t="s">
        <v>58</v>
      </c>
      <c r="C1377" s="104">
        <v>597</v>
      </c>
      <c r="D1377" s="104">
        <v>1135</v>
      </c>
      <c r="E1377" s="104">
        <f t="shared" si="688"/>
        <v>1732</v>
      </c>
      <c r="F1377" s="104">
        <v>69661</v>
      </c>
      <c r="G1377" s="104">
        <v>99253</v>
      </c>
      <c r="H1377" s="104">
        <f t="shared" si="689"/>
        <v>168914</v>
      </c>
      <c r="I1377" s="104">
        <f t="shared" si="690"/>
        <v>170646</v>
      </c>
      <c r="J1377" s="104">
        <v>668572</v>
      </c>
      <c r="K1377" s="104">
        <v>1734335</v>
      </c>
      <c r="L1377" s="104">
        <f t="shared" si="691"/>
        <v>2402907</v>
      </c>
      <c r="M1377" s="104">
        <v>2307334</v>
      </c>
      <c r="N1377" s="104">
        <v>5426440</v>
      </c>
      <c r="O1377" s="104">
        <f t="shared" si="692"/>
        <v>7733774</v>
      </c>
      <c r="P1377" s="52">
        <f t="shared" si="693"/>
        <v>10136681</v>
      </c>
      <c r="Q1377" s="7"/>
    </row>
    <row r="1378" spans="2:17" ht="18.75" customHeight="1" x14ac:dyDescent="0.2">
      <c r="B1378" s="27" t="s">
        <v>303</v>
      </c>
      <c r="C1378" s="104">
        <v>503</v>
      </c>
      <c r="D1378" s="104">
        <v>965</v>
      </c>
      <c r="E1378" s="104">
        <f t="shared" si="688"/>
        <v>1468</v>
      </c>
      <c r="F1378" s="104">
        <v>76209</v>
      </c>
      <c r="G1378" s="104">
        <v>104241</v>
      </c>
      <c r="H1378" s="104">
        <f t="shared" si="689"/>
        <v>180450</v>
      </c>
      <c r="I1378" s="104">
        <f t="shared" si="690"/>
        <v>181918</v>
      </c>
      <c r="J1378" s="104">
        <v>691777</v>
      </c>
      <c r="K1378" s="104">
        <v>1240551</v>
      </c>
      <c r="L1378" s="104">
        <f t="shared" si="691"/>
        <v>1932328</v>
      </c>
      <c r="M1378" s="104">
        <v>2222141</v>
      </c>
      <c r="N1378" s="104">
        <v>5641478</v>
      </c>
      <c r="O1378" s="104">
        <f t="shared" si="692"/>
        <v>7863619</v>
      </c>
      <c r="P1378" s="52">
        <f t="shared" si="693"/>
        <v>9795947</v>
      </c>
      <c r="Q1378" s="7"/>
    </row>
    <row r="1379" spans="2:17" ht="18.75" customHeight="1" x14ac:dyDescent="0.2">
      <c r="B1379" s="27" t="s">
        <v>306</v>
      </c>
      <c r="C1379" s="104">
        <v>705</v>
      </c>
      <c r="D1379" s="104">
        <v>1131</v>
      </c>
      <c r="E1379" s="104">
        <f t="shared" si="688"/>
        <v>1836</v>
      </c>
      <c r="F1379" s="104">
        <v>73694</v>
      </c>
      <c r="G1379" s="104">
        <v>108664</v>
      </c>
      <c r="H1379" s="104">
        <f t="shared" si="689"/>
        <v>182358</v>
      </c>
      <c r="I1379" s="104">
        <f t="shared" si="690"/>
        <v>184194</v>
      </c>
      <c r="J1379" s="104">
        <v>576515</v>
      </c>
      <c r="K1379" s="104">
        <v>867437</v>
      </c>
      <c r="L1379" s="104">
        <f t="shared" si="691"/>
        <v>1443952</v>
      </c>
      <c r="M1379" s="104">
        <v>2148829</v>
      </c>
      <c r="N1379" s="104">
        <v>5230931</v>
      </c>
      <c r="O1379" s="104">
        <f t="shared" si="692"/>
        <v>7379760</v>
      </c>
      <c r="P1379" s="52">
        <f t="shared" si="693"/>
        <v>8823712</v>
      </c>
      <c r="Q1379" s="7"/>
    </row>
    <row r="1380" spans="2:17" ht="6.75" customHeight="1" x14ac:dyDescent="0.2">
      <c r="B1380" s="73"/>
      <c r="C1380" s="104"/>
      <c r="D1380" s="104"/>
      <c r="E1380" s="104"/>
      <c r="F1380" s="104"/>
      <c r="G1380" s="104"/>
      <c r="H1380" s="104"/>
      <c r="I1380" s="104"/>
      <c r="J1380" s="104"/>
      <c r="K1380" s="104"/>
      <c r="L1380" s="104"/>
      <c r="M1380" s="104"/>
      <c r="N1380" s="104"/>
      <c r="O1380" s="104"/>
      <c r="P1380" s="52"/>
      <c r="Q1380" s="7"/>
    </row>
    <row r="1381" spans="2:17" ht="6.75" customHeight="1" x14ac:dyDescent="0.2">
      <c r="B1381" s="74"/>
      <c r="C1381" s="30"/>
      <c r="D1381" s="30"/>
      <c r="E1381" s="30"/>
      <c r="F1381" s="30"/>
      <c r="G1381" s="30"/>
      <c r="H1381" s="30"/>
      <c r="I1381" s="30"/>
      <c r="J1381" s="30"/>
      <c r="K1381" s="30"/>
      <c r="L1381" s="30"/>
      <c r="M1381" s="30"/>
      <c r="N1381" s="30"/>
      <c r="O1381" s="30"/>
      <c r="P1381" s="53"/>
      <c r="Q1381" s="7"/>
    </row>
    <row r="1382" spans="2:17" ht="18.75" customHeight="1" x14ac:dyDescent="0.2">
      <c r="B1382" s="31" t="s">
        <v>52</v>
      </c>
      <c r="C1382" s="104">
        <v>88956</v>
      </c>
      <c r="D1382" s="104">
        <v>95915</v>
      </c>
      <c r="E1382" s="104">
        <f t="shared" ref="E1382:E1391" si="694">SUM(C1382:D1382)</f>
        <v>184871</v>
      </c>
      <c r="F1382" s="104">
        <v>91675</v>
      </c>
      <c r="G1382" s="104">
        <v>127121</v>
      </c>
      <c r="H1382" s="104">
        <f>SUM(F1382:G1382)</f>
        <v>218796</v>
      </c>
      <c r="I1382" s="104">
        <f t="shared" ref="I1382:I1391" si="695">E1382+H1382</f>
        <v>403667</v>
      </c>
      <c r="J1382" s="104">
        <v>3281934</v>
      </c>
      <c r="K1382" s="104">
        <v>4978756</v>
      </c>
      <c r="L1382" s="104">
        <f t="shared" ref="L1382:L1391" si="696">SUM(J1382:K1382)</f>
        <v>8260690</v>
      </c>
      <c r="M1382" s="104">
        <v>2659148</v>
      </c>
      <c r="N1382" s="104">
        <v>4731146</v>
      </c>
      <c r="O1382" s="104">
        <f>SUM(M1382:N1382)</f>
        <v>7390294</v>
      </c>
      <c r="P1382" s="52">
        <f t="shared" ref="P1382:P1391" si="697">L1382+O1382</f>
        <v>15650984</v>
      </c>
      <c r="Q1382" s="7"/>
    </row>
    <row r="1383" spans="2:17" ht="18.75" customHeight="1" x14ac:dyDescent="0.2">
      <c r="B1383" s="31" t="s">
        <v>56</v>
      </c>
      <c r="C1383" s="104">
        <v>87212</v>
      </c>
      <c r="D1383" s="104">
        <v>90497</v>
      </c>
      <c r="E1383" s="104">
        <f t="shared" si="694"/>
        <v>177709</v>
      </c>
      <c r="F1383" s="104">
        <v>93518</v>
      </c>
      <c r="G1383" s="104">
        <v>128409</v>
      </c>
      <c r="H1383" s="104">
        <f t="shared" ref="H1383:H1391" si="698">SUM(F1383:G1383)</f>
        <v>221927</v>
      </c>
      <c r="I1383" s="104">
        <f t="shared" si="695"/>
        <v>399636</v>
      </c>
      <c r="J1383" s="104">
        <v>3020700</v>
      </c>
      <c r="K1383" s="104">
        <v>4383872</v>
      </c>
      <c r="L1383" s="104">
        <f t="shared" si="696"/>
        <v>7404572</v>
      </c>
      <c r="M1383" s="104">
        <v>2548739</v>
      </c>
      <c r="N1383" s="104">
        <v>4731728</v>
      </c>
      <c r="O1383" s="104">
        <f t="shared" ref="O1383:O1391" si="699">SUM(M1383:N1383)</f>
        <v>7280467</v>
      </c>
      <c r="P1383" s="52">
        <f t="shared" si="697"/>
        <v>14685039</v>
      </c>
      <c r="Q1383" s="7"/>
    </row>
    <row r="1384" spans="2:17" ht="18.75" customHeight="1" x14ac:dyDescent="0.2">
      <c r="B1384" s="31" t="s">
        <v>27</v>
      </c>
      <c r="C1384" s="104">
        <v>96377</v>
      </c>
      <c r="D1384" s="104">
        <v>100229</v>
      </c>
      <c r="E1384" s="104">
        <f t="shared" si="694"/>
        <v>196606</v>
      </c>
      <c r="F1384" s="104">
        <v>91345</v>
      </c>
      <c r="G1384" s="104">
        <v>129128</v>
      </c>
      <c r="H1384" s="104">
        <f t="shared" si="698"/>
        <v>220473</v>
      </c>
      <c r="I1384" s="104">
        <f t="shared" si="695"/>
        <v>417079</v>
      </c>
      <c r="J1384" s="104">
        <v>2905876</v>
      </c>
      <c r="K1384" s="104">
        <v>3242589</v>
      </c>
      <c r="L1384" s="104">
        <f t="shared" si="696"/>
        <v>6148465</v>
      </c>
      <c r="M1384" s="104">
        <v>2530958</v>
      </c>
      <c r="N1384" s="104">
        <v>5356012</v>
      </c>
      <c r="O1384" s="104">
        <f t="shared" si="699"/>
        <v>7886970</v>
      </c>
      <c r="P1384" s="52">
        <f t="shared" si="697"/>
        <v>14035435</v>
      </c>
      <c r="Q1384" s="7"/>
    </row>
    <row r="1385" spans="2:17" ht="18.75" customHeight="1" x14ac:dyDescent="0.2">
      <c r="B1385" s="31" t="s">
        <v>89</v>
      </c>
      <c r="C1385" s="104">
        <v>99315</v>
      </c>
      <c r="D1385" s="104">
        <v>80735</v>
      </c>
      <c r="E1385" s="104">
        <f t="shared" si="694"/>
        <v>180050</v>
      </c>
      <c r="F1385" s="104">
        <v>93697</v>
      </c>
      <c r="G1385" s="104">
        <v>127466</v>
      </c>
      <c r="H1385" s="104">
        <f t="shared" si="698"/>
        <v>221163</v>
      </c>
      <c r="I1385" s="104">
        <f t="shared" si="695"/>
        <v>401213</v>
      </c>
      <c r="J1385" s="104">
        <v>2753698</v>
      </c>
      <c r="K1385" s="104">
        <v>2740981</v>
      </c>
      <c r="L1385" s="104">
        <f t="shared" si="696"/>
        <v>5494679</v>
      </c>
      <c r="M1385" s="104">
        <v>2403851</v>
      </c>
      <c r="N1385" s="104">
        <v>5769800</v>
      </c>
      <c r="O1385" s="104">
        <f t="shared" si="699"/>
        <v>8173651</v>
      </c>
      <c r="P1385" s="52">
        <f t="shared" si="697"/>
        <v>13668330</v>
      </c>
      <c r="Q1385" s="7"/>
    </row>
    <row r="1386" spans="2:17" ht="18.75" customHeight="1" x14ac:dyDescent="0.2">
      <c r="B1386" s="31" t="s">
        <v>42</v>
      </c>
      <c r="C1386" s="104">
        <v>58588</v>
      </c>
      <c r="D1386" s="104">
        <v>61586</v>
      </c>
      <c r="E1386" s="104">
        <f t="shared" si="694"/>
        <v>120174</v>
      </c>
      <c r="F1386" s="104">
        <v>86939</v>
      </c>
      <c r="G1386" s="104">
        <v>122224</v>
      </c>
      <c r="H1386" s="104">
        <f t="shared" si="698"/>
        <v>209163</v>
      </c>
      <c r="I1386" s="104">
        <f t="shared" si="695"/>
        <v>329337</v>
      </c>
      <c r="J1386" s="104">
        <v>1699790</v>
      </c>
      <c r="K1386" s="104">
        <v>2312698</v>
      </c>
      <c r="L1386" s="104">
        <f t="shared" si="696"/>
        <v>4012488</v>
      </c>
      <c r="M1386" s="104">
        <v>2536241</v>
      </c>
      <c r="N1386" s="104">
        <v>5866025</v>
      </c>
      <c r="O1386" s="104">
        <f t="shared" si="699"/>
        <v>8402266</v>
      </c>
      <c r="P1386" s="52">
        <f t="shared" si="697"/>
        <v>12414754</v>
      </c>
      <c r="Q1386" s="7"/>
    </row>
    <row r="1387" spans="2:17" ht="18.75" customHeight="1" x14ac:dyDescent="0.2">
      <c r="B1387" s="31" t="s">
        <v>73</v>
      </c>
      <c r="C1387" s="104">
        <v>48903</v>
      </c>
      <c r="D1387" s="104">
        <v>51121</v>
      </c>
      <c r="E1387" s="104">
        <f t="shared" si="694"/>
        <v>100024</v>
      </c>
      <c r="F1387" s="104">
        <v>83813</v>
      </c>
      <c r="G1387" s="104">
        <v>119541</v>
      </c>
      <c r="H1387" s="104">
        <f t="shared" si="698"/>
        <v>203354</v>
      </c>
      <c r="I1387" s="104">
        <f t="shared" si="695"/>
        <v>303378</v>
      </c>
      <c r="J1387" s="104">
        <v>1201814</v>
      </c>
      <c r="K1387" s="104">
        <v>2335820</v>
      </c>
      <c r="L1387" s="104">
        <f t="shared" si="696"/>
        <v>3537634</v>
      </c>
      <c r="M1387" s="104">
        <v>2626366</v>
      </c>
      <c r="N1387" s="104">
        <v>5861901</v>
      </c>
      <c r="O1387" s="104">
        <f t="shared" si="699"/>
        <v>8488267</v>
      </c>
      <c r="P1387" s="52">
        <f t="shared" si="697"/>
        <v>12025901</v>
      </c>
      <c r="Q1387" s="7"/>
    </row>
    <row r="1388" spans="2:17" ht="18.75" customHeight="1" x14ac:dyDescent="0.2">
      <c r="B1388" s="31" t="s">
        <v>35</v>
      </c>
      <c r="C1388" s="104">
        <v>363</v>
      </c>
      <c r="D1388" s="104">
        <v>783</v>
      </c>
      <c r="E1388" s="104">
        <f t="shared" si="694"/>
        <v>1146</v>
      </c>
      <c r="F1388" s="104">
        <v>66653</v>
      </c>
      <c r="G1388" s="104">
        <v>93513</v>
      </c>
      <c r="H1388" s="104">
        <f t="shared" si="698"/>
        <v>160166</v>
      </c>
      <c r="I1388" s="104">
        <f t="shared" si="695"/>
        <v>161312</v>
      </c>
      <c r="J1388" s="104">
        <v>601894</v>
      </c>
      <c r="K1388" s="104">
        <v>1897430</v>
      </c>
      <c r="L1388" s="104">
        <f t="shared" si="696"/>
        <v>2499324</v>
      </c>
      <c r="M1388" s="104">
        <v>2314585</v>
      </c>
      <c r="N1388" s="104">
        <v>4915403</v>
      </c>
      <c r="O1388" s="104">
        <f t="shared" si="699"/>
        <v>7229988</v>
      </c>
      <c r="P1388" s="52">
        <f t="shared" si="697"/>
        <v>9729312</v>
      </c>
      <c r="Q1388" s="7"/>
    </row>
    <row r="1389" spans="2:17" ht="18.75" customHeight="1" x14ac:dyDescent="0.2">
      <c r="B1389" s="31" t="s">
        <v>58</v>
      </c>
      <c r="C1389" s="104">
        <v>597</v>
      </c>
      <c r="D1389" s="104">
        <v>1178</v>
      </c>
      <c r="E1389" s="104">
        <f t="shared" si="694"/>
        <v>1775</v>
      </c>
      <c r="F1389" s="104">
        <v>70307</v>
      </c>
      <c r="G1389" s="104">
        <v>99211</v>
      </c>
      <c r="H1389" s="104">
        <f t="shared" si="698"/>
        <v>169518</v>
      </c>
      <c r="I1389" s="104">
        <f t="shared" si="695"/>
        <v>171293</v>
      </c>
      <c r="J1389" s="104">
        <v>656696</v>
      </c>
      <c r="K1389" s="104">
        <v>1596168</v>
      </c>
      <c r="L1389" s="104">
        <f t="shared" si="696"/>
        <v>2252864</v>
      </c>
      <c r="M1389" s="104">
        <v>2306371</v>
      </c>
      <c r="N1389" s="104">
        <v>5383224</v>
      </c>
      <c r="O1389" s="104">
        <f t="shared" si="699"/>
        <v>7689595</v>
      </c>
      <c r="P1389" s="52">
        <f t="shared" si="697"/>
        <v>9942459</v>
      </c>
      <c r="Q1389" s="7"/>
    </row>
    <row r="1390" spans="2:17" ht="18.75" customHeight="1" x14ac:dyDescent="0.2">
      <c r="B1390" s="31" t="s">
        <v>303</v>
      </c>
      <c r="C1390" s="104">
        <v>437</v>
      </c>
      <c r="D1390" s="104">
        <v>847</v>
      </c>
      <c r="E1390" s="104">
        <f t="shared" si="694"/>
        <v>1284</v>
      </c>
      <c r="F1390" s="104">
        <v>77059</v>
      </c>
      <c r="G1390" s="104">
        <v>106675</v>
      </c>
      <c r="H1390" s="104">
        <f t="shared" si="698"/>
        <v>183734</v>
      </c>
      <c r="I1390" s="104">
        <f t="shared" si="695"/>
        <v>185018</v>
      </c>
      <c r="J1390" s="104">
        <v>706488</v>
      </c>
      <c r="K1390" s="104">
        <v>1131123</v>
      </c>
      <c r="L1390" s="104">
        <f t="shared" si="696"/>
        <v>1837611</v>
      </c>
      <c r="M1390" s="104">
        <v>2168411</v>
      </c>
      <c r="N1390" s="104">
        <v>5485191</v>
      </c>
      <c r="O1390" s="104">
        <f t="shared" si="699"/>
        <v>7653602</v>
      </c>
      <c r="P1390" s="52">
        <f t="shared" si="697"/>
        <v>9491213</v>
      </c>
      <c r="Q1390" s="7"/>
    </row>
    <row r="1391" spans="2:17" ht="18.75" customHeight="1" x14ac:dyDescent="0.2">
      <c r="B1391" s="31" t="s">
        <v>306</v>
      </c>
      <c r="C1391" s="104">
        <v>958</v>
      </c>
      <c r="D1391" s="104">
        <v>1187</v>
      </c>
      <c r="E1391" s="104">
        <f t="shared" si="694"/>
        <v>2145</v>
      </c>
      <c r="F1391" s="104">
        <v>72402</v>
      </c>
      <c r="G1391" s="104">
        <v>107963</v>
      </c>
      <c r="H1391" s="104">
        <f t="shared" si="698"/>
        <v>180365</v>
      </c>
      <c r="I1391" s="104">
        <f t="shared" si="695"/>
        <v>182510</v>
      </c>
      <c r="J1391" s="104">
        <v>529700</v>
      </c>
      <c r="K1391" s="104">
        <v>869214</v>
      </c>
      <c r="L1391" s="104">
        <f t="shared" si="696"/>
        <v>1398914</v>
      </c>
      <c r="M1391" s="104">
        <v>2204364</v>
      </c>
      <c r="N1391" s="104">
        <v>5258045</v>
      </c>
      <c r="O1391" s="104">
        <f t="shared" si="699"/>
        <v>7462409</v>
      </c>
      <c r="P1391" s="52">
        <f t="shared" si="697"/>
        <v>8861323</v>
      </c>
      <c r="Q1391" s="7"/>
    </row>
    <row r="1392" spans="2:17" ht="6.75" customHeight="1" thickBot="1" x14ac:dyDescent="0.25">
      <c r="B1392" s="33"/>
      <c r="C1392" s="34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  <c r="O1392" s="34"/>
      <c r="P1392" s="54"/>
      <c r="Q1392" s="7"/>
    </row>
    <row r="1393" spans="2:17" ht="16.5" x14ac:dyDescent="0.25">
      <c r="B1393" s="116" t="s">
        <v>13</v>
      </c>
      <c r="C1393" s="116"/>
      <c r="D1393" s="116"/>
      <c r="E1393" s="116"/>
      <c r="F1393" s="116"/>
      <c r="G1393" s="116"/>
      <c r="H1393" s="116"/>
      <c r="I1393" s="116"/>
      <c r="J1393" s="116"/>
      <c r="K1393" s="116"/>
      <c r="L1393" s="116"/>
      <c r="M1393" s="116"/>
      <c r="N1393" s="116"/>
      <c r="O1393" s="116"/>
      <c r="P1393" s="116"/>
      <c r="Q1393" s="7"/>
    </row>
    <row r="1394" spans="2:17" ht="14.5" thickBot="1" x14ac:dyDescent="0.25">
      <c r="B1394" s="8" t="s">
        <v>4</v>
      </c>
      <c r="C1394" s="8" t="s">
        <v>111</v>
      </c>
      <c r="Q1394" s="7"/>
    </row>
    <row r="1395" spans="2:17" ht="17.25" customHeight="1" x14ac:dyDescent="0.2">
      <c r="B1395" s="11" t="s">
        <v>8</v>
      </c>
      <c r="C1395" s="12"/>
      <c r="D1395" s="13" t="s">
        <v>9</v>
      </c>
      <c r="E1395" s="13"/>
      <c r="F1395" s="117" t="s">
        <v>59</v>
      </c>
      <c r="G1395" s="118"/>
      <c r="H1395" s="118"/>
      <c r="I1395" s="118"/>
      <c r="J1395" s="118"/>
      <c r="K1395" s="118"/>
      <c r="L1395" s="118"/>
      <c r="M1395" s="119"/>
      <c r="N1395" s="117" t="s">
        <v>123</v>
      </c>
      <c r="O1395" s="118"/>
      <c r="P1395" s="120"/>
      <c r="Q1395" s="7"/>
    </row>
    <row r="1396" spans="2:17" ht="17.25" customHeight="1" x14ac:dyDescent="0.2">
      <c r="B1396" s="14"/>
      <c r="C1396" s="15" t="s">
        <v>16</v>
      </c>
      <c r="D1396" s="15" t="s">
        <v>2</v>
      </c>
      <c r="E1396" s="15" t="s">
        <v>18</v>
      </c>
      <c r="F1396" s="15"/>
      <c r="G1396" s="16" t="s">
        <v>19</v>
      </c>
      <c r="H1396" s="16"/>
      <c r="I1396" s="17"/>
      <c r="J1396" s="15"/>
      <c r="K1396" s="17" t="s">
        <v>17</v>
      </c>
      <c r="L1396" s="17"/>
      <c r="M1396" s="15" t="s">
        <v>22</v>
      </c>
      <c r="N1396" s="18" t="s">
        <v>282</v>
      </c>
      <c r="O1396" s="19" t="s">
        <v>283</v>
      </c>
      <c r="P1396" s="20" t="s">
        <v>22</v>
      </c>
      <c r="Q1396" s="7"/>
    </row>
    <row r="1397" spans="2:17" ht="17.25" customHeight="1" x14ac:dyDescent="0.2">
      <c r="B1397" s="14" t="s">
        <v>28</v>
      </c>
      <c r="C1397" s="18"/>
      <c r="D1397" s="18"/>
      <c r="E1397" s="18"/>
      <c r="F1397" s="15" t="s">
        <v>29</v>
      </c>
      <c r="G1397" s="15" t="s">
        <v>31</v>
      </c>
      <c r="H1397" s="15" t="s">
        <v>34</v>
      </c>
      <c r="I1397" s="15" t="s">
        <v>30</v>
      </c>
      <c r="J1397" s="15" t="s">
        <v>29</v>
      </c>
      <c r="K1397" s="15" t="s">
        <v>31</v>
      </c>
      <c r="L1397" s="15" t="s">
        <v>30</v>
      </c>
      <c r="M1397" s="18"/>
      <c r="N1397" s="21"/>
      <c r="O1397" s="22"/>
      <c r="P1397" s="23"/>
      <c r="Q1397" s="7"/>
    </row>
    <row r="1398" spans="2:17" ht="6.75" customHeight="1" x14ac:dyDescent="0.2">
      <c r="B1398" s="24"/>
      <c r="C1398" s="15"/>
      <c r="D1398" s="15"/>
      <c r="E1398" s="15"/>
      <c r="F1398" s="15"/>
      <c r="G1398" s="15"/>
      <c r="H1398" s="15"/>
      <c r="I1398" s="15"/>
      <c r="J1398" s="15"/>
      <c r="K1398" s="15"/>
      <c r="L1398" s="15"/>
      <c r="M1398" s="15"/>
      <c r="N1398" s="25"/>
      <c r="O1398" s="26"/>
      <c r="P1398" s="103"/>
      <c r="Q1398" s="7"/>
    </row>
    <row r="1399" spans="2:17" ht="18.75" customHeight="1" x14ac:dyDescent="0.2">
      <c r="B1399" s="27" t="s">
        <v>52</v>
      </c>
      <c r="C1399" s="104">
        <f>C297+C355+C413+C471+C529+C587+C645+C703+C761+C819+C877+C935+C993+C1051+C1109+C1167+C1225+C1283+C1341</f>
        <v>56682</v>
      </c>
      <c r="D1399" s="104">
        <f t="shared" ref="D1399:D1408" si="700">D297+D355+D413+D471+D529+D587+D645+D703+D761+D819+D877+D935+D993+D1051+D1109+D1167+D1225+D1283+D1341</f>
        <v>600313</v>
      </c>
      <c r="E1399" s="104">
        <f t="shared" ref="E1399:E1408" si="701">SUM(C1399:D1399)</f>
        <v>656995</v>
      </c>
      <c r="F1399" s="104">
        <f t="shared" ref="F1399:H1399" si="702">F297+F355+F413+F471+F529+F587+F645+F703+F761+F819+F877+F935+F993+F1051+F1109+F1167+F1225+F1283+F1341</f>
        <v>9146710</v>
      </c>
      <c r="G1399" s="104">
        <f t="shared" si="702"/>
        <v>9112183</v>
      </c>
      <c r="H1399" s="104">
        <f t="shared" si="702"/>
        <v>89017</v>
      </c>
      <c r="I1399" s="104">
        <f t="shared" ref="I1399:I1407" si="703">SUM(F1399:H1399)</f>
        <v>18347910</v>
      </c>
      <c r="J1399" s="104">
        <f t="shared" ref="J1399:K1399" si="704">J297+J355+J413+J471+J529+J587+J645+J703+J761+J819+J877+J935+J993+J1051+J1109+J1167+J1225+J1283+J1341</f>
        <v>71798780</v>
      </c>
      <c r="K1399" s="104">
        <f t="shared" si="704"/>
        <v>71662786</v>
      </c>
      <c r="L1399" s="104">
        <f>SUM(J1399:K1399)</f>
        <v>143461566</v>
      </c>
      <c r="M1399" s="104">
        <f>I1399+L1399</f>
        <v>161809476</v>
      </c>
      <c r="N1399" s="104">
        <f t="shared" ref="N1399:O1399" si="705">N297+N355+N413+N471+N529+N587+N645+N703+N761+N819+N877+N935+N993+N1051+N1109+N1167+N1225+N1283+N1341</f>
        <v>4639565</v>
      </c>
      <c r="O1399" s="32">
        <f t="shared" si="705"/>
        <v>1598</v>
      </c>
      <c r="P1399" s="103">
        <f t="shared" ref="P1399:P1407" si="706">SUM(N1399:O1399)</f>
        <v>4641163</v>
      </c>
      <c r="Q1399" s="7"/>
    </row>
    <row r="1400" spans="2:17" ht="18.75" customHeight="1" x14ac:dyDescent="0.2">
      <c r="B1400" s="27" t="s">
        <v>56</v>
      </c>
      <c r="C1400" s="104">
        <f t="shared" ref="C1400" si="707">C298+C356+C414+C472+C530+C588+C646+C704+C762+C820+C878+C936+C994+C1052+C1110+C1168+C1226+C1284+C1342</f>
        <v>67793</v>
      </c>
      <c r="D1400" s="104">
        <f t="shared" si="700"/>
        <v>596109</v>
      </c>
      <c r="E1400" s="104">
        <f t="shared" si="701"/>
        <v>663902</v>
      </c>
      <c r="F1400" s="104">
        <f t="shared" ref="F1400:H1400" si="708">F298+F356+F414+F472+F530+F588+F646+F704+F762+F820+F878+F936+F994+F1052+F1110+F1168+F1226+F1284+F1342</f>
        <v>11407021</v>
      </c>
      <c r="G1400" s="104">
        <f t="shared" si="708"/>
        <v>11452462</v>
      </c>
      <c r="H1400" s="104">
        <f t="shared" si="708"/>
        <v>130454</v>
      </c>
      <c r="I1400" s="104">
        <f t="shared" si="703"/>
        <v>22989937</v>
      </c>
      <c r="J1400" s="104">
        <f t="shared" ref="J1400:K1400" si="709">J298+J356+J414+J472+J530+J588+J646+J704+J762+J820+J878+J936+J994+J1052+J1110+J1168+J1226+J1284+J1342</f>
        <v>72947978</v>
      </c>
      <c r="K1400" s="104">
        <f t="shared" si="709"/>
        <v>72758972</v>
      </c>
      <c r="L1400" s="104">
        <f t="shared" ref="L1400:L1407" si="710">SUM(J1400:K1400)</f>
        <v>145706950</v>
      </c>
      <c r="M1400" s="104">
        <f t="shared" ref="M1400:M1407" si="711">I1400+L1400</f>
        <v>168696887</v>
      </c>
      <c r="N1400" s="104">
        <f t="shared" ref="N1400:O1400" si="712">N298+N356+N414+N472+N530+N588+N646+N704+N762+N820+N878+N936+N994+N1052+N1110+N1168+N1226+N1284+N1342</f>
        <v>4887200</v>
      </c>
      <c r="O1400" s="32">
        <f t="shared" si="712"/>
        <v>1215</v>
      </c>
      <c r="P1400" s="103">
        <f t="shared" si="706"/>
        <v>4888415</v>
      </c>
      <c r="Q1400" s="7"/>
    </row>
    <row r="1401" spans="2:17" ht="18.75" customHeight="1" x14ac:dyDescent="0.2">
      <c r="B1401" s="27" t="s">
        <v>27</v>
      </c>
      <c r="C1401" s="104">
        <f t="shared" ref="C1401" si="713">C299+C357+C415+C473+C531+C589+C647+C705+C763+C821+C879+C937+C995+C1053+C1111+C1169+C1227+C1285+C1343</f>
        <v>80221</v>
      </c>
      <c r="D1401" s="104">
        <f t="shared" si="700"/>
        <v>595854</v>
      </c>
      <c r="E1401" s="104">
        <f t="shared" si="701"/>
        <v>676075</v>
      </c>
      <c r="F1401" s="104">
        <f t="shared" ref="F1401:H1401" si="714">F299+F357+F415+F473+F531+F589+F647+F705+F763+F821+F879+F937+F995+F1053+F1111+F1169+F1227+F1285+F1343</f>
        <v>13515275</v>
      </c>
      <c r="G1401" s="104">
        <f t="shared" si="714"/>
        <v>13535804</v>
      </c>
      <c r="H1401" s="104">
        <f t="shared" si="714"/>
        <v>139122</v>
      </c>
      <c r="I1401" s="104">
        <f t="shared" si="703"/>
        <v>27190201</v>
      </c>
      <c r="J1401" s="104">
        <f t="shared" ref="J1401:K1401" si="715">J299+J357+J415+J473+J531+J589+J647+J705+J763+J821+J879+J937+J995+J1053+J1111+J1169+J1227+J1285+J1343</f>
        <v>74227082</v>
      </c>
      <c r="K1401" s="104">
        <f t="shared" si="715"/>
        <v>74092248</v>
      </c>
      <c r="L1401" s="104">
        <f t="shared" si="710"/>
        <v>148319330</v>
      </c>
      <c r="M1401" s="104">
        <f t="shared" si="711"/>
        <v>175509531</v>
      </c>
      <c r="N1401" s="104">
        <f t="shared" ref="N1401:O1401" si="716">N299+N357+N415+N473+N531+N589+N647+N705+N763+N821+N879+N937+N995+N1053+N1111+N1169+N1227+N1285+N1343</f>
        <v>5129455</v>
      </c>
      <c r="O1401" s="32">
        <f t="shared" si="716"/>
        <v>948</v>
      </c>
      <c r="P1401" s="103">
        <f t="shared" si="706"/>
        <v>5130403</v>
      </c>
      <c r="Q1401" s="7"/>
    </row>
    <row r="1402" spans="2:17" ht="18.75" customHeight="1" x14ac:dyDescent="0.2">
      <c r="B1402" s="27" t="s">
        <v>89</v>
      </c>
      <c r="C1402" s="104">
        <f t="shared" ref="C1402" si="717">C300+C358+C416+C474+C532+C590+C648+C706+C764+C822+C880+C938+C996+C1054+C1112+C1170+C1228+C1286+C1344</f>
        <v>90046</v>
      </c>
      <c r="D1402" s="104">
        <f t="shared" si="700"/>
        <v>596729</v>
      </c>
      <c r="E1402" s="104">
        <f t="shared" si="701"/>
        <v>686775</v>
      </c>
      <c r="F1402" s="104">
        <f t="shared" ref="F1402:H1402" si="718">F300+F358+F416+F474+F532+F590+F648+F706+F764+F822+F880+F938+F996+F1054+F1112+F1170+F1228+F1286+F1344</f>
        <v>15938028</v>
      </c>
      <c r="G1402" s="104">
        <f t="shared" si="718"/>
        <v>15963077</v>
      </c>
      <c r="H1402" s="104">
        <f t="shared" si="718"/>
        <v>170542</v>
      </c>
      <c r="I1402" s="104">
        <f t="shared" si="703"/>
        <v>32071647</v>
      </c>
      <c r="J1402" s="104">
        <f t="shared" ref="J1402:K1402" si="719">J300+J358+J416+J474+J532+J590+J648+J706+J764+J822+J880+J938+J996+J1054+J1112+J1170+J1228+J1286+J1344</f>
        <v>77239653</v>
      </c>
      <c r="K1402" s="104">
        <f t="shared" si="719"/>
        <v>77139250</v>
      </c>
      <c r="L1402" s="104">
        <f t="shared" si="710"/>
        <v>154378903</v>
      </c>
      <c r="M1402" s="104">
        <f t="shared" si="711"/>
        <v>186450550</v>
      </c>
      <c r="N1402" s="104">
        <f t="shared" ref="N1402:O1402" si="720">N300+N358+N416+N474+N532+N590+N648+N706+N764+N822+N880+N938+N996+N1054+N1112+N1170+N1228+N1286+N1344</f>
        <v>5468394.9620000003</v>
      </c>
      <c r="O1402" s="32">
        <f t="shared" si="720"/>
        <v>1017</v>
      </c>
      <c r="P1402" s="103">
        <f t="shared" si="706"/>
        <v>5469411.9620000003</v>
      </c>
      <c r="Q1402" s="7"/>
    </row>
    <row r="1403" spans="2:17" ht="18.75" customHeight="1" x14ac:dyDescent="0.2">
      <c r="B1403" s="27" t="s">
        <v>42</v>
      </c>
      <c r="C1403" s="104">
        <f t="shared" ref="C1403" si="721">C301+C359+C417+C475+C533+C591+C649+C707+C765+C823+C881+C939+C997+C1055+C1113+C1171+C1229+C1287+C1345</f>
        <v>96294</v>
      </c>
      <c r="D1403" s="104">
        <f t="shared" si="700"/>
        <v>597756</v>
      </c>
      <c r="E1403" s="104">
        <f t="shared" si="701"/>
        <v>694050</v>
      </c>
      <c r="F1403" s="104">
        <f t="shared" ref="F1403:H1403" si="722">F301+F359+F417+F475+F533+F591+F649+F707+F765+F823+F881+F939+F997+F1055+F1113+F1171+F1229+F1287+F1345</f>
        <v>17375958</v>
      </c>
      <c r="G1403" s="104">
        <f t="shared" si="722"/>
        <v>17416512</v>
      </c>
      <c r="H1403" s="104">
        <f t="shared" si="722"/>
        <v>188836</v>
      </c>
      <c r="I1403" s="104">
        <f t="shared" si="703"/>
        <v>34981306</v>
      </c>
      <c r="J1403" s="104">
        <f t="shared" ref="J1403:K1403" si="723">J301+J359+J417+J475+J533+J591+J649+J707+J765+J823+J881+J939+J997+J1055+J1113+J1171+J1229+J1287+J1345</f>
        <v>78323445</v>
      </c>
      <c r="K1403" s="104">
        <f t="shared" si="723"/>
        <v>78245425</v>
      </c>
      <c r="L1403" s="104">
        <f t="shared" si="710"/>
        <v>156568870</v>
      </c>
      <c r="M1403" s="104">
        <f t="shared" si="711"/>
        <v>191550176</v>
      </c>
      <c r="N1403" s="104">
        <f t="shared" ref="N1403:O1403" si="724">N301+N359+N417+N475+N533+N591+N649+N707+N765+N823+N881+N939+N997+N1055+N1113+N1171+N1229+N1287+N1345</f>
        <v>5548519</v>
      </c>
      <c r="O1403" s="32">
        <f t="shared" si="724"/>
        <v>1723</v>
      </c>
      <c r="P1403" s="103">
        <f t="shared" si="706"/>
        <v>5550242</v>
      </c>
      <c r="Q1403" s="7"/>
    </row>
    <row r="1404" spans="2:17" ht="18.75" customHeight="1" x14ac:dyDescent="0.2">
      <c r="B1404" s="27" t="s">
        <v>285</v>
      </c>
      <c r="C1404" s="104">
        <f t="shared" ref="C1404" si="725">C302+C360+C418+C476+C534+C592+C650+C708+C766+C824+C882+C940+C998+C1056+C1114+C1172+C1230+C1288+C1346</f>
        <v>98598</v>
      </c>
      <c r="D1404" s="104">
        <f t="shared" si="700"/>
        <v>602465</v>
      </c>
      <c r="E1404" s="104">
        <f t="shared" si="701"/>
        <v>701063</v>
      </c>
      <c r="F1404" s="104">
        <f t="shared" ref="F1404:H1404" si="726">F302+F360+F418+F476+F534+F592+F650+F708+F766+F824+F882+F940+F998+F1056+F1114+F1172+F1230+F1288+F1346</f>
        <v>17446442</v>
      </c>
      <c r="G1404" s="104">
        <f t="shared" si="726"/>
        <v>17488527</v>
      </c>
      <c r="H1404" s="104">
        <f t="shared" si="726"/>
        <v>203369</v>
      </c>
      <c r="I1404" s="104">
        <f t="shared" si="703"/>
        <v>35138338</v>
      </c>
      <c r="J1404" s="104">
        <f t="shared" ref="J1404:K1404" si="727">J302+J360+J418+J476+J534+J592+J650+J708+J766+J824+J882+J940+J998+J1056+J1114+J1172+J1230+J1288+J1346</f>
        <v>80771952</v>
      </c>
      <c r="K1404" s="104">
        <f t="shared" si="727"/>
        <v>80666061</v>
      </c>
      <c r="L1404" s="104">
        <f t="shared" si="710"/>
        <v>161438013</v>
      </c>
      <c r="M1404" s="104">
        <f t="shared" si="711"/>
        <v>196576351</v>
      </c>
      <c r="N1404" s="104">
        <f t="shared" ref="N1404:O1404" si="728">N302+N360+N418+N476+N534+N592+N650+N708+N766+N824+N882+N940+N998+N1056+N1114+N1172+N1230+N1288+N1346</f>
        <v>5658331</v>
      </c>
      <c r="O1404" s="32">
        <f t="shared" si="728"/>
        <v>1478</v>
      </c>
      <c r="P1404" s="103">
        <f t="shared" si="706"/>
        <v>5659809</v>
      </c>
      <c r="Q1404" s="7"/>
    </row>
    <row r="1405" spans="2:17" ht="18.75" customHeight="1" x14ac:dyDescent="0.2">
      <c r="B1405" s="27" t="s">
        <v>35</v>
      </c>
      <c r="C1405" s="104">
        <f t="shared" ref="C1405" si="729">C303+C361+C419+C477+C535+C593+C651+C709+C767+C825+C883+C941+C999+C1057+C1115+C1173+C1231+C1289+C1347</f>
        <v>25746</v>
      </c>
      <c r="D1405" s="104">
        <f t="shared" si="700"/>
        <v>428589</v>
      </c>
      <c r="E1405" s="104">
        <f t="shared" si="701"/>
        <v>454335</v>
      </c>
      <c r="F1405" s="104">
        <f t="shared" ref="F1405:H1405" si="730">F303+F361+F419+F477+F535+F593+F651+F709+F767+F825+F883+F941+F999+F1057+F1115+F1173+F1231+F1289+F1347</f>
        <v>2612627</v>
      </c>
      <c r="G1405" s="104">
        <f t="shared" si="730"/>
        <v>2670416</v>
      </c>
      <c r="H1405" s="104">
        <f t="shared" si="730"/>
        <v>100727</v>
      </c>
      <c r="I1405" s="104">
        <f t="shared" si="703"/>
        <v>5383770</v>
      </c>
      <c r="J1405" s="104">
        <f t="shared" ref="J1405:K1405" si="731">J303+J361+J419+J477+J535+J593+J651+J709+J767+J825+J883+J941+J999+J1057+J1115+J1173+J1231+J1289+J1347</f>
        <v>34965952</v>
      </c>
      <c r="K1405" s="104">
        <f t="shared" si="731"/>
        <v>34930585</v>
      </c>
      <c r="L1405" s="104">
        <f t="shared" si="710"/>
        <v>69896537</v>
      </c>
      <c r="M1405" s="104">
        <f t="shared" si="711"/>
        <v>75280307</v>
      </c>
      <c r="N1405" s="104">
        <f t="shared" ref="N1405:O1405" si="732">N303+N361+N419+N477+N535+N593+N651+N709+N767+N825+N883+N941+N999+N1057+N1115+N1173+N1231+N1289+N1347</f>
        <v>2903462</v>
      </c>
      <c r="O1405" s="32">
        <f t="shared" si="732"/>
        <v>1010</v>
      </c>
      <c r="P1405" s="103">
        <f t="shared" si="706"/>
        <v>2904472</v>
      </c>
      <c r="Q1405" s="7"/>
    </row>
    <row r="1406" spans="2:17" ht="18.75" customHeight="1" x14ac:dyDescent="0.2">
      <c r="B1406" s="27" t="s">
        <v>58</v>
      </c>
      <c r="C1406" s="104">
        <f t="shared" ref="C1406" si="733">C304+C362+C420+C478+C536+C594+C652+C710+C768+C826+C884+C942+C1000+C1058+C1116+C1174+C1232+C1290+C1348</f>
        <v>15704</v>
      </c>
      <c r="D1406" s="104">
        <f t="shared" si="700"/>
        <v>426647</v>
      </c>
      <c r="E1406" s="104">
        <f t="shared" si="701"/>
        <v>442351</v>
      </c>
      <c r="F1406" s="104">
        <f t="shared" ref="F1406:H1406" si="734">F304+F362+F420+F478+F536+F594+F652+F710+F768+F826+F884+F942+F1000+F1058+F1116+F1174+F1232+F1290+F1348</f>
        <v>356252</v>
      </c>
      <c r="G1406" s="104">
        <f t="shared" si="734"/>
        <v>323832</v>
      </c>
      <c r="H1406" s="104">
        <f t="shared" si="734"/>
        <v>67772</v>
      </c>
      <c r="I1406" s="104">
        <f t="shared" si="703"/>
        <v>747856</v>
      </c>
      <c r="J1406" s="104">
        <f t="shared" ref="J1406:K1406" si="735">J304+J362+J420+J478+J536+J594+J652+J710+J768+J826+J884+J942+J1000+J1058+J1116+J1174+J1232+J1290+J1348</f>
        <v>31607004</v>
      </c>
      <c r="K1406" s="104">
        <f t="shared" si="735"/>
        <v>31572904</v>
      </c>
      <c r="L1406" s="104">
        <f t="shared" si="710"/>
        <v>63179908</v>
      </c>
      <c r="M1406" s="104">
        <f t="shared" si="711"/>
        <v>63927764</v>
      </c>
      <c r="N1406" s="104">
        <f t="shared" ref="N1406:O1406" si="736">N304+N362+N420+N478+N536+N594+N652+N710+N768+N826+N884+N942+N1000+N1058+N1116+N1174+N1232+N1290+N1348</f>
        <v>2724749</v>
      </c>
      <c r="O1406" s="32">
        <f t="shared" si="736"/>
        <v>1663</v>
      </c>
      <c r="P1406" s="103">
        <f t="shared" si="706"/>
        <v>2726412</v>
      </c>
      <c r="Q1406" s="7"/>
    </row>
    <row r="1407" spans="2:17" ht="18.75" customHeight="1" x14ac:dyDescent="0.2">
      <c r="B1407" s="27" t="s">
        <v>297</v>
      </c>
      <c r="C1407" s="104">
        <f t="shared" ref="C1407" si="737">C305+C363+C421+C479+C537+C595+C653+C711+C769+C827+C885+C943+C1001+C1059+C1117+C1175+C1233+C1291+C1349</f>
        <v>23783</v>
      </c>
      <c r="D1407" s="104">
        <f t="shared" si="700"/>
        <v>580849</v>
      </c>
      <c r="E1407" s="104">
        <f t="shared" si="701"/>
        <v>604632</v>
      </c>
      <c r="F1407" s="104">
        <f t="shared" ref="F1407:H1407" si="738">F305+F363+F421+F479+F537+F595+F653+F711+F769+F827+F885+F943+F1001+F1059+F1117+F1175+F1233+F1291+F1349</f>
        <v>2412264</v>
      </c>
      <c r="G1407" s="104">
        <f t="shared" si="738"/>
        <v>2589652</v>
      </c>
      <c r="H1407" s="104">
        <f t="shared" si="738"/>
        <v>337816</v>
      </c>
      <c r="I1407" s="104">
        <f t="shared" si="703"/>
        <v>5339732</v>
      </c>
      <c r="J1407" s="104">
        <f t="shared" ref="J1407:K1407" si="739">J305+J363+J421+J479+J537+J595+J653+J711+J769+J827+J885+J943+J1001+J1059+J1117+J1175+J1233+J1291+J1349</f>
        <v>56506535</v>
      </c>
      <c r="K1407" s="104">
        <f t="shared" si="739"/>
        <v>56431545</v>
      </c>
      <c r="L1407" s="104">
        <f t="shared" si="710"/>
        <v>112938080</v>
      </c>
      <c r="M1407" s="104">
        <f t="shared" si="711"/>
        <v>118277812</v>
      </c>
      <c r="N1407" s="104">
        <f t="shared" ref="N1407:O1407" si="740">N305+N363+N421+N479+N537+N595+N653+N711+N769+N827+N885+N943+N1001+N1059+N1117+N1175+N1233+N1291+N1349</f>
        <v>3792458</v>
      </c>
      <c r="O1407" s="32">
        <f t="shared" si="740"/>
        <v>1895</v>
      </c>
      <c r="P1407" s="103">
        <f t="shared" si="706"/>
        <v>3794353</v>
      </c>
      <c r="Q1407" s="7"/>
    </row>
    <row r="1408" spans="2:17" ht="18.75" customHeight="1" x14ac:dyDescent="0.2">
      <c r="B1408" s="27" t="s">
        <v>306</v>
      </c>
      <c r="C1408" s="104">
        <f t="shared" ref="C1408" si="741">C306+C364+C422+C480+C538+C596+C654+C712+C770+C828+C886+C944+C1002+C1060+C1118+C1176+C1234+C1292+C1350</f>
        <v>81167</v>
      </c>
      <c r="D1408" s="104">
        <f t="shared" si="700"/>
        <v>603697</v>
      </c>
      <c r="E1408" s="104">
        <f t="shared" si="701"/>
        <v>684864</v>
      </c>
      <c r="F1408" s="104">
        <f t="shared" ref="F1408:H1408" si="742">F306+F364+F422+F480+F538+F596+F654+F712+F770+F828+F886+F944+F1002+F1060+F1118+F1176+F1234+F1292+F1350</f>
        <v>13927114</v>
      </c>
      <c r="G1408" s="104">
        <f t="shared" si="742"/>
        <v>14085303</v>
      </c>
      <c r="H1408" s="104">
        <f t="shared" si="742"/>
        <v>881335</v>
      </c>
      <c r="I1408" s="104">
        <f t="shared" ref="I1408" si="743">SUM(F1408:H1408)</f>
        <v>28893752</v>
      </c>
      <c r="J1408" s="104">
        <f t="shared" ref="J1408:K1408" si="744">J306+J364+J422+J480+J538+J596+J654+J712+J770+J828+J886+J944+J1002+J1060+J1118+J1176+J1234+J1292+J1350</f>
        <v>74115665</v>
      </c>
      <c r="K1408" s="104">
        <f t="shared" si="744"/>
        <v>74041110</v>
      </c>
      <c r="L1408" s="104">
        <f t="shared" ref="L1408" si="745">SUM(J1408:K1408)</f>
        <v>148156775</v>
      </c>
      <c r="M1408" s="104">
        <f t="shared" ref="M1408" si="746">I1408+L1408</f>
        <v>177050527</v>
      </c>
      <c r="N1408" s="104">
        <f t="shared" ref="N1408:O1408" si="747">N306+N364+N422+N480+N538+N596+N654+N712+N770+N828+N886+N944+N1002+N1060+N1118+N1176+N1234+N1292+N1350</f>
        <v>5694786</v>
      </c>
      <c r="O1408" s="32">
        <f t="shared" si="747"/>
        <v>1037</v>
      </c>
      <c r="P1408" s="103">
        <f t="shared" ref="P1408" si="748">SUM(N1408:O1408)</f>
        <v>5695823</v>
      </c>
      <c r="Q1408" s="7"/>
    </row>
    <row r="1409" spans="2:17" ht="6.75" customHeight="1" x14ac:dyDescent="0.2">
      <c r="B1409" s="28"/>
      <c r="C1409" s="104"/>
      <c r="D1409" s="104"/>
      <c r="E1409" s="104"/>
      <c r="F1409" s="104"/>
      <c r="G1409" s="104"/>
      <c r="H1409" s="104"/>
      <c r="I1409" s="104"/>
      <c r="J1409" s="104"/>
      <c r="K1409" s="104"/>
      <c r="L1409" s="104"/>
      <c r="M1409" s="104"/>
      <c r="N1409" s="104"/>
      <c r="O1409" s="22"/>
      <c r="P1409" s="23"/>
      <c r="Q1409" s="7"/>
    </row>
    <row r="1410" spans="2:17" ht="6.75" customHeight="1" x14ac:dyDescent="0.2">
      <c r="B1410" s="29"/>
      <c r="C1410" s="30"/>
      <c r="D1410" s="30"/>
      <c r="E1410" s="30"/>
      <c r="F1410" s="30"/>
      <c r="G1410" s="30"/>
      <c r="H1410" s="30"/>
      <c r="I1410" s="30"/>
      <c r="J1410" s="30"/>
      <c r="K1410" s="30"/>
      <c r="L1410" s="30"/>
      <c r="M1410" s="30"/>
      <c r="N1410" s="30"/>
      <c r="O1410" s="26"/>
      <c r="P1410" s="103"/>
      <c r="Q1410" s="7"/>
    </row>
    <row r="1411" spans="2:17" ht="18.75" customHeight="1" x14ac:dyDescent="0.2">
      <c r="B1411" s="31" t="s">
        <v>52</v>
      </c>
      <c r="C1411" s="104">
        <f t="shared" ref="C1411:D1411" si="749">C309+C367+C425+C483+C541+C599+C657+C715+C773+C831+C889+C947+C1005+C1063+C1121+C1179+C1237+C1295+C1353</f>
        <v>60126</v>
      </c>
      <c r="D1411" s="104">
        <f t="shared" si="749"/>
        <v>601571</v>
      </c>
      <c r="E1411" s="104">
        <f t="shared" ref="E1411:E1420" si="750">SUM(C1411:D1411)</f>
        <v>661697</v>
      </c>
      <c r="F1411" s="104">
        <f t="shared" ref="F1411:H1411" si="751">F309+F367+F425+F483+F541+F599+F657+F715+F773+F831+F889+F947+F1005+F1063+F1121+F1179+F1237+F1295+F1353</f>
        <v>9885046</v>
      </c>
      <c r="G1411" s="104">
        <f t="shared" si="751"/>
        <v>9874886</v>
      </c>
      <c r="H1411" s="104">
        <f t="shared" si="751"/>
        <v>118495</v>
      </c>
      <c r="I1411" s="104">
        <f t="shared" ref="I1411:I1420" si="752">SUM(F1411:H1411)</f>
        <v>19878427</v>
      </c>
      <c r="J1411" s="104">
        <f t="shared" ref="J1411:K1411" si="753">J309+J367+J425+J483+J541+J599+J657+J715+J773+J831+J889+J947+J1005+J1063+J1121+J1179+J1237+J1295+J1353</f>
        <v>72333200</v>
      </c>
      <c r="K1411" s="104">
        <f t="shared" si="753"/>
        <v>72192232</v>
      </c>
      <c r="L1411" s="104">
        <f t="shared" ref="L1411:L1420" si="754">SUM(J1411:K1411)</f>
        <v>144525432</v>
      </c>
      <c r="M1411" s="104">
        <f t="shared" ref="M1411:M1420" si="755">I1411+L1411</f>
        <v>164403859</v>
      </c>
      <c r="N1411" s="104">
        <f t="shared" ref="N1411:O1411" si="756">N309+N367+N425+N483+N541+N599+N657+N715+N773+N831+N889+N947+N1005+N1063+N1121+N1179+N1237+N1295+N1353</f>
        <v>4810070</v>
      </c>
      <c r="O1411" s="32">
        <f t="shared" si="756"/>
        <v>1581</v>
      </c>
      <c r="P1411" s="103">
        <f t="shared" ref="P1411:P1420" si="757">SUM(N1411:O1411)</f>
        <v>4811651</v>
      </c>
      <c r="Q1411" s="7"/>
    </row>
    <row r="1412" spans="2:17" ht="18.75" customHeight="1" x14ac:dyDescent="0.2">
      <c r="B1412" s="31" t="s">
        <v>56</v>
      </c>
      <c r="C1412" s="104">
        <f t="shared" ref="C1412:D1412" si="758">C310+C368+C426+C484+C542+C600+C658+C716+C774+C832+C890+C948+C1006+C1064+C1122+C1180+C1238+C1296+C1354</f>
        <v>71595</v>
      </c>
      <c r="D1412" s="104">
        <f t="shared" si="758"/>
        <v>596220</v>
      </c>
      <c r="E1412" s="104">
        <f t="shared" si="750"/>
        <v>667815</v>
      </c>
      <c r="F1412" s="104">
        <f t="shared" ref="F1412:H1412" si="759">F310+F368+F426+F484+F542+F600+F658+F716+F774+F832+F890+F948+F1006+F1064+F1122+F1180+F1238+F1296+F1354</f>
        <v>12058003</v>
      </c>
      <c r="G1412" s="104">
        <f t="shared" si="759"/>
        <v>12117074</v>
      </c>
      <c r="H1412" s="104">
        <f t="shared" si="759"/>
        <v>126641</v>
      </c>
      <c r="I1412" s="104">
        <f t="shared" si="752"/>
        <v>24301718</v>
      </c>
      <c r="J1412" s="104">
        <f t="shared" ref="J1412:K1412" si="760">J310+J368+J426+J484+J542+J600+J658+J716+J774+J832+J890+J948+J1006+J1064+J1122+J1180+J1238+J1296+J1354</f>
        <v>73180861</v>
      </c>
      <c r="K1412" s="104">
        <f t="shared" si="760"/>
        <v>72990953</v>
      </c>
      <c r="L1412" s="104">
        <f t="shared" si="754"/>
        <v>146171814</v>
      </c>
      <c r="M1412" s="104">
        <f t="shared" si="755"/>
        <v>170473532</v>
      </c>
      <c r="N1412" s="104">
        <f t="shared" ref="N1412:O1412" si="761">N310+N368+N426+N484+N542+N600+N658+N716+N774+N832+N890+N948+N1006+N1064+N1122+N1180+N1238+N1296+N1354</f>
        <v>4944526</v>
      </c>
      <c r="O1412" s="32">
        <f t="shared" si="761"/>
        <v>1174</v>
      </c>
      <c r="P1412" s="103">
        <f t="shared" si="757"/>
        <v>4945700</v>
      </c>
      <c r="Q1412" s="7"/>
    </row>
    <row r="1413" spans="2:17" ht="18.75" customHeight="1" x14ac:dyDescent="0.2">
      <c r="B1413" s="31" t="s">
        <v>27</v>
      </c>
      <c r="C1413" s="104">
        <f t="shared" ref="C1413:D1413" si="762">C311+C369+C427+C485+C543+C601+C659+C717+C775+C833+C891+C949+C1007+C1065+C1123+C1181+C1239+C1297+C1355</f>
        <v>82485</v>
      </c>
      <c r="D1413" s="104">
        <f t="shared" si="762"/>
        <v>595086</v>
      </c>
      <c r="E1413" s="104">
        <f t="shared" si="750"/>
        <v>677571</v>
      </c>
      <c r="F1413" s="104">
        <f t="shared" ref="F1413:H1413" si="763">F311+F369+F427+F485+F543+F601+F659+F717+F775+F833+F891+F949+F1007+F1065+F1123+F1181+F1239+F1297+F1355</f>
        <v>14071762</v>
      </c>
      <c r="G1413" s="104">
        <f t="shared" si="763"/>
        <v>14072511</v>
      </c>
      <c r="H1413" s="104">
        <f t="shared" si="763"/>
        <v>142040</v>
      </c>
      <c r="I1413" s="104">
        <f t="shared" si="752"/>
        <v>28286313</v>
      </c>
      <c r="J1413" s="104">
        <f t="shared" ref="J1413:K1413" si="764">J311+J369+J427+J485+J543+J601+J659+J717+J775+J833+J891+J949+J1007+J1065+J1123+J1181+J1239+J1297+J1355</f>
        <v>74838911</v>
      </c>
      <c r="K1413" s="104">
        <f t="shared" si="764"/>
        <v>74730550</v>
      </c>
      <c r="L1413" s="104">
        <f t="shared" si="754"/>
        <v>149569461</v>
      </c>
      <c r="M1413" s="104">
        <f t="shared" si="755"/>
        <v>177855774</v>
      </c>
      <c r="N1413" s="104">
        <f t="shared" ref="N1413:O1413" si="765">N311+N369+N427+N485+N543+N601+N659+N717+N775+N833+N891+N949+N1007+N1065+N1123+N1181+N1239+N1297+N1355</f>
        <v>5206564</v>
      </c>
      <c r="O1413" s="32">
        <f t="shared" si="765"/>
        <v>896</v>
      </c>
      <c r="P1413" s="103">
        <f t="shared" si="757"/>
        <v>5207460</v>
      </c>
      <c r="Q1413" s="7"/>
    </row>
    <row r="1414" spans="2:17" ht="18.75" customHeight="1" x14ac:dyDescent="0.2">
      <c r="B1414" s="31" t="s">
        <v>89</v>
      </c>
      <c r="C1414" s="104">
        <f t="shared" ref="C1414:D1414" si="766">C312+C370+C428+C486+C544+C602+C660+C718+C776+C834+C892+C950+C1008+C1066+C1124+C1182+C1240+C1298+C1356</f>
        <v>91840</v>
      </c>
      <c r="D1414" s="104">
        <f t="shared" si="766"/>
        <v>596467</v>
      </c>
      <c r="E1414" s="104">
        <f t="shared" si="750"/>
        <v>688307</v>
      </c>
      <c r="F1414" s="104">
        <f t="shared" ref="F1414:H1414" si="767">F312+F370+F428+F486+F544+F602+F660+F718+F776+F834+F892+F950+F1008+F1066+F1124+F1182+F1240+F1298+F1356</f>
        <v>16356027</v>
      </c>
      <c r="G1414" s="104">
        <f t="shared" si="767"/>
        <v>16391771</v>
      </c>
      <c r="H1414" s="104">
        <f t="shared" si="767"/>
        <v>175946</v>
      </c>
      <c r="I1414" s="104">
        <f t="shared" si="752"/>
        <v>32923744</v>
      </c>
      <c r="J1414" s="104">
        <f t="shared" ref="J1414:K1414" si="768">J312+J370+J428+J486+J544+J602+J660+J718+J776+J834+J892+J950+J1008+J1066+J1124+J1182+J1240+J1298+J1356</f>
        <v>77521650</v>
      </c>
      <c r="K1414" s="104">
        <f t="shared" si="768"/>
        <v>77414184</v>
      </c>
      <c r="L1414" s="104">
        <f t="shared" si="754"/>
        <v>154935834</v>
      </c>
      <c r="M1414" s="104">
        <f t="shared" si="755"/>
        <v>187859578</v>
      </c>
      <c r="N1414" s="104">
        <f t="shared" ref="N1414:O1414" si="769">N312+N370+N428+N486+N544+N602+N660+N718+N776+N834+N892+N950+N1008+N1066+N1124+N1182+N1240+N1298+N1356</f>
        <v>5505191</v>
      </c>
      <c r="O1414" s="32">
        <f t="shared" si="769"/>
        <v>1386</v>
      </c>
      <c r="P1414" s="103">
        <f t="shared" si="757"/>
        <v>5506577</v>
      </c>
      <c r="Q1414" s="7"/>
    </row>
    <row r="1415" spans="2:17" ht="18.75" customHeight="1" x14ac:dyDescent="0.2">
      <c r="B1415" s="31" t="s">
        <v>42</v>
      </c>
      <c r="C1415" s="104">
        <f t="shared" ref="C1415:D1415" si="770">C313+C371+C429+C487+C545+C603+C661+C719+C777+C835+C893+C951+C1009+C1067+C1125+C1183+C1241+C1299+C1357</f>
        <v>98016</v>
      </c>
      <c r="D1415" s="104">
        <f t="shared" si="770"/>
        <v>600866</v>
      </c>
      <c r="E1415" s="104">
        <f t="shared" si="750"/>
        <v>698882</v>
      </c>
      <c r="F1415" s="104">
        <f t="shared" ref="F1415:H1415" si="771">F313+F371+F429+F487+F545+F603+F661+F719+F777+F835+F893+F951+F1009+F1067+F1125+F1183+F1241+F1299+F1357</f>
        <v>17668109</v>
      </c>
      <c r="G1415" s="104">
        <f t="shared" si="771"/>
        <v>17704783</v>
      </c>
      <c r="H1415" s="104">
        <f t="shared" si="771"/>
        <v>197150</v>
      </c>
      <c r="I1415" s="104">
        <f t="shared" si="752"/>
        <v>35570042</v>
      </c>
      <c r="J1415" s="104">
        <f t="shared" ref="J1415:K1415" si="772">J313+J371+J429+J487+J545+J603+J661+J719+J777+J835+J893+J951+J1009+J1067+J1125+J1183+J1241+J1299+J1357</f>
        <v>78998012</v>
      </c>
      <c r="K1415" s="104">
        <f t="shared" si="772"/>
        <v>78859905</v>
      </c>
      <c r="L1415" s="104">
        <f t="shared" si="754"/>
        <v>157857917</v>
      </c>
      <c r="M1415" s="104">
        <f t="shared" si="755"/>
        <v>193427959</v>
      </c>
      <c r="N1415" s="104">
        <f t="shared" ref="N1415:O1415" si="773">N313+N371+N429+N487+N545+N603+N661+N719+N777+N835+N893+N951+N1009+N1067+N1125+N1183+N1241+N1299+N1357</f>
        <v>5597190</v>
      </c>
      <c r="O1415" s="32">
        <f t="shared" si="773"/>
        <v>1916</v>
      </c>
      <c r="P1415" s="103">
        <f t="shared" si="757"/>
        <v>5599106</v>
      </c>
      <c r="Q1415" s="7"/>
    </row>
    <row r="1416" spans="2:17" ht="18.75" customHeight="1" x14ac:dyDescent="0.2">
      <c r="B1416" s="31" t="s">
        <v>285</v>
      </c>
      <c r="C1416" s="104">
        <f t="shared" ref="C1416:D1416" si="774">C314+C372+C430+C488+C546+C604+C662+C720+C778+C836+C894+C952+C1010+C1068+C1126+C1184+C1242+C1300+C1358</f>
        <v>91255</v>
      </c>
      <c r="D1416" s="104">
        <f t="shared" si="774"/>
        <v>598636</v>
      </c>
      <c r="E1416" s="104">
        <f t="shared" si="750"/>
        <v>689891</v>
      </c>
      <c r="F1416" s="104">
        <f t="shared" ref="F1416:H1416" si="775">F314+F372+F430+F488+F546+F604+F662+F720+F778+F836+F894+F952+F1010+F1068+F1126+F1184+F1242+F1300+F1358</f>
        <v>15338912</v>
      </c>
      <c r="G1416" s="104">
        <f t="shared" si="775"/>
        <v>15367208</v>
      </c>
      <c r="H1416" s="104">
        <f t="shared" si="775"/>
        <v>224794</v>
      </c>
      <c r="I1416" s="104">
        <f t="shared" si="752"/>
        <v>30930914</v>
      </c>
      <c r="J1416" s="104">
        <f t="shared" ref="J1416:K1416" si="776">J314+J372+J430+J488+J546+J604+J662+J720+J778+J836+J894+J952+J1010+J1068+J1126+J1184+J1242+J1300+J1358</f>
        <v>76916559</v>
      </c>
      <c r="K1416" s="104">
        <f t="shared" si="776"/>
        <v>76854830</v>
      </c>
      <c r="L1416" s="104">
        <f t="shared" si="754"/>
        <v>153771389</v>
      </c>
      <c r="M1416" s="104">
        <f t="shared" si="755"/>
        <v>184702303</v>
      </c>
      <c r="N1416" s="104">
        <f t="shared" ref="N1416:O1416" si="777">N314+N372+N430+N488+N546+N604+N662+N720+N778+N836+N894+N952+N1010+N1068+N1126+N1184+N1242+N1300+N1358</f>
        <v>5491451</v>
      </c>
      <c r="O1416" s="32">
        <f t="shared" si="777"/>
        <v>1361</v>
      </c>
      <c r="P1416" s="103">
        <f t="shared" si="757"/>
        <v>5492812</v>
      </c>
      <c r="Q1416" s="7"/>
    </row>
    <row r="1417" spans="2:17" ht="18.75" customHeight="1" x14ac:dyDescent="0.2">
      <c r="B1417" s="31" t="s">
        <v>35</v>
      </c>
      <c r="C1417" s="104">
        <f t="shared" ref="C1417:D1417" si="778">C315+C373+C431+C489+C547+C605+C663+C721+C779+C837+C895+C953+C1011+C1069+C1127+C1185+C1243+C1301+C1359</f>
        <v>11582</v>
      </c>
      <c r="D1417" s="104">
        <f t="shared" si="778"/>
        <v>367499</v>
      </c>
      <c r="E1417" s="104">
        <f t="shared" si="750"/>
        <v>379081</v>
      </c>
      <c r="F1417" s="104">
        <f t="shared" ref="F1417:H1417" si="779">F315+F373+F431+F489+F547+F605+F663+F721+F779+F837+F895+F953+F1011+F1069+F1127+F1185+F1243+F1301+F1359</f>
        <v>196281</v>
      </c>
      <c r="G1417" s="104">
        <f t="shared" si="779"/>
        <v>202403</v>
      </c>
      <c r="H1417" s="104">
        <f t="shared" si="779"/>
        <v>33988</v>
      </c>
      <c r="I1417" s="104">
        <f t="shared" si="752"/>
        <v>432672</v>
      </c>
      <c r="J1417" s="104">
        <f t="shared" ref="J1417:K1417" si="780">J315+J373+J431+J489+J547+J605+J663+J721+J779+J837+J895+J953+J1011+J1069+J1127+J1185+J1243+J1301+J1359</f>
        <v>25211909</v>
      </c>
      <c r="K1417" s="104">
        <f t="shared" si="780"/>
        <v>25192515</v>
      </c>
      <c r="L1417" s="104">
        <f t="shared" si="754"/>
        <v>50404424</v>
      </c>
      <c r="M1417" s="104">
        <f t="shared" si="755"/>
        <v>50837096</v>
      </c>
      <c r="N1417" s="104">
        <f t="shared" ref="N1417:O1417" si="781">N315+N373+N431+N489+N547+N605+N663+N721+N779+N837+N895+N953+N1011+N1069+N1127+N1185+N1243+N1301+N1359</f>
        <v>2218512</v>
      </c>
      <c r="O1417" s="32">
        <f t="shared" si="781"/>
        <v>917</v>
      </c>
      <c r="P1417" s="103">
        <f t="shared" si="757"/>
        <v>2219429</v>
      </c>
      <c r="Q1417" s="7"/>
    </row>
    <row r="1418" spans="2:17" ht="18.75" customHeight="1" x14ac:dyDescent="0.2">
      <c r="B1418" s="31" t="s">
        <v>58</v>
      </c>
      <c r="C1418" s="104">
        <f t="shared" ref="C1418:D1418" si="782">C316+C374+C432+C490+C548+C606+C664+C722+C780+C838+C896+C954+C1012+C1070+C1128+C1186+C1244+C1302+C1360</f>
        <v>15389</v>
      </c>
      <c r="D1418" s="104">
        <f t="shared" si="782"/>
        <v>470584</v>
      </c>
      <c r="E1418" s="104">
        <f t="shared" si="750"/>
        <v>485973</v>
      </c>
      <c r="F1418" s="104">
        <f t="shared" ref="F1418:H1418" si="783">F316+F374+F432+F490+F548+F606+F664+F722+F780+F838+F896+F954+F1012+F1070+F1128+F1186+F1244+F1302+F1360</f>
        <v>398018</v>
      </c>
      <c r="G1418" s="104">
        <f t="shared" si="783"/>
        <v>374069</v>
      </c>
      <c r="H1418" s="104">
        <f t="shared" si="783"/>
        <v>88455</v>
      </c>
      <c r="I1418" s="104">
        <f t="shared" si="752"/>
        <v>860542</v>
      </c>
      <c r="J1418" s="104">
        <f t="shared" ref="J1418:K1418" si="784">J316+J374+J432+J490+J548+J606+J664+J722+J780+J838+J896+J954+J1012+J1070+J1128+J1186+J1244+J1302+J1360</f>
        <v>35261905</v>
      </c>
      <c r="K1418" s="104">
        <f t="shared" si="784"/>
        <v>35238903</v>
      </c>
      <c r="L1418" s="104">
        <f t="shared" si="754"/>
        <v>70500808</v>
      </c>
      <c r="M1418" s="104">
        <f t="shared" si="755"/>
        <v>71361350</v>
      </c>
      <c r="N1418" s="104">
        <f t="shared" ref="N1418:O1418" si="785">N316+N374+N432+N490+N548+N606+N664+N722+N780+N838+N896+N954+N1012+N1070+N1128+N1186+N1244+N1302+N1360</f>
        <v>2912606</v>
      </c>
      <c r="O1418" s="32">
        <f t="shared" si="785"/>
        <v>1875</v>
      </c>
      <c r="P1418" s="103">
        <f t="shared" si="757"/>
        <v>2914481</v>
      </c>
      <c r="Q1418" s="7"/>
    </row>
    <row r="1419" spans="2:17" ht="18.75" customHeight="1" x14ac:dyDescent="0.2">
      <c r="B1419" s="31" t="s">
        <v>297</v>
      </c>
      <c r="C1419" s="104">
        <f t="shared" ref="C1419:D1419" si="786">C317+C375+C433+C491+C549+C607+C665+C723+C781+C839+C897+C955+C1013+C1071+C1129+C1187+C1245+C1303+C1361</f>
        <v>36085</v>
      </c>
      <c r="D1419" s="104">
        <f t="shared" si="786"/>
        <v>602611</v>
      </c>
      <c r="E1419" s="104">
        <f t="shared" si="750"/>
        <v>638696</v>
      </c>
      <c r="F1419" s="104">
        <f t="shared" ref="F1419:H1419" si="787">F317+F375+F433+F491+F549+F607+F665+F723+F781+F839+F897+F955+F1013+F1071+F1129+F1187+F1245+F1303+F1361</f>
        <v>4900205</v>
      </c>
      <c r="G1419" s="104">
        <f t="shared" si="787"/>
        <v>5158933</v>
      </c>
      <c r="H1419" s="104">
        <f t="shared" si="787"/>
        <v>460782</v>
      </c>
      <c r="I1419" s="104">
        <f t="shared" si="752"/>
        <v>10519920</v>
      </c>
      <c r="J1419" s="104">
        <f t="shared" ref="J1419:K1419" si="788">J317+J375+J433+J491+J549+J607+J665+J723+J781+J839+J897+J955+J1013+J1071+J1129+J1187+J1245+J1303+J1361</f>
        <v>64550169</v>
      </c>
      <c r="K1419" s="104">
        <f t="shared" si="788"/>
        <v>64457169</v>
      </c>
      <c r="L1419" s="104">
        <f t="shared" si="754"/>
        <v>129007338</v>
      </c>
      <c r="M1419" s="104">
        <f t="shared" si="755"/>
        <v>139527258</v>
      </c>
      <c r="N1419" s="104">
        <f t="shared" ref="N1419:O1419" si="789">N317+N375+N433+N491+N549+N607+N665+N723+N781+N839+N897+N955+N1013+N1071+N1129+N1187+N1245+N1303+N1361</f>
        <v>4283932</v>
      </c>
      <c r="O1419" s="32">
        <f t="shared" si="789"/>
        <v>1879</v>
      </c>
      <c r="P1419" s="103">
        <f t="shared" si="757"/>
        <v>4285811</v>
      </c>
      <c r="Q1419" s="7"/>
    </row>
    <row r="1420" spans="2:17" ht="18.75" customHeight="1" x14ac:dyDescent="0.2">
      <c r="B1420" s="31" t="s">
        <v>306</v>
      </c>
      <c r="C1420" s="104">
        <f t="shared" ref="C1420:D1420" si="790">C318+C376+C434+C492+C550+C608+C666+C724+C782+C840+C898+C956+C1014+C1072+C1130+C1188+C1246+C1304+C1362</f>
        <v>90773</v>
      </c>
      <c r="D1420" s="104">
        <f t="shared" si="790"/>
        <v>598282</v>
      </c>
      <c r="E1420" s="104">
        <f t="shared" si="750"/>
        <v>689055</v>
      </c>
      <c r="F1420" s="104">
        <f t="shared" ref="F1420:H1420" si="791">F318+F376+F434+F492+F550+F608+F666+F724+F782+F840+F898+F956+F1014+F1072+F1130+F1188+F1246+F1304+F1362</f>
        <v>15830199</v>
      </c>
      <c r="G1420" s="104">
        <f t="shared" si="791"/>
        <v>15975565</v>
      </c>
      <c r="H1420" s="104">
        <f t="shared" si="791"/>
        <v>964479</v>
      </c>
      <c r="I1420" s="104">
        <f t="shared" si="752"/>
        <v>32770243</v>
      </c>
      <c r="J1420" s="104">
        <f t="shared" ref="J1420:K1420" si="792">J318+J376+J434+J492+J550+J608+J666+J724+J782+J840+J898+J956+J1014+J1072+J1130+J1188+J1246+J1304+J1362</f>
        <v>74793667</v>
      </c>
      <c r="K1420" s="104">
        <f t="shared" si="792"/>
        <v>74685309</v>
      </c>
      <c r="L1420" s="104">
        <f t="shared" si="754"/>
        <v>149478976</v>
      </c>
      <c r="M1420" s="104">
        <f t="shared" si="755"/>
        <v>182249219</v>
      </c>
      <c r="N1420" s="104">
        <f t="shared" ref="N1420:O1420" si="793">N318+N376+N434+N492+N550+N608+N666+N724+N782+N840+N898+N956+N1014+N1072+N1130+N1188+N1246+N1304+N1362</f>
        <v>5967046</v>
      </c>
      <c r="O1420" s="32">
        <f t="shared" si="793"/>
        <v>779</v>
      </c>
      <c r="P1420" s="103">
        <f t="shared" si="757"/>
        <v>5967825</v>
      </c>
      <c r="Q1420" s="7"/>
    </row>
    <row r="1421" spans="2:17" ht="6.75" customHeight="1" thickBot="1" x14ac:dyDescent="0.25">
      <c r="B1421" s="33"/>
      <c r="C1421" s="34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  <c r="N1421" s="34"/>
      <c r="O1421" s="35"/>
      <c r="P1421" s="36"/>
      <c r="Q1421" s="7"/>
    </row>
    <row r="1422" spans="2:17" x14ac:dyDescent="0.2">
      <c r="Q1422" s="7"/>
    </row>
    <row r="1423" spans="2:17" ht="12.5" thickBot="1" x14ac:dyDescent="0.25">
      <c r="Q1423" s="7"/>
    </row>
    <row r="1424" spans="2:17" ht="13" x14ac:dyDescent="0.2">
      <c r="B1424" s="37" t="s">
        <v>8</v>
      </c>
      <c r="C1424" s="38"/>
      <c r="D1424" s="39"/>
      <c r="E1424" s="39"/>
      <c r="F1424" s="39" t="s">
        <v>40</v>
      </c>
      <c r="G1424" s="39"/>
      <c r="H1424" s="39"/>
      <c r="I1424" s="39"/>
      <c r="J1424" s="38"/>
      <c r="K1424" s="39"/>
      <c r="L1424" s="39"/>
      <c r="M1424" s="39" t="s">
        <v>41</v>
      </c>
      <c r="N1424" s="39"/>
      <c r="O1424" s="40"/>
      <c r="P1424" s="41"/>
      <c r="Q1424" s="7"/>
    </row>
    <row r="1425" spans="2:17" ht="13" x14ac:dyDescent="0.2">
      <c r="B1425" s="42"/>
      <c r="C1425" s="43"/>
      <c r="D1425" s="44" t="s">
        <v>19</v>
      </c>
      <c r="E1425" s="44"/>
      <c r="F1425" s="43"/>
      <c r="G1425" s="44" t="s">
        <v>17</v>
      </c>
      <c r="H1425" s="44"/>
      <c r="I1425" s="43" t="s">
        <v>22</v>
      </c>
      <c r="J1425" s="43"/>
      <c r="K1425" s="44" t="s">
        <v>19</v>
      </c>
      <c r="L1425" s="44"/>
      <c r="M1425" s="43"/>
      <c r="N1425" s="44" t="s">
        <v>17</v>
      </c>
      <c r="O1425" s="45"/>
      <c r="P1425" s="46" t="s">
        <v>22</v>
      </c>
      <c r="Q1425" s="7"/>
    </row>
    <row r="1426" spans="2:17" ht="13" x14ac:dyDescent="0.2">
      <c r="B1426" s="14" t="s">
        <v>28</v>
      </c>
      <c r="C1426" s="43" t="s">
        <v>44</v>
      </c>
      <c r="D1426" s="43" t="s">
        <v>45</v>
      </c>
      <c r="E1426" s="43" t="s">
        <v>30</v>
      </c>
      <c r="F1426" s="43" t="s">
        <v>44</v>
      </c>
      <c r="G1426" s="43" t="s">
        <v>45</v>
      </c>
      <c r="H1426" s="43" t="s">
        <v>30</v>
      </c>
      <c r="I1426" s="47"/>
      <c r="J1426" s="43" t="s">
        <v>44</v>
      </c>
      <c r="K1426" s="43" t="s">
        <v>45</v>
      </c>
      <c r="L1426" s="43" t="s">
        <v>30</v>
      </c>
      <c r="M1426" s="43" t="s">
        <v>44</v>
      </c>
      <c r="N1426" s="43" t="s">
        <v>45</v>
      </c>
      <c r="O1426" s="48" t="s">
        <v>30</v>
      </c>
      <c r="P1426" s="49"/>
      <c r="Q1426" s="7"/>
    </row>
    <row r="1427" spans="2:17" ht="6.75" customHeight="1" x14ac:dyDescent="0.2">
      <c r="B1427" s="24"/>
      <c r="C1427" s="15"/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5"/>
      <c r="O1427" s="50"/>
      <c r="P1427" s="51"/>
      <c r="Q1427" s="7"/>
    </row>
    <row r="1428" spans="2:17" ht="18.75" customHeight="1" x14ac:dyDescent="0.2">
      <c r="B1428" s="27" t="s">
        <v>52</v>
      </c>
      <c r="C1428" s="104">
        <f t="shared" ref="C1428:D1428" si="794">C326+C384+C442+C500+C558+C616+C674+C732+C790+C848+C906+C964+C1022+C1080+C1138+C1196+C1254+C1312+C1370</f>
        <v>240366</v>
      </c>
      <c r="D1428" s="104">
        <f t="shared" si="794"/>
        <v>282247</v>
      </c>
      <c r="E1428" s="104">
        <f t="shared" ref="E1428:E1437" si="795">SUM(C1428:D1428)</f>
        <v>522613</v>
      </c>
      <c r="F1428" s="104">
        <f t="shared" ref="F1428:G1428" si="796">F326+F384+F442+F500+F558+F616+F674+F732+F790+F848+F906+F964+F1022+F1080+F1138+F1196+F1254+F1312+F1370</f>
        <v>769123</v>
      </c>
      <c r="G1428" s="104">
        <f t="shared" si="796"/>
        <v>774041</v>
      </c>
      <c r="H1428" s="104">
        <f>SUM(F1428:G1428)</f>
        <v>1543164</v>
      </c>
      <c r="I1428" s="104">
        <f>E1428+H1428</f>
        <v>2065777</v>
      </c>
      <c r="J1428" s="104">
        <f t="shared" ref="J1428:K1428" si="797">J326+J384+J442+J500+J558+J616+J674+J732+J790+J848+J906+J964+J1022+J1080+J1138+J1196+J1254+J1312+J1370</f>
        <v>14602787</v>
      </c>
      <c r="K1428" s="104">
        <f t="shared" si="797"/>
        <v>20890408</v>
      </c>
      <c r="L1428" s="104">
        <f t="shared" ref="L1428:L1436" si="798">SUM(J1428:K1428)</f>
        <v>35493195</v>
      </c>
      <c r="M1428" s="104">
        <f t="shared" ref="M1428:N1428" si="799">M326+M384+M442+M500+M558+M616+M674+M732+M790+M848+M906+M964+M1022+M1080+M1138+M1196+M1254+M1312+M1370</f>
        <v>49647816</v>
      </c>
      <c r="N1428" s="104">
        <f t="shared" si="799"/>
        <v>45277248</v>
      </c>
      <c r="O1428" s="104">
        <f>SUM(M1428:N1428)</f>
        <v>94925064</v>
      </c>
      <c r="P1428" s="52">
        <f>L1428+O1428</f>
        <v>130418259</v>
      </c>
      <c r="Q1428" s="7"/>
    </row>
    <row r="1429" spans="2:17" ht="18.75" customHeight="1" x14ac:dyDescent="0.2">
      <c r="B1429" s="27" t="s">
        <v>56</v>
      </c>
      <c r="C1429" s="104">
        <f t="shared" ref="C1429:D1429" si="800">C327+C385+C443+C501+C559+C617+C675+C733+C791+C849+C907+C965+C1023+C1081+C1139+C1197+C1255+C1313+C1371</f>
        <v>272825</v>
      </c>
      <c r="D1429" s="104">
        <f t="shared" si="800"/>
        <v>303992</v>
      </c>
      <c r="E1429" s="104">
        <f t="shared" si="795"/>
        <v>576817</v>
      </c>
      <c r="F1429" s="104">
        <f t="shared" ref="F1429:G1429" si="801">F327+F385+F443+F501+F559+F617+F675+F733+F791+F849+F907+F965+F1023+F1081+F1139+F1197+F1255+F1313+F1371</f>
        <v>755510</v>
      </c>
      <c r="G1429" s="104">
        <f t="shared" si="801"/>
        <v>758593</v>
      </c>
      <c r="H1429" s="104">
        <f t="shared" ref="H1429:H1436" si="802">SUM(F1429:G1429)</f>
        <v>1514103</v>
      </c>
      <c r="I1429" s="104">
        <f t="shared" ref="I1429:I1437" si="803">E1429+H1429</f>
        <v>2090920</v>
      </c>
      <c r="J1429" s="104">
        <f t="shared" ref="J1429:K1429" si="804">J327+J385+J443+J501+J559+J617+J675+J733+J791+J849+J907+J965+J1023+J1081+J1139+J1197+J1255+J1313+J1371</f>
        <v>23516564</v>
      </c>
      <c r="K1429" s="104">
        <f t="shared" si="804"/>
        <v>20494946</v>
      </c>
      <c r="L1429" s="104">
        <f t="shared" si="798"/>
        <v>44011510</v>
      </c>
      <c r="M1429" s="104">
        <f t="shared" ref="M1429:N1429" si="805">M327+M385+M443+M501+M559+M617+M675+M733+M791+M849+M907+M965+M1023+M1081+M1139+M1197+M1255+M1313+M1371</f>
        <v>50663001</v>
      </c>
      <c r="N1429" s="104">
        <f t="shared" si="805"/>
        <v>48007173</v>
      </c>
      <c r="O1429" s="104">
        <f t="shared" ref="O1429:O1436" si="806">SUM(M1429:N1429)</f>
        <v>98670174</v>
      </c>
      <c r="P1429" s="52">
        <f t="shared" ref="P1429:P1437" si="807">L1429+O1429</f>
        <v>142681684</v>
      </c>
      <c r="Q1429" s="7"/>
    </row>
    <row r="1430" spans="2:17" ht="18.75" customHeight="1" x14ac:dyDescent="0.2">
      <c r="B1430" s="27" t="s">
        <v>27</v>
      </c>
      <c r="C1430" s="104">
        <f t="shared" ref="C1430:D1430" si="808">C328+C386+C444+C502+C560+C618+C676+C734+C792+C850+C908+C966+C1024+C1082+C1140+C1198+C1256+C1314+C1372</f>
        <v>319572</v>
      </c>
      <c r="D1430" s="104">
        <f t="shared" si="808"/>
        <v>360767</v>
      </c>
      <c r="E1430" s="104">
        <f t="shared" si="795"/>
        <v>680339</v>
      </c>
      <c r="F1430" s="104">
        <f t="shared" ref="F1430:G1430" si="809">F328+F386+F444+F502+F560+F618+F676+F734+F792+F850+F908+F966+F1024+F1082+F1140+F1198+F1256+F1314+F1372</f>
        <v>738957</v>
      </c>
      <c r="G1430" s="104">
        <f t="shared" si="809"/>
        <v>738902</v>
      </c>
      <c r="H1430" s="104">
        <f t="shared" si="802"/>
        <v>1477859</v>
      </c>
      <c r="I1430" s="104">
        <f t="shared" si="803"/>
        <v>2158198</v>
      </c>
      <c r="J1430" s="104">
        <f t="shared" ref="J1430:K1430" si="810">J328+J386+J444+J502+J560+J618+J676+J734+J792+J850+J908+J966+J1024+J1082+J1140+J1198+J1256+J1314+J1372</f>
        <v>23429989</v>
      </c>
      <c r="K1430" s="104">
        <f t="shared" si="810"/>
        <v>20367696</v>
      </c>
      <c r="L1430" s="104">
        <f t="shared" si="798"/>
        <v>43797685</v>
      </c>
      <c r="M1430" s="104">
        <f t="shared" ref="M1430:N1430" si="811">M328+M386+M444+M502+M560+M618+M676+M734+M792+M850+M908+M966+M1024+M1082+M1140+M1198+M1256+M1314+M1372</f>
        <v>50325492</v>
      </c>
      <c r="N1430" s="104">
        <f t="shared" si="811"/>
        <v>47990259</v>
      </c>
      <c r="O1430" s="104">
        <f t="shared" si="806"/>
        <v>98315751</v>
      </c>
      <c r="P1430" s="52">
        <f t="shared" si="807"/>
        <v>142113436</v>
      </c>
      <c r="Q1430" s="7"/>
    </row>
    <row r="1431" spans="2:17" ht="18.75" customHeight="1" x14ac:dyDescent="0.2">
      <c r="B1431" s="27" t="s">
        <v>89</v>
      </c>
      <c r="C1431" s="104">
        <f t="shared" ref="C1431:D1431" si="812">C329+C387+C445+C503+C561+C619+C677+C735+C793+C851+C909+C967+C1025+C1083+C1141+C1199+C1257+C1315+C1373</f>
        <v>396018</v>
      </c>
      <c r="D1431" s="104">
        <f t="shared" si="812"/>
        <v>422761</v>
      </c>
      <c r="E1431" s="104">
        <f t="shared" si="795"/>
        <v>818779</v>
      </c>
      <c r="F1431" s="104">
        <f t="shared" ref="F1431:G1431" si="813">F329+F387+F445+F503+F561+F619+F677+F735+F793+F851+F909+F967+F1025+F1083+F1141+F1199+F1257+F1315+F1373</f>
        <v>738783</v>
      </c>
      <c r="G1431" s="104">
        <f t="shared" si="813"/>
        <v>743501</v>
      </c>
      <c r="H1431" s="104">
        <f t="shared" si="802"/>
        <v>1482284</v>
      </c>
      <c r="I1431" s="104">
        <f t="shared" si="803"/>
        <v>2301063</v>
      </c>
      <c r="J1431" s="104">
        <f t="shared" ref="J1431:K1431" si="814">J329+J387+J445+J503+J561+J619+J677+J735+J793+J851+J909+J967+J1025+J1083+J1141+J1199+J1257+J1315+J1373</f>
        <v>24450161</v>
      </c>
      <c r="K1431" s="104">
        <f t="shared" si="814"/>
        <v>23874327</v>
      </c>
      <c r="L1431" s="104">
        <f t="shared" si="798"/>
        <v>48324488</v>
      </c>
      <c r="M1431" s="104">
        <f t="shared" ref="M1431:N1431" si="815">M329+M387+M445+M503+M561+M619+M677+M735+M793+M851+M909+M967+M1025+M1083+M1141+M1199+M1257+M1315+M1373</f>
        <v>49617647</v>
      </c>
      <c r="N1431" s="104">
        <f t="shared" si="815"/>
        <v>48768794</v>
      </c>
      <c r="O1431" s="104">
        <f t="shared" si="806"/>
        <v>98386441</v>
      </c>
      <c r="P1431" s="52">
        <f t="shared" si="807"/>
        <v>146710929</v>
      </c>
      <c r="Q1431" s="7"/>
    </row>
    <row r="1432" spans="2:17" ht="18.75" customHeight="1" x14ac:dyDescent="0.2">
      <c r="B1432" s="27" t="s">
        <v>42</v>
      </c>
      <c r="C1432" s="104">
        <f t="shared" ref="C1432:D1432" si="816">C330+C388+C446+C504+C562+C620+C678+C736+C794+C852+C910+C968+C1026+C1084+C1142+C1200+C1258+C1316+C1374</f>
        <v>397825</v>
      </c>
      <c r="D1432" s="104">
        <f t="shared" si="816"/>
        <v>414280</v>
      </c>
      <c r="E1432" s="104">
        <f t="shared" si="795"/>
        <v>812105</v>
      </c>
      <c r="F1432" s="104">
        <f t="shared" ref="F1432:G1432" si="817">F330+F388+F446+F504+F562+F620+F678+F736+F794+F852+F910+F968+F1026+F1084+F1142+F1200+F1258+F1316+F1374</f>
        <v>683818</v>
      </c>
      <c r="G1432" s="104">
        <f t="shared" si="817"/>
        <v>693477</v>
      </c>
      <c r="H1432" s="104">
        <f t="shared" si="802"/>
        <v>1377295</v>
      </c>
      <c r="I1432" s="104">
        <f t="shared" si="803"/>
        <v>2189400</v>
      </c>
      <c r="J1432" s="104">
        <f t="shared" ref="J1432:K1432" si="818">J330+J388+J446+J504+J562+J620+J678+J736+J794+J852+J910+J968+J1026+J1084+J1142+J1200+J1258+J1316+J1374</f>
        <v>24774253</v>
      </c>
      <c r="K1432" s="104">
        <f t="shared" si="818"/>
        <v>24408621</v>
      </c>
      <c r="L1432" s="104">
        <f t="shared" si="798"/>
        <v>49182874</v>
      </c>
      <c r="M1432" s="104">
        <f t="shared" ref="M1432:N1432" si="819">M330+M388+M446+M504+M562+M620+M678+M736+M794+M852+M910+M968+M1026+M1084+M1142+M1200+M1258+M1316+M1374</f>
        <v>49055058</v>
      </c>
      <c r="N1432" s="104">
        <f t="shared" si="819"/>
        <v>46178226</v>
      </c>
      <c r="O1432" s="104">
        <f t="shared" si="806"/>
        <v>95233284</v>
      </c>
      <c r="P1432" s="52">
        <f t="shared" si="807"/>
        <v>144416158</v>
      </c>
      <c r="Q1432" s="7"/>
    </row>
    <row r="1433" spans="2:17" ht="18.75" customHeight="1" x14ac:dyDescent="0.2">
      <c r="B1433" s="27" t="s">
        <v>285</v>
      </c>
      <c r="C1433" s="104">
        <f t="shared" ref="C1433:D1433" si="820">C331+C389+C447+C505+C563+C621+C679+C737+C795+C853+C911+C969+C1027+C1085+C1143+C1201+C1259+C1317+C1375</f>
        <v>352420</v>
      </c>
      <c r="D1433" s="104">
        <f t="shared" si="820"/>
        <v>392224</v>
      </c>
      <c r="E1433" s="104">
        <f t="shared" si="795"/>
        <v>744644</v>
      </c>
      <c r="F1433" s="104">
        <f t="shared" ref="F1433:G1433" si="821">F331+F389+F447+F505+F563+F621+F679+F737+F795+F853+F911+F969+F1027+F1085+F1143+F1201+F1259+F1317+F1375</f>
        <v>656745</v>
      </c>
      <c r="G1433" s="104">
        <f t="shared" si="821"/>
        <v>665430</v>
      </c>
      <c r="H1433" s="104">
        <f t="shared" si="802"/>
        <v>1322175</v>
      </c>
      <c r="I1433" s="104">
        <f t="shared" si="803"/>
        <v>2066819</v>
      </c>
      <c r="J1433" s="104">
        <f t="shared" ref="J1433:K1433" si="822">J331+J389+J447+J505+J563+J621+J679+J737+J795+J853+J911+J969+J1027+J1085+J1143+J1201+J1259+J1317+J1375</f>
        <v>20358912</v>
      </c>
      <c r="K1433" s="104">
        <f t="shared" si="822"/>
        <v>23723920</v>
      </c>
      <c r="L1433" s="104">
        <f t="shared" si="798"/>
        <v>44082832</v>
      </c>
      <c r="M1433" s="104">
        <f t="shared" ref="M1433:N1433" si="823">M331+M389+M447+M505+M563+M621+M679+M737+M795+M853+M911+M969+M1027+M1085+M1143+M1201+M1259+M1317+M1375</f>
        <v>48488022</v>
      </c>
      <c r="N1433" s="104">
        <f t="shared" si="823"/>
        <v>44474849</v>
      </c>
      <c r="O1433" s="104">
        <f t="shared" si="806"/>
        <v>92962871</v>
      </c>
      <c r="P1433" s="52">
        <f t="shared" si="807"/>
        <v>137045703</v>
      </c>
      <c r="Q1433" s="7"/>
    </row>
    <row r="1434" spans="2:17" ht="18.75" customHeight="1" x14ac:dyDescent="0.2">
      <c r="B1434" s="27" t="s">
        <v>35</v>
      </c>
      <c r="C1434" s="104">
        <f t="shared" ref="C1434:D1434" si="824">C332+C390+C448+C506+C564+C622+C680+C738+C796+C854+C912+C970+C1028+C1086+C1144+C1202+C1260+C1318+C1376</f>
        <v>208774</v>
      </c>
      <c r="D1434" s="104">
        <f t="shared" si="824"/>
        <v>189012</v>
      </c>
      <c r="E1434" s="104">
        <f t="shared" si="795"/>
        <v>397786</v>
      </c>
      <c r="F1434" s="104">
        <f t="shared" ref="F1434:G1434" si="825">F332+F390+F448+F506+F564+F622+F680+F738+F796+F854+F912+F970+F1028+F1086+F1144+F1202+F1260+F1318+F1376</f>
        <v>450073</v>
      </c>
      <c r="G1434" s="104">
        <f t="shared" si="825"/>
        <v>455248</v>
      </c>
      <c r="H1434" s="104">
        <f t="shared" si="802"/>
        <v>905321</v>
      </c>
      <c r="I1434" s="104">
        <f t="shared" si="803"/>
        <v>1303107</v>
      </c>
      <c r="J1434" s="104">
        <f t="shared" ref="J1434:K1434" si="826">J332+J390+J448+J506+J564+J622+J680+J738+J796+J854+J912+J970+J1028+J1086+J1144+J1202+J1260+J1318+J1376</f>
        <v>13503836</v>
      </c>
      <c r="K1434" s="104">
        <f t="shared" si="826"/>
        <v>13650037</v>
      </c>
      <c r="L1434" s="104">
        <f t="shared" si="798"/>
        <v>27153873</v>
      </c>
      <c r="M1434" s="104">
        <f t="shared" ref="M1434:N1434" si="827">M332+M390+M448+M506+M564+M622+M680+M738+M796+M854+M912+M970+M1028+M1086+M1144+M1202+M1260+M1318+M1376</f>
        <v>43561856</v>
      </c>
      <c r="N1434" s="104">
        <f t="shared" si="827"/>
        <v>37785114</v>
      </c>
      <c r="O1434" s="104">
        <f t="shared" si="806"/>
        <v>81346970</v>
      </c>
      <c r="P1434" s="52">
        <f t="shared" si="807"/>
        <v>108500843</v>
      </c>
      <c r="Q1434" s="7"/>
    </row>
    <row r="1435" spans="2:17" ht="18.75" customHeight="1" x14ac:dyDescent="0.2">
      <c r="B1435" s="27" t="s">
        <v>58</v>
      </c>
      <c r="C1435" s="104">
        <f t="shared" ref="C1435:D1435" si="828">C333+C391+C449+C507+C565+C623+C681+C739+C797+C855+C913+C971+C1029+C1087+C1145+C1203+C1261+C1319+C1377</f>
        <v>273366</v>
      </c>
      <c r="D1435" s="104">
        <f t="shared" si="828"/>
        <v>224563</v>
      </c>
      <c r="E1435" s="104">
        <f t="shared" si="795"/>
        <v>497929</v>
      </c>
      <c r="F1435" s="104">
        <f t="shared" ref="F1435:G1435" si="829">F333+F391+F449+F507+F565+F623+F681+F739+F797+F855+F913+F971+F1029+F1087+F1145+F1203+F1261+F1319+F1377</f>
        <v>413603</v>
      </c>
      <c r="G1435" s="104">
        <f t="shared" si="829"/>
        <v>416445</v>
      </c>
      <c r="H1435" s="104">
        <f t="shared" si="802"/>
        <v>830048</v>
      </c>
      <c r="I1435" s="104">
        <f t="shared" si="803"/>
        <v>1327977</v>
      </c>
      <c r="J1435" s="104">
        <f t="shared" ref="J1435:K1435" si="830">J333+J391+J449+J507+J565+J623+J681+J739+J797+J855+J913+J971+J1029+J1087+J1145+J1203+J1261+J1319+J1377</f>
        <v>13578802</v>
      </c>
      <c r="K1435" s="104">
        <f t="shared" si="830"/>
        <v>10693608</v>
      </c>
      <c r="L1435" s="104">
        <f t="shared" si="798"/>
        <v>24272410</v>
      </c>
      <c r="M1435" s="104">
        <f t="shared" ref="M1435:N1435" si="831">M333+M391+M449+M507+M565+M623+M681+M739+M797+M855+M913+M971+M1029+M1087+M1145+M1203+M1261+M1319+M1377</f>
        <v>42844746</v>
      </c>
      <c r="N1435" s="104">
        <f t="shared" si="831"/>
        <v>38241512</v>
      </c>
      <c r="O1435" s="104">
        <f t="shared" si="806"/>
        <v>81086258</v>
      </c>
      <c r="P1435" s="52">
        <f t="shared" si="807"/>
        <v>105358668</v>
      </c>
      <c r="Q1435" s="7"/>
    </row>
    <row r="1436" spans="2:17" ht="18.75" customHeight="1" x14ac:dyDescent="0.2">
      <c r="B1436" s="27" t="s">
        <v>297</v>
      </c>
      <c r="C1436" s="104">
        <f t="shared" ref="C1436:D1436" si="832">C334+C392+C450+C508+C566+C624+C682+C740+C798+C856+C914+C972+C1030+C1088+C1146+C1204+C1262+C1320+C1378</f>
        <v>206785</v>
      </c>
      <c r="D1436" s="104">
        <f t="shared" si="832"/>
        <v>191615</v>
      </c>
      <c r="E1436" s="104">
        <f t="shared" si="795"/>
        <v>398400</v>
      </c>
      <c r="F1436" s="104">
        <f t="shared" ref="F1436:G1436" si="833">F334+F392+F450+F508+F566+F624+F682+F740+F798+F856+F914+F972+F1030+F1088+F1146+F1204+F1262+F1320+F1378</f>
        <v>460403</v>
      </c>
      <c r="G1436" s="104">
        <f t="shared" si="833"/>
        <v>465017</v>
      </c>
      <c r="H1436" s="104">
        <f t="shared" si="802"/>
        <v>925420</v>
      </c>
      <c r="I1436" s="104">
        <f t="shared" si="803"/>
        <v>1323820</v>
      </c>
      <c r="J1436" s="104">
        <f t="shared" ref="J1436:K1436" si="834">J334+J392+J450+J508+J566+J624+J682+J740+J798+J856+J914+J972+J1030+J1088+J1146+J1204+J1262+J1320+J1378</f>
        <v>11255124</v>
      </c>
      <c r="K1436" s="104">
        <f t="shared" si="834"/>
        <v>8530717</v>
      </c>
      <c r="L1436" s="104">
        <f t="shared" si="798"/>
        <v>19785841</v>
      </c>
      <c r="M1436" s="104">
        <f t="shared" ref="M1436:N1436" si="835">M334+M392+M450+M508+M566+M624+M682+M740+M798+M856+M914+M972+M1030+M1088+M1146+M1204+M1262+M1320+M1378</f>
        <v>41738137</v>
      </c>
      <c r="N1436" s="104">
        <f t="shared" si="835"/>
        <v>37876743</v>
      </c>
      <c r="O1436" s="104">
        <f t="shared" si="806"/>
        <v>79614880</v>
      </c>
      <c r="P1436" s="52">
        <f t="shared" si="807"/>
        <v>99400721</v>
      </c>
      <c r="Q1436" s="7"/>
    </row>
    <row r="1437" spans="2:17" ht="18.75" customHeight="1" x14ac:dyDescent="0.2">
      <c r="B1437" s="27" t="s">
        <v>306</v>
      </c>
      <c r="C1437" s="104">
        <f t="shared" ref="C1437:D1437" si="836">C335+C393+C451+C509+C567+C625+C683+C741+C799+C857+C915+C973+C1031+C1089+C1147+C1205+C1263+C1321+C1379</f>
        <v>324255</v>
      </c>
      <c r="D1437" s="104">
        <f t="shared" si="836"/>
        <v>291518</v>
      </c>
      <c r="E1437" s="104">
        <f t="shared" si="795"/>
        <v>615773</v>
      </c>
      <c r="F1437" s="104">
        <f t="shared" ref="F1437:G1437" si="837">F335+F393+F451+F509+F567+F625+F683+F741+F799+F857+F915+F973+F1031+F1089+F1147+F1205+F1263+F1321+F1379</f>
        <v>481309</v>
      </c>
      <c r="G1437" s="104">
        <f t="shared" si="837"/>
        <v>486324</v>
      </c>
      <c r="H1437" s="104">
        <f t="shared" ref="H1437" si="838">SUM(F1437:G1437)</f>
        <v>967633</v>
      </c>
      <c r="I1437" s="104">
        <f t="shared" si="803"/>
        <v>1583406</v>
      </c>
      <c r="J1437" s="104">
        <f t="shared" ref="J1437:K1437" si="839">J335+J393+J451+J509+J567+J625+J683+J741+J799+J857+J915+J973+J1031+J1089+J1147+J1205+J1263+J1321+J1379</f>
        <v>16051416</v>
      </c>
      <c r="K1437" s="104">
        <f t="shared" si="839"/>
        <v>11367037</v>
      </c>
      <c r="L1437" s="104">
        <f t="shared" ref="L1437" si="840">SUM(J1437:K1437)</f>
        <v>27418453</v>
      </c>
      <c r="M1437" s="104">
        <f t="shared" ref="M1437:N1437" si="841">M335+M393+M451+M509+M567+M625+M683+M741+M799+M857+M915+M973+M1031+M1089+M1147+M1205+M1263+M1321+M1379</f>
        <v>40432453</v>
      </c>
      <c r="N1437" s="104">
        <f t="shared" si="841"/>
        <v>38169275</v>
      </c>
      <c r="O1437" s="104">
        <f t="shared" ref="O1437" si="842">SUM(M1437:N1437)</f>
        <v>78601728</v>
      </c>
      <c r="P1437" s="52">
        <f t="shared" si="807"/>
        <v>106020181</v>
      </c>
      <c r="Q1437" s="7"/>
    </row>
    <row r="1438" spans="2:17" ht="6.75" customHeight="1" x14ac:dyDescent="0.2">
      <c r="B1438" s="28"/>
      <c r="C1438" s="104"/>
      <c r="D1438" s="104"/>
      <c r="E1438" s="104"/>
      <c r="F1438" s="104"/>
      <c r="G1438" s="104"/>
      <c r="H1438" s="104"/>
      <c r="I1438" s="104"/>
      <c r="J1438" s="104"/>
      <c r="K1438" s="104"/>
      <c r="L1438" s="104"/>
      <c r="M1438" s="104"/>
      <c r="N1438" s="104"/>
      <c r="O1438" s="104"/>
      <c r="P1438" s="52"/>
      <c r="Q1438" s="7"/>
    </row>
    <row r="1439" spans="2:17" ht="6.75" customHeight="1" x14ac:dyDescent="0.2">
      <c r="B1439" s="29"/>
      <c r="C1439" s="30"/>
      <c r="D1439" s="30"/>
      <c r="E1439" s="30"/>
      <c r="F1439" s="30"/>
      <c r="G1439" s="30"/>
      <c r="H1439" s="30"/>
      <c r="I1439" s="30"/>
      <c r="J1439" s="30"/>
      <c r="K1439" s="30"/>
      <c r="L1439" s="30"/>
      <c r="M1439" s="30"/>
      <c r="N1439" s="30"/>
      <c r="O1439" s="30"/>
      <c r="P1439" s="53"/>
      <c r="Q1439" s="7"/>
    </row>
    <row r="1440" spans="2:17" ht="18.75" customHeight="1" x14ac:dyDescent="0.2">
      <c r="B1440" s="31" t="s">
        <v>52</v>
      </c>
      <c r="C1440" s="104">
        <f t="shared" ref="C1440:D1440" si="843">C338+C396+C454+C512+C570+C628+C686+C744+C802+C860+C918+C976+C1034+C1092+C1150+C1208+C1266+C1324+C1382</f>
        <v>266825</v>
      </c>
      <c r="D1440" s="104">
        <f t="shared" si="843"/>
        <v>297435</v>
      </c>
      <c r="E1440" s="104">
        <f t="shared" ref="E1440:E1449" si="844">SUM(C1440:D1440)</f>
        <v>564260</v>
      </c>
      <c r="F1440" s="104">
        <f t="shared" ref="F1440:G1440" si="845">F338+F396+F454+F512+F570+F628+F686+F744+F802+F860+F918+F976+F1034+F1092+F1150+F1208+F1266+F1324+F1382</f>
        <v>762102</v>
      </c>
      <c r="G1440" s="104">
        <f t="shared" si="845"/>
        <v>766940</v>
      </c>
      <c r="H1440" s="104">
        <f t="shared" ref="H1440:H1449" si="846">SUM(F1440:G1440)</f>
        <v>1529042</v>
      </c>
      <c r="I1440" s="104">
        <f t="shared" ref="I1440:I1449" si="847">E1440+H1440</f>
        <v>2093302</v>
      </c>
      <c r="J1440" s="104">
        <f t="shared" ref="J1440:K1440" si="848">J338+J396+J454+J512+J570+J628+J686+J744+J802+J860+J918+J976+J1034+J1092+J1150+J1208+J1266+J1324+J1382</f>
        <v>17418725</v>
      </c>
      <c r="K1440" s="104">
        <f t="shared" si="848"/>
        <v>21270143</v>
      </c>
      <c r="L1440" s="104">
        <f t="shared" ref="L1440:L1449" si="849">SUM(J1440:K1440)</f>
        <v>38688868</v>
      </c>
      <c r="M1440" s="104">
        <f t="shared" ref="M1440:N1440" si="850">M338+M396+M454+M512+M570+M628+M686+M744+M802+M860+M918+M976+M1034+M1092+M1150+M1208+M1266+M1324+M1382</f>
        <v>50070112</v>
      </c>
      <c r="N1440" s="104">
        <f t="shared" si="850"/>
        <v>46020389</v>
      </c>
      <c r="O1440" s="104">
        <f>SUM(M1440:N1440)</f>
        <v>96090501</v>
      </c>
      <c r="P1440" s="52">
        <f t="shared" ref="P1440:P1449" si="851">L1440+O1440</f>
        <v>134779369</v>
      </c>
      <c r="Q1440" s="7"/>
    </row>
    <row r="1441" spans="2:17" ht="18.75" customHeight="1" x14ac:dyDescent="0.2">
      <c r="B1441" s="31" t="s">
        <v>56</v>
      </c>
      <c r="C1441" s="104">
        <f t="shared" ref="C1441:D1441" si="852">C339+C397+C455+C513+C571+C629+C687+C745+C803+C861+C919+C977+C1035+C1093+C1151+C1209+C1267+C1325+C1383</f>
        <v>272304</v>
      </c>
      <c r="D1441" s="104">
        <f t="shared" si="852"/>
        <v>307859</v>
      </c>
      <c r="E1441" s="104">
        <f t="shared" si="844"/>
        <v>580163</v>
      </c>
      <c r="F1441" s="104">
        <f t="shared" ref="F1441:G1441" si="853">F339+F397+F455+F513+F571+F629+F687+F745+F803+F861+F919+F977+F1035+F1093+F1151+F1209+F1267+F1325+F1383</f>
        <v>755484</v>
      </c>
      <c r="G1441" s="104">
        <f t="shared" si="853"/>
        <v>756555</v>
      </c>
      <c r="H1441" s="104">
        <f t="shared" si="846"/>
        <v>1512039</v>
      </c>
      <c r="I1441" s="104">
        <f t="shared" si="847"/>
        <v>2092202</v>
      </c>
      <c r="J1441" s="104">
        <f t="shared" ref="J1441:K1441" si="854">J339+J397+J455+J513+J571+J629+J687+J745+J803+J861+J919+J977+J1035+J1093+J1151+J1209+J1267+J1325+J1383</f>
        <v>24324229</v>
      </c>
      <c r="K1441" s="104">
        <f t="shared" si="854"/>
        <v>20295458</v>
      </c>
      <c r="L1441" s="104">
        <f t="shared" si="849"/>
        <v>44619687</v>
      </c>
      <c r="M1441" s="104">
        <f t="shared" ref="M1441:N1441" si="855">M339+M397+M455+M513+M571+M629+M687+M745+M803+M861+M919+M977+M1035+M1093+M1151+M1209+M1267+M1325+M1383</f>
        <v>50990797</v>
      </c>
      <c r="N1441" s="104">
        <f t="shared" si="855"/>
        <v>48481590</v>
      </c>
      <c r="O1441" s="104">
        <f t="shared" ref="O1441:O1449" si="856">SUM(M1441:N1441)</f>
        <v>99472387</v>
      </c>
      <c r="P1441" s="52">
        <f t="shared" si="851"/>
        <v>144092074</v>
      </c>
      <c r="Q1441" s="7"/>
    </row>
    <row r="1442" spans="2:17" ht="18.75" customHeight="1" x14ac:dyDescent="0.2">
      <c r="B1442" s="31" t="s">
        <v>27</v>
      </c>
      <c r="C1442" s="104">
        <f t="shared" ref="C1442:D1442" si="857">C340+C398+C456+C514+C572+C630+C688+C746+C804+C862+C920+C978+C1036+C1094+C1152+C1210+C1268+C1326+C1384</f>
        <v>341785</v>
      </c>
      <c r="D1442" s="104">
        <f t="shared" si="857"/>
        <v>386904</v>
      </c>
      <c r="E1442" s="104">
        <f t="shared" si="844"/>
        <v>728689</v>
      </c>
      <c r="F1442" s="104">
        <f t="shared" ref="F1442:G1442" si="858">F340+F398+F456+F514+F572+F630+F688+F746+F804+F862+F920+F978+F1036+F1094+F1152+F1210+F1268+F1326+F1384</f>
        <v>736556</v>
      </c>
      <c r="G1442" s="104">
        <f t="shared" si="858"/>
        <v>739344</v>
      </c>
      <c r="H1442" s="104">
        <f t="shared" si="846"/>
        <v>1475900</v>
      </c>
      <c r="I1442" s="104">
        <f t="shared" si="847"/>
        <v>2204589</v>
      </c>
      <c r="J1442" s="104">
        <f t="shared" ref="J1442:K1442" si="859">J340+J398+J456+J514+J572+J630+J688+J746+J804+J862+J920+J978+J1036+J1094+J1152+J1210+J1268+J1326+J1384</f>
        <v>23116767</v>
      </c>
      <c r="K1442" s="104">
        <f t="shared" si="859"/>
        <v>21037593</v>
      </c>
      <c r="L1442" s="104">
        <f t="shared" si="849"/>
        <v>44154360</v>
      </c>
      <c r="M1442" s="104">
        <f t="shared" ref="M1442:N1442" si="860">M340+M398+M456+M514+M572+M630+M688+M746+M804+M862+M920+M978+M1036+M1094+M1152+M1210+M1268+M1326+M1384</f>
        <v>49860660</v>
      </c>
      <c r="N1442" s="104">
        <f t="shared" si="860"/>
        <v>47946754</v>
      </c>
      <c r="O1442" s="104">
        <f t="shared" si="856"/>
        <v>97807414</v>
      </c>
      <c r="P1442" s="52">
        <f t="shared" si="851"/>
        <v>141961774</v>
      </c>
      <c r="Q1442" s="7"/>
    </row>
    <row r="1443" spans="2:17" ht="18.75" customHeight="1" x14ac:dyDescent="0.2">
      <c r="B1443" s="31" t="s">
        <v>89</v>
      </c>
      <c r="C1443" s="104">
        <f t="shared" ref="C1443:D1443" si="861">C341+C399+C457+C515+C573+C631+C689+C747+C805+C863+C921+C979+C1037+C1095+C1153+C1211+C1269+C1327+C1385</f>
        <v>400810</v>
      </c>
      <c r="D1443" s="104">
        <f t="shared" si="861"/>
        <v>417068</v>
      </c>
      <c r="E1443" s="104">
        <f t="shared" si="844"/>
        <v>817878</v>
      </c>
      <c r="F1443" s="104">
        <f t="shared" ref="F1443:G1443" si="862">F341+F399+F457+F515+F573+F631+F689+F747+F805+F863+F921+F979+F1037+F1095+F1153+F1211+F1269+F1327+F1385</f>
        <v>732005</v>
      </c>
      <c r="G1443" s="104">
        <f t="shared" si="862"/>
        <v>736582</v>
      </c>
      <c r="H1443" s="104">
        <f t="shared" si="846"/>
        <v>1468587</v>
      </c>
      <c r="I1443" s="104">
        <f t="shared" si="847"/>
        <v>2286465</v>
      </c>
      <c r="J1443" s="104">
        <f t="shared" ref="J1443:K1443" si="863">J341+J399+J457+J515+J573+J631+J689+J747+J805+J863+J921+J979+J1037+J1095+J1153+J1211+J1269+J1327+J1385</f>
        <v>25349578</v>
      </c>
      <c r="K1443" s="104">
        <f t="shared" si="863"/>
        <v>24328287</v>
      </c>
      <c r="L1443" s="104">
        <f t="shared" si="849"/>
        <v>49677865</v>
      </c>
      <c r="M1443" s="104">
        <f t="shared" ref="M1443:N1443" si="864">M341+M399+M457+M515+M573+M631+M689+M747+M805+M863+M921+M979+M1037+M1095+M1153+M1211+M1269+M1327+M1385</f>
        <v>49461594</v>
      </c>
      <c r="N1443" s="104">
        <f t="shared" si="864"/>
        <v>48506322</v>
      </c>
      <c r="O1443" s="104">
        <f t="shared" si="856"/>
        <v>97967916</v>
      </c>
      <c r="P1443" s="52">
        <f t="shared" si="851"/>
        <v>147645781</v>
      </c>
      <c r="Q1443" s="7"/>
    </row>
    <row r="1444" spans="2:17" ht="18.75" customHeight="1" x14ac:dyDescent="0.2">
      <c r="B1444" s="31" t="s">
        <v>42</v>
      </c>
      <c r="C1444" s="104">
        <f t="shared" ref="C1444:D1444" si="865">C342+C400+C458+C516+C574+C632+C690+C748+C806+C864+C922+C980+C1038+C1096+C1154+C1212+C1270+C1328+C1386</f>
        <v>385523</v>
      </c>
      <c r="D1444" s="104">
        <f t="shared" si="865"/>
        <v>409229</v>
      </c>
      <c r="E1444" s="104">
        <f t="shared" si="844"/>
        <v>794752</v>
      </c>
      <c r="F1444" s="104">
        <f t="shared" ref="F1444:G1444" si="866">F342+F400+F458+F516+F574+F632+F690+F748+F806+F864+F922+F980+F1038+F1096+F1154+F1212+F1270+F1328+F1386</f>
        <v>674491</v>
      </c>
      <c r="G1444" s="104">
        <f t="shared" si="866"/>
        <v>684089</v>
      </c>
      <c r="H1444" s="104">
        <f t="shared" si="846"/>
        <v>1358580</v>
      </c>
      <c r="I1444" s="104">
        <f t="shared" si="847"/>
        <v>2153332</v>
      </c>
      <c r="J1444" s="104">
        <f t="shared" ref="J1444:K1444" si="867">J342+J400+J458+J516+J574+J632+J690+J748+J806+J864+J922+J980+J1038+J1096+J1154+J1212+J1270+J1328+J1386</f>
        <v>23169807</v>
      </c>
      <c r="K1444" s="104">
        <f t="shared" si="867"/>
        <v>24303735</v>
      </c>
      <c r="L1444" s="104">
        <f t="shared" si="849"/>
        <v>47473542</v>
      </c>
      <c r="M1444" s="104">
        <f t="shared" ref="M1444:N1444" si="868">M342+M400+M458+M516+M574+M632+M690+M748+M806+M864+M922+M980+M1038+M1096+M1154+M1212+M1270+M1328+M1386</f>
        <v>48989732</v>
      </c>
      <c r="N1444" s="104">
        <f t="shared" si="868"/>
        <v>45792270</v>
      </c>
      <c r="O1444" s="104">
        <f t="shared" si="856"/>
        <v>94782002</v>
      </c>
      <c r="P1444" s="52">
        <f t="shared" si="851"/>
        <v>142255544</v>
      </c>
      <c r="Q1444" s="7"/>
    </row>
    <row r="1445" spans="2:17" ht="18.75" customHeight="1" x14ac:dyDescent="0.2">
      <c r="B1445" s="31" t="s">
        <v>285</v>
      </c>
      <c r="C1445" s="104">
        <f t="shared" ref="C1445:D1445" si="869">C343+C401+C459+C517+C575+C633+C691+C749+C807+C865+C923+C981+C1039+C1097+C1155+C1213+C1271+C1329+C1387</f>
        <v>346426</v>
      </c>
      <c r="D1445" s="104">
        <f t="shared" si="869"/>
        <v>386569</v>
      </c>
      <c r="E1445" s="104">
        <f t="shared" si="844"/>
        <v>732995</v>
      </c>
      <c r="F1445" s="104">
        <f t="shared" ref="F1445:G1445" si="870">F343+F401+F459+F517+F575+F633+F691+F749+F807+F865+F923+F981+F1039+F1097+F1155+F1213+F1271+F1329+F1387</f>
        <v>646228</v>
      </c>
      <c r="G1445" s="104">
        <f t="shared" si="870"/>
        <v>654817</v>
      </c>
      <c r="H1445" s="104">
        <f t="shared" si="846"/>
        <v>1301045</v>
      </c>
      <c r="I1445" s="104">
        <f t="shared" si="847"/>
        <v>2034040</v>
      </c>
      <c r="J1445" s="104">
        <f t="shared" ref="J1445:K1445" si="871">J343+J401+J459+J517+J575+J633+J691+J749+J807+J865+J923+J981+J1039+J1097+J1155+J1213+J1271+J1329+J1387</f>
        <v>20653656</v>
      </c>
      <c r="K1445" s="104">
        <f t="shared" si="871"/>
        <v>23353718</v>
      </c>
      <c r="L1445" s="104">
        <f t="shared" si="849"/>
        <v>44007374</v>
      </c>
      <c r="M1445" s="104">
        <f t="shared" ref="M1445:N1445" si="872">M343+M401+M459+M517+M575+M633+M691+M749+M807+M865+M923+M981+M1039+M1097+M1155+M1213+M1271+M1329+M1387</f>
        <v>48651276</v>
      </c>
      <c r="N1445" s="104">
        <f t="shared" si="872"/>
        <v>44209206</v>
      </c>
      <c r="O1445" s="104">
        <f t="shared" si="856"/>
        <v>92860482</v>
      </c>
      <c r="P1445" s="52">
        <f t="shared" si="851"/>
        <v>136867856</v>
      </c>
      <c r="Q1445" s="7"/>
    </row>
    <row r="1446" spans="2:17" ht="18.75" customHeight="1" x14ac:dyDescent="0.2">
      <c r="B1446" s="31" t="s">
        <v>35</v>
      </c>
      <c r="C1446" s="104">
        <f t="shared" ref="C1446:D1446" si="873">C344+C402+C460+C518+C576+C634+C692+C750+C808+C866+C924+C982+C1040+C1098+C1156+C1214+C1272+C1330+C1388</f>
        <v>201642</v>
      </c>
      <c r="D1446" s="104">
        <f t="shared" si="873"/>
        <v>154955</v>
      </c>
      <c r="E1446" s="104">
        <f t="shared" si="844"/>
        <v>356597</v>
      </c>
      <c r="F1446" s="104">
        <f t="shared" ref="F1446:G1446" si="874">F344+F402+F460+F518+F576+F634+F692+F750+F808+F866+F924+F982+F1040+F1098+F1156+F1214+F1272+F1330+F1388</f>
        <v>401045</v>
      </c>
      <c r="G1446" s="104">
        <f t="shared" si="874"/>
        <v>406503</v>
      </c>
      <c r="H1446" s="104">
        <f t="shared" si="846"/>
        <v>807548</v>
      </c>
      <c r="I1446" s="104">
        <f t="shared" si="847"/>
        <v>1164145</v>
      </c>
      <c r="J1446" s="104">
        <f t="shared" ref="J1446:K1446" si="875">J344+J402+J460+J518+J576+J634+J692+J750+J808+J866+J924+J982+J1040+J1098+J1156+J1214+J1272+J1330+J1388</f>
        <v>11510549</v>
      </c>
      <c r="K1446" s="104">
        <f t="shared" si="875"/>
        <v>10876024</v>
      </c>
      <c r="L1446" s="104">
        <f t="shared" si="849"/>
        <v>22386573</v>
      </c>
      <c r="M1446" s="104">
        <f t="shared" ref="M1446:N1446" si="876">M344+M402+M460+M518+M576+M634+M692+M750+M808+M866+M924+M982+M1040+M1098+M1156+M1214+M1272+M1330+M1388</f>
        <v>43100376</v>
      </c>
      <c r="N1446" s="104">
        <f t="shared" si="876"/>
        <v>36331982</v>
      </c>
      <c r="O1446" s="104">
        <f t="shared" si="856"/>
        <v>79432358</v>
      </c>
      <c r="P1446" s="52">
        <f t="shared" si="851"/>
        <v>101818931</v>
      </c>
      <c r="Q1446" s="7"/>
    </row>
    <row r="1447" spans="2:17" ht="18.75" customHeight="1" x14ac:dyDescent="0.2">
      <c r="B1447" s="31" t="s">
        <v>58</v>
      </c>
      <c r="C1447" s="104">
        <f t="shared" ref="C1447:D1447" si="877">C345+C403+C461+C519+C577+C635+C693+C751+C809+C867+C925+C983+C1041+C1099+C1157+C1215+C1273+C1331+C1389</f>
        <v>255028</v>
      </c>
      <c r="D1447" s="104">
        <f t="shared" si="877"/>
        <v>225307</v>
      </c>
      <c r="E1447" s="104">
        <f t="shared" si="844"/>
        <v>480335</v>
      </c>
      <c r="F1447" s="104">
        <f t="shared" ref="F1447:G1447" si="878">F345+F403+F461+F519+F577+F635+F693+F751+F809+F867+F925+F983+F1041+F1099+F1157+F1215+F1273+F1331+F1389</f>
        <v>420941</v>
      </c>
      <c r="G1447" s="104">
        <f t="shared" si="878"/>
        <v>422904</v>
      </c>
      <c r="H1447" s="104">
        <f t="shared" si="846"/>
        <v>843845</v>
      </c>
      <c r="I1447" s="104">
        <f t="shared" si="847"/>
        <v>1324180</v>
      </c>
      <c r="J1447" s="104">
        <f t="shared" ref="J1447:K1447" si="879">J345+J403+J461+J519+J577+J635+J693+J751+J809+J867+J925+J983+J1041+J1099+J1157+J1215+J1273+J1331+J1389</f>
        <v>13085220</v>
      </c>
      <c r="K1447" s="104">
        <f t="shared" si="879"/>
        <v>10452473</v>
      </c>
      <c r="L1447" s="104">
        <f t="shared" si="849"/>
        <v>23537693</v>
      </c>
      <c r="M1447" s="104">
        <f t="shared" ref="M1447:N1447" si="880">M345+M403+M461+M519+M577+M635+M693+M751+M809+M867+M925+M983+M1041+M1099+M1157+M1215+M1273+M1331+M1389</f>
        <v>41392278</v>
      </c>
      <c r="N1447" s="104">
        <f t="shared" si="880"/>
        <v>38132255</v>
      </c>
      <c r="O1447" s="104">
        <f t="shared" si="856"/>
        <v>79524533</v>
      </c>
      <c r="P1447" s="52">
        <f t="shared" si="851"/>
        <v>103062226</v>
      </c>
      <c r="Q1447" s="7"/>
    </row>
    <row r="1448" spans="2:17" ht="18.75" customHeight="1" x14ac:dyDescent="0.2">
      <c r="B1448" s="31" t="s">
        <v>297</v>
      </c>
      <c r="C1448" s="104">
        <f t="shared" ref="C1448:D1448" si="881">C346+C404+C462+C520+C578+C636+C694+C752+C810+C868+C926+C984+C1042+C1100+C1158+C1216+C1274+C1332+C1390</f>
        <v>219501</v>
      </c>
      <c r="D1448" s="104">
        <f t="shared" si="881"/>
        <v>198021</v>
      </c>
      <c r="E1448" s="104">
        <f t="shared" si="844"/>
        <v>417522</v>
      </c>
      <c r="F1448" s="104">
        <f t="shared" ref="F1448:G1448" si="882">F346+F404+F462+F520+F578+F636+F694+F752+F810+F868+F926+F984+F1042+F1100+F1158+F1216+F1274+F1332+F1390</f>
        <v>472362</v>
      </c>
      <c r="G1448" s="104">
        <f t="shared" si="882"/>
        <v>476905</v>
      </c>
      <c r="H1448" s="104">
        <f t="shared" si="846"/>
        <v>949267</v>
      </c>
      <c r="I1448" s="104">
        <f t="shared" si="847"/>
        <v>1366789</v>
      </c>
      <c r="J1448" s="104">
        <f t="shared" ref="J1448:K1448" si="883">J346+J404+J462+J520+J578+J636+J694+J752+J810+J868+J926+J984+J1042+J1100+J1158+J1216+J1274+J1332+J1390</f>
        <v>12013564</v>
      </c>
      <c r="K1448" s="104">
        <f t="shared" si="883"/>
        <v>9182621</v>
      </c>
      <c r="L1448" s="104">
        <f t="shared" si="849"/>
        <v>21196185</v>
      </c>
      <c r="M1448" s="104">
        <f t="shared" ref="M1448:N1448" si="884">M346+M404+M462+M520+M578+M636+M694+M752+M810+M868+M926+M984+M1042+M1100+M1158+M1216+M1274+M1332+M1390</f>
        <v>41641749</v>
      </c>
      <c r="N1448" s="104">
        <f t="shared" si="884"/>
        <v>37931957</v>
      </c>
      <c r="O1448" s="104">
        <f t="shared" si="856"/>
        <v>79573706</v>
      </c>
      <c r="P1448" s="52">
        <f t="shared" si="851"/>
        <v>100769891</v>
      </c>
      <c r="Q1448" s="7"/>
    </row>
    <row r="1449" spans="2:17" ht="18.75" customHeight="1" x14ac:dyDescent="0.2">
      <c r="B1449" s="31" t="s">
        <v>306</v>
      </c>
      <c r="C1449" s="104">
        <f t="shared" ref="C1449:D1449" si="885">C347+C405+C463+C521+C579+C637+C695+C753+C811+C869+C927+C985+C1043+C1101+C1159+C1217+C1275+C1333+C1391</f>
        <v>351696</v>
      </c>
      <c r="D1449" s="104">
        <f t="shared" si="885"/>
        <v>321034</v>
      </c>
      <c r="E1449" s="104">
        <f t="shared" si="844"/>
        <v>672730</v>
      </c>
      <c r="F1449" s="104">
        <f t="shared" ref="F1449:G1449" si="886">F347+F405+F463+F521+F579+F637+F695+F753+F811+F869+F927+F985+F1043+F1101+F1159+F1217+F1275+F1333+F1391</f>
        <v>480144</v>
      </c>
      <c r="G1449" s="104">
        <f t="shared" si="886"/>
        <v>482951</v>
      </c>
      <c r="H1449" s="104">
        <f t="shared" si="846"/>
        <v>963095</v>
      </c>
      <c r="I1449" s="104">
        <f t="shared" si="847"/>
        <v>1635825</v>
      </c>
      <c r="J1449" s="104">
        <f t="shared" ref="J1449:K1449" si="887">J347+J405+J463+J521+J579+J637+J695+J753+J811+J869+J927+J985+J1043+J1101+J1159+J1217+J1275+J1333+J1391</f>
        <v>16563767</v>
      </c>
      <c r="K1449" s="104">
        <f t="shared" si="887"/>
        <v>11050475</v>
      </c>
      <c r="L1449" s="104">
        <f t="shared" si="849"/>
        <v>27614242</v>
      </c>
      <c r="M1449" s="104">
        <f t="shared" ref="M1449:N1449" si="888">M347+M405+M463+M521+M579+M637+M695+M753+M811+M869+M927+M985+M1043+M1101+M1159+M1217+M1275+M1333+M1391</f>
        <v>39970070</v>
      </c>
      <c r="N1449" s="104">
        <f t="shared" si="888"/>
        <v>38217380</v>
      </c>
      <c r="O1449" s="104">
        <f t="shared" si="856"/>
        <v>78187450</v>
      </c>
      <c r="P1449" s="52">
        <f t="shared" si="851"/>
        <v>105801692</v>
      </c>
      <c r="Q1449" s="7"/>
    </row>
    <row r="1450" spans="2:17" ht="6.75" customHeight="1" thickBot="1" x14ac:dyDescent="0.25">
      <c r="B1450" s="33"/>
      <c r="C1450" s="34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  <c r="O1450" s="34"/>
      <c r="P1450" s="54"/>
      <c r="Q1450" s="7"/>
    </row>
    <row r="1451" spans="2:17" ht="16.5" x14ac:dyDescent="0.25">
      <c r="B1451" s="116" t="s">
        <v>13</v>
      </c>
      <c r="C1451" s="116"/>
      <c r="D1451" s="116"/>
      <c r="E1451" s="116"/>
      <c r="F1451" s="116"/>
      <c r="G1451" s="116"/>
      <c r="H1451" s="116"/>
      <c r="I1451" s="116"/>
      <c r="J1451" s="116"/>
      <c r="K1451" s="116"/>
      <c r="L1451" s="116"/>
      <c r="M1451" s="116"/>
      <c r="N1451" s="116"/>
      <c r="O1451" s="116"/>
      <c r="P1451" s="116"/>
    </row>
    <row r="1452" spans="2:17" ht="14.5" thickBot="1" x14ac:dyDescent="0.25">
      <c r="B1452" s="8" t="s">
        <v>4</v>
      </c>
      <c r="C1452" s="8" t="s">
        <v>53</v>
      </c>
    </row>
    <row r="1453" spans="2:17" ht="17.25" customHeight="1" x14ac:dyDescent="0.2">
      <c r="B1453" s="11" t="s">
        <v>8</v>
      </c>
      <c r="C1453" s="12"/>
      <c r="D1453" s="13" t="s">
        <v>9</v>
      </c>
      <c r="E1453" s="13"/>
      <c r="F1453" s="117" t="s">
        <v>59</v>
      </c>
      <c r="G1453" s="118"/>
      <c r="H1453" s="118"/>
      <c r="I1453" s="118"/>
      <c r="J1453" s="118"/>
      <c r="K1453" s="118"/>
      <c r="L1453" s="118"/>
      <c r="M1453" s="119"/>
      <c r="N1453" s="117" t="s">
        <v>123</v>
      </c>
      <c r="O1453" s="118"/>
      <c r="P1453" s="120"/>
    </row>
    <row r="1454" spans="2:17" ht="17.25" customHeight="1" x14ac:dyDescent="0.2">
      <c r="B1454" s="14"/>
      <c r="C1454" s="15" t="s">
        <v>16</v>
      </c>
      <c r="D1454" s="15" t="s">
        <v>2</v>
      </c>
      <c r="E1454" s="15" t="s">
        <v>18</v>
      </c>
      <c r="F1454" s="15"/>
      <c r="G1454" s="16" t="s">
        <v>19</v>
      </c>
      <c r="H1454" s="16"/>
      <c r="I1454" s="17"/>
      <c r="J1454" s="15"/>
      <c r="K1454" s="17" t="s">
        <v>17</v>
      </c>
      <c r="L1454" s="17"/>
      <c r="M1454" s="15" t="s">
        <v>22</v>
      </c>
      <c r="N1454" s="18" t="s">
        <v>282</v>
      </c>
      <c r="O1454" s="19" t="s">
        <v>283</v>
      </c>
      <c r="P1454" s="20" t="s">
        <v>22</v>
      </c>
    </row>
    <row r="1455" spans="2:17" ht="17.25" customHeight="1" x14ac:dyDescent="0.2">
      <c r="B1455" s="14" t="s">
        <v>28</v>
      </c>
      <c r="C1455" s="18"/>
      <c r="D1455" s="18"/>
      <c r="E1455" s="18"/>
      <c r="F1455" s="15" t="s">
        <v>29</v>
      </c>
      <c r="G1455" s="15" t="s">
        <v>31</v>
      </c>
      <c r="H1455" s="15" t="s">
        <v>34</v>
      </c>
      <c r="I1455" s="15" t="s">
        <v>30</v>
      </c>
      <c r="J1455" s="15" t="s">
        <v>29</v>
      </c>
      <c r="K1455" s="15" t="s">
        <v>31</v>
      </c>
      <c r="L1455" s="15" t="s">
        <v>30</v>
      </c>
      <c r="M1455" s="18"/>
      <c r="N1455" s="21"/>
      <c r="O1455" s="22"/>
      <c r="P1455" s="23"/>
    </row>
    <row r="1456" spans="2:17" ht="6.75" customHeight="1" x14ac:dyDescent="0.2">
      <c r="B1456" s="24"/>
      <c r="C1456" s="15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25"/>
      <c r="O1456" s="26"/>
      <c r="P1456" s="103"/>
    </row>
    <row r="1457" spans="2:17" ht="18.75" customHeight="1" x14ac:dyDescent="0.2">
      <c r="B1457" s="27" t="s">
        <v>52</v>
      </c>
      <c r="C1457" s="104">
        <v>426</v>
      </c>
      <c r="D1457" s="104">
        <v>3486</v>
      </c>
      <c r="E1457" s="104">
        <f t="shared" ref="E1457:E1466" si="889">SUM(C1457:D1457)</f>
        <v>3912</v>
      </c>
      <c r="F1457" s="104">
        <v>71217</v>
      </c>
      <c r="G1457" s="104">
        <v>72658</v>
      </c>
      <c r="H1457" s="104">
        <v>0</v>
      </c>
      <c r="I1457" s="104">
        <f t="shared" ref="I1457:I1466" si="890">SUM(F1457:H1457)</f>
        <v>143875</v>
      </c>
      <c r="J1457" s="104">
        <v>466992</v>
      </c>
      <c r="K1457" s="104">
        <v>487363</v>
      </c>
      <c r="L1457" s="104">
        <f t="shared" ref="L1457:L1466" si="891">SUM(J1457:K1457)</f>
        <v>954355</v>
      </c>
      <c r="M1457" s="104">
        <f t="shared" ref="M1457:M1466" si="892">I1457+L1457</f>
        <v>1098230</v>
      </c>
      <c r="N1457" s="104">
        <v>25302</v>
      </c>
      <c r="O1457" s="26">
        <v>0</v>
      </c>
      <c r="P1457" s="103">
        <f t="shared" ref="P1457:P1466" si="893">SUM(N1457:O1457)</f>
        <v>25302</v>
      </c>
    </row>
    <row r="1458" spans="2:17" ht="18.75" customHeight="1" x14ac:dyDescent="0.2">
      <c r="B1458" s="27" t="s">
        <v>56</v>
      </c>
      <c r="C1458" s="104">
        <v>615</v>
      </c>
      <c r="D1458" s="104">
        <v>3375</v>
      </c>
      <c r="E1458" s="104">
        <f t="shared" si="889"/>
        <v>3990</v>
      </c>
      <c r="F1458" s="104">
        <v>92012</v>
      </c>
      <c r="G1458" s="104">
        <v>90027</v>
      </c>
      <c r="H1458" s="104">
        <v>0</v>
      </c>
      <c r="I1458" s="104">
        <f t="shared" si="890"/>
        <v>182039</v>
      </c>
      <c r="J1458" s="104">
        <v>462391</v>
      </c>
      <c r="K1458" s="104">
        <v>504395</v>
      </c>
      <c r="L1458" s="104">
        <f t="shared" si="891"/>
        <v>966786</v>
      </c>
      <c r="M1458" s="104">
        <f t="shared" si="892"/>
        <v>1148825</v>
      </c>
      <c r="N1458" s="104">
        <v>29816</v>
      </c>
      <c r="O1458" s="26">
        <v>0</v>
      </c>
      <c r="P1458" s="103">
        <f t="shared" si="893"/>
        <v>29816</v>
      </c>
    </row>
    <row r="1459" spans="2:17" ht="18.75" customHeight="1" x14ac:dyDescent="0.2">
      <c r="B1459" s="27" t="s">
        <v>27</v>
      </c>
      <c r="C1459" s="104">
        <v>548</v>
      </c>
      <c r="D1459" s="104">
        <v>3396</v>
      </c>
      <c r="E1459" s="104">
        <f t="shared" si="889"/>
        <v>3944</v>
      </c>
      <c r="F1459" s="104">
        <v>74179</v>
      </c>
      <c r="G1459" s="104">
        <v>77903</v>
      </c>
      <c r="H1459" s="104">
        <v>0</v>
      </c>
      <c r="I1459" s="104">
        <f t="shared" si="890"/>
        <v>152082</v>
      </c>
      <c r="J1459" s="104">
        <v>469466</v>
      </c>
      <c r="K1459" s="104">
        <v>519274</v>
      </c>
      <c r="L1459" s="104">
        <f t="shared" si="891"/>
        <v>988740</v>
      </c>
      <c r="M1459" s="104">
        <f t="shared" si="892"/>
        <v>1140822</v>
      </c>
      <c r="N1459" s="104">
        <v>29628</v>
      </c>
      <c r="O1459" s="26">
        <v>0</v>
      </c>
      <c r="P1459" s="103">
        <f t="shared" si="893"/>
        <v>29628</v>
      </c>
    </row>
    <row r="1460" spans="2:17" ht="18.75" customHeight="1" x14ac:dyDescent="0.2">
      <c r="B1460" s="27" t="s">
        <v>89</v>
      </c>
      <c r="C1460" s="104">
        <v>257</v>
      </c>
      <c r="D1460" s="104">
        <v>3328</v>
      </c>
      <c r="E1460" s="104">
        <f t="shared" si="889"/>
        <v>3585</v>
      </c>
      <c r="F1460" s="104">
        <v>30823</v>
      </c>
      <c r="G1460" s="104">
        <v>32562</v>
      </c>
      <c r="H1460" s="104">
        <v>0</v>
      </c>
      <c r="I1460" s="104">
        <f t="shared" si="890"/>
        <v>63385</v>
      </c>
      <c r="J1460" s="104">
        <v>510548</v>
      </c>
      <c r="K1460" s="104">
        <v>548572</v>
      </c>
      <c r="L1460" s="104">
        <f t="shared" si="891"/>
        <v>1059120</v>
      </c>
      <c r="M1460" s="104">
        <f t="shared" si="892"/>
        <v>1122505</v>
      </c>
      <c r="N1460" s="104">
        <v>24605</v>
      </c>
      <c r="O1460" s="26">
        <v>0</v>
      </c>
      <c r="P1460" s="103">
        <f t="shared" si="893"/>
        <v>24605</v>
      </c>
    </row>
    <row r="1461" spans="2:17" ht="18.75" customHeight="1" x14ac:dyDescent="0.2">
      <c r="B1461" s="27" t="s">
        <v>42</v>
      </c>
      <c r="C1461" s="104">
        <v>227</v>
      </c>
      <c r="D1461" s="104">
        <v>3172</v>
      </c>
      <c r="E1461" s="104">
        <f t="shared" si="889"/>
        <v>3399</v>
      </c>
      <c r="F1461" s="104">
        <v>28575</v>
      </c>
      <c r="G1461" s="104">
        <v>28933</v>
      </c>
      <c r="H1461" s="104">
        <v>0</v>
      </c>
      <c r="I1461" s="104">
        <f t="shared" si="890"/>
        <v>57508</v>
      </c>
      <c r="J1461" s="104">
        <v>521062</v>
      </c>
      <c r="K1461" s="104">
        <v>545501</v>
      </c>
      <c r="L1461" s="104">
        <f t="shared" si="891"/>
        <v>1066563</v>
      </c>
      <c r="M1461" s="104">
        <f t="shared" si="892"/>
        <v>1124071</v>
      </c>
      <c r="N1461" s="104">
        <v>23702</v>
      </c>
      <c r="O1461" s="26">
        <v>0</v>
      </c>
      <c r="P1461" s="103">
        <f t="shared" si="893"/>
        <v>23702</v>
      </c>
    </row>
    <row r="1462" spans="2:17" ht="18.75" customHeight="1" x14ac:dyDescent="0.2">
      <c r="B1462" s="27" t="s">
        <v>284</v>
      </c>
      <c r="C1462" s="104">
        <v>235</v>
      </c>
      <c r="D1462" s="104">
        <v>3339</v>
      </c>
      <c r="E1462" s="104">
        <f t="shared" si="889"/>
        <v>3574</v>
      </c>
      <c r="F1462" s="104">
        <v>24154</v>
      </c>
      <c r="G1462" s="104">
        <v>25277</v>
      </c>
      <c r="H1462" s="104">
        <v>0</v>
      </c>
      <c r="I1462" s="104">
        <f t="shared" si="890"/>
        <v>49431</v>
      </c>
      <c r="J1462" s="104">
        <v>543438</v>
      </c>
      <c r="K1462" s="104">
        <v>566079</v>
      </c>
      <c r="L1462" s="104">
        <f t="shared" si="891"/>
        <v>1109517</v>
      </c>
      <c r="M1462" s="104">
        <f t="shared" si="892"/>
        <v>1158948</v>
      </c>
      <c r="N1462" s="104">
        <v>26588</v>
      </c>
      <c r="O1462" s="26">
        <v>0</v>
      </c>
      <c r="P1462" s="103">
        <f t="shared" si="893"/>
        <v>26588</v>
      </c>
    </row>
    <row r="1463" spans="2:17" ht="18.75" customHeight="1" x14ac:dyDescent="0.2">
      <c r="B1463" s="27" t="s">
        <v>35</v>
      </c>
      <c r="C1463" s="104">
        <v>32</v>
      </c>
      <c r="D1463" s="104">
        <v>2237</v>
      </c>
      <c r="E1463" s="104">
        <f t="shared" si="889"/>
        <v>2269</v>
      </c>
      <c r="F1463" s="104">
        <v>3667</v>
      </c>
      <c r="G1463" s="104">
        <v>3540</v>
      </c>
      <c r="H1463" s="104">
        <v>0</v>
      </c>
      <c r="I1463" s="104">
        <f t="shared" si="890"/>
        <v>7207</v>
      </c>
      <c r="J1463" s="104">
        <v>210653</v>
      </c>
      <c r="K1463" s="104">
        <v>220311</v>
      </c>
      <c r="L1463" s="104">
        <f t="shared" si="891"/>
        <v>430964</v>
      </c>
      <c r="M1463" s="104">
        <f t="shared" si="892"/>
        <v>438171</v>
      </c>
      <c r="N1463" s="104">
        <v>13645</v>
      </c>
      <c r="O1463" s="69">
        <v>0</v>
      </c>
      <c r="P1463" s="66">
        <f t="shared" si="893"/>
        <v>13645</v>
      </c>
    </row>
    <row r="1464" spans="2:17" ht="18.75" customHeight="1" x14ac:dyDescent="0.2">
      <c r="B1464" s="27" t="s">
        <v>58</v>
      </c>
      <c r="C1464" s="104">
        <v>0</v>
      </c>
      <c r="D1464" s="104">
        <v>2132</v>
      </c>
      <c r="E1464" s="104">
        <f t="shared" si="889"/>
        <v>2132</v>
      </c>
      <c r="F1464" s="104">
        <v>0</v>
      </c>
      <c r="G1464" s="104">
        <v>0</v>
      </c>
      <c r="H1464" s="104">
        <v>0</v>
      </c>
      <c r="I1464" s="104">
        <f t="shared" si="890"/>
        <v>0</v>
      </c>
      <c r="J1464" s="104">
        <v>189181</v>
      </c>
      <c r="K1464" s="104">
        <v>199797</v>
      </c>
      <c r="L1464" s="104">
        <f t="shared" si="891"/>
        <v>388978</v>
      </c>
      <c r="M1464" s="104">
        <f t="shared" si="892"/>
        <v>388978</v>
      </c>
      <c r="N1464" s="104">
        <v>13039</v>
      </c>
      <c r="O1464" s="26">
        <v>0</v>
      </c>
      <c r="P1464" s="103">
        <f t="shared" si="893"/>
        <v>13039</v>
      </c>
      <c r="Q1464" s="63"/>
    </row>
    <row r="1465" spans="2:17" ht="18.75" customHeight="1" x14ac:dyDescent="0.2">
      <c r="B1465" s="27" t="s">
        <v>297</v>
      </c>
      <c r="C1465" s="104">
        <v>0</v>
      </c>
      <c r="D1465" s="104">
        <v>2743</v>
      </c>
      <c r="E1465" s="104">
        <f t="shared" si="889"/>
        <v>2743</v>
      </c>
      <c r="F1465" s="104">
        <v>0</v>
      </c>
      <c r="G1465" s="104">
        <v>0</v>
      </c>
      <c r="H1465" s="104">
        <v>0</v>
      </c>
      <c r="I1465" s="104">
        <f t="shared" si="890"/>
        <v>0</v>
      </c>
      <c r="J1465" s="104">
        <v>368169</v>
      </c>
      <c r="K1465" s="104">
        <v>398284</v>
      </c>
      <c r="L1465" s="104">
        <f t="shared" si="891"/>
        <v>766453</v>
      </c>
      <c r="M1465" s="104">
        <f t="shared" si="892"/>
        <v>766453</v>
      </c>
      <c r="N1465" s="104">
        <v>18414</v>
      </c>
      <c r="O1465" s="26">
        <v>0</v>
      </c>
      <c r="P1465" s="103">
        <f t="shared" si="893"/>
        <v>18414</v>
      </c>
    </row>
    <row r="1466" spans="2:17" ht="18.75" customHeight="1" x14ac:dyDescent="0.2">
      <c r="B1466" s="27" t="s">
        <v>306</v>
      </c>
      <c r="C1466" s="104">
        <v>87</v>
      </c>
      <c r="D1466" s="104">
        <v>2848</v>
      </c>
      <c r="E1466" s="104">
        <f t="shared" si="889"/>
        <v>2935</v>
      </c>
      <c r="F1466" s="104">
        <v>11872</v>
      </c>
      <c r="G1466" s="104">
        <v>12095</v>
      </c>
      <c r="H1466" s="104">
        <v>0</v>
      </c>
      <c r="I1466" s="104">
        <f t="shared" si="890"/>
        <v>23967</v>
      </c>
      <c r="J1466" s="104">
        <v>463560</v>
      </c>
      <c r="K1466" s="104">
        <v>506244</v>
      </c>
      <c r="L1466" s="104">
        <f t="shared" si="891"/>
        <v>969804</v>
      </c>
      <c r="M1466" s="104">
        <f t="shared" si="892"/>
        <v>993771</v>
      </c>
      <c r="N1466" s="104">
        <v>20961</v>
      </c>
      <c r="O1466" s="26">
        <v>0</v>
      </c>
      <c r="P1466" s="103">
        <f t="shared" si="893"/>
        <v>20961</v>
      </c>
    </row>
    <row r="1467" spans="2:17" ht="6.75" customHeight="1" x14ac:dyDescent="0.2">
      <c r="B1467" s="28"/>
      <c r="C1467" s="104"/>
      <c r="D1467" s="104"/>
      <c r="E1467" s="104"/>
      <c r="F1467" s="104"/>
      <c r="G1467" s="104"/>
      <c r="H1467" s="104"/>
      <c r="I1467" s="104"/>
      <c r="J1467" s="104"/>
      <c r="K1467" s="104"/>
      <c r="L1467" s="104"/>
      <c r="M1467" s="104"/>
      <c r="N1467" s="104"/>
      <c r="O1467" s="22"/>
      <c r="P1467" s="23"/>
    </row>
    <row r="1468" spans="2:17" ht="6.75" customHeight="1" x14ac:dyDescent="0.2">
      <c r="B1468" s="29"/>
      <c r="C1468" s="30"/>
      <c r="D1468" s="30"/>
      <c r="E1468" s="30"/>
      <c r="F1468" s="30"/>
      <c r="G1468" s="30"/>
      <c r="H1468" s="30"/>
      <c r="I1468" s="30"/>
      <c r="J1468" s="30"/>
      <c r="K1468" s="30"/>
      <c r="L1468" s="30"/>
      <c r="M1468" s="30"/>
      <c r="N1468" s="30"/>
      <c r="O1468" s="26"/>
      <c r="P1468" s="103"/>
    </row>
    <row r="1469" spans="2:17" ht="18.75" customHeight="1" x14ac:dyDescent="0.2">
      <c r="B1469" s="31" t="s">
        <v>52</v>
      </c>
      <c r="C1469" s="104">
        <v>483</v>
      </c>
      <c r="D1469" s="104">
        <v>3340</v>
      </c>
      <c r="E1469" s="104">
        <f t="shared" ref="E1469:E1478" si="894">SUM(C1469:D1469)</f>
        <v>3823</v>
      </c>
      <c r="F1469" s="104">
        <v>80067</v>
      </c>
      <c r="G1469" s="104">
        <v>80425</v>
      </c>
      <c r="H1469" s="104">
        <v>0</v>
      </c>
      <c r="I1469" s="104">
        <f t="shared" ref="I1469:I1477" si="895">SUM(F1469:H1469)</f>
        <v>160492</v>
      </c>
      <c r="J1469" s="104">
        <v>463546</v>
      </c>
      <c r="K1469" s="104">
        <v>485262</v>
      </c>
      <c r="L1469" s="104">
        <f t="shared" ref="L1469:L1477" si="896">SUM(J1469:K1469)</f>
        <v>948808</v>
      </c>
      <c r="M1469" s="104">
        <f t="shared" ref="M1469:M1477" si="897">I1469+L1469</f>
        <v>1109300</v>
      </c>
      <c r="N1469" s="104">
        <v>26700</v>
      </c>
      <c r="O1469" s="26">
        <v>0</v>
      </c>
      <c r="P1469" s="103">
        <f t="shared" ref="P1469:P1477" si="898">SUM(N1469:O1469)</f>
        <v>26700</v>
      </c>
    </row>
    <row r="1470" spans="2:17" ht="18.75" customHeight="1" x14ac:dyDescent="0.2">
      <c r="B1470" s="31" t="s">
        <v>56</v>
      </c>
      <c r="C1470" s="104">
        <v>675</v>
      </c>
      <c r="D1470" s="104">
        <v>3380</v>
      </c>
      <c r="E1470" s="104">
        <f t="shared" si="894"/>
        <v>4055</v>
      </c>
      <c r="F1470" s="104">
        <v>96979</v>
      </c>
      <c r="G1470" s="104">
        <v>97485</v>
      </c>
      <c r="H1470" s="104">
        <v>0</v>
      </c>
      <c r="I1470" s="104">
        <f t="shared" si="895"/>
        <v>194464</v>
      </c>
      <c r="J1470" s="104">
        <v>465636</v>
      </c>
      <c r="K1470" s="104">
        <v>508538</v>
      </c>
      <c r="L1470" s="104">
        <f t="shared" si="896"/>
        <v>974174</v>
      </c>
      <c r="M1470" s="104">
        <f t="shared" si="897"/>
        <v>1168638</v>
      </c>
      <c r="N1470" s="104">
        <v>31533</v>
      </c>
      <c r="O1470" s="26">
        <v>0</v>
      </c>
      <c r="P1470" s="103">
        <f t="shared" si="898"/>
        <v>31533</v>
      </c>
    </row>
    <row r="1471" spans="2:17" ht="18.75" customHeight="1" x14ac:dyDescent="0.2">
      <c r="B1471" s="31" t="s">
        <v>27</v>
      </c>
      <c r="C1471" s="104">
        <v>429</v>
      </c>
      <c r="D1471" s="104">
        <v>3391</v>
      </c>
      <c r="E1471" s="104">
        <f t="shared" si="894"/>
        <v>3820</v>
      </c>
      <c r="F1471" s="104">
        <v>56892</v>
      </c>
      <c r="G1471" s="104">
        <v>59113</v>
      </c>
      <c r="H1471" s="104">
        <v>0</v>
      </c>
      <c r="I1471" s="104">
        <f t="shared" si="895"/>
        <v>116005</v>
      </c>
      <c r="J1471" s="104">
        <v>479267</v>
      </c>
      <c r="K1471" s="104">
        <v>527162</v>
      </c>
      <c r="L1471" s="104">
        <f t="shared" si="896"/>
        <v>1006429</v>
      </c>
      <c r="M1471" s="104">
        <f t="shared" si="897"/>
        <v>1122434</v>
      </c>
      <c r="N1471" s="104">
        <v>27716</v>
      </c>
      <c r="O1471" s="26">
        <v>0</v>
      </c>
      <c r="P1471" s="103">
        <f t="shared" si="898"/>
        <v>27716</v>
      </c>
    </row>
    <row r="1472" spans="2:17" ht="18.75" customHeight="1" x14ac:dyDescent="0.2">
      <c r="B1472" s="31" t="s">
        <v>89</v>
      </c>
      <c r="C1472" s="104">
        <v>226</v>
      </c>
      <c r="D1472" s="104">
        <v>3343</v>
      </c>
      <c r="E1472" s="104">
        <f t="shared" si="894"/>
        <v>3569</v>
      </c>
      <c r="F1472" s="104">
        <v>27296</v>
      </c>
      <c r="G1472" s="104">
        <v>29058</v>
      </c>
      <c r="H1472" s="104">
        <v>0</v>
      </c>
      <c r="I1472" s="104">
        <f t="shared" si="895"/>
        <v>56354</v>
      </c>
      <c r="J1472" s="104">
        <v>518567</v>
      </c>
      <c r="K1472" s="104">
        <v>555794</v>
      </c>
      <c r="L1472" s="104">
        <f t="shared" si="896"/>
        <v>1074361</v>
      </c>
      <c r="M1472" s="104">
        <f t="shared" si="897"/>
        <v>1130715</v>
      </c>
      <c r="N1472" s="104">
        <v>24740</v>
      </c>
      <c r="O1472" s="26">
        <v>0</v>
      </c>
      <c r="P1472" s="103">
        <f t="shared" si="898"/>
        <v>24740</v>
      </c>
    </row>
    <row r="1473" spans="2:16" ht="18.75" customHeight="1" x14ac:dyDescent="0.2">
      <c r="B1473" s="31" t="s">
        <v>42</v>
      </c>
      <c r="C1473" s="104">
        <v>219</v>
      </c>
      <c r="D1473" s="104">
        <v>3153</v>
      </c>
      <c r="E1473" s="104">
        <f t="shared" si="894"/>
        <v>3372</v>
      </c>
      <c r="F1473" s="104">
        <v>27455</v>
      </c>
      <c r="G1473" s="104">
        <v>27792</v>
      </c>
      <c r="H1473" s="104">
        <v>0</v>
      </c>
      <c r="I1473" s="104">
        <f t="shared" si="895"/>
        <v>55247</v>
      </c>
      <c r="J1473" s="104">
        <v>529976</v>
      </c>
      <c r="K1473" s="104">
        <v>550291</v>
      </c>
      <c r="L1473" s="104">
        <f t="shared" si="896"/>
        <v>1080267</v>
      </c>
      <c r="M1473" s="104">
        <f t="shared" si="897"/>
        <v>1135514</v>
      </c>
      <c r="N1473" s="104">
        <v>23647</v>
      </c>
      <c r="O1473" s="26">
        <v>0</v>
      </c>
      <c r="P1473" s="103">
        <f t="shared" si="898"/>
        <v>23647</v>
      </c>
    </row>
    <row r="1474" spans="2:16" ht="18.75" customHeight="1" x14ac:dyDescent="0.2">
      <c r="B1474" s="31" t="s">
        <v>285</v>
      </c>
      <c r="C1474" s="104">
        <v>220</v>
      </c>
      <c r="D1474" s="104">
        <v>3321</v>
      </c>
      <c r="E1474" s="104">
        <f t="shared" si="894"/>
        <v>3541</v>
      </c>
      <c r="F1474" s="104">
        <v>21411</v>
      </c>
      <c r="G1474" s="104">
        <v>22233</v>
      </c>
      <c r="H1474" s="104">
        <v>0</v>
      </c>
      <c r="I1474" s="104">
        <f t="shared" si="895"/>
        <v>43644</v>
      </c>
      <c r="J1474" s="104">
        <v>504273</v>
      </c>
      <c r="K1474" s="104">
        <v>531159</v>
      </c>
      <c r="L1474" s="104">
        <f t="shared" si="896"/>
        <v>1035432</v>
      </c>
      <c r="M1474" s="104">
        <f t="shared" si="897"/>
        <v>1079076</v>
      </c>
      <c r="N1474" s="104">
        <v>26670</v>
      </c>
      <c r="O1474" s="26">
        <v>0</v>
      </c>
      <c r="P1474" s="103">
        <f t="shared" si="898"/>
        <v>26670</v>
      </c>
    </row>
    <row r="1475" spans="2:16" ht="18.75" customHeight="1" x14ac:dyDescent="0.2">
      <c r="B1475" s="31" t="s">
        <v>35</v>
      </c>
      <c r="C1475" s="104">
        <v>1</v>
      </c>
      <c r="D1475" s="104">
        <v>1805</v>
      </c>
      <c r="E1475" s="104">
        <f t="shared" si="894"/>
        <v>1806</v>
      </c>
      <c r="F1475" s="104">
        <v>0</v>
      </c>
      <c r="G1475" s="104">
        <v>0</v>
      </c>
      <c r="H1475" s="104">
        <v>0</v>
      </c>
      <c r="I1475" s="104">
        <f t="shared" si="895"/>
        <v>0</v>
      </c>
      <c r="J1475" s="104">
        <v>139728</v>
      </c>
      <c r="K1475" s="104">
        <v>149690</v>
      </c>
      <c r="L1475" s="104">
        <f t="shared" si="896"/>
        <v>289418</v>
      </c>
      <c r="M1475" s="104">
        <f t="shared" si="897"/>
        <v>289418</v>
      </c>
      <c r="N1475" s="104">
        <v>9433</v>
      </c>
      <c r="O1475" s="26">
        <v>0</v>
      </c>
      <c r="P1475" s="103">
        <f t="shared" si="898"/>
        <v>9433</v>
      </c>
    </row>
    <row r="1476" spans="2:16" ht="18.75" customHeight="1" x14ac:dyDescent="0.2">
      <c r="B1476" s="31" t="s">
        <v>58</v>
      </c>
      <c r="C1476" s="104">
        <v>0</v>
      </c>
      <c r="D1476" s="104">
        <v>2402</v>
      </c>
      <c r="E1476" s="104">
        <f t="shared" si="894"/>
        <v>2402</v>
      </c>
      <c r="F1476" s="104">
        <v>0</v>
      </c>
      <c r="G1476" s="104">
        <v>0</v>
      </c>
      <c r="H1476" s="104">
        <v>0</v>
      </c>
      <c r="I1476" s="104">
        <f t="shared" si="895"/>
        <v>0</v>
      </c>
      <c r="J1476" s="104">
        <v>225039</v>
      </c>
      <c r="K1476" s="104">
        <v>234256</v>
      </c>
      <c r="L1476" s="104">
        <f t="shared" si="896"/>
        <v>459295</v>
      </c>
      <c r="M1476" s="104">
        <f t="shared" si="897"/>
        <v>459295</v>
      </c>
      <c r="N1476" s="104">
        <v>15122</v>
      </c>
      <c r="O1476" s="26">
        <v>0</v>
      </c>
      <c r="P1476" s="103">
        <f t="shared" si="898"/>
        <v>15122</v>
      </c>
    </row>
    <row r="1477" spans="2:16" ht="18.75" customHeight="1" x14ac:dyDescent="0.2">
      <c r="B1477" s="31" t="s">
        <v>297</v>
      </c>
      <c r="C1477" s="104">
        <v>5</v>
      </c>
      <c r="D1477" s="104">
        <v>2827</v>
      </c>
      <c r="E1477" s="104">
        <f t="shared" si="894"/>
        <v>2832</v>
      </c>
      <c r="F1477" s="104">
        <v>749</v>
      </c>
      <c r="G1477" s="104">
        <v>749</v>
      </c>
      <c r="H1477" s="104">
        <v>0</v>
      </c>
      <c r="I1477" s="104">
        <f t="shared" si="895"/>
        <v>1498</v>
      </c>
      <c r="J1477" s="104">
        <v>410967</v>
      </c>
      <c r="K1477" s="104">
        <v>445944</v>
      </c>
      <c r="L1477" s="104">
        <f t="shared" si="896"/>
        <v>856911</v>
      </c>
      <c r="M1477" s="104">
        <f t="shared" si="897"/>
        <v>858409</v>
      </c>
      <c r="N1477" s="104">
        <v>18839</v>
      </c>
      <c r="O1477" s="26">
        <v>0</v>
      </c>
      <c r="P1477" s="103">
        <f t="shared" si="898"/>
        <v>18839</v>
      </c>
    </row>
    <row r="1478" spans="2:16" ht="18.75" customHeight="1" x14ac:dyDescent="0.2">
      <c r="B1478" s="31" t="s">
        <v>306</v>
      </c>
      <c r="C1478" s="104">
        <v>118</v>
      </c>
      <c r="D1478" s="104">
        <v>2928</v>
      </c>
      <c r="E1478" s="104">
        <f t="shared" si="894"/>
        <v>3046</v>
      </c>
      <c r="F1478" s="104">
        <v>16256</v>
      </c>
      <c r="G1478" s="104">
        <v>16596</v>
      </c>
      <c r="H1478" s="104">
        <v>0</v>
      </c>
      <c r="I1478" s="104">
        <f t="shared" ref="I1478" si="899">SUM(F1478:H1478)</f>
        <v>32852</v>
      </c>
      <c r="J1478" s="104">
        <v>488276</v>
      </c>
      <c r="K1478" s="104">
        <v>528425</v>
      </c>
      <c r="L1478" s="104">
        <f t="shared" ref="L1478" si="900">SUM(J1478:K1478)</f>
        <v>1016701</v>
      </c>
      <c r="M1478" s="104">
        <f t="shared" ref="M1478" si="901">I1478+L1478</f>
        <v>1049553</v>
      </c>
      <c r="N1478" s="104">
        <v>22685</v>
      </c>
      <c r="O1478" s="26">
        <v>0</v>
      </c>
      <c r="P1478" s="103">
        <f t="shared" ref="P1478" si="902">SUM(N1478:O1478)</f>
        <v>22685</v>
      </c>
    </row>
    <row r="1479" spans="2:16" ht="6.75" customHeight="1" thickBot="1" x14ac:dyDescent="0.25">
      <c r="B1479" s="33"/>
      <c r="C1479" s="34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  <c r="N1479" s="34"/>
      <c r="O1479" s="35"/>
      <c r="P1479" s="36"/>
    </row>
    <row r="1481" spans="2:16" ht="12.5" thickBot="1" x14ac:dyDescent="0.25"/>
    <row r="1482" spans="2:16" ht="13" x14ac:dyDescent="0.2">
      <c r="B1482" s="37" t="s">
        <v>8</v>
      </c>
      <c r="C1482" s="38"/>
      <c r="D1482" s="39"/>
      <c r="E1482" s="39"/>
      <c r="F1482" s="39" t="s">
        <v>40</v>
      </c>
      <c r="G1482" s="39"/>
      <c r="H1482" s="39"/>
      <c r="I1482" s="39"/>
      <c r="J1482" s="38"/>
      <c r="K1482" s="39"/>
      <c r="L1482" s="39"/>
      <c r="M1482" s="39" t="s">
        <v>41</v>
      </c>
      <c r="N1482" s="39"/>
      <c r="O1482" s="40"/>
      <c r="P1482" s="41"/>
    </row>
    <row r="1483" spans="2:16" ht="13" x14ac:dyDescent="0.2">
      <c r="B1483" s="42"/>
      <c r="C1483" s="43"/>
      <c r="D1483" s="44" t="s">
        <v>19</v>
      </c>
      <c r="E1483" s="44"/>
      <c r="F1483" s="43"/>
      <c r="G1483" s="44" t="s">
        <v>17</v>
      </c>
      <c r="H1483" s="44"/>
      <c r="I1483" s="43" t="s">
        <v>22</v>
      </c>
      <c r="J1483" s="43"/>
      <c r="K1483" s="44" t="s">
        <v>19</v>
      </c>
      <c r="L1483" s="44"/>
      <c r="M1483" s="43"/>
      <c r="N1483" s="44" t="s">
        <v>17</v>
      </c>
      <c r="O1483" s="45"/>
      <c r="P1483" s="46" t="s">
        <v>22</v>
      </c>
    </row>
    <row r="1484" spans="2:16" ht="13" x14ac:dyDescent="0.2">
      <c r="B1484" s="14" t="s">
        <v>28</v>
      </c>
      <c r="C1484" s="43" t="s">
        <v>44</v>
      </c>
      <c r="D1484" s="43" t="s">
        <v>45</v>
      </c>
      <c r="E1484" s="43" t="s">
        <v>30</v>
      </c>
      <c r="F1484" s="43" t="s">
        <v>44</v>
      </c>
      <c r="G1484" s="43" t="s">
        <v>45</v>
      </c>
      <c r="H1484" s="43" t="s">
        <v>30</v>
      </c>
      <c r="I1484" s="47"/>
      <c r="J1484" s="43" t="s">
        <v>44</v>
      </c>
      <c r="K1484" s="43" t="s">
        <v>45</v>
      </c>
      <c r="L1484" s="43" t="s">
        <v>30</v>
      </c>
      <c r="M1484" s="43" t="s">
        <v>44</v>
      </c>
      <c r="N1484" s="43" t="s">
        <v>45</v>
      </c>
      <c r="O1484" s="48" t="s">
        <v>30</v>
      </c>
      <c r="P1484" s="49"/>
    </row>
    <row r="1485" spans="2:16" ht="6.75" customHeight="1" x14ac:dyDescent="0.2">
      <c r="B1485" s="24"/>
      <c r="C1485" s="15"/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5"/>
      <c r="O1485" s="50"/>
      <c r="P1485" s="51"/>
    </row>
    <row r="1486" spans="2:16" ht="18.75" customHeight="1" x14ac:dyDescent="0.2">
      <c r="B1486" s="27" t="s">
        <v>52</v>
      </c>
      <c r="C1486" s="104">
        <v>0</v>
      </c>
      <c r="D1486" s="104">
        <v>0</v>
      </c>
      <c r="E1486" s="104">
        <f t="shared" ref="E1486:E1495" si="903">SUM(C1486:D1486)</f>
        <v>0</v>
      </c>
      <c r="F1486" s="104">
        <v>3293</v>
      </c>
      <c r="G1486" s="104">
        <v>1571</v>
      </c>
      <c r="H1486" s="104">
        <f t="shared" ref="H1486:H1495" si="904">SUM(F1486:G1486)</f>
        <v>4864</v>
      </c>
      <c r="I1486" s="104">
        <f>E1486+H1486</f>
        <v>4864</v>
      </c>
      <c r="J1486" s="104">
        <v>0</v>
      </c>
      <c r="K1486" s="104">
        <v>0</v>
      </c>
      <c r="L1486" s="104">
        <f t="shared" ref="L1486:L1495" si="905">SUM(J1486:K1486)</f>
        <v>0</v>
      </c>
      <c r="M1486" s="104">
        <v>324404</v>
      </c>
      <c r="N1486" s="104">
        <v>735565</v>
      </c>
      <c r="O1486" s="104">
        <f t="shared" ref="O1486:O1495" si="906">SUM(M1486:N1486)</f>
        <v>1059969</v>
      </c>
      <c r="P1486" s="52">
        <f>L1486+O1486</f>
        <v>1059969</v>
      </c>
    </row>
    <row r="1487" spans="2:16" ht="18.75" customHeight="1" x14ac:dyDescent="0.2">
      <c r="B1487" s="27" t="s">
        <v>56</v>
      </c>
      <c r="C1487" s="104">
        <v>1</v>
      </c>
      <c r="D1487" s="104">
        <v>0</v>
      </c>
      <c r="E1487" s="104">
        <f t="shared" si="903"/>
        <v>1</v>
      </c>
      <c r="F1487" s="104">
        <v>3414</v>
      </c>
      <c r="G1487" s="104">
        <v>1931</v>
      </c>
      <c r="H1487" s="104">
        <f t="shared" si="904"/>
        <v>5345</v>
      </c>
      <c r="I1487" s="104">
        <f t="shared" ref="I1487:I1495" si="907">E1487+H1487</f>
        <v>5346</v>
      </c>
      <c r="J1487" s="104">
        <v>0</v>
      </c>
      <c r="K1487" s="104">
        <v>0</v>
      </c>
      <c r="L1487" s="104">
        <f t="shared" si="905"/>
        <v>0</v>
      </c>
      <c r="M1487" s="104">
        <v>492059</v>
      </c>
      <c r="N1487" s="104">
        <v>972176</v>
      </c>
      <c r="O1487" s="104">
        <f t="shared" si="906"/>
        <v>1464235</v>
      </c>
      <c r="P1487" s="52">
        <f t="shared" ref="P1487:P1495" si="908">L1487+O1487</f>
        <v>1464235</v>
      </c>
    </row>
    <row r="1488" spans="2:16" ht="18.75" customHeight="1" x14ac:dyDescent="0.2">
      <c r="B1488" s="27" t="s">
        <v>27</v>
      </c>
      <c r="C1488" s="104">
        <v>0</v>
      </c>
      <c r="D1488" s="104">
        <v>0</v>
      </c>
      <c r="E1488" s="104">
        <f t="shared" si="903"/>
        <v>0</v>
      </c>
      <c r="F1488" s="104">
        <v>3374</v>
      </c>
      <c r="G1488" s="104">
        <v>2052</v>
      </c>
      <c r="H1488" s="104">
        <f t="shared" si="904"/>
        <v>5426</v>
      </c>
      <c r="I1488" s="104">
        <f t="shared" si="907"/>
        <v>5426</v>
      </c>
      <c r="J1488" s="104">
        <v>0</v>
      </c>
      <c r="K1488" s="104">
        <v>0</v>
      </c>
      <c r="L1488" s="104">
        <f t="shared" si="905"/>
        <v>0</v>
      </c>
      <c r="M1488" s="104">
        <v>666005</v>
      </c>
      <c r="N1488" s="104">
        <v>1023007</v>
      </c>
      <c r="O1488" s="104">
        <f t="shared" si="906"/>
        <v>1689012</v>
      </c>
      <c r="P1488" s="52">
        <f t="shared" si="908"/>
        <v>1689012</v>
      </c>
    </row>
    <row r="1489" spans="2:16" ht="18.75" customHeight="1" x14ac:dyDescent="0.2">
      <c r="B1489" s="27" t="s">
        <v>89</v>
      </c>
      <c r="C1489" s="104">
        <v>0</v>
      </c>
      <c r="D1489" s="104">
        <v>0</v>
      </c>
      <c r="E1489" s="104">
        <f t="shared" si="903"/>
        <v>0</v>
      </c>
      <c r="F1489" s="104">
        <v>3376</v>
      </c>
      <c r="G1489" s="104">
        <v>2047</v>
      </c>
      <c r="H1489" s="104">
        <f t="shared" si="904"/>
        <v>5423</v>
      </c>
      <c r="I1489" s="104">
        <f t="shared" si="907"/>
        <v>5423</v>
      </c>
      <c r="J1489" s="104">
        <v>0</v>
      </c>
      <c r="K1489" s="104">
        <v>0</v>
      </c>
      <c r="L1489" s="104">
        <f t="shared" si="905"/>
        <v>0</v>
      </c>
      <c r="M1489" s="104">
        <v>662790</v>
      </c>
      <c r="N1489" s="104">
        <v>938918</v>
      </c>
      <c r="O1489" s="104">
        <f t="shared" si="906"/>
        <v>1601708</v>
      </c>
      <c r="P1489" s="52">
        <f t="shared" si="908"/>
        <v>1601708</v>
      </c>
    </row>
    <row r="1490" spans="2:16" ht="18.75" customHeight="1" x14ac:dyDescent="0.2">
      <c r="B1490" s="27" t="s">
        <v>42</v>
      </c>
      <c r="C1490" s="104">
        <v>0</v>
      </c>
      <c r="D1490" s="104">
        <v>0</v>
      </c>
      <c r="E1490" s="104">
        <f t="shared" si="903"/>
        <v>0</v>
      </c>
      <c r="F1490" s="104">
        <v>3387</v>
      </c>
      <c r="G1490" s="104">
        <v>1819</v>
      </c>
      <c r="H1490" s="104">
        <f t="shared" si="904"/>
        <v>5206</v>
      </c>
      <c r="I1490" s="104">
        <f t="shared" si="907"/>
        <v>5206</v>
      </c>
      <c r="J1490" s="104">
        <v>0</v>
      </c>
      <c r="K1490" s="104">
        <v>0</v>
      </c>
      <c r="L1490" s="104">
        <f t="shared" si="905"/>
        <v>0</v>
      </c>
      <c r="M1490" s="104">
        <v>584568</v>
      </c>
      <c r="N1490" s="104">
        <v>951360</v>
      </c>
      <c r="O1490" s="104">
        <f t="shared" si="906"/>
        <v>1535928</v>
      </c>
      <c r="P1490" s="52">
        <f t="shared" si="908"/>
        <v>1535928</v>
      </c>
    </row>
    <row r="1491" spans="2:16" ht="18.75" customHeight="1" x14ac:dyDescent="0.2">
      <c r="B1491" s="27" t="s">
        <v>284</v>
      </c>
      <c r="C1491" s="104">
        <v>0</v>
      </c>
      <c r="D1491" s="104">
        <v>0</v>
      </c>
      <c r="E1491" s="104">
        <f t="shared" si="903"/>
        <v>0</v>
      </c>
      <c r="F1491" s="104">
        <v>3657</v>
      </c>
      <c r="G1491" s="104">
        <v>1776</v>
      </c>
      <c r="H1491" s="104">
        <f t="shared" si="904"/>
        <v>5433</v>
      </c>
      <c r="I1491" s="104">
        <f t="shared" si="907"/>
        <v>5433</v>
      </c>
      <c r="J1491" s="104">
        <v>0</v>
      </c>
      <c r="K1491" s="104">
        <v>0</v>
      </c>
      <c r="L1491" s="104">
        <f t="shared" si="905"/>
        <v>0</v>
      </c>
      <c r="M1491" s="104">
        <v>582582</v>
      </c>
      <c r="N1491" s="104">
        <v>1144421</v>
      </c>
      <c r="O1491" s="104">
        <f t="shared" si="906"/>
        <v>1727003</v>
      </c>
      <c r="P1491" s="52">
        <f t="shared" si="908"/>
        <v>1727003</v>
      </c>
    </row>
    <row r="1492" spans="2:16" ht="18.75" customHeight="1" x14ac:dyDescent="0.2">
      <c r="B1492" s="27" t="s">
        <v>35</v>
      </c>
      <c r="C1492" s="104">
        <v>0</v>
      </c>
      <c r="D1492" s="104">
        <v>0</v>
      </c>
      <c r="E1492" s="104">
        <f t="shared" si="903"/>
        <v>0</v>
      </c>
      <c r="F1492" s="104">
        <v>1381</v>
      </c>
      <c r="G1492" s="104">
        <v>917</v>
      </c>
      <c r="H1492" s="104">
        <f t="shared" si="904"/>
        <v>2298</v>
      </c>
      <c r="I1492" s="104">
        <f t="shared" si="907"/>
        <v>2298</v>
      </c>
      <c r="J1492" s="104">
        <v>0</v>
      </c>
      <c r="K1492" s="104">
        <v>0</v>
      </c>
      <c r="L1492" s="104">
        <f t="shared" si="905"/>
        <v>0</v>
      </c>
      <c r="M1492" s="104">
        <v>441218</v>
      </c>
      <c r="N1492" s="104">
        <v>984800</v>
      </c>
      <c r="O1492" s="104">
        <f t="shared" si="906"/>
        <v>1426018</v>
      </c>
      <c r="P1492" s="52">
        <f t="shared" si="908"/>
        <v>1426018</v>
      </c>
    </row>
    <row r="1493" spans="2:16" ht="18.75" customHeight="1" x14ac:dyDescent="0.2">
      <c r="B1493" s="27" t="s">
        <v>58</v>
      </c>
      <c r="C1493" s="104">
        <v>0</v>
      </c>
      <c r="D1493" s="104">
        <v>0</v>
      </c>
      <c r="E1493" s="104">
        <f t="shared" si="903"/>
        <v>0</v>
      </c>
      <c r="F1493" s="104">
        <v>919</v>
      </c>
      <c r="G1493" s="104">
        <v>702</v>
      </c>
      <c r="H1493" s="104">
        <f t="shared" si="904"/>
        <v>1621</v>
      </c>
      <c r="I1493" s="104">
        <f t="shared" si="907"/>
        <v>1621</v>
      </c>
      <c r="J1493" s="104">
        <v>0</v>
      </c>
      <c r="K1493" s="104">
        <v>0</v>
      </c>
      <c r="L1493" s="104">
        <f t="shared" si="905"/>
        <v>0</v>
      </c>
      <c r="M1493" s="104">
        <v>422923</v>
      </c>
      <c r="N1493" s="104">
        <v>695388</v>
      </c>
      <c r="O1493" s="104">
        <f t="shared" si="906"/>
        <v>1118311</v>
      </c>
      <c r="P1493" s="52">
        <f t="shared" si="908"/>
        <v>1118311</v>
      </c>
    </row>
    <row r="1494" spans="2:16" ht="18.75" customHeight="1" x14ac:dyDescent="0.2">
      <c r="B1494" s="27" t="s">
        <v>297</v>
      </c>
      <c r="C1494" s="104">
        <v>0</v>
      </c>
      <c r="D1494" s="104">
        <v>0</v>
      </c>
      <c r="E1494" s="104">
        <f t="shared" si="903"/>
        <v>0</v>
      </c>
      <c r="F1494" s="104">
        <v>2263</v>
      </c>
      <c r="G1494" s="104">
        <v>924</v>
      </c>
      <c r="H1494" s="104">
        <f t="shared" si="904"/>
        <v>3187</v>
      </c>
      <c r="I1494" s="104">
        <f t="shared" si="907"/>
        <v>3187</v>
      </c>
      <c r="J1494" s="104">
        <v>0</v>
      </c>
      <c r="K1494" s="104">
        <v>0</v>
      </c>
      <c r="L1494" s="104">
        <f t="shared" si="905"/>
        <v>0</v>
      </c>
      <c r="M1494" s="104">
        <v>474204</v>
      </c>
      <c r="N1494" s="104">
        <v>806721</v>
      </c>
      <c r="O1494" s="104">
        <f t="shared" si="906"/>
        <v>1280925</v>
      </c>
      <c r="P1494" s="52">
        <f t="shared" si="908"/>
        <v>1280925</v>
      </c>
    </row>
    <row r="1495" spans="2:16" ht="18.75" customHeight="1" x14ac:dyDescent="0.2">
      <c r="B1495" s="27" t="s">
        <v>306</v>
      </c>
      <c r="C1495" s="104">
        <v>0</v>
      </c>
      <c r="D1495" s="104">
        <v>0</v>
      </c>
      <c r="E1495" s="104">
        <f t="shared" si="903"/>
        <v>0</v>
      </c>
      <c r="F1495" s="104">
        <v>2839</v>
      </c>
      <c r="G1495" s="104">
        <v>990</v>
      </c>
      <c r="H1495" s="104">
        <f t="shared" si="904"/>
        <v>3829</v>
      </c>
      <c r="I1495" s="104">
        <f t="shared" si="907"/>
        <v>3829</v>
      </c>
      <c r="J1495" s="104">
        <v>0</v>
      </c>
      <c r="K1495" s="104">
        <v>0</v>
      </c>
      <c r="L1495" s="104">
        <f t="shared" si="905"/>
        <v>0</v>
      </c>
      <c r="M1495" s="104">
        <v>447315</v>
      </c>
      <c r="N1495" s="104">
        <v>724730</v>
      </c>
      <c r="O1495" s="104">
        <f t="shared" si="906"/>
        <v>1172045</v>
      </c>
      <c r="P1495" s="52">
        <f t="shared" si="908"/>
        <v>1172045</v>
      </c>
    </row>
    <row r="1496" spans="2:16" ht="6.75" customHeight="1" x14ac:dyDescent="0.2">
      <c r="B1496" s="28"/>
      <c r="C1496" s="104"/>
      <c r="D1496" s="104"/>
      <c r="E1496" s="104"/>
      <c r="F1496" s="104"/>
      <c r="G1496" s="104"/>
      <c r="H1496" s="104"/>
      <c r="I1496" s="104"/>
      <c r="J1496" s="104"/>
      <c r="K1496" s="104"/>
      <c r="L1496" s="104"/>
      <c r="M1496" s="104"/>
      <c r="N1496" s="104"/>
      <c r="O1496" s="104"/>
      <c r="P1496" s="52"/>
    </row>
    <row r="1497" spans="2:16" ht="6.75" customHeight="1" x14ac:dyDescent="0.2">
      <c r="B1497" s="29"/>
      <c r="C1497" s="30"/>
      <c r="D1497" s="30"/>
      <c r="E1497" s="30"/>
      <c r="F1497" s="30"/>
      <c r="G1497" s="30"/>
      <c r="H1497" s="30"/>
      <c r="I1497" s="30"/>
      <c r="J1497" s="30"/>
      <c r="K1497" s="30"/>
      <c r="L1497" s="30"/>
      <c r="M1497" s="30"/>
      <c r="N1497" s="30"/>
      <c r="O1497" s="30"/>
      <c r="P1497" s="53"/>
    </row>
    <row r="1498" spans="2:16" ht="18.75" customHeight="1" x14ac:dyDescent="0.2">
      <c r="B1498" s="31" t="s">
        <v>52</v>
      </c>
      <c r="C1498" s="104">
        <v>0</v>
      </c>
      <c r="D1498" s="104">
        <v>0</v>
      </c>
      <c r="E1498" s="104">
        <f t="shared" ref="E1498:E1507" si="909">SUM(C1498:D1498)</f>
        <v>0</v>
      </c>
      <c r="F1498" s="104">
        <v>3375</v>
      </c>
      <c r="G1498" s="104">
        <v>1588</v>
      </c>
      <c r="H1498" s="104">
        <f t="shared" ref="H1498:H1506" si="910">SUM(F1498:G1498)</f>
        <v>4963</v>
      </c>
      <c r="I1498" s="104">
        <f t="shared" ref="I1498:I1507" si="911">E1498+H1498</f>
        <v>4963</v>
      </c>
      <c r="J1498" s="104">
        <v>0</v>
      </c>
      <c r="K1498" s="104">
        <v>0</v>
      </c>
      <c r="L1498" s="104">
        <f t="shared" ref="L1498:L1506" si="912">SUM(J1498:K1498)</f>
        <v>0</v>
      </c>
      <c r="M1498" s="104">
        <v>329745</v>
      </c>
      <c r="N1498" s="104">
        <v>760276</v>
      </c>
      <c r="O1498" s="104">
        <f t="shared" ref="O1498:O1504" si="913">SUM(M1498:N1498)</f>
        <v>1090021</v>
      </c>
      <c r="P1498" s="52">
        <f t="shared" ref="P1498:P1507" si="914">L1498+O1498</f>
        <v>1090021</v>
      </c>
    </row>
    <row r="1499" spans="2:16" ht="18.75" customHeight="1" x14ac:dyDescent="0.2">
      <c r="B1499" s="31" t="s">
        <v>56</v>
      </c>
      <c r="C1499" s="104">
        <v>1</v>
      </c>
      <c r="D1499" s="104">
        <v>0</v>
      </c>
      <c r="E1499" s="104">
        <f t="shared" si="909"/>
        <v>1</v>
      </c>
      <c r="F1499" s="104">
        <v>3497</v>
      </c>
      <c r="G1499" s="104">
        <v>2074</v>
      </c>
      <c r="H1499" s="104">
        <f t="shared" si="910"/>
        <v>5571</v>
      </c>
      <c r="I1499" s="104">
        <f t="shared" si="911"/>
        <v>5572</v>
      </c>
      <c r="J1499" s="104">
        <v>0</v>
      </c>
      <c r="K1499" s="104">
        <v>0</v>
      </c>
      <c r="L1499" s="104">
        <f t="shared" si="912"/>
        <v>0</v>
      </c>
      <c r="M1499" s="104">
        <v>574353</v>
      </c>
      <c r="N1499" s="104">
        <v>1041343</v>
      </c>
      <c r="O1499" s="104">
        <f t="shared" si="913"/>
        <v>1615696</v>
      </c>
      <c r="P1499" s="52">
        <f t="shared" si="914"/>
        <v>1615696</v>
      </c>
    </row>
    <row r="1500" spans="2:16" ht="18.75" customHeight="1" x14ac:dyDescent="0.2">
      <c r="B1500" s="31" t="s">
        <v>27</v>
      </c>
      <c r="C1500" s="104">
        <v>0</v>
      </c>
      <c r="D1500" s="104">
        <v>0</v>
      </c>
      <c r="E1500" s="104">
        <f t="shared" si="909"/>
        <v>0</v>
      </c>
      <c r="F1500" s="104">
        <v>3396</v>
      </c>
      <c r="G1500" s="104">
        <v>1969</v>
      </c>
      <c r="H1500" s="104">
        <f t="shared" si="910"/>
        <v>5365</v>
      </c>
      <c r="I1500" s="104">
        <f t="shared" si="911"/>
        <v>5365</v>
      </c>
      <c r="J1500" s="104">
        <v>0</v>
      </c>
      <c r="K1500" s="104">
        <v>0</v>
      </c>
      <c r="L1500" s="104">
        <f t="shared" si="912"/>
        <v>0</v>
      </c>
      <c r="M1500" s="104">
        <v>684625</v>
      </c>
      <c r="N1500" s="104">
        <v>995576</v>
      </c>
      <c r="O1500" s="104">
        <f t="shared" si="913"/>
        <v>1680201</v>
      </c>
      <c r="P1500" s="52">
        <f t="shared" si="914"/>
        <v>1680201</v>
      </c>
    </row>
    <row r="1501" spans="2:16" ht="18.75" customHeight="1" x14ac:dyDescent="0.2">
      <c r="B1501" s="31" t="s">
        <v>89</v>
      </c>
      <c r="C1501" s="104">
        <v>0</v>
      </c>
      <c r="D1501" s="104">
        <v>0</v>
      </c>
      <c r="E1501" s="104">
        <f t="shared" si="909"/>
        <v>0</v>
      </c>
      <c r="F1501" s="104">
        <v>3371</v>
      </c>
      <c r="G1501" s="104">
        <v>2037</v>
      </c>
      <c r="H1501" s="104">
        <f t="shared" si="910"/>
        <v>5408</v>
      </c>
      <c r="I1501" s="104">
        <f t="shared" si="911"/>
        <v>5408</v>
      </c>
      <c r="J1501" s="104">
        <v>0</v>
      </c>
      <c r="K1501" s="104">
        <v>0</v>
      </c>
      <c r="L1501" s="104">
        <f t="shared" si="912"/>
        <v>0</v>
      </c>
      <c r="M1501" s="104">
        <v>620940</v>
      </c>
      <c r="N1501" s="104">
        <v>924675</v>
      </c>
      <c r="O1501" s="104">
        <f t="shared" si="913"/>
        <v>1545615</v>
      </c>
      <c r="P1501" s="52">
        <f t="shared" si="914"/>
        <v>1545615</v>
      </c>
    </row>
    <row r="1502" spans="2:16" ht="18.75" customHeight="1" x14ac:dyDescent="0.2">
      <c r="B1502" s="31" t="s">
        <v>42</v>
      </c>
      <c r="C1502" s="104">
        <v>0</v>
      </c>
      <c r="D1502" s="104">
        <v>0</v>
      </c>
      <c r="E1502" s="104">
        <f t="shared" si="909"/>
        <v>0</v>
      </c>
      <c r="F1502" s="104">
        <v>3491</v>
      </c>
      <c r="G1502" s="104">
        <v>1783</v>
      </c>
      <c r="H1502" s="104">
        <f t="shared" si="910"/>
        <v>5274</v>
      </c>
      <c r="I1502" s="104">
        <f t="shared" si="911"/>
        <v>5274</v>
      </c>
      <c r="J1502" s="104">
        <v>0</v>
      </c>
      <c r="K1502" s="104">
        <v>0</v>
      </c>
      <c r="L1502" s="104">
        <f t="shared" si="912"/>
        <v>0</v>
      </c>
      <c r="M1502" s="104">
        <v>577992</v>
      </c>
      <c r="N1502" s="104">
        <v>995696</v>
      </c>
      <c r="O1502" s="104">
        <f t="shared" si="913"/>
        <v>1573688</v>
      </c>
      <c r="P1502" s="52">
        <f t="shared" si="914"/>
        <v>1573688</v>
      </c>
    </row>
    <row r="1503" spans="2:16" ht="18.75" customHeight="1" x14ac:dyDescent="0.2">
      <c r="B1503" s="31" t="s">
        <v>285</v>
      </c>
      <c r="C1503" s="104">
        <v>0</v>
      </c>
      <c r="D1503" s="104">
        <v>0</v>
      </c>
      <c r="E1503" s="104">
        <f t="shared" si="909"/>
        <v>0</v>
      </c>
      <c r="F1503" s="104">
        <v>3572</v>
      </c>
      <c r="G1503" s="104">
        <v>1831</v>
      </c>
      <c r="H1503" s="104">
        <f t="shared" si="910"/>
        <v>5403</v>
      </c>
      <c r="I1503" s="104">
        <f t="shared" si="911"/>
        <v>5403</v>
      </c>
      <c r="J1503" s="104">
        <v>0</v>
      </c>
      <c r="K1503" s="104">
        <v>0</v>
      </c>
      <c r="L1503" s="104">
        <f t="shared" si="912"/>
        <v>0</v>
      </c>
      <c r="M1503" s="104">
        <v>592440</v>
      </c>
      <c r="N1503" s="104">
        <v>1167154</v>
      </c>
      <c r="O1503" s="104">
        <f t="shared" si="913"/>
        <v>1759594</v>
      </c>
      <c r="P1503" s="52">
        <f t="shared" si="914"/>
        <v>1759594</v>
      </c>
    </row>
    <row r="1504" spans="2:16" ht="18.75" customHeight="1" x14ac:dyDescent="0.2">
      <c r="B1504" s="31" t="s">
        <v>35</v>
      </c>
      <c r="C1504" s="104">
        <v>0</v>
      </c>
      <c r="D1504" s="104">
        <v>0</v>
      </c>
      <c r="E1504" s="104">
        <f t="shared" si="909"/>
        <v>0</v>
      </c>
      <c r="F1504" s="104">
        <v>986</v>
      </c>
      <c r="G1504" s="104">
        <v>618</v>
      </c>
      <c r="H1504" s="104">
        <f t="shared" si="910"/>
        <v>1604</v>
      </c>
      <c r="I1504" s="104">
        <f t="shared" si="911"/>
        <v>1604</v>
      </c>
      <c r="J1504" s="104">
        <v>0</v>
      </c>
      <c r="K1504" s="104">
        <v>0</v>
      </c>
      <c r="L1504" s="104">
        <f t="shared" si="912"/>
        <v>0</v>
      </c>
      <c r="M1504" s="104">
        <v>391172</v>
      </c>
      <c r="N1504" s="104">
        <v>850765</v>
      </c>
      <c r="O1504" s="104">
        <f t="shared" si="913"/>
        <v>1241937</v>
      </c>
      <c r="P1504" s="52">
        <f t="shared" si="914"/>
        <v>1241937</v>
      </c>
    </row>
    <row r="1505" spans="2:16" ht="18.75" customHeight="1" x14ac:dyDescent="0.2">
      <c r="B1505" s="31" t="s">
        <v>58</v>
      </c>
      <c r="C1505" s="104">
        <v>0</v>
      </c>
      <c r="D1505" s="104">
        <v>0</v>
      </c>
      <c r="E1505" s="104">
        <f t="shared" si="909"/>
        <v>0</v>
      </c>
      <c r="F1505" s="104">
        <v>1164</v>
      </c>
      <c r="G1505" s="104">
        <v>782</v>
      </c>
      <c r="H1505" s="104">
        <f t="shared" si="910"/>
        <v>1946</v>
      </c>
      <c r="I1505" s="104">
        <f t="shared" si="911"/>
        <v>1946</v>
      </c>
      <c r="J1505" s="104">
        <v>0</v>
      </c>
      <c r="K1505" s="104">
        <v>0</v>
      </c>
      <c r="L1505" s="104">
        <f t="shared" si="912"/>
        <v>0</v>
      </c>
      <c r="M1505" s="104">
        <v>444951</v>
      </c>
      <c r="N1505" s="104">
        <v>751633</v>
      </c>
      <c r="O1505" s="104">
        <f>SUM(M1505:N1505)</f>
        <v>1196584</v>
      </c>
      <c r="P1505" s="52">
        <f t="shared" si="914"/>
        <v>1196584</v>
      </c>
    </row>
    <row r="1506" spans="2:16" ht="18.75" customHeight="1" x14ac:dyDescent="0.2">
      <c r="B1506" s="31" t="s">
        <v>297</v>
      </c>
      <c r="C1506" s="104">
        <v>0</v>
      </c>
      <c r="D1506" s="104">
        <v>0</v>
      </c>
      <c r="E1506" s="104">
        <f t="shared" si="909"/>
        <v>0</v>
      </c>
      <c r="F1506" s="104">
        <v>2298</v>
      </c>
      <c r="G1506" s="104">
        <v>899</v>
      </c>
      <c r="H1506" s="104">
        <f t="shared" si="910"/>
        <v>3197</v>
      </c>
      <c r="I1506" s="104">
        <f t="shared" si="911"/>
        <v>3197</v>
      </c>
      <c r="J1506" s="104">
        <v>0</v>
      </c>
      <c r="K1506" s="104">
        <v>0</v>
      </c>
      <c r="L1506" s="104">
        <f t="shared" si="912"/>
        <v>0</v>
      </c>
      <c r="M1506" s="104">
        <v>466584</v>
      </c>
      <c r="N1506" s="104">
        <v>772442</v>
      </c>
      <c r="O1506" s="104">
        <f>SUM(M1506:N1506)</f>
        <v>1239026</v>
      </c>
      <c r="P1506" s="52">
        <f t="shared" si="914"/>
        <v>1239026</v>
      </c>
    </row>
    <row r="1507" spans="2:16" ht="18.75" customHeight="1" x14ac:dyDescent="0.2">
      <c r="B1507" s="31" t="s">
        <v>306</v>
      </c>
      <c r="C1507" s="104">
        <v>0</v>
      </c>
      <c r="D1507" s="104">
        <v>0</v>
      </c>
      <c r="E1507" s="104">
        <f t="shared" si="909"/>
        <v>0</v>
      </c>
      <c r="F1507" s="104">
        <v>2921</v>
      </c>
      <c r="G1507" s="104">
        <v>1063</v>
      </c>
      <c r="H1507" s="104">
        <f t="shared" ref="H1507" si="915">SUM(F1507:G1507)</f>
        <v>3984</v>
      </c>
      <c r="I1507" s="104">
        <f t="shared" si="911"/>
        <v>3984</v>
      </c>
      <c r="J1507" s="104">
        <v>0</v>
      </c>
      <c r="K1507" s="104">
        <v>0</v>
      </c>
      <c r="L1507" s="104">
        <f t="shared" ref="L1507" si="916">SUM(J1507:K1507)</f>
        <v>0</v>
      </c>
      <c r="M1507" s="104">
        <v>446972</v>
      </c>
      <c r="N1507" s="104">
        <v>706005</v>
      </c>
      <c r="O1507" s="104">
        <f t="shared" ref="O1507" si="917">SUM(M1507:N1507)</f>
        <v>1152977</v>
      </c>
      <c r="P1507" s="52">
        <f t="shared" si="914"/>
        <v>1152977</v>
      </c>
    </row>
    <row r="1508" spans="2:16" ht="6.75" customHeight="1" thickBot="1" x14ac:dyDescent="0.25">
      <c r="B1508" s="33"/>
      <c r="C1508" s="34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  <c r="N1508" s="34"/>
      <c r="O1508" s="34"/>
      <c r="P1508" s="54"/>
    </row>
    <row r="1509" spans="2:16" ht="16.5" x14ac:dyDescent="0.25">
      <c r="B1509" s="116" t="s">
        <v>13</v>
      </c>
      <c r="C1509" s="116"/>
      <c r="D1509" s="116"/>
      <c r="E1509" s="116"/>
      <c r="F1509" s="116"/>
      <c r="G1509" s="116"/>
      <c r="H1509" s="116"/>
      <c r="I1509" s="116"/>
      <c r="J1509" s="116"/>
      <c r="K1509" s="116"/>
      <c r="L1509" s="116"/>
      <c r="M1509" s="116"/>
      <c r="N1509" s="116"/>
      <c r="O1509" s="116"/>
      <c r="P1509" s="116"/>
    </row>
    <row r="1510" spans="2:16" ht="14.5" thickBot="1" x14ac:dyDescent="0.25">
      <c r="B1510" s="8" t="s">
        <v>4</v>
      </c>
      <c r="C1510" s="8" t="s">
        <v>95</v>
      </c>
    </row>
    <row r="1511" spans="2:16" ht="17.25" customHeight="1" x14ac:dyDescent="0.2">
      <c r="B1511" s="11" t="s">
        <v>8</v>
      </c>
      <c r="C1511" s="12"/>
      <c r="D1511" s="13" t="s">
        <v>9</v>
      </c>
      <c r="E1511" s="13"/>
      <c r="F1511" s="117" t="s">
        <v>59</v>
      </c>
      <c r="G1511" s="118"/>
      <c r="H1511" s="118"/>
      <c r="I1511" s="118"/>
      <c r="J1511" s="118"/>
      <c r="K1511" s="118"/>
      <c r="L1511" s="118"/>
      <c r="M1511" s="119"/>
      <c r="N1511" s="117" t="s">
        <v>123</v>
      </c>
      <c r="O1511" s="118"/>
      <c r="P1511" s="120"/>
    </row>
    <row r="1512" spans="2:16" ht="17.25" customHeight="1" x14ac:dyDescent="0.2">
      <c r="B1512" s="14"/>
      <c r="C1512" s="15" t="s">
        <v>16</v>
      </c>
      <c r="D1512" s="15" t="s">
        <v>2</v>
      </c>
      <c r="E1512" s="15" t="s">
        <v>18</v>
      </c>
      <c r="F1512" s="15"/>
      <c r="G1512" s="16" t="s">
        <v>19</v>
      </c>
      <c r="H1512" s="16"/>
      <c r="I1512" s="17"/>
      <c r="J1512" s="15"/>
      <c r="K1512" s="17" t="s">
        <v>17</v>
      </c>
      <c r="L1512" s="17"/>
      <c r="M1512" s="15" t="s">
        <v>22</v>
      </c>
      <c r="N1512" s="18" t="s">
        <v>282</v>
      </c>
      <c r="O1512" s="19" t="s">
        <v>283</v>
      </c>
      <c r="P1512" s="20" t="s">
        <v>22</v>
      </c>
    </row>
    <row r="1513" spans="2:16" ht="17.25" customHeight="1" x14ac:dyDescent="0.2">
      <c r="B1513" s="14" t="s">
        <v>28</v>
      </c>
      <c r="C1513" s="18"/>
      <c r="D1513" s="18"/>
      <c r="E1513" s="18"/>
      <c r="F1513" s="15" t="s">
        <v>29</v>
      </c>
      <c r="G1513" s="15" t="s">
        <v>31</v>
      </c>
      <c r="H1513" s="15" t="s">
        <v>34</v>
      </c>
      <c r="I1513" s="15" t="s">
        <v>30</v>
      </c>
      <c r="J1513" s="15" t="s">
        <v>29</v>
      </c>
      <c r="K1513" s="15" t="s">
        <v>31</v>
      </c>
      <c r="L1513" s="15" t="s">
        <v>30</v>
      </c>
      <c r="M1513" s="18"/>
      <c r="N1513" s="21"/>
      <c r="O1513" s="22"/>
      <c r="P1513" s="23"/>
    </row>
    <row r="1514" spans="2:16" ht="6.75" customHeight="1" x14ac:dyDescent="0.2">
      <c r="B1514" s="24"/>
      <c r="C1514" s="15"/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25"/>
      <c r="O1514" s="26"/>
      <c r="P1514" s="103"/>
    </row>
    <row r="1515" spans="2:16" ht="18.75" customHeight="1" x14ac:dyDescent="0.2">
      <c r="B1515" s="27" t="s">
        <v>52</v>
      </c>
      <c r="C1515" s="104">
        <v>15</v>
      </c>
      <c r="D1515" s="104">
        <v>5908</v>
      </c>
      <c r="E1515" s="104">
        <f t="shared" ref="E1515:E1524" si="918">SUM(C1515:D1515)</f>
        <v>5923</v>
      </c>
      <c r="F1515" s="104">
        <v>2159</v>
      </c>
      <c r="G1515" s="104">
        <v>2075</v>
      </c>
      <c r="H1515" s="104">
        <v>0</v>
      </c>
      <c r="I1515" s="104">
        <f t="shared" ref="I1515:I1524" si="919">SUM(F1515:H1515)</f>
        <v>4234</v>
      </c>
      <c r="J1515" s="104">
        <v>287751</v>
      </c>
      <c r="K1515" s="104">
        <v>291495</v>
      </c>
      <c r="L1515" s="104">
        <f t="shared" ref="L1515:L1524" si="920">SUM(J1515:K1515)</f>
        <v>579246</v>
      </c>
      <c r="M1515" s="104">
        <f t="shared" ref="M1515:M1524" si="921">I1515+L1515</f>
        <v>583480</v>
      </c>
      <c r="N1515" s="104">
        <v>12633</v>
      </c>
      <c r="O1515" s="26">
        <v>223</v>
      </c>
      <c r="P1515" s="103">
        <f t="shared" ref="P1515:P1524" si="922">SUM(N1515:O1515)</f>
        <v>12856</v>
      </c>
    </row>
    <row r="1516" spans="2:16" ht="18.75" customHeight="1" x14ac:dyDescent="0.2">
      <c r="B1516" s="27" t="s">
        <v>56</v>
      </c>
      <c r="C1516" s="104">
        <v>3</v>
      </c>
      <c r="D1516" s="104">
        <v>6468</v>
      </c>
      <c r="E1516" s="104">
        <f t="shared" si="918"/>
        <v>6471</v>
      </c>
      <c r="F1516" s="104">
        <v>592</v>
      </c>
      <c r="G1516" s="104">
        <v>592</v>
      </c>
      <c r="H1516" s="104">
        <v>0</v>
      </c>
      <c r="I1516" s="104">
        <f t="shared" si="919"/>
        <v>1184</v>
      </c>
      <c r="J1516" s="104">
        <v>299653</v>
      </c>
      <c r="K1516" s="104">
        <v>304866</v>
      </c>
      <c r="L1516" s="104">
        <f t="shared" si="920"/>
        <v>604519</v>
      </c>
      <c r="M1516" s="104">
        <f t="shared" si="921"/>
        <v>605703</v>
      </c>
      <c r="N1516" s="104">
        <v>13261</v>
      </c>
      <c r="O1516" s="26">
        <v>265</v>
      </c>
      <c r="P1516" s="103">
        <f t="shared" si="922"/>
        <v>13526</v>
      </c>
    </row>
    <row r="1517" spans="2:16" ht="18.75" customHeight="1" x14ac:dyDescent="0.2">
      <c r="B1517" s="27" t="s">
        <v>27</v>
      </c>
      <c r="C1517" s="104">
        <v>31</v>
      </c>
      <c r="D1517" s="104">
        <v>6473</v>
      </c>
      <c r="E1517" s="104">
        <f t="shared" si="918"/>
        <v>6504</v>
      </c>
      <c r="F1517" s="104">
        <v>3877</v>
      </c>
      <c r="G1517" s="104">
        <v>3825</v>
      </c>
      <c r="H1517" s="104">
        <v>0</v>
      </c>
      <c r="I1517" s="104">
        <f t="shared" si="919"/>
        <v>7702</v>
      </c>
      <c r="J1517" s="104">
        <v>305228</v>
      </c>
      <c r="K1517" s="104">
        <v>308170</v>
      </c>
      <c r="L1517" s="104">
        <f t="shared" si="920"/>
        <v>613398</v>
      </c>
      <c r="M1517" s="104">
        <f t="shared" si="921"/>
        <v>621100</v>
      </c>
      <c r="N1517" s="104">
        <v>13686</v>
      </c>
      <c r="O1517" s="26">
        <v>264</v>
      </c>
      <c r="P1517" s="103">
        <f t="shared" si="922"/>
        <v>13950</v>
      </c>
    </row>
    <row r="1518" spans="2:16" ht="18.75" customHeight="1" x14ac:dyDescent="0.2">
      <c r="B1518" s="27" t="s">
        <v>89</v>
      </c>
      <c r="C1518" s="104">
        <v>21</v>
      </c>
      <c r="D1518" s="104">
        <v>7373</v>
      </c>
      <c r="E1518" s="104">
        <f t="shared" si="918"/>
        <v>7394</v>
      </c>
      <c r="F1518" s="104">
        <v>3679</v>
      </c>
      <c r="G1518" s="104">
        <v>3789</v>
      </c>
      <c r="H1518" s="104">
        <v>0</v>
      </c>
      <c r="I1518" s="104">
        <f t="shared" si="919"/>
        <v>7468</v>
      </c>
      <c r="J1518" s="104">
        <v>328395</v>
      </c>
      <c r="K1518" s="104">
        <v>333498</v>
      </c>
      <c r="L1518" s="104">
        <f t="shared" si="920"/>
        <v>661893</v>
      </c>
      <c r="M1518" s="104">
        <f t="shared" si="921"/>
        <v>669361</v>
      </c>
      <c r="N1518" s="104">
        <v>14360</v>
      </c>
      <c r="O1518" s="26">
        <v>320</v>
      </c>
      <c r="P1518" s="103">
        <f t="shared" si="922"/>
        <v>14680</v>
      </c>
    </row>
    <row r="1519" spans="2:16" ht="18.75" customHeight="1" x14ac:dyDescent="0.2">
      <c r="B1519" s="27" t="s">
        <v>42</v>
      </c>
      <c r="C1519" s="104">
        <v>7</v>
      </c>
      <c r="D1519" s="104">
        <v>6912</v>
      </c>
      <c r="E1519" s="104">
        <f t="shared" si="918"/>
        <v>6919</v>
      </c>
      <c r="F1519" s="104">
        <v>1267</v>
      </c>
      <c r="G1519" s="104">
        <v>1266</v>
      </c>
      <c r="H1519" s="104">
        <v>0</v>
      </c>
      <c r="I1519" s="104">
        <f t="shared" si="919"/>
        <v>2533</v>
      </c>
      <c r="J1519" s="104">
        <v>336411</v>
      </c>
      <c r="K1519" s="104">
        <v>336124</v>
      </c>
      <c r="L1519" s="104">
        <f t="shared" si="920"/>
        <v>672535</v>
      </c>
      <c r="M1519" s="104">
        <f t="shared" si="921"/>
        <v>675068</v>
      </c>
      <c r="N1519" s="104">
        <v>13992</v>
      </c>
      <c r="O1519" s="26">
        <v>237</v>
      </c>
      <c r="P1519" s="103">
        <f t="shared" si="922"/>
        <v>14229</v>
      </c>
    </row>
    <row r="1520" spans="2:16" ht="18.75" customHeight="1" x14ac:dyDescent="0.2">
      <c r="B1520" s="27" t="s">
        <v>284</v>
      </c>
      <c r="C1520" s="104">
        <v>3</v>
      </c>
      <c r="D1520" s="104">
        <v>7679</v>
      </c>
      <c r="E1520" s="104">
        <f t="shared" si="918"/>
        <v>7682</v>
      </c>
      <c r="F1520" s="104">
        <v>307</v>
      </c>
      <c r="G1520" s="104">
        <v>307</v>
      </c>
      <c r="H1520" s="104">
        <v>0</v>
      </c>
      <c r="I1520" s="104">
        <f t="shared" si="919"/>
        <v>614</v>
      </c>
      <c r="J1520" s="104">
        <v>346756</v>
      </c>
      <c r="K1520" s="104">
        <v>354187</v>
      </c>
      <c r="L1520" s="104">
        <f t="shared" si="920"/>
        <v>700943</v>
      </c>
      <c r="M1520" s="104">
        <f t="shared" si="921"/>
        <v>701557</v>
      </c>
      <c r="N1520" s="104">
        <v>14884</v>
      </c>
      <c r="O1520" s="26">
        <v>314</v>
      </c>
      <c r="P1520" s="103">
        <f t="shared" si="922"/>
        <v>15198</v>
      </c>
    </row>
    <row r="1521" spans="2:16" ht="18.75" customHeight="1" x14ac:dyDescent="0.2">
      <c r="B1521" s="27" t="s">
        <v>35</v>
      </c>
      <c r="C1521" s="104">
        <v>2</v>
      </c>
      <c r="D1521" s="104">
        <v>6487</v>
      </c>
      <c r="E1521" s="104">
        <f t="shared" si="918"/>
        <v>6489</v>
      </c>
      <c r="F1521" s="104">
        <v>255</v>
      </c>
      <c r="G1521" s="104">
        <v>253</v>
      </c>
      <c r="H1521" s="104">
        <v>0</v>
      </c>
      <c r="I1521" s="104">
        <f t="shared" si="919"/>
        <v>508</v>
      </c>
      <c r="J1521" s="104">
        <v>140751</v>
      </c>
      <c r="K1521" s="104">
        <v>143623</v>
      </c>
      <c r="L1521" s="104">
        <f t="shared" si="920"/>
        <v>284374</v>
      </c>
      <c r="M1521" s="104">
        <f t="shared" si="921"/>
        <v>284882</v>
      </c>
      <c r="N1521" s="104">
        <v>9161</v>
      </c>
      <c r="O1521" s="26">
        <v>285</v>
      </c>
      <c r="P1521" s="66">
        <f t="shared" si="922"/>
        <v>9446</v>
      </c>
    </row>
    <row r="1522" spans="2:16" ht="18.75" customHeight="1" x14ac:dyDescent="0.2">
      <c r="B1522" s="27" t="s">
        <v>58</v>
      </c>
      <c r="C1522" s="104">
        <v>0</v>
      </c>
      <c r="D1522" s="104">
        <v>6514</v>
      </c>
      <c r="E1522" s="104">
        <f t="shared" si="918"/>
        <v>6514</v>
      </c>
      <c r="F1522" s="104">
        <v>0</v>
      </c>
      <c r="G1522" s="104">
        <v>0</v>
      </c>
      <c r="H1522" s="104">
        <v>0</v>
      </c>
      <c r="I1522" s="104">
        <f t="shared" si="919"/>
        <v>0</v>
      </c>
      <c r="J1522" s="104">
        <v>127777</v>
      </c>
      <c r="K1522" s="104">
        <v>129234</v>
      </c>
      <c r="L1522" s="104">
        <f t="shared" si="920"/>
        <v>257011</v>
      </c>
      <c r="M1522" s="104">
        <f t="shared" si="921"/>
        <v>257011</v>
      </c>
      <c r="N1522" s="104">
        <v>8015</v>
      </c>
      <c r="O1522" s="26">
        <v>272</v>
      </c>
      <c r="P1522" s="103">
        <f t="shared" si="922"/>
        <v>8287</v>
      </c>
    </row>
    <row r="1523" spans="2:16" ht="18.75" customHeight="1" x14ac:dyDescent="0.2">
      <c r="B1523" s="27" t="s">
        <v>297</v>
      </c>
      <c r="C1523" s="104">
        <v>1</v>
      </c>
      <c r="D1523" s="104">
        <v>7534</v>
      </c>
      <c r="E1523" s="104">
        <f t="shared" si="918"/>
        <v>7535</v>
      </c>
      <c r="F1523" s="104">
        <v>0</v>
      </c>
      <c r="G1523" s="104">
        <v>0</v>
      </c>
      <c r="H1523" s="104">
        <v>0</v>
      </c>
      <c r="I1523" s="104">
        <f t="shared" si="919"/>
        <v>0</v>
      </c>
      <c r="J1523" s="104">
        <v>243896</v>
      </c>
      <c r="K1523" s="104">
        <v>246001</v>
      </c>
      <c r="L1523" s="104">
        <f t="shared" si="920"/>
        <v>489897</v>
      </c>
      <c r="M1523" s="104">
        <f t="shared" si="921"/>
        <v>489897</v>
      </c>
      <c r="N1523" s="104">
        <v>12003</v>
      </c>
      <c r="O1523" s="26">
        <v>247</v>
      </c>
      <c r="P1523" s="103">
        <f t="shared" si="922"/>
        <v>12250</v>
      </c>
    </row>
    <row r="1524" spans="2:16" ht="18.75" customHeight="1" x14ac:dyDescent="0.2">
      <c r="B1524" s="27" t="s">
        <v>306</v>
      </c>
      <c r="C1524" s="104">
        <v>0</v>
      </c>
      <c r="D1524" s="104">
        <v>7826</v>
      </c>
      <c r="E1524" s="104">
        <f t="shared" si="918"/>
        <v>7826</v>
      </c>
      <c r="F1524" s="104">
        <v>0</v>
      </c>
      <c r="G1524" s="104">
        <v>0</v>
      </c>
      <c r="H1524" s="104">
        <v>0</v>
      </c>
      <c r="I1524" s="104">
        <f t="shared" si="919"/>
        <v>0</v>
      </c>
      <c r="J1524" s="104">
        <v>317808</v>
      </c>
      <c r="K1524" s="104">
        <v>321475</v>
      </c>
      <c r="L1524" s="104">
        <f t="shared" si="920"/>
        <v>639283</v>
      </c>
      <c r="M1524" s="104">
        <f t="shared" si="921"/>
        <v>639283</v>
      </c>
      <c r="N1524" s="104">
        <v>13561</v>
      </c>
      <c r="O1524" s="26">
        <v>272</v>
      </c>
      <c r="P1524" s="103">
        <f t="shared" si="922"/>
        <v>13833</v>
      </c>
    </row>
    <row r="1525" spans="2:16" ht="6.75" customHeight="1" x14ac:dyDescent="0.2">
      <c r="B1525" s="28"/>
      <c r="C1525" s="104"/>
      <c r="D1525" s="104"/>
      <c r="E1525" s="104"/>
      <c r="F1525" s="104"/>
      <c r="G1525" s="104"/>
      <c r="H1525" s="104"/>
      <c r="I1525" s="104"/>
      <c r="J1525" s="104"/>
      <c r="K1525" s="104"/>
      <c r="L1525" s="104"/>
      <c r="M1525" s="104"/>
      <c r="N1525" s="104"/>
      <c r="O1525" s="22"/>
      <c r="P1525" s="23"/>
    </row>
    <row r="1526" spans="2:16" ht="6.75" customHeight="1" x14ac:dyDescent="0.2">
      <c r="B1526" s="29"/>
      <c r="C1526" s="30"/>
      <c r="D1526" s="30"/>
      <c r="E1526" s="30"/>
      <c r="F1526" s="30"/>
      <c r="G1526" s="30"/>
      <c r="H1526" s="30"/>
      <c r="I1526" s="30"/>
      <c r="J1526" s="30"/>
      <c r="K1526" s="30"/>
      <c r="L1526" s="30"/>
      <c r="M1526" s="30"/>
      <c r="N1526" s="30"/>
      <c r="O1526" s="26"/>
      <c r="P1526" s="103"/>
    </row>
    <row r="1527" spans="2:16" ht="18.75" customHeight="1" x14ac:dyDescent="0.2">
      <c r="B1527" s="31" t="s">
        <v>52</v>
      </c>
      <c r="C1527" s="104">
        <v>12</v>
      </c>
      <c r="D1527" s="104">
        <v>5667</v>
      </c>
      <c r="E1527" s="104">
        <f t="shared" ref="E1527:E1536" si="923">SUM(C1527:D1527)</f>
        <v>5679</v>
      </c>
      <c r="F1527" s="104">
        <v>1796</v>
      </c>
      <c r="G1527" s="104">
        <v>1744</v>
      </c>
      <c r="H1527" s="104">
        <v>0</v>
      </c>
      <c r="I1527" s="104">
        <f t="shared" ref="I1527:I1536" si="924">SUM(F1527:H1527)</f>
        <v>3540</v>
      </c>
      <c r="J1527" s="104">
        <v>290266</v>
      </c>
      <c r="K1527" s="104">
        <v>292783</v>
      </c>
      <c r="L1527" s="104">
        <f t="shared" ref="L1527:L1536" si="925">SUM(J1527:K1527)</f>
        <v>583049</v>
      </c>
      <c r="M1527" s="104">
        <f t="shared" ref="M1527:M1536" si="926">I1527+L1527</f>
        <v>586589</v>
      </c>
      <c r="N1527" s="104">
        <v>12511</v>
      </c>
      <c r="O1527" s="26">
        <v>211</v>
      </c>
      <c r="P1527" s="103">
        <f t="shared" ref="P1527:P1535" si="927">SUM(N1527:O1527)</f>
        <v>12722</v>
      </c>
    </row>
    <row r="1528" spans="2:16" ht="18.75" customHeight="1" x14ac:dyDescent="0.2">
      <c r="B1528" s="31" t="s">
        <v>56</v>
      </c>
      <c r="C1528" s="104">
        <v>29</v>
      </c>
      <c r="D1528" s="104">
        <v>6773</v>
      </c>
      <c r="E1528" s="104">
        <f t="shared" si="923"/>
        <v>6802</v>
      </c>
      <c r="F1528" s="104">
        <v>3606</v>
      </c>
      <c r="G1528" s="104">
        <v>3558</v>
      </c>
      <c r="H1528" s="104">
        <v>0</v>
      </c>
      <c r="I1528" s="104">
        <f t="shared" si="924"/>
        <v>7164</v>
      </c>
      <c r="J1528" s="104">
        <v>300235</v>
      </c>
      <c r="K1528" s="104">
        <v>305181</v>
      </c>
      <c r="L1528" s="104">
        <f t="shared" si="925"/>
        <v>605416</v>
      </c>
      <c r="M1528" s="104">
        <f t="shared" si="926"/>
        <v>612580</v>
      </c>
      <c r="N1528" s="104">
        <v>14669</v>
      </c>
      <c r="O1528" s="26">
        <v>287</v>
      </c>
      <c r="P1528" s="103">
        <f t="shared" si="927"/>
        <v>14956</v>
      </c>
    </row>
    <row r="1529" spans="2:16" ht="18.75" customHeight="1" x14ac:dyDescent="0.2">
      <c r="B1529" s="31" t="s">
        <v>27</v>
      </c>
      <c r="C1529" s="104">
        <v>15</v>
      </c>
      <c r="D1529" s="104">
        <v>6667</v>
      </c>
      <c r="E1529" s="104">
        <f t="shared" si="923"/>
        <v>6682</v>
      </c>
      <c r="F1529" s="104">
        <v>2957</v>
      </c>
      <c r="G1529" s="104">
        <v>2953</v>
      </c>
      <c r="H1529" s="104">
        <v>0</v>
      </c>
      <c r="I1529" s="104">
        <f t="shared" si="924"/>
        <v>5910</v>
      </c>
      <c r="J1529" s="104">
        <v>308697</v>
      </c>
      <c r="K1529" s="104">
        <v>313900</v>
      </c>
      <c r="L1529" s="104">
        <f t="shared" si="925"/>
        <v>622597</v>
      </c>
      <c r="M1529" s="104">
        <f t="shared" si="926"/>
        <v>628507</v>
      </c>
      <c r="N1529" s="104">
        <v>13258</v>
      </c>
      <c r="O1529" s="26">
        <v>266</v>
      </c>
      <c r="P1529" s="103">
        <f t="shared" si="927"/>
        <v>13524</v>
      </c>
    </row>
    <row r="1530" spans="2:16" ht="18.75" customHeight="1" x14ac:dyDescent="0.2">
      <c r="B1530" s="31" t="s">
        <v>89</v>
      </c>
      <c r="C1530" s="104">
        <v>13</v>
      </c>
      <c r="D1530" s="104">
        <v>7274</v>
      </c>
      <c r="E1530" s="104">
        <f t="shared" si="923"/>
        <v>7287</v>
      </c>
      <c r="F1530" s="104">
        <v>2112</v>
      </c>
      <c r="G1530" s="104">
        <v>2221</v>
      </c>
      <c r="H1530" s="104">
        <v>0</v>
      </c>
      <c r="I1530" s="104">
        <f t="shared" si="924"/>
        <v>4333</v>
      </c>
      <c r="J1530" s="104">
        <v>330779</v>
      </c>
      <c r="K1530" s="104">
        <v>335370</v>
      </c>
      <c r="L1530" s="104">
        <f t="shared" si="925"/>
        <v>666149</v>
      </c>
      <c r="M1530" s="104">
        <f t="shared" si="926"/>
        <v>670482</v>
      </c>
      <c r="N1530" s="104">
        <v>14358</v>
      </c>
      <c r="O1530" s="26">
        <v>304</v>
      </c>
      <c r="P1530" s="103">
        <f t="shared" si="927"/>
        <v>14662</v>
      </c>
    </row>
    <row r="1531" spans="2:16" ht="18.75" customHeight="1" x14ac:dyDescent="0.2">
      <c r="B1531" s="31" t="s">
        <v>42</v>
      </c>
      <c r="C1531" s="104">
        <v>5</v>
      </c>
      <c r="D1531" s="104">
        <v>6884</v>
      </c>
      <c r="E1531" s="104">
        <f t="shared" si="923"/>
        <v>6889</v>
      </c>
      <c r="F1531" s="104">
        <v>455</v>
      </c>
      <c r="G1531" s="104">
        <v>455</v>
      </c>
      <c r="H1531" s="104">
        <v>0</v>
      </c>
      <c r="I1531" s="104">
        <f t="shared" si="924"/>
        <v>910</v>
      </c>
      <c r="J1531" s="104">
        <v>338010</v>
      </c>
      <c r="K1531" s="104">
        <v>340094</v>
      </c>
      <c r="L1531" s="104">
        <f t="shared" si="925"/>
        <v>678104</v>
      </c>
      <c r="M1531" s="104">
        <f t="shared" si="926"/>
        <v>679014</v>
      </c>
      <c r="N1531" s="104">
        <v>13956</v>
      </c>
      <c r="O1531" s="26">
        <v>239</v>
      </c>
      <c r="P1531" s="103">
        <f t="shared" si="927"/>
        <v>14195</v>
      </c>
    </row>
    <row r="1532" spans="2:16" ht="18.75" customHeight="1" x14ac:dyDescent="0.2">
      <c r="B1532" s="31" t="s">
        <v>285</v>
      </c>
      <c r="C1532" s="104">
        <v>2</v>
      </c>
      <c r="D1532" s="104">
        <v>7934</v>
      </c>
      <c r="E1532" s="104">
        <f t="shared" si="923"/>
        <v>7936</v>
      </c>
      <c r="F1532" s="104">
        <v>255</v>
      </c>
      <c r="G1532" s="104">
        <v>253</v>
      </c>
      <c r="H1532" s="104">
        <v>0</v>
      </c>
      <c r="I1532" s="104">
        <f t="shared" si="924"/>
        <v>508</v>
      </c>
      <c r="J1532" s="104">
        <v>327547</v>
      </c>
      <c r="K1532" s="104">
        <v>333712</v>
      </c>
      <c r="L1532" s="104">
        <f t="shared" si="925"/>
        <v>661259</v>
      </c>
      <c r="M1532" s="104">
        <f t="shared" si="926"/>
        <v>661767</v>
      </c>
      <c r="N1532" s="104">
        <v>14866</v>
      </c>
      <c r="O1532" s="26">
        <v>328</v>
      </c>
      <c r="P1532" s="103">
        <f t="shared" si="927"/>
        <v>15194</v>
      </c>
    </row>
    <row r="1533" spans="2:16" ht="18.75" customHeight="1" x14ac:dyDescent="0.2">
      <c r="B1533" s="31" t="s">
        <v>35</v>
      </c>
      <c r="C1533" s="104">
        <v>0</v>
      </c>
      <c r="D1533" s="104">
        <v>5965</v>
      </c>
      <c r="E1533" s="104">
        <f t="shared" si="923"/>
        <v>5965</v>
      </c>
      <c r="F1533" s="104">
        <v>0</v>
      </c>
      <c r="G1533" s="104">
        <v>0</v>
      </c>
      <c r="H1533" s="104">
        <v>0</v>
      </c>
      <c r="I1533" s="104">
        <f t="shared" si="924"/>
        <v>0</v>
      </c>
      <c r="J1533" s="104">
        <v>98110</v>
      </c>
      <c r="K1533" s="104">
        <v>100416</v>
      </c>
      <c r="L1533" s="104">
        <f t="shared" si="925"/>
        <v>198526</v>
      </c>
      <c r="M1533" s="104">
        <f t="shared" si="926"/>
        <v>198526</v>
      </c>
      <c r="N1533" s="104">
        <v>6724</v>
      </c>
      <c r="O1533" s="26">
        <v>277</v>
      </c>
      <c r="P1533" s="103">
        <f t="shared" si="927"/>
        <v>7001</v>
      </c>
    </row>
    <row r="1534" spans="2:16" ht="18.75" customHeight="1" x14ac:dyDescent="0.2">
      <c r="B1534" s="31" t="s">
        <v>58</v>
      </c>
      <c r="C1534" s="104">
        <v>0</v>
      </c>
      <c r="D1534" s="104">
        <v>6803</v>
      </c>
      <c r="E1534" s="104">
        <f t="shared" si="923"/>
        <v>6803</v>
      </c>
      <c r="F1534" s="104">
        <v>0</v>
      </c>
      <c r="G1534" s="104">
        <v>0</v>
      </c>
      <c r="H1534" s="104">
        <v>0</v>
      </c>
      <c r="I1534" s="104">
        <f t="shared" si="924"/>
        <v>0</v>
      </c>
      <c r="J1534" s="104">
        <v>148035</v>
      </c>
      <c r="K1534" s="104">
        <v>147373</v>
      </c>
      <c r="L1534" s="104">
        <f t="shared" si="925"/>
        <v>295408</v>
      </c>
      <c r="M1534" s="104">
        <f t="shared" si="926"/>
        <v>295408</v>
      </c>
      <c r="N1534" s="104">
        <v>9196</v>
      </c>
      <c r="O1534" s="26">
        <v>265</v>
      </c>
      <c r="P1534" s="103">
        <f t="shared" si="927"/>
        <v>9461</v>
      </c>
    </row>
    <row r="1535" spans="2:16" ht="18.75" customHeight="1" x14ac:dyDescent="0.2">
      <c r="B1535" s="31" t="s">
        <v>297</v>
      </c>
      <c r="C1535" s="104">
        <v>1</v>
      </c>
      <c r="D1535" s="104">
        <v>7767</v>
      </c>
      <c r="E1535" s="104">
        <f t="shared" si="923"/>
        <v>7768</v>
      </c>
      <c r="F1535" s="104">
        <v>0</v>
      </c>
      <c r="G1535" s="104">
        <v>0</v>
      </c>
      <c r="H1535" s="104">
        <v>0</v>
      </c>
      <c r="I1535" s="104">
        <f t="shared" si="924"/>
        <v>0</v>
      </c>
      <c r="J1535" s="104">
        <v>273913</v>
      </c>
      <c r="K1535" s="104">
        <v>276139</v>
      </c>
      <c r="L1535" s="104">
        <f t="shared" si="925"/>
        <v>550052</v>
      </c>
      <c r="M1535" s="104">
        <f t="shared" si="926"/>
        <v>550052</v>
      </c>
      <c r="N1535" s="104">
        <v>12858</v>
      </c>
      <c r="O1535" s="26">
        <v>260</v>
      </c>
      <c r="P1535" s="103">
        <f t="shared" si="927"/>
        <v>13118</v>
      </c>
    </row>
    <row r="1536" spans="2:16" ht="18.75" customHeight="1" x14ac:dyDescent="0.2">
      <c r="B1536" s="31" t="s">
        <v>306</v>
      </c>
      <c r="C1536" s="104">
        <v>0</v>
      </c>
      <c r="D1536" s="104">
        <v>7694</v>
      </c>
      <c r="E1536" s="104">
        <f t="shared" si="923"/>
        <v>7694</v>
      </c>
      <c r="F1536" s="104">
        <v>0</v>
      </c>
      <c r="G1536" s="104">
        <v>0</v>
      </c>
      <c r="H1536" s="104">
        <v>0</v>
      </c>
      <c r="I1536" s="104">
        <f t="shared" si="924"/>
        <v>0</v>
      </c>
      <c r="J1536" s="104">
        <v>323091</v>
      </c>
      <c r="K1536" s="104">
        <v>328106</v>
      </c>
      <c r="L1536" s="104">
        <f t="shared" si="925"/>
        <v>651197</v>
      </c>
      <c r="M1536" s="104">
        <f t="shared" si="926"/>
        <v>651197</v>
      </c>
      <c r="N1536" s="104">
        <v>13483</v>
      </c>
      <c r="O1536" s="26">
        <v>262</v>
      </c>
      <c r="P1536" s="103">
        <f t="shared" ref="P1536" si="928">SUM(N1536:O1536)</f>
        <v>13745</v>
      </c>
    </row>
    <row r="1537" spans="2:16" ht="6.75" customHeight="1" thickBot="1" x14ac:dyDescent="0.25">
      <c r="B1537" s="33"/>
      <c r="C1537" s="34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  <c r="N1537" s="34"/>
      <c r="O1537" s="35"/>
      <c r="P1537" s="36"/>
    </row>
    <row r="1539" spans="2:16" ht="12.5" thickBot="1" x14ac:dyDescent="0.25"/>
    <row r="1540" spans="2:16" ht="13" x14ac:dyDescent="0.2">
      <c r="B1540" s="37" t="s">
        <v>8</v>
      </c>
      <c r="C1540" s="38"/>
      <c r="D1540" s="39"/>
      <c r="E1540" s="39"/>
      <c r="F1540" s="39" t="s">
        <v>40</v>
      </c>
      <c r="G1540" s="39"/>
      <c r="H1540" s="39"/>
      <c r="I1540" s="39"/>
      <c r="J1540" s="38"/>
      <c r="K1540" s="39"/>
      <c r="L1540" s="39"/>
      <c r="M1540" s="39" t="s">
        <v>41</v>
      </c>
      <c r="N1540" s="39"/>
      <c r="O1540" s="40"/>
      <c r="P1540" s="41"/>
    </row>
    <row r="1541" spans="2:16" ht="13" x14ac:dyDescent="0.2">
      <c r="B1541" s="42"/>
      <c r="C1541" s="43"/>
      <c r="D1541" s="44" t="s">
        <v>19</v>
      </c>
      <c r="E1541" s="44"/>
      <c r="F1541" s="43"/>
      <c r="G1541" s="44" t="s">
        <v>17</v>
      </c>
      <c r="H1541" s="44"/>
      <c r="I1541" s="43" t="s">
        <v>22</v>
      </c>
      <c r="J1541" s="43"/>
      <c r="K1541" s="44" t="s">
        <v>19</v>
      </c>
      <c r="L1541" s="44"/>
      <c r="M1541" s="43"/>
      <c r="N1541" s="44" t="s">
        <v>17</v>
      </c>
      <c r="O1541" s="45"/>
      <c r="P1541" s="46" t="s">
        <v>22</v>
      </c>
    </row>
    <row r="1542" spans="2:16" ht="13" x14ac:dyDescent="0.2">
      <c r="B1542" s="14" t="s">
        <v>28</v>
      </c>
      <c r="C1542" s="43" t="s">
        <v>44</v>
      </c>
      <c r="D1542" s="43" t="s">
        <v>45</v>
      </c>
      <c r="E1542" s="43" t="s">
        <v>30</v>
      </c>
      <c r="F1542" s="43" t="s">
        <v>44</v>
      </c>
      <c r="G1542" s="43" t="s">
        <v>45</v>
      </c>
      <c r="H1542" s="43" t="s">
        <v>30</v>
      </c>
      <c r="I1542" s="47"/>
      <c r="J1542" s="43" t="s">
        <v>44</v>
      </c>
      <c r="K1542" s="43" t="s">
        <v>45</v>
      </c>
      <c r="L1542" s="43" t="s">
        <v>30</v>
      </c>
      <c r="M1542" s="43" t="s">
        <v>44</v>
      </c>
      <c r="N1542" s="43" t="s">
        <v>45</v>
      </c>
      <c r="O1542" s="48" t="s">
        <v>30</v>
      </c>
      <c r="P1542" s="49"/>
    </row>
    <row r="1543" spans="2:16" ht="6.75" customHeight="1" x14ac:dyDescent="0.2">
      <c r="B1543" s="24"/>
      <c r="C1543" s="15"/>
      <c r="D1543" s="15"/>
      <c r="E1543" s="15"/>
      <c r="F1543" s="15"/>
      <c r="G1543" s="15"/>
      <c r="H1543" s="15"/>
      <c r="I1543" s="15"/>
      <c r="J1543" s="15"/>
      <c r="K1543" s="15"/>
      <c r="L1543" s="15"/>
      <c r="M1543" s="15"/>
      <c r="N1543" s="15"/>
      <c r="O1543" s="50"/>
      <c r="P1543" s="51"/>
    </row>
    <row r="1544" spans="2:16" ht="18.75" customHeight="1" x14ac:dyDescent="0.2">
      <c r="B1544" s="27" t="s">
        <v>52</v>
      </c>
      <c r="C1544" s="104">
        <v>0</v>
      </c>
      <c r="D1544" s="104">
        <v>0</v>
      </c>
      <c r="E1544" s="104">
        <f t="shared" ref="E1544:E1553" si="929">SUM(C1544:D1544)</f>
        <v>0</v>
      </c>
      <c r="F1544" s="104">
        <v>766</v>
      </c>
      <c r="G1544" s="104">
        <v>1113</v>
      </c>
      <c r="H1544" s="104">
        <f t="shared" ref="H1544:H1553" si="930">SUM(F1544:G1544)</f>
        <v>1879</v>
      </c>
      <c r="I1544" s="104">
        <f>E1544+H1544</f>
        <v>1879</v>
      </c>
      <c r="J1544" s="104">
        <v>0</v>
      </c>
      <c r="K1544" s="104">
        <v>0</v>
      </c>
      <c r="L1544" s="104">
        <f t="shared" ref="L1544:L1553" si="931">SUM(J1544:K1544)</f>
        <v>0</v>
      </c>
      <c r="M1544" s="104">
        <v>112356</v>
      </c>
      <c r="N1544" s="104">
        <v>490769</v>
      </c>
      <c r="O1544" s="104">
        <f t="shared" ref="O1544:O1553" si="932">SUM(M1544:N1544)</f>
        <v>603125</v>
      </c>
      <c r="P1544" s="52">
        <f>L1544+O1544</f>
        <v>603125</v>
      </c>
    </row>
    <row r="1545" spans="2:16" ht="18.75" customHeight="1" x14ac:dyDescent="0.2">
      <c r="B1545" s="27" t="s">
        <v>56</v>
      </c>
      <c r="C1545" s="104">
        <v>0</v>
      </c>
      <c r="D1545" s="104">
        <v>0</v>
      </c>
      <c r="E1545" s="104">
        <f t="shared" si="929"/>
        <v>0</v>
      </c>
      <c r="F1545" s="104">
        <v>1270</v>
      </c>
      <c r="G1545" s="104">
        <v>1074</v>
      </c>
      <c r="H1545" s="104">
        <f t="shared" si="930"/>
        <v>2344</v>
      </c>
      <c r="I1545" s="104">
        <f t="shared" ref="I1545:I1553" si="933">E1545+H1545</f>
        <v>2344</v>
      </c>
      <c r="J1545" s="104">
        <v>0</v>
      </c>
      <c r="K1545" s="104">
        <v>0</v>
      </c>
      <c r="L1545" s="104">
        <f t="shared" si="931"/>
        <v>0</v>
      </c>
      <c r="M1545" s="104">
        <v>121336</v>
      </c>
      <c r="N1545" s="104">
        <v>538954</v>
      </c>
      <c r="O1545" s="104">
        <f t="shared" si="932"/>
        <v>660290</v>
      </c>
      <c r="P1545" s="52">
        <f t="shared" ref="P1545:P1553" si="934">L1545+O1545</f>
        <v>660290</v>
      </c>
    </row>
    <row r="1546" spans="2:16" ht="18.75" customHeight="1" x14ac:dyDescent="0.2">
      <c r="B1546" s="27" t="s">
        <v>27</v>
      </c>
      <c r="C1546" s="104">
        <v>0</v>
      </c>
      <c r="D1546" s="104">
        <v>0</v>
      </c>
      <c r="E1546" s="104">
        <f t="shared" si="929"/>
        <v>0</v>
      </c>
      <c r="F1546" s="104">
        <v>1312</v>
      </c>
      <c r="G1546" s="104">
        <v>1082</v>
      </c>
      <c r="H1546" s="104">
        <f t="shared" si="930"/>
        <v>2394</v>
      </c>
      <c r="I1546" s="104">
        <f t="shared" si="933"/>
        <v>2394</v>
      </c>
      <c r="J1546" s="104">
        <v>0</v>
      </c>
      <c r="K1546" s="104">
        <v>0</v>
      </c>
      <c r="L1546" s="104">
        <f t="shared" si="931"/>
        <v>0</v>
      </c>
      <c r="M1546" s="104">
        <v>121999</v>
      </c>
      <c r="N1546" s="104">
        <v>533036</v>
      </c>
      <c r="O1546" s="104">
        <f t="shared" si="932"/>
        <v>655035</v>
      </c>
      <c r="P1546" s="52">
        <f t="shared" si="934"/>
        <v>655035</v>
      </c>
    </row>
    <row r="1547" spans="2:16" ht="18.75" customHeight="1" x14ac:dyDescent="0.2">
      <c r="B1547" s="27" t="s">
        <v>89</v>
      </c>
      <c r="C1547" s="104">
        <v>0</v>
      </c>
      <c r="D1547" s="104">
        <v>0</v>
      </c>
      <c r="E1547" s="104">
        <f t="shared" si="929"/>
        <v>0</v>
      </c>
      <c r="F1547" s="104">
        <v>1321</v>
      </c>
      <c r="G1547" s="104">
        <v>962</v>
      </c>
      <c r="H1547" s="104">
        <f t="shared" si="930"/>
        <v>2283</v>
      </c>
      <c r="I1547" s="104">
        <f t="shared" si="933"/>
        <v>2283</v>
      </c>
      <c r="J1547" s="104">
        <v>0</v>
      </c>
      <c r="K1547" s="104">
        <v>0</v>
      </c>
      <c r="L1547" s="104">
        <f t="shared" si="931"/>
        <v>0</v>
      </c>
      <c r="M1547" s="104">
        <v>109545</v>
      </c>
      <c r="N1547" s="104">
        <v>500831</v>
      </c>
      <c r="O1547" s="104">
        <f t="shared" si="932"/>
        <v>610376</v>
      </c>
      <c r="P1547" s="52">
        <f t="shared" si="934"/>
        <v>610376</v>
      </c>
    </row>
    <row r="1548" spans="2:16" ht="18.75" customHeight="1" x14ac:dyDescent="0.2">
      <c r="B1548" s="27" t="s">
        <v>42</v>
      </c>
      <c r="C1548" s="104">
        <v>0</v>
      </c>
      <c r="D1548" s="104">
        <v>0</v>
      </c>
      <c r="E1548" s="104">
        <f t="shared" si="929"/>
        <v>0</v>
      </c>
      <c r="F1548" s="104">
        <v>1392</v>
      </c>
      <c r="G1548" s="104">
        <v>826</v>
      </c>
      <c r="H1548" s="104">
        <f t="shared" si="930"/>
        <v>2218</v>
      </c>
      <c r="I1548" s="104">
        <f t="shared" si="933"/>
        <v>2218</v>
      </c>
      <c r="J1548" s="104">
        <v>0</v>
      </c>
      <c r="K1548" s="104">
        <v>0</v>
      </c>
      <c r="L1548" s="104">
        <f t="shared" si="931"/>
        <v>0</v>
      </c>
      <c r="M1548" s="104">
        <v>105787</v>
      </c>
      <c r="N1548" s="104">
        <v>532507</v>
      </c>
      <c r="O1548" s="104">
        <f t="shared" si="932"/>
        <v>638294</v>
      </c>
      <c r="P1548" s="52">
        <f t="shared" si="934"/>
        <v>638294</v>
      </c>
    </row>
    <row r="1549" spans="2:16" ht="18.75" customHeight="1" x14ac:dyDescent="0.2">
      <c r="B1549" s="27" t="s">
        <v>284</v>
      </c>
      <c r="C1549" s="104">
        <v>0</v>
      </c>
      <c r="D1549" s="104">
        <v>0</v>
      </c>
      <c r="E1549" s="104">
        <f t="shared" si="929"/>
        <v>0</v>
      </c>
      <c r="F1549" s="104">
        <v>1323</v>
      </c>
      <c r="G1549" s="104">
        <v>741</v>
      </c>
      <c r="H1549" s="104">
        <f t="shared" si="930"/>
        <v>2064</v>
      </c>
      <c r="I1549" s="104">
        <f t="shared" si="933"/>
        <v>2064</v>
      </c>
      <c r="J1549" s="104">
        <v>0</v>
      </c>
      <c r="K1549" s="104">
        <v>0</v>
      </c>
      <c r="L1549" s="104">
        <f t="shared" si="931"/>
        <v>0</v>
      </c>
      <c r="M1549" s="104">
        <v>107266</v>
      </c>
      <c r="N1549" s="104">
        <v>540508</v>
      </c>
      <c r="O1549" s="104">
        <f t="shared" si="932"/>
        <v>647774</v>
      </c>
      <c r="P1549" s="52">
        <f t="shared" si="934"/>
        <v>647774</v>
      </c>
    </row>
    <row r="1550" spans="2:16" ht="18.75" customHeight="1" x14ac:dyDescent="0.2">
      <c r="B1550" s="27" t="s">
        <v>35</v>
      </c>
      <c r="C1550" s="104">
        <v>0</v>
      </c>
      <c r="D1550" s="104">
        <v>0</v>
      </c>
      <c r="E1550" s="104">
        <f t="shared" si="929"/>
        <v>0</v>
      </c>
      <c r="F1550" s="104">
        <v>467</v>
      </c>
      <c r="G1550" s="104">
        <v>311</v>
      </c>
      <c r="H1550" s="104">
        <f t="shared" si="930"/>
        <v>778</v>
      </c>
      <c r="I1550" s="104">
        <f t="shared" si="933"/>
        <v>778</v>
      </c>
      <c r="J1550" s="104">
        <v>0</v>
      </c>
      <c r="K1550" s="104">
        <v>0</v>
      </c>
      <c r="L1550" s="104">
        <f t="shared" si="931"/>
        <v>0</v>
      </c>
      <c r="M1550" s="104">
        <v>84718</v>
      </c>
      <c r="N1550" s="104">
        <v>470956</v>
      </c>
      <c r="O1550" s="104">
        <f t="shared" si="932"/>
        <v>555674</v>
      </c>
      <c r="P1550" s="52">
        <f t="shared" si="934"/>
        <v>555674</v>
      </c>
    </row>
    <row r="1551" spans="2:16" ht="18.75" customHeight="1" x14ac:dyDescent="0.2">
      <c r="B1551" s="27" t="s">
        <v>58</v>
      </c>
      <c r="C1551" s="104">
        <v>0</v>
      </c>
      <c r="D1551" s="104">
        <v>0</v>
      </c>
      <c r="E1551" s="104">
        <f t="shared" si="929"/>
        <v>0</v>
      </c>
      <c r="F1551" s="104">
        <v>134</v>
      </c>
      <c r="G1551" s="104">
        <v>225</v>
      </c>
      <c r="H1551" s="104">
        <f t="shared" si="930"/>
        <v>359</v>
      </c>
      <c r="I1551" s="104">
        <f t="shared" si="933"/>
        <v>359</v>
      </c>
      <c r="J1551" s="104">
        <v>0</v>
      </c>
      <c r="K1551" s="104">
        <v>0</v>
      </c>
      <c r="L1551" s="104">
        <f t="shared" si="931"/>
        <v>0</v>
      </c>
      <c r="M1551" s="104">
        <v>130867</v>
      </c>
      <c r="N1551" s="104">
        <v>323809</v>
      </c>
      <c r="O1551" s="104">
        <f t="shared" si="932"/>
        <v>454676</v>
      </c>
      <c r="P1551" s="52">
        <f t="shared" si="934"/>
        <v>454676</v>
      </c>
    </row>
    <row r="1552" spans="2:16" ht="18.75" customHeight="1" x14ac:dyDescent="0.2">
      <c r="B1552" s="27" t="s">
        <v>297</v>
      </c>
      <c r="C1552" s="104">
        <v>0</v>
      </c>
      <c r="D1552" s="104">
        <v>0</v>
      </c>
      <c r="E1552" s="104">
        <f t="shared" si="929"/>
        <v>0</v>
      </c>
      <c r="F1552" s="104">
        <v>933</v>
      </c>
      <c r="G1552" s="104">
        <v>1240</v>
      </c>
      <c r="H1552" s="104">
        <f t="shared" si="930"/>
        <v>2173</v>
      </c>
      <c r="I1552" s="104">
        <f t="shared" si="933"/>
        <v>2173</v>
      </c>
      <c r="J1552" s="104">
        <v>0</v>
      </c>
      <c r="K1552" s="104">
        <v>0</v>
      </c>
      <c r="L1552" s="104">
        <f t="shared" si="931"/>
        <v>0</v>
      </c>
      <c r="M1552" s="104">
        <v>150018</v>
      </c>
      <c r="N1552" s="104">
        <v>390550</v>
      </c>
      <c r="O1552" s="104">
        <f t="shared" si="932"/>
        <v>540568</v>
      </c>
      <c r="P1552" s="52">
        <f t="shared" si="934"/>
        <v>540568</v>
      </c>
    </row>
    <row r="1553" spans="2:16" ht="18.75" customHeight="1" x14ac:dyDescent="0.2">
      <c r="B1553" s="27" t="s">
        <v>306</v>
      </c>
      <c r="C1553" s="104">
        <v>0</v>
      </c>
      <c r="D1553" s="104">
        <v>0</v>
      </c>
      <c r="E1553" s="104">
        <f t="shared" si="929"/>
        <v>0</v>
      </c>
      <c r="F1553" s="104">
        <v>633</v>
      </c>
      <c r="G1553" s="104">
        <v>1236</v>
      </c>
      <c r="H1553" s="104">
        <f t="shared" si="930"/>
        <v>1869</v>
      </c>
      <c r="I1553" s="104">
        <f t="shared" si="933"/>
        <v>1869</v>
      </c>
      <c r="J1553" s="104">
        <v>0</v>
      </c>
      <c r="K1553" s="104">
        <v>0</v>
      </c>
      <c r="L1553" s="104">
        <f t="shared" si="931"/>
        <v>0</v>
      </c>
      <c r="M1553" s="104">
        <v>120696</v>
      </c>
      <c r="N1553" s="104">
        <v>393069</v>
      </c>
      <c r="O1553" s="104">
        <f t="shared" si="932"/>
        <v>513765</v>
      </c>
      <c r="P1553" s="52">
        <f t="shared" si="934"/>
        <v>513765</v>
      </c>
    </row>
    <row r="1554" spans="2:16" ht="6.75" customHeight="1" x14ac:dyDescent="0.2">
      <c r="B1554" s="28"/>
      <c r="C1554" s="104"/>
      <c r="D1554" s="104"/>
      <c r="E1554" s="104"/>
      <c r="F1554" s="104"/>
      <c r="G1554" s="104"/>
      <c r="H1554" s="104"/>
      <c r="I1554" s="104"/>
      <c r="J1554" s="104"/>
      <c r="K1554" s="104"/>
      <c r="L1554" s="104"/>
      <c r="M1554" s="104"/>
      <c r="N1554" s="104"/>
      <c r="O1554" s="104"/>
      <c r="P1554" s="52"/>
    </row>
    <row r="1555" spans="2:16" ht="6.75" customHeight="1" x14ac:dyDescent="0.2">
      <c r="B1555" s="29"/>
      <c r="C1555" s="30"/>
      <c r="D1555" s="30"/>
      <c r="E1555" s="30"/>
      <c r="F1555" s="30"/>
      <c r="G1555" s="30"/>
      <c r="H1555" s="30"/>
      <c r="I1555" s="30"/>
      <c r="J1555" s="30"/>
      <c r="K1555" s="30"/>
      <c r="L1555" s="30"/>
      <c r="M1555" s="30"/>
      <c r="N1555" s="30"/>
      <c r="O1555" s="30"/>
      <c r="P1555" s="53"/>
    </row>
    <row r="1556" spans="2:16" ht="18.75" customHeight="1" x14ac:dyDescent="0.2">
      <c r="B1556" s="31" t="s">
        <v>52</v>
      </c>
      <c r="C1556" s="104">
        <v>0</v>
      </c>
      <c r="D1556" s="104">
        <v>0</v>
      </c>
      <c r="E1556" s="104">
        <f t="shared" ref="E1556:E1565" si="935">SUM(C1556:D1556)</f>
        <v>0</v>
      </c>
      <c r="F1556" s="104">
        <v>780</v>
      </c>
      <c r="G1556" s="104">
        <v>1072</v>
      </c>
      <c r="H1556" s="104">
        <f t="shared" ref="H1556:H1564" si="936">SUM(F1556:G1556)</f>
        <v>1852</v>
      </c>
      <c r="I1556" s="104">
        <f t="shared" ref="I1556:I1565" si="937">E1556+H1556</f>
        <v>1852</v>
      </c>
      <c r="J1556" s="104">
        <v>0</v>
      </c>
      <c r="K1556" s="104">
        <v>0</v>
      </c>
      <c r="L1556" s="104">
        <f t="shared" ref="L1556:L1564" si="938">SUM(J1556:K1556)</f>
        <v>0</v>
      </c>
      <c r="M1556" s="104">
        <v>116512</v>
      </c>
      <c r="N1556" s="104">
        <v>507946</v>
      </c>
      <c r="O1556" s="104">
        <f t="shared" ref="O1556:O1564" si="939">SUM(M1556:N1556)</f>
        <v>624458</v>
      </c>
      <c r="P1556" s="52">
        <f t="shared" ref="P1556:P1565" si="940">L1556+O1556</f>
        <v>624458</v>
      </c>
    </row>
    <row r="1557" spans="2:16" ht="18.75" customHeight="1" x14ac:dyDescent="0.2">
      <c r="B1557" s="31" t="s">
        <v>56</v>
      </c>
      <c r="C1557" s="104">
        <v>0</v>
      </c>
      <c r="D1557" s="104">
        <v>0</v>
      </c>
      <c r="E1557" s="104">
        <f t="shared" si="935"/>
        <v>0</v>
      </c>
      <c r="F1557" s="104">
        <v>1342</v>
      </c>
      <c r="G1557" s="104">
        <v>1099</v>
      </c>
      <c r="H1557" s="104">
        <f t="shared" si="936"/>
        <v>2441</v>
      </c>
      <c r="I1557" s="104">
        <f t="shared" si="937"/>
        <v>2441</v>
      </c>
      <c r="J1557" s="104">
        <v>0</v>
      </c>
      <c r="K1557" s="104">
        <v>0</v>
      </c>
      <c r="L1557" s="104">
        <f t="shared" si="938"/>
        <v>0</v>
      </c>
      <c r="M1557" s="104">
        <v>123639</v>
      </c>
      <c r="N1557" s="104">
        <v>547249</v>
      </c>
      <c r="O1557" s="104">
        <f t="shared" si="939"/>
        <v>670888</v>
      </c>
      <c r="P1557" s="52">
        <f t="shared" si="940"/>
        <v>670888</v>
      </c>
    </row>
    <row r="1558" spans="2:16" ht="18.75" customHeight="1" x14ac:dyDescent="0.2">
      <c r="B1558" s="31" t="s">
        <v>27</v>
      </c>
      <c r="C1558" s="104">
        <v>0</v>
      </c>
      <c r="D1558" s="104">
        <v>0</v>
      </c>
      <c r="E1558" s="104">
        <f t="shared" si="935"/>
        <v>0</v>
      </c>
      <c r="F1558" s="104">
        <v>1293</v>
      </c>
      <c r="G1558" s="104">
        <v>1025</v>
      </c>
      <c r="H1558" s="104">
        <f t="shared" si="936"/>
        <v>2318</v>
      </c>
      <c r="I1558" s="104">
        <f t="shared" si="937"/>
        <v>2318</v>
      </c>
      <c r="J1558" s="104">
        <v>0</v>
      </c>
      <c r="K1558" s="104">
        <v>0</v>
      </c>
      <c r="L1558" s="104">
        <f t="shared" si="938"/>
        <v>0</v>
      </c>
      <c r="M1558" s="104">
        <v>120310</v>
      </c>
      <c r="N1558" s="104">
        <v>517679</v>
      </c>
      <c r="O1558" s="104">
        <f t="shared" si="939"/>
        <v>637989</v>
      </c>
      <c r="P1558" s="52">
        <f t="shared" si="940"/>
        <v>637989</v>
      </c>
    </row>
    <row r="1559" spans="2:16" ht="18.75" customHeight="1" x14ac:dyDescent="0.2">
      <c r="B1559" s="31" t="s">
        <v>89</v>
      </c>
      <c r="C1559" s="104">
        <v>0</v>
      </c>
      <c r="D1559" s="104">
        <v>0</v>
      </c>
      <c r="E1559" s="104">
        <f t="shared" si="935"/>
        <v>0</v>
      </c>
      <c r="F1559" s="104">
        <v>1367</v>
      </c>
      <c r="G1559" s="104">
        <v>937</v>
      </c>
      <c r="H1559" s="104">
        <f t="shared" si="936"/>
        <v>2304</v>
      </c>
      <c r="I1559" s="104">
        <f t="shared" si="937"/>
        <v>2304</v>
      </c>
      <c r="J1559" s="104">
        <v>0</v>
      </c>
      <c r="K1559" s="104">
        <v>0</v>
      </c>
      <c r="L1559" s="104">
        <f t="shared" si="938"/>
        <v>0</v>
      </c>
      <c r="M1559" s="104">
        <v>106603</v>
      </c>
      <c r="N1559" s="104">
        <v>507317</v>
      </c>
      <c r="O1559" s="104">
        <f t="shared" si="939"/>
        <v>613920</v>
      </c>
      <c r="P1559" s="52">
        <f t="shared" si="940"/>
        <v>613920</v>
      </c>
    </row>
    <row r="1560" spans="2:16" ht="18.75" customHeight="1" x14ac:dyDescent="0.2">
      <c r="B1560" s="31" t="s">
        <v>42</v>
      </c>
      <c r="C1560" s="104">
        <v>0</v>
      </c>
      <c r="D1560" s="104">
        <v>0</v>
      </c>
      <c r="E1560" s="104">
        <f t="shared" si="935"/>
        <v>0</v>
      </c>
      <c r="F1560" s="104">
        <v>1395</v>
      </c>
      <c r="G1560" s="104">
        <v>842</v>
      </c>
      <c r="H1560" s="104">
        <f t="shared" si="936"/>
        <v>2237</v>
      </c>
      <c r="I1560" s="104">
        <f t="shared" si="937"/>
        <v>2237</v>
      </c>
      <c r="J1560" s="104">
        <v>0</v>
      </c>
      <c r="K1560" s="104">
        <v>0</v>
      </c>
      <c r="L1560" s="104">
        <f t="shared" si="938"/>
        <v>0</v>
      </c>
      <c r="M1560" s="104">
        <v>107863</v>
      </c>
      <c r="N1560" s="104">
        <v>537186</v>
      </c>
      <c r="O1560" s="104">
        <f t="shared" si="939"/>
        <v>645049</v>
      </c>
      <c r="P1560" s="52">
        <f t="shared" si="940"/>
        <v>645049</v>
      </c>
    </row>
    <row r="1561" spans="2:16" ht="18.75" customHeight="1" x14ac:dyDescent="0.2">
      <c r="B1561" s="31" t="s">
        <v>285</v>
      </c>
      <c r="C1561" s="104">
        <v>0</v>
      </c>
      <c r="D1561" s="104">
        <v>0</v>
      </c>
      <c r="E1561" s="104">
        <f t="shared" si="935"/>
        <v>0</v>
      </c>
      <c r="F1561" s="104">
        <v>1239</v>
      </c>
      <c r="G1561" s="104">
        <v>683</v>
      </c>
      <c r="H1561" s="104">
        <f t="shared" si="936"/>
        <v>1922</v>
      </c>
      <c r="I1561" s="104">
        <f t="shared" si="937"/>
        <v>1922</v>
      </c>
      <c r="J1561" s="104">
        <v>0</v>
      </c>
      <c r="K1561" s="104">
        <v>0</v>
      </c>
      <c r="L1561" s="104">
        <f t="shared" si="938"/>
        <v>0</v>
      </c>
      <c r="M1561" s="104">
        <v>105143</v>
      </c>
      <c r="N1561" s="104">
        <v>534040</v>
      </c>
      <c r="O1561" s="104">
        <f t="shared" si="939"/>
        <v>639183</v>
      </c>
      <c r="P1561" s="52">
        <f t="shared" si="940"/>
        <v>639183</v>
      </c>
    </row>
    <row r="1562" spans="2:16" ht="18.75" customHeight="1" x14ac:dyDescent="0.2">
      <c r="B1562" s="31" t="s">
        <v>35</v>
      </c>
      <c r="C1562" s="104">
        <v>0</v>
      </c>
      <c r="D1562" s="104">
        <v>0</v>
      </c>
      <c r="E1562" s="104">
        <f t="shared" si="935"/>
        <v>0</v>
      </c>
      <c r="F1562" s="104">
        <v>346</v>
      </c>
      <c r="G1562" s="104">
        <v>237</v>
      </c>
      <c r="H1562" s="104">
        <f t="shared" si="936"/>
        <v>583</v>
      </c>
      <c r="I1562" s="104">
        <f t="shared" si="937"/>
        <v>583</v>
      </c>
      <c r="J1562" s="104">
        <v>0</v>
      </c>
      <c r="K1562" s="104">
        <v>0</v>
      </c>
      <c r="L1562" s="104">
        <f t="shared" si="938"/>
        <v>0</v>
      </c>
      <c r="M1562" s="104">
        <v>83846</v>
      </c>
      <c r="N1562" s="104">
        <v>406693</v>
      </c>
      <c r="O1562" s="104">
        <f t="shared" si="939"/>
        <v>490539</v>
      </c>
      <c r="P1562" s="52">
        <f t="shared" si="940"/>
        <v>490539</v>
      </c>
    </row>
    <row r="1563" spans="2:16" ht="18.75" customHeight="1" x14ac:dyDescent="0.2">
      <c r="B1563" s="31" t="s">
        <v>58</v>
      </c>
      <c r="C1563" s="104">
        <v>0</v>
      </c>
      <c r="D1563" s="104">
        <v>0</v>
      </c>
      <c r="E1563" s="104">
        <f t="shared" si="935"/>
        <v>0</v>
      </c>
      <c r="F1563" s="104">
        <v>127</v>
      </c>
      <c r="G1563" s="104">
        <v>226</v>
      </c>
      <c r="H1563" s="104">
        <f t="shared" si="936"/>
        <v>353</v>
      </c>
      <c r="I1563" s="104">
        <f t="shared" si="937"/>
        <v>353</v>
      </c>
      <c r="J1563" s="104">
        <v>0</v>
      </c>
      <c r="K1563" s="104">
        <v>0</v>
      </c>
      <c r="L1563" s="104">
        <f t="shared" si="938"/>
        <v>0</v>
      </c>
      <c r="M1563" s="104">
        <v>142042</v>
      </c>
      <c r="N1563" s="104">
        <v>356449</v>
      </c>
      <c r="O1563" s="104">
        <f t="shared" si="939"/>
        <v>498491</v>
      </c>
      <c r="P1563" s="52">
        <f t="shared" si="940"/>
        <v>498491</v>
      </c>
    </row>
    <row r="1564" spans="2:16" ht="18.75" customHeight="1" x14ac:dyDescent="0.2">
      <c r="B1564" s="31" t="s">
        <v>297</v>
      </c>
      <c r="C1564" s="104">
        <v>0</v>
      </c>
      <c r="D1564" s="104">
        <v>0</v>
      </c>
      <c r="E1564" s="104">
        <f t="shared" si="935"/>
        <v>0</v>
      </c>
      <c r="F1564" s="104">
        <v>1167</v>
      </c>
      <c r="G1564" s="104">
        <v>1648</v>
      </c>
      <c r="H1564" s="104">
        <f t="shared" si="936"/>
        <v>2815</v>
      </c>
      <c r="I1564" s="104">
        <f t="shared" si="937"/>
        <v>2815</v>
      </c>
      <c r="J1564" s="104">
        <v>0</v>
      </c>
      <c r="K1564" s="104">
        <v>0</v>
      </c>
      <c r="L1564" s="104">
        <f t="shared" si="938"/>
        <v>0</v>
      </c>
      <c r="M1564" s="104">
        <v>149190</v>
      </c>
      <c r="N1564" s="104">
        <v>391267</v>
      </c>
      <c r="O1564" s="104">
        <f t="shared" si="939"/>
        <v>540457</v>
      </c>
      <c r="P1564" s="52">
        <f t="shared" si="940"/>
        <v>540457</v>
      </c>
    </row>
    <row r="1565" spans="2:16" ht="18.75" customHeight="1" x14ac:dyDescent="0.2">
      <c r="B1565" s="31" t="s">
        <v>306</v>
      </c>
      <c r="C1565" s="104">
        <v>0</v>
      </c>
      <c r="D1565" s="104">
        <v>0</v>
      </c>
      <c r="E1565" s="104">
        <f t="shared" si="935"/>
        <v>0</v>
      </c>
      <c r="F1565" s="104">
        <v>441</v>
      </c>
      <c r="G1565" s="104">
        <v>835</v>
      </c>
      <c r="H1565" s="104">
        <f t="shared" ref="H1565" si="941">SUM(F1565:G1565)</f>
        <v>1276</v>
      </c>
      <c r="I1565" s="104">
        <f t="shared" si="937"/>
        <v>1276</v>
      </c>
      <c r="J1565" s="104">
        <v>0</v>
      </c>
      <c r="K1565" s="104">
        <v>0</v>
      </c>
      <c r="L1565" s="104">
        <f t="shared" ref="L1565" si="942">SUM(J1565:K1565)</f>
        <v>0</v>
      </c>
      <c r="M1565" s="104">
        <v>109131</v>
      </c>
      <c r="N1565" s="104">
        <v>403705</v>
      </c>
      <c r="O1565" s="104">
        <f t="shared" ref="O1565" si="943">SUM(M1565:N1565)</f>
        <v>512836</v>
      </c>
      <c r="P1565" s="52">
        <f t="shared" si="940"/>
        <v>512836</v>
      </c>
    </row>
    <row r="1566" spans="2:16" ht="6.75" customHeight="1" thickBot="1" x14ac:dyDescent="0.25">
      <c r="B1566" s="33"/>
      <c r="C1566" s="34"/>
      <c r="D1566" s="34"/>
      <c r="E1566" s="34"/>
      <c r="F1566" s="34"/>
      <c r="G1566" s="34"/>
      <c r="H1566" s="34"/>
      <c r="I1566" s="70"/>
      <c r="J1566" s="34"/>
      <c r="K1566" s="34"/>
      <c r="L1566" s="34"/>
      <c r="M1566" s="34"/>
      <c r="N1566" s="34"/>
      <c r="O1566" s="34"/>
      <c r="P1566" s="54"/>
    </row>
    <row r="1567" spans="2:16" ht="16.5" x14ac:dyDescent="0.25">
      <c r="B1567" s="116" t="s">
        <v>13</v>
      </c>
      <c r="C1567" s="116"/>
      <c r="D1567" s="116"/>
      <c r="E1567" s="116"/>
      <c r="F1567" s="116"/>
      <c r="G1567" s="116"/>
      <c r="H1567" s="116"/>
      <c r="I1567" s="116"/>
      <c r="J1567" s="116"/>
      <c r="K1567" s="116"/>
      <c r="L1567" s="116"/>
      <c r="M1567" s="116"/>
      <c r="N1567" s="116"/>
      <c r="O1567" s="116"/>
      <c r="P1567" s="116"/>
    </row>
    <row r="1568" spans="2:16" ht="14.5" thickBot="1" x14ac:dyDescent="0.25">
      <c r="B1568" s="8" t="s">
        <v>4</v>
      </c>
      <c r="C1568" s="8" t="s">
        <v>112</v>
      </c>
    </row>
    <row r="1569" spans="2:16" ht="17.25" customHeight="1" x14ac:dyDescent="0.2">
      <c r="B1569" s="11" t="s">
        <v>8</v>
      </c>
      <c r="C1569" s="12"/>
      <c r="D1569" s="13" t="s">
        <v>9</v>
      </c>
      <c r="E1569" s="13"/>
      <c r="F1569" s="117" t="s">
        <v>59</v>
      </c>
      <c r="G1569" s="118"/>
      <c r="H1569" s="118"/>
      <c r="I1569" s="118"/>
      <c r="J1569" s="118"/>
      <c r="K1569" s="118"/>
      <c r="L1569" s="118"/>
      <c r="M1569" s="119"/>
      <c r="N1569" s="117" t="s">
        <v>123</v>
      </c>
      <c r="O1569" s="118"/>
      <c r="P1569" s="120"/>
    </row>
    <row r="1570" spans="2:16" ht="17.25" customHeight="1" x14ac:dyDescent="0.2">
      <c r="B1570" s="14"/>
      <c r="C1570" s="15" t="s">
        <v>16</v>
      </c>
      <c r="D1570" s="15" t="s">
        <v>2</v>
      </c>
      <c r="E1570" s="15" t="s">
        <v>18</v>
      </c>
      <c r="F1570" s="15"/>
      <c r="G1570" s="16" t="s">
        <v>19</v>
      </c>
      <c r="H1570" s="16"/>
      <c r="I1570" s="17"/>
      <c r="J1570" s="15"/>
      <c r="K1570" s="17" t="s">
        <v>17</v>
      </c>
      <c r="L1570" s="17"/>
      <c r="M1570" s="15" t="s">
        <v>22</v>
      </c>
      <c r="N1570" s="18" t="s">
        <v>282</v>
      </c>
      <c r="O1570" s="19" t="s">
        <v>283</v>
      </c>
      <c r="P1570" s="20" t="s">
        <v>22</v>
      </c>
    </row>
    <row r="1571" spans="2:16" ht="17.25" customHeight="1" x14ac:dyDescent="0.2">
      <c r="B1571" s="14" t="s">
        <v>28</v>
      </c>
      <c r="C1571" s="18"/>
      <c r="D1571" s="18"/>
      <c r="E1571" s="18"/>
      <c r="F1571" s="15" t="s">
        <v>29</v>
      </c>
      <c r="G1571" s="15" t="s">
        <v>31</v>
      </c>
      <c r="H1571" s="15" t="s">
        <v>34</v>
      </c>
      <c r="I1571" s="15" t="s">
        <v>30</v>
      </c>
      <c r="J1571" s="15" t="s">
        <v>29</v>
      </c>
      <c r="K1571" s="15" t="s">
        <v>31</v>
      </c>
      <c r="L1571" s="15" t="s">
        <v>30</v>
      </c>
      <c r="M1571" s="18"/>
      <c r="N1571" s="21"/>
      <c r="O1571" s="22"/>
      <c r="P1571" s="23"/>
    </row>
    <row r="1572" spans="2:16" ht="6.75" customHeight="1" x14ac:dyDescent="0.2">
      <c r="B1572" s="24"/>
      <c r="C1572" s="15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25"/>
      <c r="O1572" s="26"/>
      <c r="P1572" s="103"/>
    </row>
    <row r="1573" spans="2:16" ht="18.75" customHeight="1" x14ac:dyDescent="0.2">
      <c r="B1573" s="27" t="s">
        <v>52</v>
      </c>
      <c r="C1573" s="104">
        <v>148</v>
      </c>
      <c r="D1573" s="104">
        <v>9537</v>
      </c>
      <c r="E1573" s="104">
        <f t="shared" ref="E1573:E1582" si="944">SUM(C1573:D1573)</f>
        <v>9685</v>
      </c>
      <c r="F1573" s="104">
        <v>13484</v>
      </c>
      <c r="G1573" s="104">
        <v>14090</v>
      </c>
      <c r="H1573" s="104">
        <v>0</v>
      </c>
      <c r="I1573" s="104">
        <f t="shared" ref="I1573:I1582" si="945">SUM(F1573:H1573)</f>
        <v>27574</v>
      </c>
      <c r="J1573" s="104">
        <v>593176</v>
      </c>
      <c r="K1573" s="104">
        <v>599065</v>
      </c>
      <c r="L1573" s="104">
        <f t="shared" ref="L1573:L1582" si="946">SUM(J1573:K1573)</f>
        <v>1192241</v>
      </c>
      <c r="M1573" s="104">
        <f t="shared" ref="M1573:M1582" si="947">I1573+L1573</f>
        <v>1219815</v>
      </c>
      <c r="N1573" s="104">
        <v>18382</v>
      </c>
      <c r="O1573" s="26">
        <v>9</v>
      </c>
      <c r="P1573" s="103">
        <f t="shared" ref="P1573:P1582" si="948">SUM(N1573:O1573)</f>
        <v>18391</v>
      </c>
    </row>
    <row r="1574" spans="2:16" ht="18.75" customHeight="1" x14ac:dyDescent="0.2">
      <c r="B1574" s="27" t="s">
        <v>56</v>
      </c>
      <c r="C1574" s="104">
        <v>141</v>
      </c>
      <c r="D1574" s="104">
        <v>9373</v>
      </c>
      <c r="E1574" s="104">
        <f t="shared" si="944"/>
        <v>9514</v>
      </c>
      <c r="F1574" s="104">
        <v>15114</v>
      </c>
      <c r="G1574" s="104">
        <v>14420</v>
      </c>
      <c r="H1574" s="104">
        <v>0</v>
      </c>
      <c r="I1574" s="104">
        <f t="shared" si="945"/>
        <v>29534</v>
      </c>
      <c r="J1574" s="104">
        <v>603892</v>
      </c>
      <c r="K1574" s="104">
        <v>604656</v>
      </c>
      <c r="L1574" s="104">
        <f t="shared" si="946"/>
        <v>1208548</v>
      </c>
      <c r="M1574" s="104">
        <f t="shared" si="947"/>
        <v>1238082</v>
      </c>
      <c r="N1574" s="104">
        <v>20154</v>
      </c>
      <c r="O1574" s="26">
        <v>7</v>
      </c>
      <c r="P1574" s="103">
        <f t="shared" si="948"/>
        <v>20161</v>
      </c>
    </row>
    <row r="1575" spans="2:16" ht="18.75" customHeight="1" x14ac:dyDescent="0.2">
      <c r="B1575" s="27" t="s">
        <v>27</v>
      </c>
      <c r="C1575" s="104">
        <v>29</v>
      </c>
      <c r="D1575" s="104">
        <v>9175</v>
      </c>
      <c r="E1575" s="104">
        <f t="shared" si="944"/>
        <v>9204</v>
      </c>
      <c r="F1575" s="104">
        <v>3969</v>
      </c>
      <c r="G1575" s="104">
        <v>3922</v>
      </c>
      <c r="H1575" s="104">
        <v>0</v>
      </c>
      <c r="I1575" s="104">
        <f t="shared" si="945"/>
        <v>7891</v>
      </c>
      <c r="J1575" s="104">
        <v>611465</v>
      </c>
      <c r="K1575" s="104">
        <v>614471</v>
      </c>
      <c r="L1575" s="104">
        <f t="shared" si="946"/>
        <v>1225936</v>
      </c>
      <c r="M1575" s="104">
        <f t="shared" si="947"/>
        <v>1233827</v>
      </c>
      <c r="N1575" s="104">
        <v>18120</v>
      </c>
      <c r="O1575" s="26">
        <v>9</v>
      </c>
      <c r="P1575" s="103">
        <f t="shared" si="948"/>
        <v>18129</v>
      </c>
    </row>
    <row r="1576" spans="2:16" ht="18.75" customHeight="1" x14ac:dyDescent="0.2">
      <c r="B1576" s="27" t="s">
        <v>89</v>
      </c>
      <c r="C1576" s="104">
        <v>69</v>
      </c>
      <c r="D1576" s="104">
        <v>9149</v>
      </c>
      <c r="E1576" s="104">
        <f t="shared" si="944"/>
        <v>9218</v>
      </c>
      <c r="F1576" s="104">
        <v>9071</v>
      </c>
      <c r="G1576" s="104">
        <v>9193</v>
      </c>
      <c r="H1576" s="104">
        <v>0</v>
      </c>
      <c r="I1576" s="104">
        <f t="shared" si="945"/>
        <v>18264</v>
      </c>
      <c r="J1576" s="104">
        <v>649081</v>
      </c>
      <c r="K1576" s="104">
        <v>654876</v>
      </c>
      <c r="L1576" s="104">
        <f t="shared" si="946"/>
        <v>1303957</v>
      </c>
      <c r="M1576" s="104">
        <f t="shared" si="947"/>
        <v>1322221</v>
      </c>
      <c r="N1576" s="104">
        <v>17642</v>
      </c>
      <c r="O1576" s="26">
        <v>1</v>
      </c>
      <c r="P1576" s="103">
        <f t="shared" si="948"/>
        <v>17643</v>
      </c>
    </row>
    <row r="1577" spans="2:16" ht="18.75" customHeight="1" x14ac:dyDescent="0.2">
      <c r="B1577" s="27" t="s">
        <v>42</v>
      </c>
      <c r="C1577" s="104">
        <v>64</v>
      </c>
      <c r="D1577" s="104">
        <v>8916</v>
      </c>
      <c r="E1577" s="104">
        <f t="shared" si="944"/>
        <v>8980</v>
      </c>
      <c r="F1577" s="104">
        <v>8763</v>
      </c>
      <c r="G1577" s="104">
        <v>8965</v>
      </c>
      <c r="H1577" s="104">
        <v>0</v>
      </c>
      <c r="I1577" s="104">
        <f t="shared" si="945"/>
        <v>17728</v>
      </c>
      <c r="J1577" s="104">
        <v>658617</v>
      </c>
      <c r="K1577" s="104">
        <v>663149</v>
      </c>
      <c r="L1577" s="104">
        <f t="shared" si="946"/>
        <v>1321766</v>
      </c>
      <c r="M1577" s="104">
        <f t="shared" si="947"/>
        <v>1339494</v>
      </c>
      <c r="N1577" s="104">
        <v>19215</v>
      </c>
      <c r="O1577" s="26">
        <v>0</v>
      </c>
      <c r="P1577" s="103">
        <f t="shared" si="948"/>
        <v>19215</v>
      </c>
    </row>
    <row r="1578" spans="2:16" ht="18.75" customHeight="1" x14ac:dyDescent="0.2">
      <c r="B1578" s="27" t="s">
        <v>284</v>
      </c>
      <c r="C1578" s="104">
        <v>58</v>
      </c>
      <c r="D1578" s="104">
        <v>8880</v>
      </c>
      <c r="E1578" s="104">
        <f t="shared" si="944"/>
        <v>8938</v>
      </c>
      <c r="F1578" s="104">
        <v>5942</v>
      </c>
      <c r="G1578" s="104">
        <v>5888</v>
      </c>
      <c r="H1578" s="104">
        <v>0</v>
      </c>
      <c r="I1578" s="104">
        <f t="shared" si="945"/>
        <v>11830</v>
      </c>
      <c r="J1578" s="104">
        <v>679144</v>
      </c>
      <c r="K1578" s="104">
        <v>689889</v>
      </c>
      <c r="L1578" s="104">
        <f t="shared" si="946"/>
        <v>1369033</v>
      </c>
      <c r="M1578" s="104">
        <f t="shared" si="947"/>
        <v>1380863</v>
      </c>
      <c r="N1578" s="104">
        <v>20232</v>
      </c>
      <c r="O1578" s="26">
        <v>1</v>
      </c>
      <c r="P1578" s="103">
        <f t="shared" si="948"/>
        <v>20233</v>
      </c>
    </row>
    <row r="1579" spans="2:16" ht="18.75" customHeight="1" x14ac:dyDescent="0.2">
      <c r="B1579" s="27" t="s">
        <v>35</v>
      </c>
      <c r="C1579" s="104">
        <v>0</v>
      </c>
      <c r="D1579" s="104">
        <v>5975</v>
      </c>
      <c r="E1579" s="104">
        <f t="shared" si="944"/>
        <v>5975</v>
      </c>
      <c r="F1579" s="104">
        <v>0</v>
      </c>
      <c r="G1579" s="104">
        <v>0</v>
      </c>
      <c r="H1579" s="104">
        <v>0</v>
      </c>
      <c r="I1579" s="104">
        <f t="shared" si="945"/>
        <v>0</v>
      </c>
      <c r="J1579" s="104">
        <v>226878</v>
      </c>
      <c r="K1579" s="104">
        <v>222208</v>
      </c>
      <c r="L1579" s="104">
        <f t="shared" si="946"/>
        <v>449086</v>
      </c>
      <c r="M1579" s="104">
        <f t="shared" si="947"/>
        <v>449086</v>
      </c>
      <c r="N1579" s="104">
        <v>9889</v>
      </c>
      <c r="O1579" s="69">
        <v>0</v>
      </c>
      <c r="P1579" s="66">
        <f t="shared" si="948"/>
        <v>9889</v>
      </c>
    </row>
    <row r="1580" spans="2:16" ht="18.75" customHeight="1" x14ac:dyDescent="0.2">
      <c r="B1580" s="27" t="s">
        <v>58</v>
      </c>
      <c r="C1580" s="104">
        <v>0</v>
      </c>
      <c r="D1580" s="104">
        <v>5270</v>
      </c>
      <c r="E1580" s="104">
        <f t="shared" si="944"/>
        <v>5270</v>
      </c>
      <c r="F1580" s="104">
        <v>0</v>
      </c>
      <c r="G1580" s="104">
        <v>0</v>
      </c>
      <c r="H1580" s="104">
        <v>0</v>
      </c>
      <c r="I1580" s="104">
        <f t="shared" si="945"/>
        <v>0</v>
      </c>
      <c r="J1580" s="104">
        <v>180150</v>
      </c>
      <c r="K1580" s="104">
        <v>187028</v>
      </c>
      <c r="L1580" s="104">
        <f t="shared" si="946"/>
        <v>367178</v>
      </c>
      <c r="M1580" s="104">
        <f t="shared" si="947"/>
        <v>367178</v>
      </c>
      <c r="N1580" s="104">
        <v>7572</v>
      </c>
      <c r="O1580" s="26">
        <v>0</v>
      </c>
      <c r="P1580" s="103">
        <f t="shared" si="948"/>
        <v>7572</v>
      </c>
    </row>
    <row r="1581" spans="2:16" ht="18.75" customHeight="1" x14ac:dyDescent="0.2">
      <c r="B1581" s="27" t="s">
        <v>297</v>
      </c>
      <c r="C1581" s="104">
        <v>1</v>
      </c>
      <c r="D1581" s="104">
        <v>8234</v>
      </c>
      <c r="E1581" s="104">
        <f t="shared" si="944"/>
        <v>8235</v>
      </c>
      <c r="F1581" s="104">
        <v>0</v>
      </c>
      <c r="G1581" s="104">
        <v>0</v>
      </c>
      <c r="H1581" s="104">
        <v>0</v>
      </c>
      <c r="I1581" s="104">
        <f t="shared" si="945"/>
        <v>0</v>
      </c>
      <c r="J1581" s="104">
        <v>418670</v>
      </c>
      <c r="K1581" s="104">
        <v>421949</v>
      </c>
      <c r="L1581" s="104">
        <f t="shared" si="946"/>
        <v>840619</v>
      </c>
      <c r="M1581" s="104">
        <f t="shared" si="947"/>
        <v>840619</v>
      </c>
      <c r="N1581" s="104">
        <v>14119</v>
      </c>
      <c r="O1581" s="26">
        <v>1</v>
      </c>
      <c r="P1581" s="103">
        <f t="shared" si="948"/>
        <v>14120</v>
      </c>
    </row>
    <row r="1582" spans="2:16" ht="18.75" customHeight="1" x14ac:dyDescent="0.2">
      <c r="B1582" s="27" t="s">
        <v>306</v>
      </c>
      <c r="C1582" s="104">
        <v>8</v>
      </c>
      <c r="D1582" s="104">
        <v>8986</v>
      </c>
      <c r="E1582" s="104">
        <f t="shared" si="944"/>
        <v>8994</v>
      </c>
      <c r="F1582" s="104">
        <v>1082</v>
      </c>
      <c r="G1582" s="104">
        <v>1215</v>
      </c>
      <c r="H1582" s="104">
        <v>0</v>
      </c>
      <c r="I1582" s="104">
        <f t="shared" si="945"/>
        <v>2297</v>
      </c>
      <c r="J1582" s="104">
        <v>586724</v>
      </c>
      <c r="K1582" s="104">
        <v>591079</v>
      </c>
      <c r="L1582" s="104">
        <f t="shared" si="946"/>
        <v>1177803</v>
      </c>
      <c r="M1582" s="104">
        <f t="shared" si="947"/>
        <v>1180100</v>
      </c>
      <c r="N1582" s="104">
        <v>16931</v>
      </c>
      <c r="O1582" s="26">
        <v>1</v>
      </c>
      <c r="P1582" s="103">
        <f t="shared" si="948"/>
        <v>16932</v>
      </c>
    </row>
    <row r="1583" spans="2:16" ht="6.75" customHeight="1" x14ac:dyDescent="0.2">
      <c r="B1583" s="28"/>
      <c r="C1583" s="104"/>
      <c r="D1583" s="104"/>
      <c r="E1583" s="104"/>
      <c r="F1583" s="104"/>
      <c r="G1583" s="104"/>
      <c r="H1583" s="104"/>
      <c r="I1583" s="104"/>
      <c r="J1583" s="104"/>
      <c r="K1583" s="104"/>
      <c r="L1583" s="104"/>
      <c r="M1583" s="104"/>
      <c r="N1583" s="104"/>
      <c r="O1583" s="22"/>
      <c r="P1583" s="23"/>
    </row>
    <row r="1584" spans="2:16" ht="6.75" customHeight="1" x14ac:dyDescent="0.2">
      <c r="B1584" s="29"/>
      <c r="C1584" s="30"/>
      <c r="D1584" s="30"/>
      <c r="E1584" s="30"/>
      <c r="F1584" s="30"/>
      <c r="G1584" s="30"/>
      <c r="H1584" s="30"/>
      <c r="I1584" s="30"/>
      <c r="J1584" s="30"/>
      <c r="K1584" s="30"/>
      <c r="L1584" s="30"/>
      <c r="M1584" s="30"/>
      <c r="N1584" s="30"/>
      <c r="O1584" s="26"/>
      <c r="P1584" s="103"/>
    </row>
    <row r="1585" spans="2:16" ht="18.75" customHeight="1" x14ac:dyDescent="0.2">
      <c r="B1585" s="31" t="s">
        <v>52</v>
      </c>
      <c r="C1585" s="104">
        <v>140</v>
      </c>
      <c r="D1585" s="104">
        <v>9557</v>
      </c>
      <c r="E1585" s="104">
        <f t="shared" ref="E1585:E1594" si="949">SUM(C1585:D1585)</f>
        <v>9697</v>
      </c>
      <c r="F1585" s="104">
        <v>13181</v>
      </c>
      <c r="G1585" s="104">
        <v>13701</v>
      </c>
      <c r="H1585" s="104">
        <v>0</v>
      </c>
      <c r="I1585" s="104">
        <f t="shared" ref="I1585:I1593" si="950">SUM(F1585:H1585)</f>
        <v>26882</v>
      </c>
      <c r="J1585" s="104">
        <v>596033</v>
      </c>
      <c r="K1585" s="104">
        <v>599938</v>
      </c>
      <c r="L1585" s="104">
        <f t="shared" ref="L1585:L1593" si="951">SUM(J1585:K1585)</f>
        <v>1195971</v>
      </c>
      <c r="M1585" s="104">
        <f t="shared" ref="M1585:M1594" si="952">I1585+L1585</f>
        <v>1222853</v>
      </c>
      <c r="N1585" s="104">
        <v>19548</v>
      </c>
      <c r="O1585" s="26">
        <v>9</v>
      </c>
      <c r="P1585" s="103">
        <f t="shared" ref="P1585:P1594" si="953">SUM(N1585:O1585)</f>
        <v>19557</v>
      </c>
    </row>
    <row r="1586" spans="2:16" ht="18.75" customHeight="1" x14ac:dyDescent="0.2">
      <c r="B1586" s="31" t="s">
        <v>56</v>
      </c>
      <c r="C1586" s="104">
        <v>102</v>
      </c>
      <c r="D1586" s="104">
        <v>9351</v>
      </c>
      <c r="E1586" s="104">
        <f t="shared" si="949"/>
        <v>9453</v>
      </c>
      <c r="F1586" s="104">
        <v>10781</v>
      </c>
      <c r="G1586" s="104">
        <v>10109</v>
      </c>
      <c r="H1586" s="104">
        <v>0</v>
      </c>
      <c r="I1586" s="104">
        <f t="shared" si="950"/>
        <v>20890</v>
      </c>
      <c r="J1586" s="104">
        <v>609707</v>
      </c>
      <c r="K1586" s="104">
        <v>613735</v>
      </c>
      <c r="L1586" s="104">
        <f t="shared" si="951"/>
        <v>1223442</v>
      </c>
      <c r="M1586" s="104">
        <f t="shared" si="952"/>
        <v>1244332</v>
      </c>
      <c r="N1586" s="104">
        <v>19510</v>
      </c>
      <c r="O1586" s="26">
        <v>7</v>
      </c>
      <c r="P1586" s="103">
        <f t="shared" si="953"/>
        <v>19517</v>
      </c>
    </row>
    <row r="1587" spans="2:16" ht="18.75" customHeight="1" x14ac:dyDescent="0.2">
      <c r="B1587" s="31" t="s">
        <v>27</v>
      </c>
      <c r="C1587" s="104">
        <v>44</v>
      </c>
      <c r="D1587" s="104">
        <v>9160</v>
      </c>
      <c r="E1587" s="104">
        <f t="shared" si="949"/>
        <v>9204</v>
      </c>
      <c r="F1587" s="104">
        <v>5603</v>
      </c>
      <c r="G1587" s="104">
        <v>5688</v>
      </c>
      <c r="H1587" s="104">
        <v>0</v>
      </c>
      <c r="I1587" s="104">
        <f t="shared" si="950"/>
        <v>11291</v>
      </c>
      <c r="J1587" s="104">
        <v>611807</v>
      </c>
      <c r="K1587" s="104">
        <v>613650</v>
      </c>
      <c r="L1587" s="104">
        <f t="shared" si="951"/>
        <v>1225457</v>
      </c>
      <c r="M1587" s="104">
        <f t="shared" si="952"/>
        <v>1236748</v>
      </c>
      <c r="N1587" s="104">
        <v>18047</v>
      </c>
      <c r="O1587" s="26">
        <v>10</v>
      </c>
      <c r="P1587" s="103">
        <f t="shared" si="953"/>
        <v>18057</v>
      </c>
    </row>
    <row r="1588" spans="2:16" ht="18.75" customHeight="1" x14ac:dyDescent="0.2">
      <c r="B1588" s="31" t="s">
        <v>89</v>
      </c>
      <c r="C1588" s="104">
        <v>68</v>
      </c>
      <c r="D1588" s="104">
        <v>9093</v>
      </c>
      <c r="E1588" s="104">
        <f t="shared" si="949"/>
        <v>9161</v>
      </c>
      <c r="F1588" s="104">
        <v>9323</v>
      </c>
      <c r="G1588" s="104">
        <v>9441</v>
      </c>
      <c r="H1588" s="104">
        <v>0</v>
      </c>
      <c r="I1588" s="104">
        <f t="shared" si="950"/>
        <v>18764</v>
      </c>
      <c r="J1588" s="104">
        <v>651455</v>
      </c>
      <c r="K1588" s="104">
        <v>656590</v>
      </c>
      <c r="L1588" s="104">
        <f t="shared" si="951"/>
        <v>1308045</v>
      </c>
      <c r="M1588" s="104">
        <f t="shared" si="952"/>
        <v>1326809</v>
      </c>
      <c r="N1588" s="104">
        <v>17924</v>
      </c>
      <c r="O1588" s="26">
        <v>0</v>
      </c>
      <c r="P1588" s="103">
        <f t="shared" si="953"/>
        <v>17924</v>
      </c>
    </row>
    <row r="1589" spans="2:16" ht="18.75" customHeight="1" x14ac:dyDescent="0.2">
      <c r="B1589" s="31" t="s">
        <v>42</v>
      </c>
      <c r="C1589" s="104">
        <v>66</v>
      </c>
      <c r="D1589" s="104">
        <v>8931</v>
      </c>
      <c r="E1589" s="104">
        <f t="shared" si="949"/>
        <v>8997</v>
      </c>
      <c r="F1589" s="104">
        <v>9074</v>
      </c>
      <c r="G1589" s="104">
        <v>9274</v>
      </c>
      <c r="H1589" s="104">
        <v>0</v>
      </c>
      <c r="I1589" s="104">
        <f t="shared" si="950"/>
        <v>18348</v>
      </c>
      <c r="J1589" s="104">
        <v>664628</v>
      </c>
      <c r="K1589" s="104">
        <v>669537</v>
      </c>
      <c r="L1589" s="104">
        <f t="shared" si="951"/>
        <v>1334165</v>
      </c>
      <c r="M1589" s="104">
        <f t="shared" si="952"/>
        <v>1352513</v>
      </c>
      <c r="N1589" s="104">
        <v>19477</v>
      </c>
      <c r="O1589" s="26">
        <v>0</v>
      </c>
      <c r="P1589" s="103">
        <f t="shared" si="953"/>
        <v>19477</v>
      </c>
    </row>
    <row r="1590" spans="2:16" ht="18.75" customHeight="1" x14ac:dyDescent="0.2">
      <c r="B1590" s="31" t="s">
        <v>285</v>
      </c>
      <c r="C1590" s="104">
        <v>40</v>
      </c>
      <c r="D1590" s="104">
        <v>8850</v>
      </c>
      <c r="E1590" s="104">
        <f t="shared" si="949"/>
        <v>8890</v>
      </c>
      <c r="F1590" s="104">
        <v>3605</v>
      </c>
      <c r="G1590" s="104">
        <v>3425</v>
      </c>
      <c r="H1590" s="104">
        <v>0</v>
      </c>
      <c r="I1590" s="104">
        <f t="shared" si="950"/>
        <v>7030</v>
      </c>
      <c r="J1590" s="104">
        <v>648823</v>
      </c>
      <c r="K1590" s="104">
        <v>659830</v>
      </c>
      <c r="L1590" s="104">
        <f t="shared" si="951"/>
        <v>1308653</v>
      </c>
      <c r="M1590" s="104">
        <f t="shared" si="952"/>
        <v>1315683</v>
      </c>
      <c r="N1590" s="104">
        <v>20261</v>
      </c>
      <c r="O1590" s="26">
        <v>1</v>
      </c>
      <c r="P1590" s="103">
        <f t="shared" si="953"/>
        <v>20262</v>
      </c>
    </row>
    <row r="1591" spans="2:16" ht="18.75" customHeight="1" x14ac:dyDescent="0.2">
      <c r="B1591" s="31" t="s">
        <v>35</v>
      </c>
      <c r="C1591" s="104">
        <v>0</v>
      </c>
      <c r="D1591" s="104">
        <v>4771</v>
      </c>
      <c r="E1591" s="104">
        <f t="shared" si="949"/>
        <v>4771</v>
      </c>
      <c r="F1591" s="104">
        <v>0</v>
      </c>
      <c r="G1591" s="104">
        <v>0</v>
      </c>
      <c r="H1591" s="104">
        <v>0</v>
      </c>
      <c r="I1591" s="104">
        <f t="shared" si="950"/>
        <v>0</v>
      </c>
      <c r="J1591" s="104">
        <v>139751</v>
      </c>
      <c r="K1591" s="104">
        <v>138798</v>
      </c>
      <c r="L1591" s="104">
        <f t="shared" si="951"/>
        <v>278549</v>
      </c>
      <c r="M1591" s="104">
        <f t="shared" si="952"/>
        <v>278549</v>
      </c>
      <c r="N1591" s="104">
        <v>7028</v>
      </c>
      <c r="O1591" s="26">
        <v>0</v>
      </c>
      <c r="P1591" s="103">
        <f t="shared" si="953"/>
        <v>7028</v>
      </c>
    </row>
    <row r="1592" spans="2:16" ht="18.75" customHeight="1" x14ac:dyDescent="0.2">
      <c r="B1592" s="31" t="s">
        <v>58</v>
      </c>
      <c r="C1592" s="104">
        <v>0</v>
      </c>
      <c r="D1592" s="104">
        <v>5994</v>
      </c>
      <c r="E1592" s="104">
        <f t="shared" si="949"/>
        <v>5994</v>
      </c>
      <c r="F1592" s="104">
        <v>0</v>
      </c>
      <c r="G1592" s="104">
        <v>0</v>
      </c>
      <c r="H1592" s="104">
        <v>0</v>
      </c>
      <c r="I1592" s="104">
        <f t="shared" si="950"/>
        <v>0</v>
      </c>
      <c r="J1592" s="104">
        <v>210842</v>
      </c>
      <c r="K1592" s="104">
        <v>211831</v>
      </c>
      <c r="L1592" s="104">
        <f t="shared" si="951"/>
        <v>422673</v>
      </c>
      <c r="M1592" s="104">
        <f t="shared" si="952"/>
        <v>422673</v>
      </c>
      <c r="N1592" s="104">
        <v>8640</v>
      </c>
      <c r="O1592" s="26">
        <v>0</v>
      </c>
      <c r="P1592" s="103">
        <f t="shared" si="953"/>
        <v>8640</v>
      </c>
    </row>
    <row r="1593" spans="2:16" ht="18.75" customHeight="1" x14ac:dyDescent="0.2">
      <c r="B1593" s="31" t="s">
        <v>297</v>
      </c>
      <c r="C1593" s="104">
        <v>1</v>
      </c>
      <c r="D1593" s="104">
        <v>8752</v>
      </c>
      <c r="E1593" s="104">
        <f t="shared" si="949"/>
        <v>8753</v>
      </c>
      <c r="F1593" s="104">
        <v>0</v>
      </c>
      <c r="G1593" s="104">
        <v>0</v>
      </c>
      <c r="H1593" s="104">
        <v>0</v>
      </c>
      <c r="I1593" s="104">
        <f t="shared" si="950"/>
        <v>0</v>
      </c>
      <c r="J1593" s="104">
        <v>475290</v>
      </c>
      <c r="K1593" s="104">
        <v>480726</v>
      </c>
      <c r="L1593" s="104">
        <f t="shared" si="951"/>
        <v>956016</v>
      </c>
      <c r="M1593" s="104">
        <f t="shared" si="952"/>
        <v>956016</v>
      </c>
      <c r="N1593" s="104">
        <v>15325</v>
      </c>
      <c r="O1593" s="26">
        <v>1</v>
      </c>
      <c r="P1593" s="103">
        <f t="shared" si="953"/>
        <v>15326</v>
      </c>
    </row>
    <row r="1594" spans="2:16" ht="18.75" customHeight="1" x14ac:dyDescent="0.2">
      <c r="B1594" s="31" t="s">
        <v>306</v>
      </c>
      <c r="C1594" s="104">
        <v>36</v>
      </c>
      <c r="D1594" s="104">
        <v>8930</v>
      </c>
      <c r="E1594" s="104">
        <f t="shared" si="949"/>
        <v>8966</v>
      </c>
      <c r="F1594" s="104">
        <v>5522</v>
      </c>
      <c r="G1594" s="104">
        <v>5686</v>
      </c>
      <c r="H1594" s="104">
        <v>0</v>
      </c>
      <c r="I1594" s="104">
        <f t="shared" ref="I1594" si="954">SUM(F1594:H1594)</f>
        <v>11208</v>
      </c>
      <c r="J1594" s="104">
        <v>595766</v>
      </c>
      <c r="K1594" s="104">
        <v>601594</v>
      </c>
      <c r="L1594" s="104">
        <f t="shared" ref="L1594" si="955">SUM(J1594:K1594)</f>
        <v>1197360</v>
      </c>
      <c r="M1594" s="104">
        <f t="shared" si="952"/>
        <v>1208568</v>
      </c>
      <c r="N1594" s="104">
        <v>17717</v>
      </c>
      <c r="O1594" s="26">
        <v>1</v>
      </c>
      <c r="P1594" s="103">
        <f t="shared" si="953"/>
        <v>17718</v>
      </c>
    </row>
    <row r="1595" spans="2:16" ht="6.75" customHeight="1" thickBot="1" x14ac:dyDescent="0.25">
      <c r="B1595" s="79"/>
      <c r="C1595" s="34"/>
      <c r="D1595" s="34"/>
      <c r="E1595" s="34"/>
      <c r="F1595" s="34"/>
      <c r="G1595" s="34"/>
      <c r="H1595" s="34"/>
      <c r="I1595" s="34"/>
      <c r="J1595" s="34"/>
      <c r="K1595" s="34"/>
      <c r="L1595" s="34"/>
      <c r="M1595" s="34"/>
      <c r="N1595" s="34"/>
      <c r="O1595" s="35"/>
      <c r="P1595" s="36"/>
    </row>
    <row r="1597" spans="2:16" ht="12.5" thickBot="1" x14ac:dyDescent="0.25"/>
    <row r="1598" spans="2:16" ht="13" x14ac:dyDescent="0.2">
      <c r="B1598" s="37" t="s">
        <v>8</v>
      </c>
      <c r="C1598" s="38"/>
      <c r="D1598" s="39"/>
      <c r="E1598" s="39"/>
      <c r="F1598" s="39" t="s">
        <v>40</v>
      </c>
      <c r="G1598" s="39"/>
      <c r="H1598" s="39"/>
      <c r="I1598" s="39"/>
      <c r="J1598" s="38"/>
      <c r="K1598" s="39"/>
      <c r="L1598" s="39"/>
      <c r="M1598" s="39" t="s">
        <v>41</v>
      </c>
      <c r="N1598" s="39"/>
      <c r="O1598" s="40"/>
      <c r="P1598" s="41"/>
    </row>
    <row r="1599" spans="2:16" ht="13" x14ac:dyDescent="0.2">
      <c r="B1599" s="42"/>
      <c r="C1599" s="43"/>
      <c r="D1599" s="44" t="s">
        <v>19</v>
      </c>
      <c r="E1599" s="44"/>
      <c r="F1599" s="43"/>
      <c r="G1599" s="44" t="s">
        <v>17</v>
      </c>
      <c r="H1599" s="44"/>
      <c r="I1599" s="43" t="s">
        <v>22</v>
      </c>
      <c r="J1599" s="43"/>
      <c r="K1599" s="44" t="s">
        <v>19</v>
      </c>
      <c r="L1599" s="44"/>
      <c r="M1599" s="43"/>
      <c r="N1599" s="44" t="s">
        <v>17</v>
      </c>
      <c r="O1599" s="45"/>
      <c r="P1599" s="46" t="s">
        <v>22</v>
      </c>
    </row>
    <row r="1600" spans="2:16" ht="13" x14ac:dyDescent="0.2">
      <c r="B1600" s="14" t="s">
        <v>28</v>
      </c>
      <c r="C1600" s="43" t="s">
        <v>44</v>
      </c>
      <c r="D1600" s="43" t="s">
        <v>45</v>
      </c>
      <c r="E1600" s="43" t="s">
        <v>30</v>
      </c>
      <c r="F1600" s="43" t="s">
        <v>44</v>
      </c>
      <c r="G1600" s="43" t="s">
        <v>45</v>
      </c>
      <c r="H1600" s="43" t="s">
        <v>30</v>
      </c>
      <c r="I1600" s="47"/>
      <c r="J1600" s="43" t="s">
        <v>44</v>
      </c>
      <c r="K1600" s="43" t="s">
        <v>45</v>
      </c>
      <c r="L1600" s="43" t="s">
        <v>30</v>
      </c>
      <c r="M1600" s="43" t="s">
        <v>44</v>
      </c>
      <c r="N1600" s="43" t="s">
        <v>45</v>
      </c>
      <c r="O1600" s="48" t="s">
        <v>30</v>
      </c>
      <c r="P1600" s="49"/>
    </row>
    <row r="1601" spans="2:16" ht="6.75" customHeight="1" x14ac:dyDescent="0.2">
      <c r="B1601" s="24"/>
      <c r="C1601" s="15"/>
      <c r="D1601" s="15"/>
      <c r="E1601" s="15"/>
      <c r="F1601" s="15"/>
      <c r="G1601" s="15"/>
      <c r="H1601" s="15"/>
      <c r="I1601" s="15"/>
      <c r="J1601" s="15"/>
      <c r="K1601" s="15"/>
      <c r="L1601" s="15"/>
      <c r="M1601" s="15"/>
      <c r="N1601" s="15"/>
      <c r="O1601" s="50"/>
      <c r="P1601" s="51"/>
    </row>
    <row r="1602" spans="2:16" ht="18.75" customHeight="1" x14ac:dyDescent="0.2">
      <c r="B1602" s="27" t="s">
        <v>52</v>
      </c>
      <c r="C1602" s="104">
        <v>0</v>
      </c>
      <c r="D1602" s="104">
        <v>1</v>
      </c>
      <c r="E1602" s="104">
        <f t="shared" ref="E1602:E1611" si="956">SUM(C1602:D1602)</f>
        <v>1</v>
      </c>
      <c r="F1602" s="104">
        <v>1078</v>
      </c>
      <c r="G1602" s="104">
        <v>1025</v>
      </c>
      <c r="H1602" s="104">
        <f t="shared" ref="H1602:H1611" si="957">SUM(F1602:G1602)</f>
        <v>2103</v>
      </c>
      <c r="I1602" s="104">
        <f>E1602+H1602</f>
        <v>2104</v>
      </c>
      <c r="J1602" s="104">
        <v>0</v>
      </c>
      <c r="K1602" s="104">
        <v>0</v>
      </c>
      <c r="L1602" s="104">
        <f t="shared" ref="L1602:L1611" si="958">SUM(J1602:K1602)</f>
        <v>0</v>
      </c>
      <c r="M1602" s="104">
        <v>57652</v>
      </c>
      <c r="N1602" s="104">
        <v>371453</v>
      </c>
      <c r="O1602" s="104">
        <f t="shared" ref="O1602:O1611" si="959">SUM(M1602:N1602)</f>
        <v>429105</v>
      </c>
      <c r="P1602" s="52">
        <f>L1602+O1602</f>
        <v>429105</v>
      </c>
    </row>
    <row r="1603" spans="2:16" ht="18.75" customHeight="1" x14ac:dyDescent="0.2">
      <c r="B1603" s="27" t="s">
        <v>56</v>
      </c>
      <c r="C1603" s="104">
        <v>0</v>
      </c>
      <c r="D1603" s="104">
        <v>3</v>
      </c>
      <c r="E1603" s="104">
        <f t="shared" si="956"/>
        <v>3</v>
      </c>
      <c r="F1603" s="104">
        <v>861</v>
      </c>
      <c r="G1603" s="104">
        <v>847</v>
      </c>
      <c r="H1603" s="104">
        <f t="shared" si="957"/>
        <v>1708</v>
      </c>
      <c r="I1603" s="104">
        <f t="shared" ref="I1603:I1611" si="960">E1603+H1603</f>
        <v>1711</v>
      </c>
      <c r="J1603" s="104">
        <v>0</v>
      </c>
      <c r="K1603" s="104">
        <v>0</v>
      </c>
      <c r="L1603" s="104">
        <f t="shared" si="958"/>
        <v>0</v>
      </c>
      <c r="M1603" s="104">
        <v>66660</v>
      </c>
      <c r="N1603" s="104">
        <v>388925</v>
      </c>
      <c r="O1603" s="104">
        <f t="shared" si="959"/>
        <v>455585</v>
      </c>
      <c r="P1603" s="52">
        <f t="shared" ref="P1603:P1611" si="961">L1603+O1603</f>
        <v>455585</v>
      </c>
    </row>
    <row r="1604" spans="2:16" ht="18.75" customHeight="1" x14ac:dyDescent="0.2">
      <c r="B1604" s="27" t="s">
        <v>27</v>
      </c>
      <c r="C1604" s="104">
        <v>0</v>
      </c>
      <c r="D1604" s="104">
        <v>0</v>
      </c>
      <c r="E1604" s="104">
        <f t="shared" si="956"/>
        <v>0</v>
      </c>
      <c r="F1604" s="104">
        <v>603</v>
      </c>
      <c r="G1604" s="104">
        <v>778</v>
      </c>
      <c r="H1604" s="104">
        <f t="shared" si="957"/>
        <v>1381</v>
      </c>
      <c r="I1604" s="104">
        <f t="shared" si="960"/>
        <v>1381</v>
      </c>
      <c r="J1604" s="104">
        <v>0</v>
      </c>
      <c r="K1604" s="104">
        <v>0</v>
      </c>
      <c r="L1604" s="104">
        <f t="shared" si="958"/>
        <v>0</v>
      </c>
      <c r="M1604" s="104">
        <v>67729</v>
      </c>
      <c r="N1604" s="104">
        <v>359633</v>
      </c>
      <c r="O1604" s="104">
        <f t="shared" si="959"/>
        <v>427362</v>
      </c>
      <c r="P1604" s="52">
        <f t="shared" si="961"/>
        <v>427362</v>
      </c>
    </row>
    <row r="1605" spans="2:16" ht="18.75" customHeight="1" x14ac:dyDescent="0.2">
      <c r="B1605" s="27" t="s">
        <v>89</v>
      </c>
      <c r="C1605" s="104">
        <v>0</v>
      </c>
      <c r="D1605" s="104">
        <v>0</v>
      </c>
      <c r="E1605" s="104">
        <f t="shared" si="956"/>
        <v>0</v>
      </c>
      <c r="F1605" s="104">
        <v>547</v>
      </c>
      <c r="G1605" s="104">
        <v>875</v>
      </c>
      <c r="H1605" s="104">
        <f t="shared" si="957"/>
        <v>1422</v>
      </c>
      <c r="I1605" s="104">
        <f t="shared" si="960"/>
        <v>1422</v>
      </c>
      <c r="J1605" s="104">
        <v>0</v>
      </c>
      <c r="K1605" s="104">
        <v>0</v>
      </c>
      <c r="L1605" s="104">
        <f t="shared" si="958"/>
        <v>0</v>
      </c>
      <c r="M1605" s="104">
        <v>64846</v>
      </c>
      <c r="N1605" s="104">
        <v>315494</v>
      </c>
      <c r="O1605" s="104">
        <f t="shared" si="959"/>
        <v>380340</v>
      </c>
      <c r="P1605" s="52">
        <f t="shared" si="961"/>
        <v>380340</v>
      </c>
    </row>
    <row r="1606" spans="2:16" ht="18.75" customHeight="1" x14ac:dyDescent="0.2">
      <c r="B1606" s="27" t="s">
        <v>42</v>
      </c>
      <c r="C1606" s="104">
        <v>0</v>
      </c>
      <c r="D1606" s="104">
        <v>0</v>
      </c>
      <c r="E1606" s="104">
        <f t="shared" si="956"/>
        <v>0</v>
      </c>
      <c r="F1606" s="104">
        <v>603</v>
      </c>
      <c r="G1606" s="104">
        <v>817</v>
      </c>
      <c r="H1606" s="104">
        <f t="shared" si="957"/>
        <v>1420</v>
      </c>
      <c r="I1606" s="104">
        <f t="shared" si="960"/>
        <v>1420</v>
      </c>
      <c r="J1606" s="104">
        <v>0</v>
      </c>
      <c r="K1606" s="104">
        <v>0</v>
      </c>
      <c r="L1606" s="104">
        <f t="shared" si="958"/>
        <v>0</v>
      </c>
      <c r="M1606" s="104">
        <v>39111</v>
      </c>
      <c r="N1606" s="104">
        <v>203885</v>
      </c>
      <c r="O1606" s="104">
        <f t="shared" si="959"/>
        <v>242996</v>
      </c>
      <c r="P1606" s="52">
        <f t="shared" si="961"/>
        <v>242996</v>
      </c>
    </row>
    <row r="1607" spans="2:16" ht="18.75" customHeight="1" x14ac:dyDescent="0.2">
      <c r="B1607" s="27" t="s">
        <v>284</v>
      </c>
      <c r="C1607" s="104">
        <v>0</v>
      </c>
      <c r="D1607" s="104">
        <v>0</v>
      </c>
      <c r="E1607" s="104">
        <f t="shared" si="956"/>
        <v>0</v>
      </c>
      <c r="F1607" s="104">
        <v>657</v>
      </c>
      <c r="G1607" s="104">
        <v>695</v>
      </c>
      <c r="H1607" s="104">
        <f t="shared" si="957"/>
        <v>1352</v>
      </c>
      <c r="I1607" s="104">
        <f t="shared" si="960"/>
        <v>1352</v>
      </c>
      <c r="J1607" s="104">
        <v>0</v>
      </c>
      <c r="K1607" s="104">
        <v>0</v>
      </c>
      <c r="L1607" s="104">
        <f t="shared" si="958"/>
        <v>0</v>
      </c>
      <c r="M1607" s="104">
        <v>0</v>
      </c>
      <c r="N1607" s="104">
        <v>0</v>
      </c>
      <c r="O1607" s="104">
        <f t="shared" si="959"/>
        <v>0</v>
      </c>
      <c r="P1607" s="52">
        <f t="shared" si="961"/>
        <v>0</v>
      </c>
    </row>
    <row r="1608" spans="2:16" ht="18.75" customHeight="1" x14ac:dyDescent="0.2">
      <c r="B1608" s="27" t="s">
        <v>35</v>
      </c>
      <c r="C1608" s="104">
        <v>0</v>
      </c>
      <c r="D1608" s="104">
        <v>0</v>
      </c>
      <c r="E1608" s="104">
        <f t="shared" si="956"/>
        <v>0</v>
      </c>
      <c r="F1608" s="104">
        <v>263</v>
      </c>
      <c r="G1608" s="104">
        <v>337</v>
      </c>
      <c r="H1608" s="104">
        <f t="shared" si="957"/>
        <v>600</v>
      </c>
      <c r="I1608" s="104">
        <f t="shared" si="960"/>
        <v>600</v>
      </c>
      <c r="J1608" s="104">
        <v>0</v>
      </c>
      <c r="K1608" s="104">
        <v>0</v>
      </c>
      <c r="L1608" s="104">
        <f t="shared" si="958"/>
        <v>0</v>
      </c>
      <c r="M1608" s="104">
        <v>0</v>
      </c>
      <c r="N1608" s="104">
        <v>0</v>
      </c>
      <c r="O1608" s="104">
        <f t="shared" si="959"/>
        <v>0</v>
      </c>
      <c r="P1608" s="52">
        <f t="shared" si="961"/>
        <v>0</v>
      </c>
    </row>
    <row r="1609" spans="2:16" ht="18.75" customHeight="1" x14ac:dyDescent="0.2">
      <c r="B1609" s="27" t="s">
        <v>58</v>
      </c>
      <c r="C1609" s="104">
        <v>0</v>
      </c>
      <c r="D1609" s="104">
        <v>0</v>
      </c>
      <c r="E1609" s="104">
        <f t="shared" si="956"/>
        <v>0</v>
      </c>
      <c r="F1609" s="104">
        <v>237</v>
      </c>
      <c r="G1609" s="104">
        <v>278</v>
      </c>
      <c r="H1609" s="104">
        <f t="shared" si="957"/>
        <v>515</v>
      </c>
      <c r="I1609" s="104">
        <f t="shared" si="960"/>
        <v>515</v>
      </c>
      <c r="J1609" s="104">
        <v>0</v>
      </c>
      <c r="K1609" s="104">
        <v>0</v>
      </c>
      <c r="L1609" s="104">
        <f t="shared" si="958"/>
        <v>0</v>
      </c>
      <c r="M1609" s="104">
        <v>0</v>
      </c>
      <c r="N1609" s="104">
        <v>0</v>
      </c>
      <c r="O1609" s="104">
        <f t="shared" si="959"/>
        <v>0</v>
      </c>
      <c r="P1609" s="52">
        <f t="shared" si="961"/>
        <v>0</v>
      </c>
    </row>
    <row r="1610" spans="2:16" ht="18.75" customHeight="1" x14ac:dyDescent="0.2">
      <c r="B1610" s="27" t="s">
        <v>297</v>
      </c>
      <c r="C1610" s="104">
        <v>0</v>
      </c>
      <c r="D1610" s="104">
        <v>0</v>
      </c>
      <c r="E1610" s="104">
        <f t="shared" si="956"/>
        <v>0</v>
      </c>
      <c r="F1610" s="104">
        <v>198</v>
      </c>
      <c r="G1610" s="104">
        <v>281</v>
      </c>
      <c r="H1610" s="104">
        <f t="shared" si="957"/>
        <v>479</v>
      </c>
      <c r="I1610" s="104">
        <f t="shared" si="960"/>
        <v>479</v>
      </c>
      <c r="J1610" s="104">
        <v>0</v>
      </c>
      <c r="K1610" s="104">
        <v>0</v>
      </c>
      <c r="L1610" s="104">
        <f t="shared" si="958"/>
        <v>0</v>
      </c>
      <c r="M1610" s="104">
        <v>0</v>
      </c>
      <c r="N1610" s="104">
        <v>0</v>
      </c>
      <c r="O1610" s="104">
        <f t="shared" si="959"/>
        <v>0</v>
      </c>
      <c r="P1610" s="52">
        <f t="shared" si="961"/>
        <v>0</v>
      </c>
    </row>
    <row r="1611" spans="2:16" ht="18.75" customHeight="1" x14ac:dyDescent="0.2">
      <c r="B1611" s="27" t="s">
        <v>306</v>
      </c>
      <c r="C1611" s="104">
        <v>0</v>
      </c>
      <c r="D1611" s="104">
        <v>0</v>
      </c>
      <c r="E1611" s="104">
        <f t="shared" si="956"/>
        <v>0</v>
      </c>
      <c r="F1611" s="104">
        <v>233</v>
      </c>
      <c r="G1611" s="104">
        <v>273</v>
      </c>
      <c r="H1611" s="104">
        <f t="shared" si="957"/>
        <v>506</v>
      </c>
      <c r="I1611" s="104">
        <f t="shared" si="960"/>
        <v>506</v>
      </c>
      <c r="J1611" s="104">
        <v>0</v>
      </c>
      <c r="K1611" s="104">
        <v>0</v>
      </c>
      <c r="L1611" s="104">
        <f t="shared" si="958"/>
        <v>0</v>
      </c>
      <c r="M1611" s="104">
        <v>0</v>
      </c>
      <c r="N1611" s="104">
        <v>0</v>
      </c>
      <c r="O1611" s="104">
        <f t="shared" si="959"/>
        <v>0</v>
      </c>
      <c r="P1611" s="52">
        <f t="shared" si="961"/>
        <v>0</v>
      </c>
    </row>
    <row r="1612" spans="2:16" ht="6.75" customHeight="1" x14ac:dyDescent="0.2">
      <c r="B1612" s="28"/>
      <c r="C1612" s="104"/>
      <c r="D1612" s="104"/>
      <c r="E1612" s="104"/>
      <c r="F1612" s="104"/>
      <c r="G1612" s="104"/>
      <c r="H1612" s="104"/>
      <c r="I1612" s="104"/>
      <c r="J1612" s="104"/>
      <c r="K1612" s="104"/>
      <c r="L1612" s="104"/>
      <c r="M1612" s="104"/>
      <c r="N1612" s="104"/>
      <c r="O1612" s="104"/>
      <c r="P1612" s="52"/>
    </row>
    <row r="1613" spans="2:16" ht="6.75" customHeight="1" x14ac:dyDescent="0.2">
      <c r="B1613" s="29"/>
      <c r="C1613" s="30"/>
      <c r="D1613" s="30"/>
      <c r="E1613" s="30"/>
      <c r="F1613" s="30"/>
      <c r="G1613" s="30"/>
      <c r="H1613" s="30"/>
      <c r="I1613" s="30"/>
      <c r="J1613" s="30"/>
      <c r="K1613" s="30"/>
      <c r="L1613" s="30"/>
      <c r="M1613" s="30"/>
      <c r="N1613" s="30"/>
      <c r="O1613" s="30"/>
      <c r="P1613" s="53"/>
    </row>
    <row r="1614" spans="2:16" ht="18.75" customHeight="1" x14ac:dyDescent="0.2">
      <c r="B1614" s="31" t="s">
        <v>52</v>
      </c>
      <c r="C1614" s="104">
        <v>0</v>
      </c>
      <c r="D1614" s="104">
        <v>1</v>
      </c>
      <c r="E1614" s="104">
        <f t="shared" ref="E1614:E1623" si="962">SUM(C1614:D1614)</f>
        <v>1</v>
      </c>
      <c r="F1614" s="104">
        <v>1056</v>
      </c>
      <c r="G1614" s="104">
        <v>948</v>
      </c>
      <c r="H1614" s="104">
        <f t="shared" ref="H1614:H1622" si="963">SUM(F1614:G1614)</f>
        <v>2004</v>
      </c>
      <c r="I1614" s="104">
        <f t="shared" ref="I1614:I1623" si="964">E1614+H1614</f>
        <v>2005</v>
      </c>
      <c r="J1614" s="104">
        <v>0</v>
      </c>
      <c r="K1614" s="104">
        <v>0</v>
      </c>
      <c r="L1614" s="104">
        <f t="shared" ref="L1614:L1622" si="965">SUM(J1614:K1614)</f>
        <v>0</v>
      </c>
      <c r="M1614" s="104">
        <v>58658</v>
      </c>
      <c r="N1614" s="104">
        <v>375873</v>
      </c>
      <c r="O1614" s="104">
        <f t="shared" ref="O1614:O1622" si="966">SUM(M1614:N1614)</f>
        <v>434531</v>
      </c>
      <c r="P1614" s="52">
        <f t="shared" ref="P1614:P1623" si="967">L1614+O1614</f>
        <v>434531</v>
      </c>
    </row>
    <row r="1615" spans="2:16" ht="18.75" customHeight="1" x14ac:dyDescent="0.2">
      <c r="B1615" s="31" t="s">
        <v>56</v>
      </c>
      <c r="C1615" s="104">
        <v>0</v>
      </c>
      <c r="D1615" s="104">
        <v>3</v>
      </c>
      <c r="E1615" s="104">
        <f t="shared" si="962"/>
        <v>3</v>
      </c>
      <c r="F1615" s="104">
        <v>819</v>
      </c>
      <c r="G1615" s="104">
        <v>838</v>
      </c>
      <c r="H1615" s="104">
        <f t="shared" si="963"/>
        <v>1657</v>
      </c>
      <c r="I1615" s="104">
        <f t="shared" si="964"/>
        <v>1660</v>
      </c>
      <c r="J1615" s="104">
        <v>0</v>
      </c>
      <c r="K1615" s="104">
        <v>0</v>
      </c>
      <c r="L1615" s="104">
        <f t="shared" si="965"/>
        <v>0</v>
      </c>
      <c r="M1615" s="104">
        <v>67582</v>
      </c>
      <c r="N1615" s="104">
        <v>386169</v>
      </c>
      <c r="O1615" s="104">
        <f t="shared" si="966"/>
        <v>453751</v>
      </c>
      <c r="P1615" s="52">
        <f t="shared" si="967"/>
        <v>453751</v>
      </c>
    </row>
    <row r="1616" spans="2:16" ht="18.75" customHeight="1" x14ac:dyDescent="0.2">
      <c r="B1616" s="31" t="s">
        <v>27</v>
      </c>
      <c r="C1616" s="104">
        <v>0</v>
      </c>
      <c r="D1616" s="104">
        <v>0</v>
      </c>
      <c r="E1616" s="104">
        <f t="shared" si="962"/>
        <v>0</v>
      </c>
      <c r="F1616" s="104">
        <v>578</v>
      </c>
      <c r="G1616" s="104">
        <v>795</v>
      </c>
      <c r="H1616" s="104">
        <f t="shared" si="963"/>
        <v>1373</v>
      </c>
      <c r="I1616" s="104">
        <f t="shared" si="964"/>
        <v>1373</v>
      </c>
      <c r="J1616" s="104">
        <v>0</v>
      </c>
      <c r="K1616" s="104">
        <v>0</v>
      </c>
      <c r="L1616" s="104">
        <f t="shared" si="965"/>
        <v>0</v>
      </c>
      <c r="M1616" s="104">
        <v>67131</v>
      </c>
      <c r="N1616" s="104">
        <v>342272</v>
      </c>
      <c r="O1616" s="104">
        <f t="shared" si="966"/>
        <v>409403</v>
      </c>
      <c r="P1616" s="52">
        <f t="shared" si="967"/>
        <v>409403</v>
      </c>
    </row>
    <row r="1617" spans="2:16" ht="18.75" customHeight="1" x14ac:dyDescent="0.2">
      <c r="B1617" s="31" t="s">
        <v>89</v>
      </c>
      <c r="C1617" s="104">
        <v>0</v>
      </c>
      <c r="D1617" s="104">
        <v>0</v>
      </c>
      <c r="E1617" s="104">
        <f t="shared" si="962"/>
        <v>0</v>
      </c>
      <c r="F1617" s="104">
        <v>560</v>
      </c>
      <c r="G1617" s="104">
        <v>869</v>
      </c>
      <c r="H1617" s="104">
        <f t="shared" si="963"/>
        <v>1429</v>
      </c>
      <c r="I1617" s="104">
        <f t="shared" si="964"/>
        <v>1429</v>
      </c>
      <c r="J1617" s="104">
        <v>0</v>
      </c>
      <c r="K1617" s="104">
        <v>0</v>
      </c>
      <c r="L1617" s="104">
        <f t="shared" si="965"/>
        <v>0</v>
      </c>
      <c r="M1617" s="104">
        <v>63284</v>
      </c>
      <c r="N1617" s="104">
        <v>320396</v>
      </c>
      <c r="O1617" s="104">
        <f t="shared" si="966"/>
        <v>383680</v>
      </c>
      <c r="P1617" s="52">
        <f t="shared" si="967"/>
        <v>383680</v>
      </c>
    </row>
    <row r="1618" spans="2:16" ht="18.75" customHeight="1" x14ac:dyDescent="0.2">
      <c r="B1618" s="31" t="s">
        <v>42</v>
      </c>
      <c r="C1618" s="104">
        <v>0</v>
      </c>
      <c r="D1618" s="104">
        <v>0</v>
      </c>
      <c r="E1618" s="104">
        <f t="shared" si="962"/>
        <v>0</v>
      </c>
      <c r="F1618" s="104">
        <v>630</v>
      </c>
      <c r="G1618" s="104">
        <v>784</v>
      </c>
      <c r="H1618" s="104">
        <f t="shared" si="963"/>
        <v>1414</v>
      </c>
      <c r="I1618" s="104">
        <f t="shared" si="964"/>
        <v>1414</v>
      </c>
      <c r="J1618" s="104">
        <v>0</v>
      </c>
      <c r="K1618" s="104">
        <v>0</v>
      </c>
      <c r="L1618" s="104">
        <f t="shared" si="965"/>
        <v>0</v>
      </c>
      <c r="M1618" s="104">
        <v>23961</v>
      </c>
      <c r="N1618" s="104">
        <v>122951</v>
      </c>
      <c r="O1618" s="104">
        <f t="shared" si="966"/>
        <v>146912</v>
      </c>
      <c r="P1618" s="52">
        <f t="shared" si="967"/>
        <v>146912</v>
      </c>
    </row>
    <row r="1619" spans="2:16" ht="18.75" customHeight="1" x14ac:dyDescent="0.2">
      <c r="B1619" s="31" t="s">
        <v>285</v>
      </c>
      <c r="C1619" s="104">
        <v>0</v>
      </c>
      <c r="D1619" s="104">
        <v>0</v>
      </c>
      <c r="E1619" s="104">
        <f t="shared" si="962"/>
        <v>0</v>
      </c>
      <c r="F1619" s="104">
        <v>626</v>
      </c>
      <c r="G1619" s="104">
        <v>675</v>
      </c>
      <c r="H1619" s="104">
        <f t="shared" si="963"/>
        <v>1301</v>
      </c>
      <c r="I1619" s="104">
        <f t="shared" si="964"/>
        <v>1301</v>
      </c>
      <c r="J1619" s="104">
        <v>0</v>
      </c>
      <c r="K1619" s="104">
        <v>0</v>
      </c>
      <c r="L1619" s="104">
        <f t="shared" si="965"/>
        <v>0</v>
      </c>
      <c r="M1619" s="104">
        <v>0</v>
      </c>
      <c r="N1619" s="104">
        <v>0</v>
      </c>
      <c r="O1619" s="104">
        <f t="shared" si="966"/>
        <v>0</v>
      </c>
      <c r="P1619" s="52">
        <f t="shared" si="967"/>
        <v>0</v>
      </c>
    </row>
    <row r="1620" spans="2:16" ht="18.75" customHeight="1" x14ac:dyDescent="0.2">
      <c r="B1620" s="31" t="s">
        <v>35</v>
      </c>
      <c r="C1620" s="104">
        <v>0</v>
      </c>
      <c r="D1620" s="104">
        <v>0</v>
      </c>
      <c r="E1620" s="104">
        <f t="shared" si="962"/>
        <v>0</v>
      </c>
      <c r="F1620" s="104">
        <v>195</v>
      </c>
      <c r="G1620" s="104">
        <v>232</v>
      </c>
      <c r="H1620" s="104">
        <f t="shared" si="963"/>
        <v>427</v>
      </c>
      <c r="I1620" s="104">
        <f t="shared" si="964"/>
        <v>427</v>
      </c>
      <c r="J1620" s="104">
        <v>0</v>
      </c>
      <c r="K1620" s="104">
        <v>0</v>
      </c>
      <c r="L1620" s="104">
        <f t="shared" si="965"/>
        <v>0</v>
      </c>
      <c r="M1620" s="104">
        <v>0</v>
      </c>
      <c r="N1620" s="104">
        <v>0</v>
      </c>
      <c r="O1620" s="104">
        <f t="shared" si="966"/>
        <v>0</v>
      </c>
      <c r="P1620" s="52">
        <f t="shared" si="967"/>
        <v>0</v>
      </c>
    </row>
    <row r="1621" spans="2:16" ht="18.75" customHeight="1" x14ac:dyDescent="0.2">
      <c r="B1621" s="31" t="s">
        <v>58</v>
      </c>
      <c r="C1621" s="104">
        <v>0</v>
      </c>
      <c r="D1621" s="104">
        <v>0</v>
      </c>
      <c r="E1621" s="104">
        <f t="shared" si="962"/>
        <v>0</v>
      </c>
      <c r="F1621" s="104">
        <v>233</v>
      </c>
      <c r="G1621" s="104">
        <v>285</v>
      </c>
      <c r="H1621" s="104">
        <f t="shared" si="963"/>
        <v>518</v>
      </c>
      <c r="I1621" s="104">
        <f t="shared" si="964"/>
        <v>518</v>
      </c>
      <c r="J1621" s="104">
        <v>0</v>
      </c>
      <c r="K1621" s="104">
        <v>0</v>
      </c>
      <c r="L1621" s="104">
        <f t="shared" si="965"/>
        <v>0</v>
      </c>
      <c r="M1621" s="104">
        <v>0</v>
      </c>
      <c r="N1621" s="104">
        <v>0</v>
      </c>
      <c r="O1621" s="104">
        <f t="shared" si="966"/>
        <v>0</v>
      </c>
      <c r="P1621" s="52">
        <f t="shared" si="967"/>
        <v>0</v>
      </c>
    </row>
    <row r="1622" spans="2:16" ht="18.75" customHeight="1" x14ac:dyDescent="0.2">
      <c r="B1622" s="31" t="s">
        <v>297</v>
      </c>
      <c r="C1622" s="104">
        <v>0</v>
      </c>
      <c r="D1622" s="104">
        <v>0</v>
      </c>
      <c r="E1622" s="104">
        <f t="shared" si="962"/>
        <v>0</v>
      </c>
      <c r="F1622" s="104">
        <v>198</v>
      </c>
      <c r="G1622" s="104">
        <v>280</v>
      </c>
      <c r="H1622" s="104">
        <f t="shared" si="963"/>
        <v>478</v>
      </c>
      <c r="I1622" s="104">
        <f t="shared" si="964"/>
        <v>478</v>
      </c>
      <c r="J1622" s="104">
        <v>0</v>
      </c>
      <c r="K1622" s="104">
        <v>0</v>
      </c>
      <c r="L1622" s="104">
        <f t="shared" si="965"/>
        <v>0</v>
      </c>
      <c r="M1622" s="104">
        <v>0</v>
      </c>
      <c r="N1622" s="104">
        <v>0</v>
      </c>
      <c r="O1622" s="104">
        <f t="shared" si="966"/>
        <v>0</v>
      </c>
      <c r="P1622" s="52">
        <f t="shared" si="967"/>
        <v>0</v>
      </c>
    </row>
    <row r="1623" spans="2:16" ht="18.75" customHeight="1" x14ac:dyDescent="0.2">
      <c r="B1623" s="31" t="s">
        <v>306</v>
      </c>
      <c r="C1623" s="104">
        <v>0</v>
      </c>
      <c r="D1623" s="104">
        <v>0</v>
      </c>
      <c r="E1623" s="104">
        <f t="shared" si="962"/>
        <v>0</v>
      </c>
      <c r="F1623" s="104">
        <v>247</v>
      </c>
      <c r="G1623" s="104">
        <v>287</v>
      </c>
      <c r="H1623" s="104">
        <f t="shared" ref="H1623" si="968">SUM(F1623:G1623)</f>
        <v>534</v>
      </c>
      <c r="I1623" s="104">
        <f t="shared" si="964"/>
        <v>534</v>
      </c>
      <c r="J1623" s="104">
        <v>0</v>
      </c>
      <c r="K1623" s="104">
        <v>0</v>
      </c>
      <c r="L1623" s="104">
        <f t="shared" ref="L1623" si="969">SUM(J1623:K1623)</f>
        <v>0</v>
      </c>
      <c r="M1623" s="104">
        <v>0</v>
      </c>
      <c r="N1623" s="104">
        <v>0</v>
      </c>
      <c r="O1623" s="104">
        <f t="shared" ref="O1623" si="970">SUM(M1623:N1623)</f>
        <v>0</v>
      </c>
      <c r="P1623" s="52">
        <f t="shared" si="967"/>
        <v>0</v>
      </c>
    </row>
    <row r="1624" spans="2:16" ht="6.75" customHeight="1" thickBot="1" x14ac:dyDescent="0.25">
      <c r="B1624" s="33"/>
      <c r="C1624" s="34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  <c r="O1624" s="34"/>
      <c r="P1624" s="54"/>
    </row>
    <row r="1625" spans="2:16" ht="16.5" x14ac:dyDescent="0.25">
      <c r="B1625" s="116" t="s">
        <v>13</v>
      </c>
      <c r="C1625" s="116"/>
      <c r="D1625" s="116"/>
      <c r="E1625" s="116"/>
      <c r="F1625" s="116"/>
      <c r="G1625" s="116"/>
      <c r="H1625" s="116"/>
      <c r="I1625" s="116"/>
      <c r="J1625" s="116"/>
      <c r="K1625" s="116"/>
      <c r="L1625" s="116"/>
      <c r="M1625" s="116"/>
      <c r="N1625" s="116"/>
      <c r="O1625" s="116"/>
      <c r="P1625" s="116"/>
    </row>
    <row r="1626" spans="2:16" ht="14.5" thickBot="1" x14ac:dyDescent="0.25">
      <c r="B1626" s="8" t="s">
        <v>4</v>
      </c>
      <c r="C1626" s="8" t="s">
        <v>57</v>
      </c>
    </row>
    <row r="1627" spans="2:16" ht="17.25" customHeight="1" x14ac:dyDescent="0.2">
      <c r="B1627" s="11" t="s">
        <v>8</v>
      </c>
      <c r="C1627" s="12"/>
      <c r="D1627" s="13" t="s">
        <v>9</v>
      </c>
      <c r="E1627" s="13"/>
      <c r="F1627" s="117" t="s">
        <v>59</v>
      </c>
      <c r="G1627" s="118"/>
      <c r="H1627" s="118"/>
      <c r="I1627" s="118"/>
      <c r="J1627" s="118"/>
      <c r="K1627" s="118"/>
      <c r="L1627" s="118"/>
      <c r="M1627" s="119"/>
      <c r="N1627" s="117" t="s">
        <v>123</v>
      </c>
      <c r="O1627" s="118"/>
      <c r="P1627" s="120"/>
    </row>
    <row r="1628" spans="2:16" ht="17.25" customHeight="1" x14ac:dyDescent="0.2">
      <c r="B1628" s="14"/>
      <c r="C1628" s="15" t="s">
        <v>16</v>
      </c>
      <c r="D1628" s="15" t="s">
        <v>2</v>
      </c>
      <c r="E1628" s="15" t="s">
        <v>18</v>
      </c>
      <c r="F1628" s="15"/>
      <c r="G1628" s="16" t="s">
        <v>19</v>
      </c>
      <c r="H1628" s="16"/>
      <c r="I1628" s="17"/>
      <c r="J1628" s="15"/>
      <c r="K1628" s="17" t="s">
        <v>17</v>
      </c>
      <c r="L1628" s="17"/>
      <c r="M1628" s="15" t="s">
        <v>22</v>
      </c>
      <c r="N1628" s="18" t="s">
        <v>282</v>
      </c>
      <c r="O1628" s="19" t="s">
        <v>283</v>
      </c>
      <c r="P1628" s="20" t="s">
        <v>22</v>
      </c>
    </row>
    <row r="1629" spans="2:16" ht="17.25" customHeight="1" x14ac:dyDescent="0.2">
      <c r="B1629" s="14" t="s">
        <v>28</v>
      </c>
      <c r="C1629" s="18"/>
      <c r="D1629" s="18"/>
      <c r="E1629" s="18"/>
      <c r="F1629" s="15" t="s">
        <v>29</v>
      </c>
      <c r="G1629" s="15" t="s">
        <v>31</v>
      </c>
      <c r="H1629" s="15" t="s">
        <v>34</v>
      </c>
      <c r="I1629" s="15" t="s">
        <v>30</v>
      </c>
      <c r="J1629" s="15" t="s">
        <v>29</v>
      </c>
      <c r="K1629" s="15" t="s">
        <v>31</v>
      </c>
      <c r="L1629" s="15" t="s">
        <v>30</v>
      </c>
      <c r="M1629" s="18"/>
      <c r="N1629" s="21"/>
      <c r="O1629" s="22"/>
      <c r="P1629" s="23"/>
    </row>
    <row r="1630" spans="2:16" ht="6.75" customHeight="1" x14ac:dyDescent="0.2">
      <c r="B1630" s="24"/>
      <c r="C1630" s="15"/>
      <c r="D1630" s="15"/>
      <c r="E1630" s="15"/>
      <c r="F1630" s="15"/>
      <c r="G1630" s="15"/>
      <c r="H1630" s="15"/>
      <c r="I1630" s="15"/>
      <c r="J1630" s="15"/>
      <c r="K1630" s="15"/>
      <c r="L1630" s="15"/>
      <c r="M1630" s="15"/>
      <c r="N1630" s="25"/>
      <c r="O1630" s="26"/>
      <c r="P1630" s="103"/>
    </row>
    <row r="1631" spans="2:16" ht="18.75" customHeight="1" x14ac:dyDescent="0.2">
      <c r="B1631" s="27" t="s">
        <v>52</v>
      </c>
      <c r="C1631" s="104">
        <v>7</v>
      </c>
      <c r="D1631" s="104">
        <v>2939</v>
      </c>
      <c r="E1631" s="104">
        <f t="shared" ref="E1631:E1640" si="971">SUM(C1631:D1631)</f>
        <v>2946</v>
      </c>
      <c r="F1631" s="104">
        <v>544</v>
      </c>
      <c r="G1631" s="104">
        <v>638</v>
      </c>
      <c r="H1631" s="104">
        <v>0</v>
      </c>
      <c r="I1631" s="104">
        <f t="shared" ref="I1631:I1640" si="972">SUM(F1631:H1631)</f>
        <v>1182</v>
      </c>
      <c r="J1631" s="104">
        <v>93052</v>
      </c>
      <c r="K1631" s="104">
        <v>93509</v>
      </c>
      <c r="L1631" s="104">
        <f t="shared" ref="L1631:L1640" si="973">SUM(J1631:K1631)</f>
        <v>186561</v>
      </c>
      <c r="M1631" s="104">
        <f t="shared" ref="M1631:M1640" si="974">I1631+L1631</f>
        <v>187743</v>
      </c>
      <c r="N1631" s="104">
        <v>3644</v>
      </c>
      <c r="O1631" s="26">
        <v>9</v>
      </c>
      <c r="P1631" s="103">
        <f t="shared" ref="P1631:P1640" si="975">SUM(N1631:O1631)</f>
        <v>3653</v>
      </c>
    </row>
    <row r="1632" spans="2:16" ht="18.75" customHeight="1" x14ac:dyDescent="0.2">
      <c r="B1632" s="27" t="s">
        <v>56</v>
      </c>
      <c r="C1632" s="104">
        <v>14</v>
      </c>
      <c r="D1632" s="104">
        <v>3390</v>
      </c>
      <c r="E1632" s="104">
        <f t="shared" si="971"/>
        <v>3404</v>
      </c>
      <c r="F1632" s="104">
        <v>1144</v>
      </c>
      <c r="G1632" s="104">
        <v>1018</v>
      </c>
      <c r="H1632" s="104">
        <v>0</v>
      </c>
      <c r="I1632" s="104">
        <f t="shared" si="972"/>
        <v>2162</v>
      </c>
      <c r="J1632" s="104">
        <v>110732</v>
      </c>
      <c r="K1632" s="104">
        <v>110217</v>
      </c>
      <c r="L1632" s="104">
        <f t="shared" si="973"/>
        <v>220949</v>
      </c>
      <c r="M1632" s="104">
        <f t="shared" si="974"/>
        <v>223111</v>
      </c>
      <c r="N1632" s="104">
        <v>4585</v>
      </c>
      <c r="O1632" s="26">
        <v>6</v>
      </c>
      <c r="P1632" s="103">
        <f t="shared" si="975"/>
        <v>4591</v>
      </c>
    </row>
    <row r="1633" spans="2:17" ht="18.75" customHeight="1" x14ac:dyDescent="0.2">
      <c r="B1633" s="27" t="s">
        <v>27</v>
      </c>
      <c r="C1633" s="104">
        <v>22</v>
      </c>
      <c r="D1633" s="104">
        <v>3550</v>
      </c>
      <c r="E1633" s="104">
        <f t="shared" si="971"/>
        <v>3572</v>
      </c>
      <c r="F1633" s="104">
        <v>2484</v>
      </c>
      <c r="G1633" s="104">
        <v>2565</v>
      </c>
      <c r="H1633" s="104">
        <v>0</v>
      </c>
      <c r="I1633" s="104">
        <f t="shared" si="972"/>
        <v>5049</v>
      </c>
      <c r="J1633" s="104">
        <v>128755</v>
      </c>
      <c r="K1633" s="104">
        <v>128670</v>
      </c>
      <c r="L1633" s="104">
        <f t="shared" si="973"/>
        <v>257425</v>
      </c>
      <c r="M1633" s="104">
        <f t="shared" si="974"/>
        <v>262474</v>
      </c>
      <c r="N1633" s="104">
        <v>4980</v>
      </c>
      <c r="O1633" s="26">
        <v>0</v>
      </c>
      <c r="P1633" s="103">
        <f t="shared" si="975"/>
        <v>4980</v>
      </c>
    </row>
    <row r="1634" spans="2:17" ht="18.75" customHeight="1" x14ac:dyDescent="0.2">
      <c r="B1634" s="27" t="s">
        <v>89</v>
      </c>
      <c r="C1634" s="104">
        <v>11</v>
      </c>
      <c r="D1634" s="104">
        <v>3980</v>
      </c>
      <c r="E1634" s="104">
        <f t="shared" si="971"/>
        <v>3991</v>
      </c>
      <c r="F1634" s="104">
        <v>1606</v>
      </c>
      <c r="G1634" s="104">
        <v>1023</v>
      </c>
      <c r="H1634" s="104">
        <v>0</v>
      </c>
      <c r="I1634" s="104">
        <f t="shared" si="972"/>
        <v>2629</v>
      </c>
      <c r="J1634" s="104">
        <v>151677</v>
      </c>
      <c r="K1634" s="104">
        <v>151271</v>
      </c>
      <c r="L1634" s="104">
        <f t="shared" si="973"/>
        <v>302948</v>
      </c>
      <c r="M1634" s="104">
        <f t="shared" si="974"/>
        <v>305577</v>
      </c>
      <c r="N1634" s="104">
        <v>5219</v>
      </c>
      <c r="O1634" s="26">
        <v>0</v>
      </c>
      <c r="P1634" s="103">
        <f t="shared" si="975"/>
        <v>5219</v>
      </c>
    </row>
    <row r="1635" spans="2:17" ht="18.75" customHeight="1" x14ac:dyDescent="0.2">
      <c r="B1635" s="27" t="s">
        <v>42</v>
      </c>
      <c r="C1635" s="104">
        <v>54</v>
      </c>
      <c r="D1635" s="104">
        <v>4260</v>
      </c>
      <c r="E1635" s="104">
        <f t="shared" si="971"/>
        <v>4314</v>
      </c>
      <c r="F1635" s="104">
        <v>6629</v>
      </c>
      <c r="G1635" s="104">
        <v>6828</v>
      </c>
      <c r="H1635" s="104">
        <v>0</v>
      </c>
      <c r="I1635" s="104">
        <f t="shared" si="972"/>
        <v>13457</v>
      </c>
      <c r="J1635" s="104">
        <v>163029</v>
      </c>
      <c r="K1635" s="104">
        <v>163252</v>
      </c>
      <c r="L1635" s="104">
        <f t="shared" si="973"/>
        <v>326281</v>
      </c>
      <c r="M1635" s="104">
        <f t="shared" si="974"/>
        <v>339738</v>
      </c>
      <c r="N1635" s="104">
        <v>6581</v>
      </c>
      <c r="O1635" s="26">
        <v>0</v>
      </c>
      <c r="P1635" s="103">
        <f t="shared" si="975"/>
        <v>6581</v>
      </c>
    </row>
    <row r="1636" spans="2:17" ht="18.75" customHeight="1" x14ac:dyDescent="0.2">
      <c r="B1636" s="27" t="s">
        <v>284</v>
      </c>
      <c r="C1636" s="104">
        <v>112</v>
      </c>
      <c r="D1636" s="104">
        <v>4070</v>
      </c>
      <c r="E1636" s="104">
        <f t="shared" si="971"/>
        <v>4182</v>
      </c>
      <c r="F1636" s="104">
        <v>14008</v>
      </c>
      <c r="G1636" s="104">
        <v>14017</v>
      </c>
      <c r="H1636" s="104">
        <v>0</v>
      </c>
      <c r="I1636" s="104">
        <f t="shared" si="972"/>
        <v>28025</v>
      </c>
      <c r="J1636" s="104">
        <v>168302</v>
      </c>
      <c r="K1636" s="104">
        <v>170351</v>
      </c>
      <c r="L1636" s="104">
        <f t="shared" si="973"/>
        <v>338653</v>
      </c>
      <c r="M1636" s="104">
        <f t="shared" si="974"/>
        <v>366678</v>
      </c>
      <c r="N1636" s="104">
        <v>6663</v>
      </c>
      <c r="O1636" s="26">
        <v>0</v>
      </c>
      <c r="P1636" s="103">
        <f t="shared" si="975"/>
        <v>6663</v>
      </c>
    </row>
    <row r="1637" spans="2:17" ht="18.75" customHeight="1" x14ac:dyDescent="0.2">
      <c r="B1637" s="27" t="s">
        <v>35</v>
      </c>
      <c r="C1637" s="104">
        <v>29</v>
      </c>
      <c r="D1637" s="104">
        <v>2762</v>
      </c>
      <c r="E1637" s="104">
        <f t="shared" si="971"/>
        <v>2791</v>
      </c>
      <c r="F1637" s="104">
        <v>3847</v>
      </c>
      <c r="G1637" s="104">
        <v>3586</v>
      </c>
      <c r="H1637" s="104">
        <v>0</v>
      </c>
      <c r="I1637" s="104">
        <f t="shared" si="972"/>
        <v>7433</v>
      </c>
      <c r="J1637" s="104">
        <v>62674</v>
      </c>
      <c r="K1637" s="104">
        <v>63315</v>
      </c>
      <c r="L1637" s="104">
        <f t="shared" si="973"/>
        <v>125989</v>
      </c>
      <c r="M1637" s="104">
        <f t="shared" si="974"/>
        <v>133422</v>
      </c>
      <c r="N1637" s="104">
        <v>2952</v>
      </c>
      <c r="O1637" s="26">
        <v>0</v>
      </c>
      <c r="P1637" s="72">
        <f t="shared" si="975"/>
        <v>2952</v>
      </c>
    </row>
    <row r="1638" spans="2:17" ht="18.75" customHeight="1" x14ac:dyDescent="0.2">
      <c r="B1638" s="27" t="s">
        <v>58</v>
      </c>
      <c r="C1638" s="104">
        <v>0</v>
      </c>
      <c r="D1638" s="104">
        <v>2894</v>
      </c>
      <c r="E1638" s="104">
        <f t="shared" si="971"/>
        <v>2894</v>
      </c>
      <c r="F1638" s="104">
        <v>0</v>
      </c>
      <c r="G1638" s="104">
        <v>0</v>
      </c>
      <c r="H1638" s="104">
        <v>0</v>
      </c>
      <c r="I1638" s="104">
        <f t="shared" si="972"/>
        <v>0</v>
      </c>
      <c r="J1638" s="104">
        <v>66157</v>
      </c>
      <c r="K1638" s="104">
        <v>68994</v>
      </c>
      <c r="L1638" s="104">
        <f t="shared" si="973"/>
        <v>135151</v>
      </c>
      <c r="M1638" s="104">
        <f t="shared" si="974"/>
        <v>135151</v>
      </c>
      <c r="N1638" s="104">
        <v>3095</v>
      </c>
      <c r="O1638" s="26">
        <v>0</v>
      </c>
      <c r="P1638" s="103">
        <f t="shared" si="975"/>
        <v>3095</v>
      </c>
      <c r="Q1638" s="63"/>
    </row>
    <row r="1639" spans="2:17" ht="18.75" customHeight="1" x14ac:dyDescent="0.2">
      <c r="B1639" s="27" t="s">
        <v>297</v>
      </c>
      <c r="C1639" s="104">
        <v>0</v>
      </c>
      <c r="D1639" s="104">
        <v>3726</v>
      </c>
      <c r="E1639" s="104">
        <f t="shared" si="971"/>
        <v>3726</v>
      </c>
      <c r="F1639" s="104">
        <v>0</v>
      </c>
      <c r="G1639" s="104">
        <v>0</v>
      </c>
      <c r="H1639" s="104">
        <v>0</v>
      </c>
      <c r="I1639" s="104">
        <f t="shared" si="972"/>
        <v>0</v>
      </c>
      <c r="J1639" s="104">
        <v>132610</v>
      </c>
      <c r="K1639" s="104">
        <v>133047</v>
      </c>
      <c r="L1639" s="104">
        <f t="shared" si="973"/>
        <v>265657</v>
      </c>
      <c r="M1639" s="104">
        <f t="shared" si="974"/>
        <v>265657</v>
      </c>
      <c r="N1639" s="104">
        <v>4664</v>
      </c>
      <c r="O1639" s="26">
        <v>0</v>
      </c>
      <c r="P1639" s="103">
        <f t="shared" si="975"/>
        <v>4664</v>
      </c>
    </row>
    <row r="1640" spans="2:17" ht="18.75" customHeight="1" x14ac:dyDescent="0.2">
      <c r="B1640" s="27" t="s">
        <v>306</v>
      </c>
      <c r="C1640" s="104">
        <v>18</v>
      </c>
      <c r="D1640" s="104">
        <v>3734</v>
      </c>
      <c r="E1640" s="104">
        <f t="shared" si="971"/>
        <v>3752</v>
      </c>
      <c r="F1640" s="104">
        <v>2135</v>
      </c>
      <c r="G1640" s="104">
        <v>2119</v>
      </c>
      <c r="H1640" s="104">
        <v>0</v>
      </c>
      <c r="I1640" s="104">
        <f t="shared" si="972"/>
        <v>4254</v>
      </c>
      <c r="J1640" s="104">
        <v>173256</v>
      </c>
      <c r="K1640" s="104">
        <v>173740</v>
      </c>
      <c r="L1640" s="104">
        <f t="shared" si="973"/>
        <v>346996</v>
      </c>
      <c r="M1640" s="104">
        <f t="shared" si="974"/>
        <v>351250</v>
      </c>
      <c r="N1640" s="104">
        <v>6075</v>
      </c>
      <c r="O1640" s="26">
        <v>0</v>
      </c>
      <c r="P1640" s="103">
        <f t="shared" si="975"/>
        <v>6075</v>
      </c>
    </row>
    <row r="1641" spans="2:17" ht="6.75" customHeight="1" x14ac:dyDescent="0.2">
      <c r="B1641" s="28"/>
      <c r="C1641" s="104"/>
      <c r="D1641" s="104"/>
      <c r="E1641" s="104"/>
      <c r="F1641" s="104"/>
      <c r="G1641" s="104"/>
      <c r="H1641" s="104"/>
      <c r="I1641" s="104"/>
      <c r="J1641" s="104"/>
      <c r="K1641" s="104"/>
      <c r="L1641" s="104"/>
      <c r="M1641" s="104"/>
      <c r="N1641" s="104"/>
      <c r="O1641" s="22"/>
      <c r="P1641" s="23"/>
    </row>
    <row r="1642" spans="2:17" ht="6.75" customHeight="1" x14ac:dyDescent="0.2">
      <c r="B1642" s="29"/>
      <c r="C1642" s="30"/>
      <c r="D1642" s="30"/>
      <c r="E1642" s="30"/>
      <c r="F1642" s="30"/>
      <c r="G1642" s="30"/>
      <c r="H1642" s="30"/>
      <c r="I1642" s="30"/>
      <c r="J1642" s="30"/>
      <c r="K1642" s="30"/>
      <c r="L1642" s="30"/>
      <c r="M1642" s="30"/>
      <c r="N1642" s="30"/>
      <c r="O1642" s="26"/>
      <c r="P1642" s="103"/>
    </row>
    <row r="1643" spans="2:17" ht="18.75" customHeight="1" x14ac:dyDescent="0.2">
      <c r="B1643" s="31" t="s">
        <v>52</v>
      </c>
      <c r="C1643" s="104">
        <v>9</v>
      </c>
      <c r="D1643" s="104">
        <v>3163</v>
      </c>
      <c r="E1643" s="104">
        <f t="shared" ref="E1643:E1652" si="976">SUM(C1643:D1643)</f>
        <v>3172</v>
      </c>
      <c r="F1643" s="104">
        <v>733</v>
      </c>
      <c r="G1643" s="104">
        <v>809</v>
      </c>
      <c r="H1643" s="104">
        <v>0</v>
      </c>
      <c r="I1643" s="104">
        <f t="shared" ref="I1643:I1651" si="977">SUM(F1643:H1643)</f>
        <v>1542</v>
      </c>
      <c r="J1643" s="104">
        <v>103654</v>
      </c>
      <c r="K1643" s="104">
        <v>103951</v>
      </c>
      <c r="L1643" s="104">
        <f t="shared" ref="L1643:L1651" si="978">SUM(J1643:K1643)</f>
        <v>207605</v>
      </c>
      <c r="M1643" s="104">
        <f t="shared" ref="M1643:M1651" si="979">I1643+L1643</f>
        <v>209147</v>
      </c>
      <c r="N1643" s="104">
        <v>3994</v>
      </c>
      <c r="O1643" s="26">
        <v>10</v>
      </c>
      <c r="P1643" s="103">
        <f t="shared" ref="P1643:P1651" si="980">SUM(N1643:O1643)</f>
        <v>4004</v>
      </c>
    </row>
    <row r="1644" spans="2:17" ht="18.75" customHeight="1" x14ac:dyDescent="0.2">
      <c r="B1644" s="31" t="s">
        <v>56</v>
      </c>
      <c r="C1644" s="104">
        <v>23</v>
      </c>
      <c r="D1644" s="104">
        <v>3431</v>
      </c>
      <c r="E1644" s="104">
        <f t="shared" si="976"/>
        <v>3454</v>
      </c>
      <c r="F1644" s="104">
        <v>2371</v>
      </c>
      <c r="G1644" s="104">
        <v>2244</v>
      </c>
      <c r="H1644" s="104">
        <v>0</v>
      </c>
      <c r="I1644" s="104">
        <f t="shared" si="977"/>
        <v>4615</v>
      </c>
      <c r="J1644" s="104">
        <v>112982</v>
      </c>
      <c r="K1644" s="104">
        <v>112805</v>
      </c>
      <c r="L1644" s="104">
        <f t="shared" si="978"/>
        <v>225787</v>
      </c>
      <c r="M1644" s="104">
        <f t="shared" si="979"/>
        <v>230402</v>
      </c>
      <c r="N1644" s="104">
        <v>4705</v>
      </c>
      <c r="O1644" s="26">
        <v>5</v>
      </c>
      <c r="P1644" s="103">
        <f t="shared" si="980"/>
        <v>4710</v>
      </c>
    </row>
    <row r="1645" spans="2:17" ht="18.75" customHeight="1" x14ac:dyDescent="0.2">
      <c r="B1645" s="31" t="s">
        <v>27</v>
      </c>
      <c r="C1645" s="104">
        <v>9</v>
      </c>
      <c r="D1645" s="104">
        <v>3594</v>
      </c>
      <c r="E1645" s="104">
        <f t="shared" si="976"/>
        <v>3603</v>
      </c>
      <c r="F1645" s="104">
        <v>975</v>
      </c>
      <c r="G1645" s="104">
        <v>1057</v>
      </c>
      <c r="H1645" s="104">
        <v>0</v>
      </c>
      <c r="I1645" s="104">
        <f t="shared" si="977"/>
        <v>2032</v>
      </c>
      <c r="J1645" s="104">
        <v>132270</v>
      </c>
      <c r="K1645" s="104">
        <v>131357</v>
      </c>
      <c r="L1645" s="104">
        <f t="shared" si="978"/>
        <v>263627</v>
      </c>
      <c r="M1645" s="104">
        <f t="shared" si="979"/>
        <v>265659</v>
      </c>
      <c r="N1645" s="104">
        <v>4777</v>
      </c>
      <c r="O1645" s="26">
        <v>0</v>
      </c>
      <c r="P1645" s="103">
        <f t="shared" si="980"/>
        <v>4777</v>
      </c>
    </row>
    <row r="1646" spans="2:17" ht="18.75" customHeight="1" x14ac:dyDescent="0.2">
      <c r="B1646" s="31" t="s">
        <v>89</v>
      </c>
      <c r="C1646" s="104">
        <v>21</v>
      </c>
      <c r="D1646" s="104">
        <v>4196</v>
      </c>
      <c r="E1646" s="104">
        <f t="shared" si="976"/>
        <v>4217</v>
      </c>
      <c r="F1646" s="104">
        <v>2689</v>
      </c>
      <c r="G1646" s="104">
        <v>2106</v>
      </c>
      <c r="H1646" s="104">
        <v>0</v>
      </c>
      <c r="I1646" s="104">
        <f t="shared" si="977"/>
        <v>4795</v>
      </c>
      <c r="J1646" s="104">
        <v>156167</v>
      </c>
      <c r="K1646" s="104">
        <v>155687</v>
      </c>
      <c r="L1646" s="104">
        <f t="shared" si="978"/>
        <v>311854</v>
      </c>
      <c r="M1646" s="104">
        <f t="shared" si="979"/>
        <v>316649</v>
      </c>
      <c r="N1646" s="104">
        <v>5558</v>
      </c>
      <c r="O1646" s="26">
        <v>0</v>
      </c>
      <c r="P1646" s="103">
        <f t="shared" si="980"/>
        <v>5558</v>
      </c>
    </row>
    <row r="1647" spans="2:17" ht="18.75" customHeight="1" x14ac:dyDescent="0.2">
      <c r="B1647" s="31" t="s">
        <v>42</v>
      </c>
      <c r="C1647" s="104">
        <v>67</v>
      </c>
      <c r="D1647" s="104">
        <v>4253</v>
      </c>
      <c r="E1647" s="104">
        <f t="shared" si="976"/>
        <v>4320</v>
      </c>
      <c r="F1647" s="104">
        <v>8592</v>
      </c>
      <c r="G1647" s="104">
        <v>8652</v>
      </c>
      <c r="H1647" s="104">
        <v>0</v>
      </c>
      <c r="I1647" s="104">
        <f t="shared" si="977"/>
        <v>17244</v>
      </c>
      <c r="J1647" s="104">
        <v>165573</v>
      </c>
      <c r="K1647" s="104">
        <v>165986</v>
      </c>
      <c r="L1647" s="104">
        <f t="shared" si="978"/>
        <v>331559</v>
      </c>
      <c r="M1647" s="104">
        <f t="shared" si="979"/>
        <v>348803</v>
      </c>
      <c r="N1647" s="104">
        <v>6896</v>
      </c>
      <c r="O1647" s="26">
        <v>0</v>
      </c>
      <c r="P1647" s="103">
        <f t="shared" si="980"/>
        <v>6896</v>
      </c>
    </row>
    <row r="1648" spans="2:17" ht="18.75" customHeight="1" x14ac:dyDescent="0.2">
      <c r="B1648" s="31" t="s">
        <v>285</v>
      </c>
      <c r="C1648" s="104">
        <v>118</v>
      </c>
      <c r="D1648" s="104">
        <v>3952</v>
      </c>
      <c r="E1648" s="104">
        <f t="shared" si="976"/>
        <v>4070</v>
      </c>
      <c r="F1648" s="104">
        <v>14809</v>
      </c>
      <c r="G1648" s="104">
        <v>14696</v>
      </c>
      <c r="H1648" s="104">
        <v>0</v>
      </c>
      <c r="I1648" s="104">
        <f t="shared" si="977"/>
        <v>29505</v>
      </c>
      <c r="J1648" s="104">
        <v>161440</v>
      </c>
      <c r="K1648" s="104">
        <v>164297</v>
      </c>
      <c r="L1648" s="104">
        <f t="shared" si="978"/>
        <v>325737</v>
      </c>
      <c r="M1648" s="104">
        <f t="shared" si="979"/>
        <v>355242</v>
      </c>
      <c r="N1648" s="104">
        <v>6440</v>
      </c>
      <c r="O1648" s="26">
        <v>0</v>
      </c>
      <c r="P1648" s="103">
        <f t="shared" si="980"/>
        <v>6440</v>
      </c>
    </row>
    <row r="1649" spans="2:16" ht="18.75" customHeight="1" x14ac:dyDescent="0.2">
      <c r="B1649" s="31" t="s">
        <v>35</v>
      </c>
      <c r="C1649" s="104">
        <v>0</v>
      </c>
      <c r="D1649" s="104">
        <v>2370</v>
      </c>
      <c r="E1649" s="104">
        <f t="shared" si="976"/>
        <v>2370</v>
      </c>
      <c r="F1649" s="104">
        <v>0</v>
      </c>
      <c r="G1649" s="104">
        <v>0</v>
      </c>
      <c r="H1649" s="104">
        <v>0</v>
      </c>
      <c r="I1649" s="104">
        <f t="shared" si="977"/>
        <v>0</v>
      </c>
      <c r="J1649" s="104">
        <v>41981</v>
      </c>
      <c r="K1649" s="104">
        <v>42762</v>
      </c>
      <c r="L1649" s="104">
        <f t="shared" si="978"/>
        <v>84743</v>
      </c>
      <c r="M1649" s="104">
        <f t="shared" si="979"/>
        <v>84743</v>
      </c>
      <c r="N1649" s="104">
        <v>1960</v>
      </c>
      <c r="O1649" s="26">
        <v>0</v>
      </c>
      <c r="P1649" s="103">
        <f t="shared" si="980"/>
        <v>1960</v>
      </c>
    </row>
    <row r="1650" spans="2:16" ht="18.75" customHeight="1" x14ac:dyDescent="0.2">
      <c r="B1650" s="31" t="s">
        <v>58</v>
      </c>
      <c r="C1650" s="104">
        <v>0</v>
      </c>
      <c r="D1650" s="104">
        <v>3198</v>
      </c>
      <c r="E1650" s="104">
        <f t="shared" si="976"/>
        <v>3198</v>
      </c>
      <c r="F1650" s="104">
        <v>0</v>
      </c>
      <c r="G1650" s="104">
        <v>0</v>
      </c>
      <c r="H1650" s="104">
        <v>0</v>
      </c>
      <c r="I1650" s="104">
        <f t="shared" si="977"/>
        <v>0</v>
      </c>
      <c r="J1650" s="104">
        <v>79495</v>
      </c>
      <c r="K1650" s="104">
        <v>81435</v>
      </c>
      <c r="L1650" s="104">
        <f t="shared" si="978"/>
        <v>160930</v>
      </c>
      <c r="M1650" s="104">
        <f t="shared" si="979"/>
        <v>160930</v>
      </c>
      <c r="N1650" s="104">
        <v>3460</v>
      </c>
      <c r="O1650" s="26">
        <v>0</v>
      </c>
      <c r="P1650" s="103">
        <f t="shared" si="980"/>
        <v>3460</v>
      </c>
    </row>
    <row r="1651" spans="2:16" ht="18.75" customHeight="1" x14ac:dyDescent="0.2">
      <c r="B1651" s="31" t="s">
        <v>297</v>
      </c>
      <c r="C1651" s="104">
        <v>0</v>
      </c>
      <c r="D1651" s="104">
        <v>3837</v>
      </c>
      <c r="E1651" s="104">
        <f t="shared" si="976"/>
        <v>3837</v>
      </c>
      <c r="F1651" s="104">
        <v>0</v>
      </c>
      <c r="G1651" s="104">
        <v>0</v>
      </c>
      <c r="H1651" s="104">
        <v>0</v>
      </c>
      <c r="I1651" s="104">
        <f t="shared" si="977"/>
        <v>0</v>
      </c>
      <c r="J1651" s="104">
        <v>148472</v>
      </c>
      <c r="K1651" s="104">
        <v>149764</v>
      </c>
      <c r="L1651" s="104">
        <f t="shared" si="978"/>
        <v>298236</v>
      </c>
      <c r="M1651" s="104">
        <f t="shared" si="979"/>
        <v>298236</v>
      </c>
      <c r="N1651" s="104">
        <v>5018</v>
      </c>
      <c r="O1651" s="26">
        <v>0</v>
      </c>
      <c r="P1651" s="103">
        <f t="shared" si="980"/>
        <v>5018</v>
      </c>
    </row>
    <row r="1652" spans="2:16" ht="18.75" customHeight="1" x14ac:dyDescent="0.2">
      <c r="B1652" s="31" t="s">
        <v>306</v>
      </c>
      <c r="C1652" s="104">
        <v>51</v>
      </c>
      <c r="D1652" s="104">
        <v>3687</v>
      </c>
      <c r="E1652" s="104">
        <f t="shared" si="976"/>
        <v>3738</v>
      </c>
      <c r="F1652" s="104">
        <v>6385</v>
      </c>
      <c r="G1652" s="104">
        <v>6378</v>
      </c>
      <c r="H1652" s="104">
        <v>0</v>
      </c>
      <c r="I1652" s="104">
        <f t="shared" ref="I1652" si="981">SUM(F1652:H1652)</f>
        <v>12763</v>
      </c>
      <c r="J1652" s="104">
        <v>176513</v>
      </c>
      <c r="K1652" s="104">
        <v>176454</v>
      </c>
      <c r="L1652" s="104">
        <f t="shared" ref="L1652" si="982">SUM(J1652:K1652)</f>
        <v>352967</v>
      </c>
      <c r="M1652" s="104">
        <f t="shared" ref="M1652" si="983">I1652+L1652</f>
        <v>365730</v>
      </c>
      <c r="N1652" s="104">
        <v>6625</v>
      </c>
      <c r="O1652" s="26">
        <v>0</v>
      </c>
      <c r="P1652" s="103">
        <f t="shared" ref="P1652" si="984">SUM(N1652:O1652)</f>
        <v>6625</v>
      </c>
    </row>
    <row r="1653" spans="2:16" ht="6.75" customHeight="1" thickBot="1" x14ac:dyDescent="0.25">
      <c r="B1653" s="33"/>
      <c r="C1653" s="34"/>
      <c r="D1653" s="34"/>
      <c r="E1653" s="34"/>
      <c r="F1653" s="34"/>
      <c r="G1653" s="34"/>
      <c r="H1653" s="34"/>
      <c r="I1653" s="34"/>
      <c r="J1653" s="34"/>
      <c r="K1653" s="34"/>
      <c r="L1653" s="34"/>
      <c r="M1653" s="70"/>
      <c r="N1653" s="34"/>
      <c r="O1653" s="35"/>
      <c r="P1653" s="36"/>
    </row>
    <row r="1655" spans="2:16" ht="12.5" thickBot="1" x14ac:dyDescent="0.25"/>
    <row r="1656" spans="2:16" ht="13" x14ac:dyDescent="0.2">
      <c r="B1656" s="37" t="s">
        <v>8</v>
      </c>
      <c r="C1656" s="38"/>
      <c r="D1656" s="39"/>
      <c r="E1656" s="39"/>
      <c r="F1656" s="39" t="s">
        <v>40</v>
      </c>
      <c r="G1656" s="39"/>
      <c r="H1656" s="39"/>
      <c r="I1656" s="39"/>
      <c r="J1656" s="38"/>
      <c r="K1656" s="39"/>
      <c r="L1656" s="39"/>
      <c r="M1656" s="39" t="s">
        <v>41</v>
      </c>
      <c r="N1656" s="39"/>
      <c r="O1656" s="40"/>
      <c r="P1656" s="41"/>
    </row>
    <row r="1657" spans="2:16" ht="13" x14ac:dyDescent="0.2">
      <c r="B1657" s="42"/>
      <c r="C1657" s="43"/>
      <c r="D1657" s="44" t="s">
        <v>19</v>
      </c>
      <c r="E1657" s="44"/>
      <c r="F1657" s="43"/>
      <c r="G1657" s="44" t="s">
        <v>17</v>
      </c>
      <c r="H1657" s="44"/>
      <c r="I1657" s="43" t="s">
        <v>22</v>
      </c>
      <c r="J1657" s="43"/>
      <c r="K1657" s="44" t="s">
        <v>19</v>
      </c>
      <c r="L1657" s="44"/>
      <c r="M1657" s="43"/>
      <c r="N1657" s="44" t="s">
        <v>17</v>
      </c>
      <c r="O1657" s="45"/>
      <c r="P1657" s="46" t="s">
        <v>22</v>
      </c>
    </row>
    <row r="1658" spans="2:16" ht="13" x14ac:dyDescent="0.2">
      <c r="B1658" s="14" t="s">
        <v>28</v>
      </c>
      <c r="C1658" s="43" t="s">
        <v>44</v>
      </c>
      <c r="D1658" s="43" t="s">
        <v>45</v>
      </c>
      <c r="E1658" s="43" t="s">
        <v>30</v>
      </c>
      <c r="F1658" s="43" t="s">
        <v>44</v>
      </c>
      <c r="G1658" s="43" t="s">
        <v>45</v>
      </c>
      <c r="H1658" s="43" t="s">
        <v>30</v>
      </c>
      <c r="I1658" s="47"/>
      <c r="J1658" s="43" t="s">
        <v>44</v>
      </c>
      <c r="K1658" s="43" t="s">
        <v>45</v>
      </c>
      <c r="L1658" s="43" t="s">
        <v>30</v>
      </c>
      <c r="M1658" s="43" t="s">
        <v>44</v>
      </c>
      <c r="N1658" s="43" t="s">
        <v>45</v>
      </c>
      <c r="O1658" s="48" t="s">
        <v>30</v>
      </c>
      <c r="P1658" s="49"/>
    </row>
    <row r="1659" spans="2:16" ht="6.75" customHeight="1" x14ac:dyDescent="0.2">
      <c r="B1659" s="24"/>
      <c r="C1659" s="15"/>
      <c r="D1659" s="15"/>
      <c r="E1659" s="15"/>
      <c r="F1659" s="15"/>
      <c r="G1659" s="15"/>
      <c r="H1659" s="15"/>
      <c r="I1659" s="15"/>
      <c r="J1659" s="15"/>
      <c r="K1659" s="15"/>
      <c r="L1659" s="15"/>
      <c r="M1659" s="15"/>
      <c r="N1659" s="15"/>
      <c r="O1659" s="50"/>
      <c r="P1659" s="51"/>
    </row>
    <row r="1660" spans="2:16" ht="18.75" customHeight="1" x14ac:dyDescent="0.2">
      <c r="B1660" s="27" t="s">
        <v>52</v>
      </c>
      <c r="C1660" s="104">
        <v>0</v>
      </c>
      <c r="D1660" s="104">
        <v>0</v>
      </c>
      <c r="E1660" s="104">
        <f t="shared" ref="E1660:E1669" si="985">SUM(C1660:D1660)</f>
        <v>0</v>
      </c>
      <c r="F1660" s="104">
        <v>0</v>
      </c>
      <c r="G1660" s="104">
        <v>0</v>
      </c>
      <c r="H1660" s="104">
        <f t="shared" ref="H1660:H1669" si="986">SUM(F1660:G1660)</f>
        <v>0</v>
      </c>
      <c r="I1660" s="104">
        <f>E1660+H1660</f>
        <v>0</v>
      </c>
      <c r="J1660" s="104">
        <v>0</v>
      </c>
      <c r="K1660" s="104">
        <v>0</v>
      </c>
      <c r="L1660" s="104">
        <f t="shared" ref="L1660:L1669" si="987">SUM(J1660:K1660)</f>
        <v>0</v>
      </c>
      <c r="M1660" s="104">
        <v>0</v>
      </c>
      <c r="N1660" s="104">
        <v>0</v>
      </c>
      <c r="O1660" s="104">
        <f t="shared" ref="O1660:O1669" si="988">SUM(M1660:N1660)</f>
        <v>0</v>
      </c>
      <c r="P1660" s="52">
        <f>L1660+O1660</f>
        <v>0</v>
      </c>
    </row>
    <row r="1661" spans="2:16" ht="18.75" customHeight="1" x14ac:dyDescent="0.2">
      <c r="B1661" s="27" t="s">
        <v>56</v>
      </c>
      <c r="C1661" s="104">
        <v>0</v>
      </c>
      <c r="D1661" s="104">
        <v>0</v>
      </c>
      <c r="E1661" s="104">
        <f t="shared" si="985"/>
        <v>0</v>
      </c>
      <c r="F1661" s="104">
        <v>0</v>
      </c>
      <c r="G1661" s="104">
        <v>0</v>
      </c>
      <c r="H1661" s="104">
        <f t="shared" si="986"/>
        <v>0</v>
      </c>
      <c r="I1661" s="104">
        <f t="shared" ref="I1661:I1669" si="989">E1661+H1661</f>
        <v>0</v>
      </c>
      <c r="J1661" s="104">
        <v>0</v>
      </c>
      <c r="K1661" s="104">
        <v>0</v>
      </c>
      <c r="L1661" s="104">
        <f t="shared" si="987"/>
        <v>0</v>
      </c>
      <c r="M1661" s="104">
        <v>0</v>
      </c>
      <c r="N1661" s="104">
        <v>0</v>
      </c>
      <c r="O1661" s="104">
        <f t="shared" si="988"/>
        <v>0</v>
      </c>
      <c r="P1661" s="52">
        <f t="shared" ref="P1661:P1669" si="990">L1661+O1661</f>
        <v>0</v>
      </c>
    </row>
    <row r="1662" spans="2:16" ht="18.75" customHeight="1" x14ac:dyDescent="0.2">
      <c r="B1662" s="27" t="s">
        <v>27</v>
      </c>
      <c r="C1662" s="104">
        <v>0</v>
      </c>
      <c r="D1662" s="104">
        <v>0</v>
      </c>
      <c r="E1662" s="104">
        <f t="shared" si="985"/>
        <v>0</v>
      </c>
      <c r="F1662" s="104">
        <v>21</v>
      </c>
      <c r="G1662" s="104">
        <v>0</v>
      </c>
      <c r="H1662" s="104">
        <f t="shared" si="986"/>
        <v>21</v>
      </c>
      <c r="I1662" s="104">
        <f t="shared" si="989"/>
        <v>21</v>
      </c>
      <c r="J1662" s="104">
        <v>0</v>
      </c>
      <c r="K1662" s="104">
        <v>0</v>
      </c>
      <c r="L1662" s="104">
        <f t="shared" si="987"/>
        <v>0</v>
      </c>
      <c r="M1662" s="104">
        <v>0</v>
      </c>
      <c r="N1662" s="104">
        <v>0</v>
      </c>
      <c r="O1662" s="104">
        <f t="shared" si="988"/>
        <v>0</v>
      </c>
      <c r="P1662" s="52">
        <f t="shared" si="990"/>
        <v>0</v>
      </c>
    </row>
    <row r="1663" spans="2:16" ht="18.75" customHeight="1" x14ac:dyDescent="0.2">
      <c r="B1663" s="27" t="s">
        <v>89</v>
      </c>
      <c r="C1663" s="104">
        <v>0</v>
      </c>
      <c r="D1663" s="104">
        <v>0</v>
      </c>
      <c r="E1663" s="104">
        <f t="shared" si="985"/>
        <v>0</v>
      </c>
      <c r="F1663" s="104">
        <v>16</v>
      </c>
      <c r="G1663" s="104">
        <v>0</v>
      </c>
      <c r="H1663" s="104">
        <f t="shared" si="986"/>
        <v>16</v>
      </c>
      <c r="I1663" s="104">
        <f t="shared" si="989"/>
        <v>16</v>
      </c>
      <c r="J1663" s="104">
        <v>0</v>
      </c>
      <c r="K1663" s="104">
        <v>0</v>
      </c>
      <c r="L1663" s="104">
        <f t="shared" si="987"/>
        <v>0</v>
      </c>
      <c r="M1663" s="104">
        <v>0</v>
      </c>
      <c r="N1663" s="104">
        <v>0</v>
      </c>
      <c r="O1663" s="104">
        <f t="shared" si="988"/>
        <v>0</v>
      </c>
      <c r="P1663" s="52">
        <f t="shared" si="990"/>
        <v>0</v>
      </c>
    </row>
    <row r="1664" spans="2:16" ht="18.75" customHeight="1" x14ac:dyDescent="0.2">
      <c r="B1664" s="27" t="s">
        <v>42</v>
      </c>
      <c r="C1664" s="104">
        <v>0</v>
      </c>
      <c r="D1664" s="104">
        <v>0</v>
      </c>
      <c r="E1664" s="104">
        <f t="shared" si="985"/>
        <v>0</v>
      </c>
      <c r="F1664" s="104">
        <v>2</v>
      </c>
      <c r="G1664" s="104">
        <v>0</v>
      </c>
      <c r="H1664" s="104">
        <f t="shared" si="986"/>
        <v>2</v>
      </c>
      <c r="I1664" s="104">
        <f t="shared" si="989"/>
        <v>2</v>
      </c>
      <c r="J1664" s="104">
        <v>0</v>
      </c>
      <c r="K1664" s="104">
        <v>0</v>
      </c>
      <c r="L1664" s="104">
        <f t="shared" si="987"/>
        <v>0</v>
      </c>
      <c r="M1664" s="104">
        <v>0</v>
      </c>
      <c r="N1664" s="104">
        <v>0</v>
      </c>
      <c r="O1664" s="104">
        <f t="shared" si="988"/>
        <v>0</v>
      </c>
      <c r="P1664" s="52">
        <f t="shared" si="990"/>
        <v>0</v>
      </c>
    </row>
    <row r="1665" spans="2:16" ht="18.75" customHeight="1" x14ac:dyDescent="0.2">
      <c r="B1665" s="27" t="s">
        <v>284</v>
      </c>
      <c r="C1665" s="104">
        <v>0</v>
      </c>
      <c r="D1665" s="104">
        <v>0</v>
      </c>
      <c r="E1665" s="104">
        <f t="shared" si="985"/>
        <v>0</v>
      </c>
      <c r="F1665" s="104">
        <v>15</v>
      </c>
      <c r="G1665" s="104">
        <v>0</v>
      </c>
      <c r="H1665" s="104">
        <f t="shared" si="986"/>
        <v>15</v>
      </c>
      <c r="I1665" s="104">
        <f t="shared" si="989"/>
        <v>15</v>
      </c>
      <c r="J1665" s="104">
        <v>0</v>
      </c>
      <c r="K1665" s="104">
        <v>0</v>
      </c>
      <c r="L1665" s="104">
        <f t="shared" si="987"/>
        <v>0</v>
      </c>
      <c r="M1665" s="104">
        <v>0</v>
      </c>
      <c r="N1665" s="104">
        <v>0</v>
      </c>
      <c r="O1665" s="104">
        <f t="shared" si="988"/>
        <v>0</v>
      </c>
      <c r="P1665" s="52">
        <f t="shared" si="990"/>
        <v>0</v>
      </c>
    </row>
    <row r="1666" spans="2:16" ht="18.75" customHeight="1" x14ac:dyDescent="0.2">
      <c r="B1666" s="27" t="s">
        <v>35</v>
      </c>
      <c r="C1666" s="104">
        <v>0</v>
      </c>
      <c r="D1666" s="104">
        <v>0</v>
      </c>
      <c r="E1666" s="104">
        <f t="shared" si="985"/>
        <v>0</v>
      </c>
      <c r="F1666" s="104">
        <v>0</v>
      </c>
      <c r="G1666" s="104">
        <v>0</v>
      </c>
      <c r="H1666" s="104">
        <f t="shared" si="986"/>
        <v>0</v>
      </c>
      <c r="I1666" s="104">
        <f t="shared" si="989"/>
        <v>0</v>
      </c>
      <c r="J1666" s="104">
        <v>0</v>
      </c>
      <c r="K1666" s="104">
        <v>0</v>
      </c>
      <c r="L1666" s="104">
        <f t="shared" si="987"/>
        <v>0</v>
      </c>
      <c r="M1666" s="104">
        <v>0</v>
      </c>
      <c r="N1666" s="104">
        <v>0</v>
      </c>
      <c r="O1666" s="104">
        <f t="shared" si="988"/>
        <v>0</v>
      </c>
      <c r="P1666" s="52">
        <f t="shared" si="990"/>
        <v>0</v>
      </c>
    </row>
    <row r="1667" spans="2:16" ht="18.75" customHeight="1" x14ac:dyDescent="0.2">
      <c r="B1667" s="27" t="s">
        <v>58</v>
      </c>
      <c r="C1667" s="104">
        <v>0</v>
      </c>
      <c r="D1667" s="104">
        <v>0</v>
      </c>
      <c r="E1667" s="104">
        <f t="shared" si="985"/>
        <v>0</v>
      </c>
      <c r="F1667" s="104">
        <v>0</v>
      </c>
      <c r="G1667" s="104">
        <v>0</v>
      </c>
      <c r="H1667" s="104">
        <f t="shared" si="986"/>
        <v>0</v>
      </c>
      <c r="I1667" s="104">
        <f t="shared" si="989"/>
        <v>0</v>
      </c>
      <c r="J1667" s="104">
        <v>0</v>
      </c>
      <c r="K1667" s="104">
        <v>0</v>
      </c>
      <c r="L1667" s="104">
        <f t="shared" si="987"/>
        <v>0</v>
      </c>
      <c r="M1667" s="104">
        <v>0</v>
      </c>
      <c r="N1667" s="104">
        <v>0</v>
      </c>
      <c r="O1667" s="104">
        <f t="shared" si="988"/>
        <v>0</v>
      </c>
      <c r="P1667" s="52">
        <f t="shared" si="990"/>
        <v>0</v>
      </c>
    </row>
    <row r="1668" spans="2:16" ht="18.75" customHeight="1" x14ac:dyDescent="0.2">
      <c r="B1668" s="27" t="s">
        <v>297</v>
      </c>
      <c r="C1668" s="104">
        <v>0</v>
      </c>
      <c r="D1668" s="104">
        <v>0</v>
      </c>
      <c r="E1668" s="104">
        <f t="shared" si="985"/>
        <v>0</v>
      </c>
      <c r="F1668" s="104">
        <v>13</v>
      </c>
      <c r="G1668" s="104">
        <v>0</v>
      </c>
      <c r="H1668" s="104">
        <f t="shared" si="986"/>
        <v>13</v>
      </c>
      <c r="I1668" s="104">
        <f t="shared" si="989"/>
        <v>13</v>
      </c>
      <c r="J1668" s="104">
        <v>0</v>
      </c>
      <c r="K1668" s="104">
        <v>0</v>
      </c>
      <c r="L1668" s="104">
        <f t="shared" si="987"/>
        <v>0</v>
      </c>
      <c r="M1668" s="104">
        <v>0</v>
      </c>
      <c r="N1668" s="104">
        <v>0</v>
      </c>
      <c r="O1668" s="104">
        <f t="shared" si="988"/>
        <v>0</v>
      </c>
      <c r="P1668" s="52">
        <f t="shared" si="990"/>
        <v>0</v>
      </c>
    </row>
    <row r="1669" spans="2:16" ht="18.75" customHeight="1" x14ac:dyDescent="0.2">
      <c r="B1669" s="27" t="s">
        <v>306</v>
      </c>
      <c r="C1669" s="104">
        <v>0</v>
      </c>
      <c r="D1669" s="104">
        <v>0</v>
      </c>
      <c r="E1669" s="104">
        <f t="shared" si="985"/>
        <v>0</v>
      </c>
      <c r="F1669" s="104">
        <v>11</v>
      </c>
      <c r="G1669" s="104">
        <v>0</v>
      </c>
      <c r="H1669" s="104">
        <f t="shared" si="986"/>
        <v>11</v>
      </c>
      <c r="I1669" s="104">
        <f t="shared" si="989"/>
        <v>11</v>
      </c>
      <c r="J1669" s="104">
        <v>0</v>
      </c>
      <c r="K1669" s="104">
        <v>0</v>
      </c>
      <c r="L1669" s="104">
        <f t="shared" si="987"/>
        <v>0</v>
      </c>
      <c r="M1669" s="104">
        <v>0</v>
      </c>
      <c r="N1669" s="104">
        <v>0</v>
      </c>
      <c r="O1669" s="104">
        <f t="shared" si="988"/>
        <v>0</v>
      </c>
      <c r="P1669" s="52">
        <f t="shared" si="990"/>
        <v>0</v>
      </c>
    </row>
    <row r="1670" spans="2:16" ht="6.75" customHeight="1" x14ac:dyDescent="0.2">
      <c r="B1670" s="28"/>
      <c r="C1670" s="104"/>
      <c r="D1670" s="104"/>
      <c r="E1670" s="104"/>
      <c r="F1670" s="104"/>
      <c r="G1670" s="104"/>
      <c r="H1670" s="104"/>
      <c r="I1670" s="104"/>
      <c r="J1670" s="104"/>
      <c r="K1670" s="104"/>
      <c r="L1670" s="104"/>
      <c r="M1670" s="104"/>
      <c r="N1670" s="104"/>
      <c r="O1670" s="104"/>
      <c r="P1670" s="52"/>
    </row>
    <row r="1671" spans="2:16" ht="6.75" customHeight="1" x14ac:dyDescent="0.2">
      <c r="B1671" s="29"/>
      <c r="C1671" s="30"/>
      <c r="D1671" s="30"/>
      <c r="E1671" s="30"/>
      <c r="F1671" s="30"/>
      <c r="G1671" s="30"/>
      <c r="H1671" s="30"/>
      <c r="I1671" s="30"/>
      <c r="J1671" s="30"/>
      <c r="K1671" s="30"/>
      <c r="L1671" s="30"/>
      <c r="M1671" s="30"/>
      <c r="N1671" s="30"/>
      <c r="O1671" s="30"/>
      <c r="P1671" s="53"/>
    </row>
    <row r="1672" spans="2:16" ht="18.75" customHeight="1" x14ac:dyDescent="0.2">
      <c r="B1672" s="31" t="s">
        <v>52</v>
      </c>
      <c r="C1672" s="104">
        <v>0</v>
      </c>
      <c r="D1672" s="104">
        <v>0</v>
      </c>
      <c r="E1672" s="104">
        <f t="shared" ref="E1672:E1681" si="991">SUM(C1672:D1672)</f>
        <v>0</v>
      </c>
      <c r="F1672" s="104">
        <v>0</v>
      </c>
      <c r="G1672" s="104">
        <v>0</v>
      </c>
      <c r="H1672" s="104">
        <f t="shared" ref="H1672:H1680" si="992">SUM(F1672:G1672)</f>
        <v>0</v>
      </c>
      <c r="I1672" s="104">
        <f t="shared" ref="I1672:I1681" si="993">E1672+H1672</f>
        <v>0</v>
      </c>
      <c r="J1672" s="104">
        <v>0</v>
      </c>
      <c r="K1672" s="104">
        <v>0</v>
      </c>
      <c r="L1672" s="104">
        <f t="shared" ref="L1672:L1680" si="994">SUM(J1672:K1672)</f>
        <v>0</v>
      </c>
      <c r="M1672" s="104">
        <v>0</v>
      </c>
      <c r="N1672" s="104">
        <v>0</v>
      </c>
      <c r="O1672" s="104">
        <f t="shared" ref="O1672:O1680" si="995">SUM(M1672:N1672)</f>
        <v>0</v>
      </c>
      <c r="P1672" s="52">
        <f t="shared" ref="P1672:P1681" si="996">L1672+O1672</f>
        <v>0</v>
      </c>
    </row>
    <row r="1673" spans="2:16" ht="18.75" customHeight="1" x14ac:dyDescent="0.2">
      <c r="B1673" s="31" t="s">
        <v>56</v>
      </c>
      <c r="C1673" s="104">
        <v>0</v>
      </c>
      <c r="D1673" s="104">
        <v>0</v>
      </c>
      <c r="E1673" s="104">
        <f t="shared" si="991"/>
        <v>0</v>
      </c>
      <c r="F1673" s="104">
        <v>0</v>
      </c>
      <c r="G1673" s="104">
        <v>0</v>
      </c>
      <c r="H1673" s="104">
        <f t="shared" si="992"/>
        <v>0</v>
      </c>
      <c r="I1673" s="104">
        <f t="shared" si="993"/>
        <v>0</v>
      </c>
      <c r="J1673" s="104">
        <v>0</v>
      </c>
      <c r="K1673" s="104">
        <v>0</v>
      </c>
      <c r="L1673" s="104">
        <f t="shared" si="994"/>
        <v>0</v>
      </c>
      <c r="M1673" s="104">
        <v>0</v>
      </c>
      <c r="N1673" s="104">
        <v>0</v>
      </c>
      <c r="O1673" s="104">
        <f t="shared" si="995"/>
        <v>0</v>
      </c>
      <c r="P1673" s="52">
        <f t="shared" si="996"/>
        <v>0</v>
      </c>
    </row>
    <row r="1674" spans="2:16" ht="18.75" customHeight="1" x14ac:dyDescent="0.2">
      <c r="B1674" s="31" t="s">
        <v>27</v>
      </c>
      <c r="C1674" s="104">
        <v>0</v>
      </c>
      <c r="D1674" s="104">
        <v>0</v>
      </c>
      <c r="E1674" s="104">
        <f t="shared" si="991"/>
        <v>0</v>
      </c>
      <c r="F1674" s="104">
        <v>21</v>
      </c>
      <c r="G1674" s="104">
        <v>0</v>
      </c>
      <c r="H1674" s="104">
        <f t="shared" si="992"/>
        <v>21</v>
      </c>
      <c r="I1674" s="104">
        <f t="shared" si="993"/>
        <v>21</v>
      </c>
      <c r="J1674" s="104">
        <v>0</v>
      </c>
      <c r="K1674" s="104">
        <v>0</v>
      </c>
      <c r="L1674" s="104">
        <f t="shared" si="994"/>
        <v>0</v>
      </c>
      <c r="M1674" s="104">
        <v>0</v>
      </c>
      <c r="N1674" s="104">
        <v>0</v>
      </c>
      <c r="O1674" s="104">
        <f t="shared" si="995"/>
        <v>0</v>
      </c>
      <c r="P1674" s="52">
        <f t="shared" si="996"/>
        <v>0</v>
      </c>
    </row>
    <row r="1675" spans="2:16" ht="18.75" customHeight="1" x14ac:dyDescent="0.2">
      <c r="B1675" s="31" t="s">
        <v>89</v>
      </c>
      <c r="C1675" s="104">
        <v>0</v>
      </c>
      <c r="D1675" s="104">
        <v>0</v>
      </c>
      <c r="E1675" s="104">
        <f t="shared" si="991"/>
        <v>0</v>
      </c>
      <c r="F1675" s="104">
        <v>16</v>
      </c>
      <c r="G1675" s="104">
        <v>0</v>
      </c>
      <c r="H1675" s="104">
        <f t="shared" si="992"/>
        <v>16</v>
      </c>
      <c r="I1675" s="104">
        <f t="shared" si="993"/>
        <v>16</v>
      </c>
      <c r="J1675" s="104">
        <v>0</v>
      </c>
      <c r="K1675" s="104">
        <v>0</v>
      </c>
      <c r="L1675" s="104">
        <f t="shared" si="994"/>
        <v>0</v>
      </c>
      <c r="M1675" s="104">
        <v>0</v>
      </c>
      <c r="N1675" s="104">
        <v>0</v>
      </c>
      <c r="O1675" s="104">
        <f t="shared" si="995"/>
        <v>0</v>
      </c>
      <c r="P1675" s="52">
        <f t="shared" si="996"/>
        <v>0</v>
      </c>
    </row>
    <row r="1676" spans="2:16" ht="18.75" customHeight="1" x14ac:dyDescent="0.2">
      <c r="B1676" s="31" t="s">
        <v>42</v>
      </c>
      <c r="C1676" s="104">
        <v>0</v>
      </c>
      <c r="D1676" s="104">
        <v>0</v>
      </c>
      <c r="E1676" s="104">
        <f t="shared" si="991"/>
        <v>0</v>
      </c>
      <c r="F1676" s="104">
        <v>2</v>
      </c>
      <c r="G1676" s="104">
        <v>0</v>
      </c>
      <c r="H1676" s="104">
        <f t="shared" si="992"/>
        <v>2</v>
      </c>
      <c r="I1676" s="104">
        <f t="shared" si="993"/>
        <v>2</v>
      </c>
      <c r="J1676" s="104">
        <v>0</v>
      </c>
      <c r="K1676" s="104">
        <v>0</v>
      </c>
      <c r="L1676" s="104">
        <f t="shared" si="994"/>
        <v>0</v>
      </c>
      <c r="M1676" s="104">
        <v>0</v>
      </c>
      <c r="N1676" s="104">
        <v>0</v>
      </c>
      <c r="O1676" s="104">
        <f t="shared" si="995"/>
        <v>0</v>
      </c>
      <c r="P1676" s="52">
        <f t="shared" si="996"/>
        <v>0</v>
      </c>
    </row>
    <row r="1677" spans="2:16" ht="18.75" customHeight="1" x14ac:dyDescent="0.2">
      <c r="B1677" s="31" t="s">
        <v>285</v>
      </c>
      <c r="C1677" s="104">
        <v>0</v>
      </c>
      <c r="D1677" s="104">
        <v>0</v>
      </c>
      <c r="E1677" s="104">
        <f t="shared" si="991"/>
        <v>0</v>
      </c>
      <c r="F1677" s="104">
        <v>15</v>
      </c>
      <c r="G1677" s="104">
        <v>0</v>
      </c>
      <c r="H1677" s="104">
        <f t="shared" si="992"/>
        <v>15</v>
      </c>
      <c r="I1677" s="104">
        <f t="shared" si="993"/>
        <v>15</v>
      </c>
      <c r="J1677" s="104">
        <v>0</v>
      </c>
      <c r="K1677" s="104">
        <v>0</v>
      </c>
      <c r="L1677" s="104">
        <f t="shared" si="994"/>
        <v>0</v>
      </c>
      <c r="M1677" s="104">
        <v>0</v>
      </c>
      <c r="N1677" s="104">
        <v>0</v>
      </c>
      <c r="O1677" s="104">
        <f t="shared" si="995"/>
        <v>0</v>
      </c>
      <c r="P1677" s="52">
        <f t="shared" si="996"/>
        <v>0</v>
      </c>
    </row>
    <row r="1678" spans="2:16" ht="18.75" customHeight="1" x14ac:dyDescent="0.2">
      <c r="B1678" s="31" t="s">
        <v>35</v>
      </c>
      <c r="C1678" s="104">
        <v>0</v>
      </c>
      <c r="D1678" s="104">
        <v>0</v>
      </c>
      <c r="E1678" s="104">
        <f t="shared" si="991"/>
        <v>0</v>
      </c>
      <c r="F1678" s="104">
        <v>0</v>
      </c>
      <c r="G1678" s="104">
        <v>0</v>
      </c>
      <c r="H1678" s="104">
        <f t="shared" si="992"/>
        <v>0</v>
      </c>
      <c r="I1678" s="104">
        <f t="shared" si="993"/>
        <v>0</v>
      </c>
      <c r="J1678" s="104">
        <v>0</v>
      </c>
      <c r="K1678" s="104">
        <v>0</v>
      </c>
      <c r="L1678" s="104">
        <f t="shared" si="994"/>
        <v>0</v>
      </c>
      <c r="M1678" s="104">
        <v>0</v>
      </c>
      <c r="N1678" s="104">
        <v>0</v>
      </c>
      <c r="O1678" s="104">
        <f t="shared" si="995"/>
        <v>0</v>
      </c>
      <c r="P1678" s="52">
        <f t="shared" si="996"/>
        <v>0</v>
      </c>
    </row>
    <row r="1679" spans="2:16" ht="18.75" customHeight="1" x14ac:dyDescent="0.2">
      <c r="B1679" s="31" t="s">
        <v>58</v>
      </c>
      <c r="C1679" s="104">
        <v>0</v>
      </c>
      <c r="D1679" s="104">
        <v>0</v>
      </c>
      <c r="E1679" s="104">
        <f t="shared" si="991"/>
        <v>0</v>
      </c>
      <c r="F1679" s="104">
        <v>14</v>
      </c>
      <c r="G1679" s="104">
        <v>0</v>
      </c>
      <c r="H1679" s="104">
        <f t="shared" si="992"/>
        <v>14</v>
      </c>
      <c r="I1679" s="104">
        <f t="shared" si="993"/>
        <v>14</v>
      </c>
      <c r="J1679" s="104">
        <v>0</v>
      </c>
      <c r="K1679" s="104">
        <v>0</v>
      </c>
      <c r="L1679" s="104">
        <f t="shared" si="994"/>
        <v>0</v>
      </c>
      <c r="M1679" s="104">
        <v>0</v>
      </c>
      <c r="N1679" s="104">
        <v>0</v>
      </c>
      <c r="O1679" s="104">
        <f t="shared" si="995"/>
        <v>0</v>
      </c>
      <c r="P1679" s="52">
        <f t="shared" si="996"/>
        <v>0</v>
      </c>
    </row>
    <row r="1680" spans="2:16" ht="18.75" customHeight="1" x14ac:dyDescent="0.2">
      <c r="B1680" s="31" t="s">
        <v>297</v>
      </c>
      <c r="C1680" s="104">
        <v>0</v>
      </c>
      <c r="D1680" s="104">
        <v>0</v>
      </c>
      <c r="E1680" s="104">
        <f t="shared" si="991"/>
        <v>0</v>
      </c>
      <c r="F1680" s="104">
        <v>13</v>
      </c>
      <c r="G1680" s="104">
        <v>0</v>
      </c>
      <c r="H1680" s="104">
        <f t="shared" si="992"/>
        <v>13</v>
      </c>
      <c r="I1680" s="104">
        <f t="shared" si="993"/>
        <v>13</v>
      </c>
      <c r="J1680" s="104">
        <v>0</v>
      </c>
      <c r="K1680" s="104">
        <v>0</v>
      </c>
      <c r="L1680" s="104">
        <f t="shared" si="994"/>
        <v>0</v>
      </c>
      <c r="M1680" s="104">
        <v>0</v>
      </c>
      <c r="N1680" s="104">
        <v>0</v>
      </c>
      <c r="O1680" s="104">
        <f t="shared" si="995"/>
        <v>0</v>
      </c>
      <c r="P1680" s="52">
        <f t="shared" si="996"/>
        <v>0</v>
      </c>
    </row>
    <row r="1681" spans="2:17" ht="18.75" customHeight="1" x14ac:dyDescent="0.2">
      <c r="B1681" s="31" t="s">
        <v>306</v>
      </c>
      <c r="C1681" s="104">
        <v>0</v>
      </c>
      <c r="D1681" s="104">
        <v>0</v>
      </c>
      <c r="E1681" s="104">
        <f t="shared" si="991"/>
        <v>0</v>
      </c>
      <c r="F1681" s="104">
        <v>11</v>
      </c>
      <c r="G1681" s="104">
        <v>0</v>
      </c>
      <c r="H1681" s="104">
        <f t="shared" ref="H1681" si="997">SUM(F1681:G1681)</f>
        <v>11</v>
      </c>
      <c r="I1681" s="104">
        <f t="shared" si="993"/>
        <v>11</v>
      </c>
      <c r="J1681" s="104">
        <v>0</v>
      </c>
      <c r="K1681" s="104">
        <v>0</v>
      </c>
      <c r="L1681" s="104">
        <f t="shared" ref="L1681" si="998">SUM(J1681:K1681)</f>
        <v>0</v>
      </c>
      <c r="M1681" s="104">
        <v>0</v>
      </c>
      <c r="N1681" s="104">
        <v>0</v>
      </c>
      <c r="O1681" s="104">
        <f t="shared" ref="O1681" si="999">SUM(M1681:N1681)</f>
        <v>0</v>
      </c>
      <c r="P1681" s="52">
        <f t="shared" si="996"/>
        <v>0</v>
      </c>
    </row>
    <row r="1682" spans="2:17" ht="6.75" customHeight="1" thickBot="1" x14ac:dyDescent="0.25">
      <c r="B1682" s="33"/>
      <c r="C1682" s="34"/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  <c r="O1682" s="34"/>
      <c r="P1682" s="54"/>
    </row>
    <row r="1683" spans="2:17" ht="16.5" x14ac:dyDescent="0.25">
      <c r="B1683" s="122" t="s">
        <v>13</v>
      </c>
      <c r="C1683" s="122"/>
      <c r="D1683" s="122"/>
      <c r="E1683" s="122"/>
      <c r="F1683" s="122"/>
      <c r="G1683" s="122"/>
      <c r="H1683" s="122"/>
      <c r="I1683" s="122"/>
      <c r="J1683" s="122"/>
      <c r="K1683" s="122"/>
      <c r="L1683" s="122"/>
      <c r="M1683" s="122"/>
      <c r="N1683" s="122"/>
      <c r="O1683" s="122"/>
      <c r="P1683" s="122"/>
      <c r="Q1683" s="7"/>
    </row>
    <row r="1684" spans="2:17" ht="14.5" thickBot="1" x14ac:dyDescent="0.25">
      <c r="B1684" s="8" t="s">
        <v>4</v>
      </c>
      <c r="C1684" s="8" t="s">
        <v>114</v>
      </c>
      <c r="Q1684" s="7"/>
    </row>
    <row r="1685" spans="2:17" ht="17.25" customHeight="1" x14ac:dyDescent="0.2">
      <c r="B1685" s="11" t="s">
        <v>8</v>
      </c>
      <c r="C1685" s="12"/>
      <c r="D1685" s="13" t="s">
        <v>9</v>
      </c>
      <c r="E1685" s="13"/>
      <c r="F1685" s="117" t="s">
        <v>59</v>
      </c>
      <c r="G1685" s="118"/>
      <c r="H1685" s="118"/>
      <c r="I1685" s="118"/>
      <c r="J1685" s="118"/>
      <c r="K1685" s="118"/>
      <c r="L1685" s="118"/>
      <c r="M1685" s="119"/>
      <c r="N1685" s="117" t="s">
        <v>123</v>
      </c>
      <c r="O1685" s="118"/>
      <c r="P1685" s="120"/>
      <c r="Q1685" s="7"/>
    </row>
    <row r="1686" spans="2:17" ht="17.25" customHeight="1" x14ac:dyDescent="0.2">
      <c r="B1686" s="14"/>
      <c r="C1686" s="15" t="s">
        <v>16</v>
      </c>
      <c r="D1686" s="15" t="s">
        <v>2</v>
      </c>
      <c r="E1686" s="15" t="s">
        <v>18</v>
      </c>
      <c r="F1686" s="15"/>
      <c r="G1686" s="16" t="s">
        <v>19</v>
      </c>
      <c r="H1686" s="16"/>
      <c r="I1686" s="17"/>
      <c r="J1686" s="15"/>
      <c r="K1686" s="17" t="s">
        <v>17</v>
      </c>
      <c r="L1686" s="17"/>
      <c r="M1686" s="15" t="s">
        <v>22</v>
      </c>
      <c r="N1686" s="18" t="s">
        <v>282</v>
      </c>
      <c r="O1686" s="19" t="s">
        <v>283</v>
      </c>
      <c r="P1686" s="20" t="s">
        <v>22</v>
      </c>
      <c r="Q1686" s="7"/>
    </row>
    <row r="1687" spans="2:17" ht="17.25" customHeight="1" x14ac:dyDescent="0.2">
      <c r="B1687" s="14" t="s">
        <v>28</v>
      </c>
      <c r="C1687" s="18"/>
      <c r="D1687" s="18"/>
      <c r="E1687" s="18"/>
      <c r="F1687" s="15" t="s">
        <v>29</v>
      </c>
      <c r="G1687" s="15" t="s">
        <v>31</v>
      </c>
      <c r="H1687" s="15" t="s">
        <v>34</v>
      </c>
      <c r="I1687" s="15" t="s">
        <v>30</v>
      </c>
      <c r="J1687" s="15" t="s">
        <v>29</v>
      </c>
      <c r="K1687" s="15" t="s">
        <v>31</v>
      </c>
      <c r="L1687" s="15" t="s">
        <v>30</v>
      </c>
      <c r="M1687" s="18"/>
      <c r="N1687" s="21"/>
      <c r="O1687" s="22"/>
      <c r="P1687" s="23"/>
      <c r="Q1687" s="7"/>
    </row>
    <row r="1688" spans="2:17" ht="6.75" customHeight="1" x14ac:dyDescent="0.2">
      <c r="B1688" s="24"/>
      <c r="C1688" s="15"/>
      <c r="D1688" s="15"/>
      <c r="E1688" s="15"/>
      <c r="F1688" s="15"/>
      <c r="G1688" s="15"/>
      <c r="H1688" s="15"/>
      <c r="I1688" s="15"/>
      <c r="J1688" s="15"/>
      <c r="K1688" s="15"/>
      <c r="L1688" s="15"/>
      <c r="M1688" s="15"/>
      <c r="N1688" s="25"/>
      <c r="O1688" s="26"/>
      <c r="P1688" s="103"/>
      <c r="Q1688" s="7"/>
    </row>
    <row r="1689" spans="2:17" ht="18.75" customHeight="1" x14ac:dyDescent="0.2">
      <c r="B1689" s="27" t="s">
        <v>52</v>
      </c>
      <c r="C1689" s="104">
        <v>25</v>
      </c>
      <c r="D1689" s="104">
        <v>3934</v>
      </c>
      <c r="E1689" s="104">
        <f t="shared" ref="E1689:E1698" si="1000">SUM(C1689:D1689)</f>
        <v>3959</v>
      </c>
      <c r="F1689" s="104">
        <v>2849</v>
      </c>
      <c r="G1689" s="104">
        <v>2873</v>
      </c>
      <c r="H1689" s="104">
        <v>0</v>
      </c>
      <c r="I1689" s="104">
        <f>SUM(F1689:H1689)</f>
        <v>5722</v>
      </c>
      <c r="J1689" s="104">
        <v>425602</v>
      </c>
      <c r="K1689" s="104">
        <v>432097</v>
      </c>
      <c r="L1689" s="104">
        <f>SUM(J1689:K1689)</f>
        <v>857699</v>
      </c>
      <c r="M1689" s="104">
        <f>I1689+L1689</f>
        <v>863421</v>
      </c>
      <c r="N1689" s="104">
        <v>20408</v>
      </c>
      <c r="O1689" s="26">
        <v>0</v>
      </c>
      <c r="P1689" s="103">
        <f>SUM(N1689:O1689)</f>
        <v>20408</v>
      </c>
      <c r="Q1689" s="7"/>
    </row>
    <row r="1690" spans="2:17" ht="18" customHeight="1" x14ac:dyDescent="0.2">
      <c r="B1690" s="27" t="s">
        <v>56</v>
      </c>
      <c r="C1690" s="104">
        <v>39</v>
      </c>
      <c r="D1690" s="104">
        <v>4262</v>
      </c>
      <c r="E1690" s="104">
        <f t="shared" si="1000"/>
        <v>4301</v>
      </c>
      <c r="F1690" s="104">
        <v>5507</v>
      </c>
      <c r="G1690" s="104">
        <v>5620</v>
      </c>
      <c r="H1690" s="104">
        <v>0</v>
      </c>
      <c r="I1690" s="104">
        <f t="shared" ref="I1690:I1698" si="1001">SUM(F1690:H1690)</f>
        <v>11127</v>
      </c>
      <c r="J1690" s="104">
        <v>450572</v>
      </c>
      <c r="K1690" s="104">
        <v>456539</v>
      </c>
      <c r="L1690" s="104">
        <f t="shared" ref="L1690:L1698" si="1002">SUM(J1690:K1690)</f>
        <v>907111</v>
      </c>
      <c r="M1690" s="104">
        <f t="shared" ref="M1690:M1698" si="1003">I1690+L1690</f>
        <v>918238</v>
      </c>
      <c r="N1690" s="104">
        <v>19663</v>
      </c>
      <c r="O1690" s="26">
        <v>0</v>
      </c>
      <c r="P1690" s="103">
        <f t="shared" ref="P1690:P1697" si="1004">SUM(N1690:O1690)</f>
        <v>19663</v>
      </c>
      <c r="Q1690" s="7"/>
    </row>
    <row r="1691" spans="2:17" ht="18.75" customHeight="1" x14ac:dyDescent="0.2">
      <c r="B1691" s="27" t="s">
        <v>27</v>
      </c>
      <c r="C1691" s="104">
        <v>74</v>
      </c>
      <c r="D1691" s="104">
        <v>4226</v>
      </c>
      <c r="E1691" s="104">
        <f t="shared" si="1000"/>
        <v>4300</v>
      </c>
      <c r="F1691" s="104">
        <v>7959</v>
      </c>
      <c r="G1691" s="104">
        <v>8205</v>
      </c>
      <c r="H1691" s="104">
        <v>0</v>
      </c>
      <c r="I1691" s="104">
        <f t="shared" si="1001"/>
        <v>16164</v>
      </c>
      <c r="J1691" s="104">
        <v>465370</v>
      </c>
      <c r="K1691" s="104">
        <v>463487</v>
      </c>
      <c r="L1691" s="104">
        <f t="shared" si="1002"/>
        <v>928857</v>
      </c>
      <c r="M1691" s="104">
        <f t="shared" si="1003"/>
        <v>945021</v>
      </c>
      <c r="N1691" s="104">
        <v>18932</v>
      </c>
      <c r="O1691" s="26">
        <v>0</v>
      </c>
      <c r="P1691" s="103">
        <f t="shared" si="1004"/>
        <v>18932</v>
      </c>
      <c r="Q1691" s="7"/>
    </row>
    <row r="1692" spans="2:17" ht="18.75" customHeight="1" x14ac:dyDescent="0.2">
      <c r="B1692" s="27" t="s">
        <v>89</v>
      </c>
      <c r="C1692" s="104">
        <v>85</v>
      </c>
      <c r="D1692" s="104">
        <v>4210</v>
      </c>
      <c r="E1692" s="104">
        <f t="shared" si="1000"/>
        <v>4295</v>
      </c>
      <c r="F1692" s="104">
        <v>11612</v>
      </c>
      <c r="G1692" s="104">
        <v>11959</v>
      </c>
      <c r="H1692" s="104">
        <v>0</v>
      </c>
      <c r="I1692" s="104">
        <f t="shared" si="1001"/>
        <v>23571</v>
      </c>
      <c r="J1692" s="104">
        <v>493891</v>
      </c>
      <c r="K1692" s="104">
        <v>490586</v>
      </c>
      <c r="L1692" s="104">
        <f t="shared" si="1002"/>
        <v>984477</v>
      </c>
      <c r="M1692" s="104">
        <f t="shared" si="1003"/>
        <v>1008048</v>
      </c>
      <c r="N1692" s="104">
        <v>18792</v>
      </c>
      <c r="O1692" s="26">
        <v>0</v>
      </c>
      <c r="P1692" s="103">
        <f t="shared" si="1004"/>
        <v>18792</v>
      </c>
      <c r="Q1692" s="7"/>
    </row>
    <row r="1693" spans="2:17" ht="18.75" customHeight="1" x14ac:dyDescent="0.2">
      <c r="B1693" s="27" t="s">
        <v>42</v>
      </c>
      <c r="C1693" s="104">
        <v>82</v>
      </c>
      <c r="D1693" s="104">
        <v>4195</v>
      </c>
      <c r="E1693" s="104">
        <f t="shared" si="1000"/>
        <v>4277</v>
      </c>
      <c r="F1693" s="104">
        <v>11519</v>
      </c>
      <c r="G1693" s="104">
        <v>11360</v>
      </c>
      <c r="H1693" s="104">
        <v>0</v>
      </c>
      <c r="I1693" s="104">
        <f t="shared" si="1001"/>
        <v>22879</v>
      </c>
      <c r="J1693" s="104">
        <v>507692</v>
      </c>
      <c r="K1693" s="104">
        <v>508711</v>
      </c>
      <c r="L1693" s="104">
        <f t="shared" si="1002"/>
        <v>1016403</v>
      </c>
      <c r="M1693" s="104">
        <f t="shared" si="1003"/>
        <v>1039282</v>
      </c>
      <c r="N1693" s="57">
        <v>19298</v>
      </c>
      <c r="O1693" s="58">
        <v>0</v>
      </c>
      <c r="P1693" s="103">
        <f t="shared" si="1004"/>
        <v>19298</v>
      </c>
      <c r="Q1693" s="7"/>
    </row>
    <row r="1694" spans="2:17" ht="18.75" customHeight="1" x14ac:dyDescent="0.2">
      <c r="B1694" s="27" t="s">
        <v>285</v>
      </c>
      <c r="C1694" s="104">
        <v>52</v>
      </c>
      <c r="D1694" s="104">
        <v>4194</v>
      </c>
      <c r="E1694" s="104">
        <f t="shared" si="1000"/>
        <v>4246</v>
      </c>
      <c r="F1694" s="104">
        <v>6700</v>
      </c>
      <c r="G1694" s="104">
        <v>6527</v>
      </c>
      <c r="H1694" s="104">
        <v>0</v>
      </c>
      <c r="I1694" s="104">
        <f t="shared" si="1001"/>
        <v>13227</v>
      </c>
      <c r="J1694" s="104">
        <v>506100</v>
      </c>
      <c r="K1694" s="104">
        <v>508839</v>
      </c>
      <c r="L1694" s="104">
        <f t="shared" si="1002"/>
        <v>1014939</v>
      </c>
      <c r="M1694" s="104">
        <f t="shared" si="1003"/>
        <v>1028166</v>
      </c>
      <c r="N1694" s="104">
        <v>19593</v>
      </c>
      <c r="O1694" s="26">
        <v>0</v>
      </c>
      <c r="P1694" s="103">
        <f t="shared" si="1004"/>
        <v>19593</v>
      </c>
      <c r="Q1694" s="7"/>
    </row>
    <row r="1695" spans="2:17" ht="18.75" customHeight="1" x14ac:dyDescent="0.2">
      <c r="B1695" s="27" t="s">
        <v>35</v>
      </c>
      <c r="C1695" s="104">
        <v>1</v>
      </c>
      <c r="D1695" s="104">
        <v>2937</v>
      </c>
      <c r="E1695" s="104">
        <f t="shared" si="1000"/>
        <v>2938</v>
      </c>
      <c r="F1695" s="104">
        <v>0</v>
      </c>
      <c r="G1695" s="104">
        <v>153</v>
      </c>
      <c r="H1695" s="104">
        <v>0</v>
      </c>
      <c r="I1695" s="104">
        <f t="shared" si="1001"/>
        <v>153</v>
      </c>
      <c r="J1695" s="104">
        <v>192534</v>
      </c>
      <c r="K1695" s="104">
        <v>192531</v>
      </c>
      <c r="L1695" s="104">
        <f t="shared" si="1002"/>
        <v>385065</v>
      </c>
      <c r="M1695" s="104">
        <f t="shared" si="1003"/>
        <v>385218</v>
      </c>
      <c r="N1695" s="104">
        <v>11322</v>
      </c>
      <c r="O1695" s="26">
        <v>0</v>
      </c>
      <c r="P1695" s="103">
        <f t="shared" si="1004"/>
        <v>11322</v>
      </c>
      <c r="Q1695" s="7"/>
    </row>
    <row r="1696" spans="2:17" ht="18.75" customHeight="1" x14ac:dyDescent="0.2">
      <c r="B1696" s="27" t="s">
        <v>58</v>
      </c>
      <c r="C1696" s="104">
        <v>0</v>
      </c>
      <c r="D1696" s="104">
        <v>2719</v>
      </c>
      <c r="E1696" s="104">
        <f t="shared" si="1000"/>
        <v>2719</v>
      </c>
      <c r="F1696" s="104">
        <v>0</v>
      </c>
      <c r="G1696" s="104">
        <v>0</v>
      </c>
      <c r="H1696" s="104">
        <v>0</v>
      </c>
      <c r="I1696" s="104">
        <f t="shared" si="1001"/>
        <v>0</v>
      </c>
      <c r="J1696" s="104">
        <v>161918</v>
      </c>
      <c r="K1696" s="104">
        <v>164627</v>
      </c>
      <c r="L1696" s="104">
        <f t="shared" si="1002"/>
        <v>326545</v>
      </c>
      <c r="M1696" s="104">
        <f t="shared" si="1003"/>
        <v>326545</v>
      </c>
      <c r="N1696" s="104">
        <v>9098</v>
      </c>
      <c r="O1696" s="26">
        <v>0</v>
      </c>
      <c r="P1696" s="103">
        <f t="shared" si="1004"/>
        <v>9098</v>
      </c>
      <c r="Q1696" s="7"/>
    </row>
    <row r="1697" spans="2:17" ht="18.75" customHeight="1" x14ac:dyDescent="0.2">
      <c r="B1697" s="27" t="s">
        <v>297</v>
      </c>
      <c r="C1697" s="104">
        <v>0</v>
      </c>
      <c r="D1697" s="104">
        <v>3944</v>
      </c>
      <c r="E1697" s="104">
        <f t="shared" si="1000"/>
        <v>3944</v>
      </c>
      <c r="F1697" s="104">
        <v>0</v>
      </c>
      <c r="G1697" s="104">
        <v>0</v>
      </c>
      <c r="H1697" s="104">
        <v>0</v>
      </c>
      <c r="I1697" s="104">
        <f t="shared" si="1001"/>
        <v>0</v>
      </c>
      <c r="J1697" s="104">
        <v>303871</v>
      </c>
      <c r="K1697" s="104">
        <v>306297</v>
      </c>
      <c r="L1697" s="104">
        <f t="shared" si="1002"/>
        <v>610168</v>
      </c>
      <c r="M1697" s="104">
        <f t="shared" si="1003"/>
        <v>610168</v>
      </c>
      <c r="N1697" s="104">
        <v>13867</v>
      </c>
      <c r="O1697" s="26">
        <v>0</v>
      </c>
      <c r="P1697" s="103">
        <f t="shared" si="1004"/>
        <v>13867</v>
      </c>
      <c r="Q1697" s="7"/>
    </row>
    <row r="1698" spans="2:17" ht="18.75" customHeight="1" x14ac:dyDescent="0.2">
      <c r="B1698" s="27" t="s">
        <v>306</v>
      </c>
      <c r="C1698" s="104">
        <v>0</v>
      </c>
      <c r="D1698" s="104">
        <v>4155</v>
      </c>
      <c r="E1698" s="104">
        <f t="shared" si="1000"/>
        <v>4155</v>
      </c>
      <c r="F1698" s="104">
        <v>0</v>
      </c>
      <c r="G1698" s="104">
        <v>0</v>
      </c>
      <c r="H1698" s="104">
        <v>0</v>
      </c>
      <c r="I1698" s="104">
        <f t="shared" si="1001"/>
        <v>0</v>
      </c>
      <c r="J1698" s="104">
        <v>425244</v>
      </c>
      <c r="K1698" s="104">
        <v>423392</v>
      </c>
      <c r="L1698" s="104">
        <f t="shared" si="1002"/>
        <v>848636</v>
      </c>
      <c r="M1698" s="104">
        <f t="shared" si="1003"/>
        <v>848636</v>
      </c>
      <c r="N1698" s="104">
        <v>16845</v>
      </c>
      <c r="O1698" s="26">
        <v>0</v>
      </c>
      <c r="P1698" s="103">
        <f>SUM(N1698:O1698)</f>
        <v>16845</v>
      </c>
      <c r="Q1698" s="7"/>
    </row>
    <row r="1699" spans="2:17" ht="6.75" customHeight="1" x14ac:dyDescent="0.2">
      <c r="B1699" s="28"/>
      <c r="C1699" s="104"/>
      <c r="D1699" s="104"/>
      <c r="E1699" s="104"/>
      <c r="F1699" s="104"/>
      <c r="G1699" s="104"/>
      <c r="H1699" s="104"/>
      <c r="I1699" s="104"/>
      <c r="J1699" s="104"/>
      <c r="K1699" s="104"/>
      <c r="L1699" s="104"/>
      <c r="M1699" s="104"/>
      <c r="N1699" s="104"/>
      <c r="O1699" s="22"/>
      <c r="P1699" s="23"/>
      <c r="Q1699" s="7"/>
    </row>
    <row r="1700" spans="2:17" ht="6.75" customHeight="1" x14ac:dyDescent="0.2">
      <c r="B1700" s="29"/>
      <c r="C1700" s="30"/>
      <c r="D1700" s="30"/>
      <c r="E1700" s="30"/>
      <c r="F1700" s="30"/>
      <c r="G1700" s="30"/>
      <c r="H1700" s="30"/>
      <c r="I1700" s="30"/>
      <c r="J1700" s="30"/>
      <c r="K1700" s="30"/>
      <c r="L1700" s="30"/>
      <c r="M1700" s="30"/>
      <c r="N1700" s="30"/>
      <c r="O1700" s="26"/>
      <c r="P1700" s="103"/>
      <c r="Q1700" s="7"/>
    </row>
    <row r="1701" spans="2:17" ht="18.75" customHeight="1" x14ac:dyDescent="0.2">
      <c r="B1701" s="31" t="s">
        <v>52</v>
      </c>
      <c r="C1701" s="104">
        <v>35</v>
      </c>
      <c r="D1701" s="104">
        <v>4021</v>
      </c>
      <c r="E1701" s="104">
        <f t="shared" ref="E1701:E1710" si="1005">SUM(C1701:D1701)</f>
        <v>4056</v>
      </c>
      <c r="F1701" s="104">
        <v>4813</v>
      </c>
      <c r="G1701" s="104">
        <v>4814</v>
      </c>
      <c r="H1701" s="104">
        <v>0</v>
      </c>
      <c r="I1701" s="104">
        <f>SUM(F1701:H1701)</f>
        <v>9627</v>
      </c>
      <c r="J1701" s="104">
        <v>433503</v>
      </c>
      <c r="K1701" s="104">
        <v>440078</v>
      </c>
      <c r="L1701" s="104">
        <f>SUM(J1701:K1701)</f>
        <v>873581</v>
      </c>
      <c r="M1701" s="104">
        <f>I1701+L1701</f>
        <v>883208</v>
      </c>
      <c r="N1701" s="104">
        <v>20367</v>
      </c>
      <c r="O1701" s="26">
        <v>0</v>
      </c>
      <c r="P1701" s="103">
        <f>SUM(N1701:O1701)</f>
        <v>20367</v>
      </c>
      <c r="Q1701" s="7"/>
    </row>
    <row r="1702" spans="2:17" ht="18.75" customHeight="1" x14ac:dyDescent="0.2">
      <c r="B1702" s="31" t="s">
        <v>56</v>
      </c>
      <c r="C1702" s="104">
        <v>50</v>
      </c>
      <c r="D1702" s="104">
        <v>4273</v>
      </c>
      <c r="E1702" s="104">
        <f t="shared" si="1005"/>
        <v>4323</v>
      </c>
      <c r="F1702" s="104">
        <v>7116</v>
      </c>
      <c r="G1702" s="104">
        <v>7354</v>
      </c>
      <c r="H1702" s="104">
        <v>0</v>
      </c>
      <c r="I1702" s="104">
        <f t="shared" ref="I1702:I1710" si="1006">SUM(F1702:H1702)</f>
        <v>14470</v>
      </c>
      <c r="J1702" s="104">
        <v>451809</v>
      </c>
      <c r="K1702" s="104">
        <v>456486</v>
      </c>
      <c r="L1702" s="104">
        <f t="shared" ref="L1702:L1710" si="1007">SUM(J1702:K1702)</f>
        <v>908295</v>
      </c>
      <c r="M1702" s="104">
        <f t="shared" ref="M1702:M1710" si="1008">I1702+L1702</f>
        <v>922765</v>
      </c>
      <c r="N1702" s="104">
        <v>19257</v>
      </c>
      <c r="O1702" s="26">
        <v>0</v>
      </c>
      <c r="P1702" s="103">
        <f t="shared" ref="P1702:P1710" si="1009">SUM(N1702:O1702)</f>
        <v>19257</v>
      </c>
      <c r="Q1702" s="7"/>
    </row>
    <row r="1703" spans="2:17" ht="18.75" customHeight="1" x14ac:dyDescent="0.2">
      <c r="B1703" s="31" t="s">
        <v>27</v>
      </c>
      <c r="C1703" s="104">
        <v>83</v>
      </c>
      <c r="D1703" s="104">
        <v>4224</v>
      </c>
      <c r="E1703" s="104">
        <f t="shared" si="1005"/>
        <v>4307</v>
      </c>
      <c r="F1703" s="104">
        <v>9348</v>
      </c>
      <c r="G1703" s="104">
        <v>9553</v>
      </c>
      <c r="H1703" s="104">
        <v>0</v>
      </c>
      <c r="I1703" s="104">
        <f t="shared" si="1006"/>
        <v>18901</v>
      </c>
      <c r="J1703" s="104">
        <v>474294</v>
      </c>
      <c r="K1703" s="104">
        <v>472773</v>
      </c>
      <c r="L1703" s="104">
        <f t="shared" si="1007"/>
        <v>947067</v>
      </c>
      <c r="M1703" s="104">
        <f t="shared" si="1008"/>
        <v>965968</v>
      </c>
      <c r="N1703" s="104">
        <v>19059</v>
      </c>
      <c r="O1703" s="26">
        <v>0</v>
      </c>
      <c r="P1703" s="103">
        <f t="shared" si="1009"/>
        <v>19059</v>
      </c>
      <c r="Q1703" s="7"/>
    </row>
    <row r="1704" spans="2:17" ht="18.75" customHeight="1" x14ac:dyDescent="0.2">
      <c r="B1704" s="31" t="s">
        <v>89</v>
      </c>
      <c r="C1704" s="104">
        <v>86</v>
      </c>
      <c r="D1704" s="104">
        <v>4213</v>
      </c>
      <c r="E1704" s="104">
        <f t="shared" si="1005"/>
        <v>4299</v>
      </c>
      <c r="F1704" s="104">
        <v>11416</v>
      </c>
      <c r="G1704" s="104">
        <v>11693</v>
      </c>
      <c r="H1704" s="104">
        <v>0</v>
      </c>
      <c r="I1704" s="104">
        <f t="shared" si="1006"/>
        <v>23109</v>
      </c>
      <c r="J1704" s="104">
        <v>495176</v>
      </c>
      <c r="K1704" s="104">
        <v>492409</v>
      </c>
      <c r="L1704" s="104">
        <f t="shared" si="1007"/>
        <v>987585</v>
      </c>
      <c r="M1704" s="104">
        <f t="shared" si="1008"/>
        <v>1010694</v>
      </c>
      <c r="N1704" s="104">
        <v>18720</v>
      </c>
      <c r="O1704" s="26">
        <v>0</v>
      </c>
      <c r="P1704" s="103">
        <f t="shared" si="1009"/>
        <v>18720</v>
      </c>
      <c r="Q1704" s="7"/>
    </row>
    <row r="1705" spans="2:17" ht="18.75" customHeight="1" x14ac:dyDescent="0.2">
      <c r="B1705" s="31" t="s">
        <v>42</v>
      </c>
      <c r="C1705" s="104">
        <v>80</v>
      </c>
      <c r="D1705" s="104">
        <v>4211</v>
      </c>
      <c r="E1705" s="104">
        <f t="shared" si="1005"/>
        <v>4291</v>
      </c>
      <c r="F1705" s="104">
        <v>10710</v>
      </c>
      <c r="G1705" s="104">
        <v>10474</v>
      </c>
      <c r="H1705" s="104">
        <v>0</v>
      </c>
      <c r="I1705" s="104">
        <f t="shared" si="1006"/>
        <v>21184</v>
      </c>
      <c r="J1705" s="104">
        <v>510141</v>
      </c>
      <c r="K1705" s="104">
        <v>512119</v>
      </c>
      <c r="L1705" s="104">
        <f t="shared" si="1007"/>
        <v>1022260</v>
      </c>
      <c r="M1705" s="104">
        <f t="shared" si="1008"/>
        <v>1043444</v>
      </c>
      <c r="N1705" s="57">
        <v>19352</v>
      </c>
      <c r="O1705" s="58">
        <v>0</v>
      </c>
      <c r="P1705" s="103">
        <f t="shared" si="1009"/>
        <v>19352</v>
      </c>
      <c r="Q1705" s="7"/>
    </row>
    <row r="1706" spans="2:17" ht="18.75" customHeight="1" x14ac:dyDescent="0.2">
      <c r="B1706" s="31" t="s">
        <v>285</v>
      </c>
      <c r="C1706" s="104">
        <v>10</v>
      </c>
      <c r="D1706" s="104">
        <v>4159</v>
      </c>
      <c r="E1706" s="104">
        <f t="shared" si="1005"/>
        <v>4169</v>
      </c>
      <c r="F1706" s="104">
        <v>1111</v>
      </c>
      <c r="G1706" s="104">
        <v>1018</v>
      </c>
      <c r="H1706" s="104">
        <v>0</v>
      </c>
      <c r="I1706" s="104">
        <f t="shared" si="1006"/>
        <v>2129</v>
      </c>
      <c r="J1706" s="104">
        <v>480156</v>
      </c>
      <c r="K1706" s="104">
        <v>482678</v>
      </c>
      <c r="L1706" s="104">
        <f t="shared" si="1007"/>
        <v>962834</v>
      </c>
      <c r="M1706" s="104">
        <f t="shared" si="1008"/>
        <v>964963</v>
      </c>
      <c r="N1706" s="104">
        <v>19737</v>
      </c>
      <c r="O1706" s="26">
        <v>0</v>
      </c>
      <c r="P1706" s="103">
        <f t="shared" si="1009"/>
        <v>19737</v>
      </c>
      <c r="Q1706" s="7"/>
    </row>
    <row r="1707" spans="2:17" ht="18.75" customHeight="1" x14ac:dyDescent="0.2">
      <c r="B1707" s="31" t="s">
        <v>35</v>
      </c>
      <c r="C1707" s="104">
        <v>0</v>
      </c>
      <c r="D1707" s="104">
        <v>2478</v>
      </c>
      <c r="E1707" s="104">
        <f t="shared" si="1005"/>
        <v>2478</v>
      </c>
      <c r="F1707" s="104">
        <v>0</v>
      </c>
      <c r="G1707" s="104">
        <v>0</v>
      </c>
      <c r="H1707" s="104">
        <v>0</v>
      </c>
      <c r="I1707" s="104">
        <f t="shared" si="1006"/>
        <v>0</v>
      </c>
      <c r="J1707" s="104">
        <v>124735</v>
      </c>
      <c r="K1707" s="104">
        <v>125517</v>
      </c>
      <c r="L1707" s="104">
        <f t="shared" si="1007"/>
        <v>250252</v>
      </c>
      <c r="M1707" s="104">
        <f t="shared" si="1008"/>
        <v>250252</v>
      </c>
      <c r="N1707" s="104">
        <v>8410</v>
      </c>
      <c r="O1707" s="26">
        <v>0</v>
      </c>
      <c r="P1707" s="103">
        <f t="shared" si="1009"/>
        <v>8410</v>
      </c>
      <c r="Q1707" s="7"/>
    </row>
    <row r="1708" spans="2:17" ht="18.75" customHeight="1" x14ac:dyDescent="0.2">
      <c r="B1708" s="31" t="s">
        <v>58</v>
      </c>
      <c r="C1708" s="104">
        <v>0</v>
      </c>
      <c r="D1708" s="104">
        <v>3004</v>
      </c>
      <c r="E1708" s="104">
        <f t="shared" si="1005"/>
        <v>3004</v>
      </c>
      <c r="F1708" s="104">
        <v>0</v>
      </c>
      <c r="G1708" s="104">
        <v>0</v>
      </c>
      <c r="H1708" s="104">
        <v>0</v>
      </c>
      <c r="I1708" s="104">
        <f t="shared" si="1006"/>
        <v>0</v>
      </c>
      <c r="J1708" s="104">
        <v>183523</v>
      </c>
      <c r="K1708" s="104">
        <v>183421</v>
      </c>
      <c r="L1708" s="104">
        <f t="shared" si="1007"/>
        <v>366944</v>
      </c>
      <c r="M1708" s="104">
        <f t="shared" si="1008"/>
        <v>366944</v>
      </c>
      <c r="N1708" s="104">
        <v>10195</v>
      </c>
      <c r="O1708" s="26">
        <v>0</v>
      </c>
      <c r="P1708" s="103">
        <f t="shared" si="1009"/>
        <v>10195</v>
      </c>
      <c r="Q1708" s="7"/>
    </row>
    <row r="1709" spans="2:17" ht="18.75" customHeight="1" x14ac:dyDescent="0.2">
      <c r="B1709" s="31" t="s">
        <v>297</v>
      </c>
      <c r="C1709" s="104">
        <v>0</v>
      </c>
      <c r="D1709" s="104">
        <v>4114</v>
      </c>
      <c r="E1709" s="104">
        <f t="shared" si="1005"/>
        <v>4114</v>
      </c>
      <c r="F1709" s="104">
        <v>0</v>
      </c>
      <c r="G1709" s="104">
        <v>0</v>
      </c>
      <c r="H1709" s="104">
        <v>0</v>
      </c>
      <c r="I1709" s="104">
        <f t="shared" si="1006"/>
        <v>0</v>
      </c>
      <c r="J1709" s="104">
        <v>349564</v>
      </c>
      <c r="K1709" s="104">
        <v>352870</v>
      </c>
      <c r="L1709" s="104">
        <f t="shared" si="1007"/>
        <v>702434</v>
      </c>
      <c r="M1709" s="104">
        <f t="shared" si="1008"/>
        <v>702434</v>
      </c>
      <c r="N1709" s="104">
        <v>14756</v>
      </c>
      <c r="O1709" s="26">
        <v>0</v>
      </c>
      <c r="P1709" s="103">
        <f t="shared" si="1009"/>
        <v>14756</v>
      </c>
      <c r="Q1709" s="7"/>
    </row>
    <row r="1710" spans="2:17" ht="18.75" customHeight="1" x14ac:dyDescent="0.2">
      <c r="B1710" s="31" t="s">
        <v>306</v>
      </c>
      <c r="C1710" s="104">
        <v>13</v>
      </c>
      <c r="D1710" s="104">
        <v>4161</v>
      </c>
      <c r="E1710" s="104">
        <f t="shared" si="1005"/>
        <v>4174</v>
      </c>
      <c r="F1710" s="104">
        <v>2219</v>
      </c>
      <c r="G1710" s="104">
        <v>2224</v>
      </c>
      <c r="H1710" s="104">
        <v>0</v>
      </c>
      <c r="I1710" s="104">
        <f t="shared" si="1006"/>
        <v>4443</v>
      </c>
      <c r="J1710" s="104">
        <v>433467</v>
      </c>
      <c r="K1710" s="104">
        <v>432034</v>
      </c>
      <c r="L1710" s="104">
        <f t="shared" si="1007"/>
        <v>865501</v>
      </c>
      <c r="M1710" s="104">
        <f t="shared" si="1008"/>
        <v>869944</v>
      </c>
      <c r="N1710" s="104">
        <v>17449</v>
      </c>
      <c r="O1710" s="26">
        <v>0</v>
      </c>
      <c r="P1710" s="103">
        <f t="shared" si="1009"/>
        <v>17449</v>
      </c>
      <c r="Q1710" s="7"/>
    </row>
    <row r="1711" spans="2:17" ht="6.75" customHeight="1" thickBot="1" x14ac:dyDescent="0.25">
      <c r="B1711" s="33"/>
      <c r="C1711" s="34"/>
      <c r="D1711" s="34"/>
      <c r="E1711" s="34"/>
      <c r="F1711" s="34"/>
      <c r="G1711" s="34"/>
      <c r="H1711" s="34"/>
      <c r="I1711" s="34"/>
      <c r="J1711" s="34"/>
      <c r="K1711" s="34"/>
      <c r="L1711" s="34"/>
      <c r="M1711" s="34"/>
      <c r="N1711" s="34"/>
      <c r="O1711" s="35"/>
      <c r="P1711" s="36"/>
      <c r="Q1711" s="7"/>
    </row>
    <row r="1712" spans="2:17" x14ac:dyDescent="0.2">
      <c r="Q1712" s="7"/>
    </row>
    <row r="1713" spans="2:17" ht="12.5" thickBot="1" x14ac:dyDescent="0.25">
      <c r="Q1713" s="7"/>
    </row>
    <row r="1714" spans="2:17" ht="13" x14ac:dyDescent="0.2">
      <c r="B1714" s="37" t="s">
        <v>8</v>
      </c>
      <c r="C1714" s="38"/>
      <c r="D1714" s="39"/>
      <c r="E1714" s="39"/>
      <c r="F1714" s="39" t="s">
        <v>40</v>
      </c>
      <c r="G1714" s="39"/>
      <c r="H1714" s="39"/>
      <c r="I1714" s="39"/>
      <c r="J1714" s="38"/>
      <c r="K1714" s="39"/>
      <c r="L1714" s="39"/>
      <c r="M1714" s="39" t="s">
        <v>41</v>
      </c>
      <c r="N1714" s="39"/>
      <c r="O1714" s="40"/>
      <c r="P1714" s="41"/>
      <c r="Q1714" s="7"/>
    </row>
    <row r="1715" spans="2:17" ht="13" x14ac:dyDescent="0.2">
      <c r="B1715" s="42"/>
      <c r="C1715" s="43"/>
      <c r="D1715" s="44" t="s">
        <v>19</v>
      </c>
      <c r="E1715" s="44"/>
      <c r="F1715" s="43"/>
      <c r="G1715" s="44" t="s">
        <v>17</v>
      </c>
      <c r="H1715" s="44"/>
      <c r="I1715" s="43" t="s">
        <v>22</v>
      </c>
      <c r="J1715" s="43"/>
      <c r="K1715" s="44" t="s">
        <v>19</v>
      </c>
      <c r="L1715" s="44"/>
      <c r="M1715" s="43"/>
      <c r="N1715" s="44" t="s">
        <v>17</v>
      </c>
      <c r="O1715" s="45"/>
      <c r="P1715" s="46" t="s">
        <v>22</v>
      </c>
      <c r="Q1715" s="7"/>
    </row>
    <row r="1716" spans="2:17" ht="13" x14ac:dyDescent="0.2">
      <c r="B1716" s="14" t="s">
        <v>28</v>
      </c>
      <c r="C1716" s="43" t="s">
        <v>44</v>
      </c>
      <c r="D1716" s="43" t="s">
        <v>45</v>
      </c>
      <c r="E1716" s="43" t="s">
        <v>30</v>
      </c>
      <c r="F1716" s="43" t="s">
        <v>44</v>
      </c>
      <c r="G1716" s="43" t="s">
        <v>45</v>
      </c>
      <c r="H1716" s="43" t="s">
        <v>30</v>
      </c>
      <c r="I1716" s="47"/>
      <c r="J1716" s="43" t="s">
        <v>44</v>
      </c>
      <c r="K1716" s="43" t="s">
        <v>45</v>
      </c>
      <c r="L1716" s="43" t="s">
        <v>30</v>
      </c>
      <c r="M1716" s="43" t="s">
        <v>44</v>
      </c>
      <c r="N1716" s="43" t="s">
        <v>45</v>
      </c>
      <c r="O1716" s="48" t="s">
        <v>30</v>
      </c>
      <c r="P1716" s="49"/>
      <c r="Q1716" s="7"/>
    </row>
    <row r="1717" spans="2:17" ht="6.75" customHeight="1" x14ac:dyDescent="0.2">
      <c r="B1717" s="24"/>
      <c r="C1717" s="15"/>
      <c r="D1717" s="15"/>
      <c r="E1717" s="15"/>
      <c r="F1717" s="15"/>
      <c r="G1717" s="15"/>
      <c r="H1717" s="15"/>
      <c r="I1717" s="15"/>
      <c r="J1717" s="15"/>
      <c r="K1717" s="15"/>
      <c r="L1717" s="15"/>
      <c r="M1717" s="15"/>
      <c r="N1717" s="15"/>
      <c r="O1717" s="50"/>
      <c r="P1717" s="51"/>
      <c r="Q1717" s="7"/>
    </row>
    <row r="1718" spans="2:17" ht="18.75" customHeight="1" x14ac:dyDescent="0.2">
      <c r="B1718" s="27" t="s">
        <v>52</v>
      </c>
      <c r="C1718" s="104">
        <v>0</v>
      </c>
      <c r="D1718" s="104">
        <v>0</v>
      </c>
      <c r="E1718" s="104">
        <f t="shared" ref="E1718:E1727" si="1010">SUM(C1718:D1718)</f>
        <v>0</v>
      </c>
      <c r="F1718" s="104">
        <v>2000</v>
      </c>
      <c r="G1718" s="104">
        <v>1034</v>
      </c>
      <c r="H1718" s="104">
        <f>SUM(F1718:G1718)</f>
        <v>3034</v>
      </c>
      <c r="I1718" s="104">
        <f>E1718+H1718</f>
        <v>3034</v>
      </c>
      <c r="J1718" s="104">
        <v>0</v>
      </c>
      <c r="K1718" s="104">
        <v>0</v>
      </c>
      <c r="L1718" s="104">
        <f>SUM(J1718:K1718)</f>
        <v>0</v>
      </c>
      <c r="M1718" s="104">
        <v>29867</v>
      </c>
      <c r="N1718" s="104">
        <v>0</v>
      </c>
      <c r="O1718" s="104">
        <f>SUM(M1718:N1718)</f>
        <v>29867</v>
      </c>
      <c r="P1718" s="52">
        <f>L1718+O1718</f>
        <v>29867</v>
      </c>
      <c r="Q1718" s="7"/>
    </row>
    <row r="1719" spans="2:17" ht="18.75" customHeight="1" x14ac:dyDescent="0.2">
      <c r="B1719" s="27" t="s">
        <v>56</v>
      </c>
      <c r="C1719" s="104">
        <v>0</v>
      </c>
      <c r="D1719" s="104">
        <v>0</v>
      </c>
      <c r="E1719" s="104">
        <f t="shared" si="1010"/>
        <v>0</v>
      </c>
      <c r="F1719" s="104">
        <v>1787</v>
      </c>
      <c r="G1719" s="104">
        <v>928</v>
      </c>
      <c r="H1719" s="104">
        <f t="shared" ref="H1719:H1727" si="1011">SUM(F1719:G1719)</f>
        <v>2715</v>
      </c>
      <c r="I1719" s="104">
        <f t="shared" ref="I1719:I1727" si="1012">E1719+H1719</f>
        <v>2715</v>
      </c>
      <c r="J1719" s="104">
        <v>0</v>
      </c>
      <c r="K1719" s="104">
        <v>0</v>
      </c>
      <c r="L1719" s="104">
        <f t="shared" ref="L1719:L1727" si="1013">SUM(J1719:K1719)</f>
        <v>0</v>
      </c>
      <c r="M1719" s="104">
        <v>32274</v>
      </c>
      <c r="N1719" s="104">
        <v>0</v>
      </c>
      <c r="O1719" s="104">
        <f t="shared" ref="O1719:O1727" si="1014">SUM(M1719:N1719)</f>
        <v>32274</v>
      </c>
      <c r="P1719" s="52">
        <f t="shared" ref="P1719:P1727" si="1015">L1719+O1719</f>
        <v>32274</v>
      </c>
      <c r="Q1719" s="7"/>
    </row>
    <row r="1720" spans="2:17" ht="18.75" customHeight="1" x14ac:dyDescent="0.2">
      <c r="B1720" s="27" t="s">
        <v>27</v>
      </c>
      <c r="C1720" s="104">
        <v>0</v>
      </c>
      <c r="D1720" s="104">
        <v>0</v>
      </c>
      <c r="E1720" s="104">
        <f t="shared" si="1010"/>
        <v>0</v>
      </c>
      <c r="F1720" s="104">
        <v>1567</v>
      </c>
      <c r="G1720" s="104">
        <v>997</v>
      </c>
      <c r="H1720" s="104">
        <f t="shared" si="1011"/>
        <v>2564</v>
      </c>
      <c r="I1720" s="104">
        <f t="shared" si="1012"/>
        <v>2564</v>
      </c>
      <c r="J1720" s="104">
        <v>0</v>
      </c>
      <c r="K1720" s="104">
        <v>0</v>
      </c>
      <c r="L1720" s="104">
        <f t="shared" si="1013"/>
        <v>0</v>
      </c>
      <c r="M1720" s="104">
        <v>29498</v>
      </c>
      <c r="N1720" s="104">
        <v>0</v>
      </c>
      <c r="O1720" s="104">
        <f t="shared" si="1014"/>
        <v>29498</v>
      </c>
      <c r="P1720" s="52">
        <f t="shared" si="1015"/>
        <v>29498</v>
      </c>
      <c r="Q1720" s="7"/>
    </row>
    <row r="1721" spans="2:17" ht="18.75" customHeight="1" x14ac:dyDescent="0.2">
      <c r="B1721" s="27" t="s">
        <v>89</v>
      </c>
      <c r="C1721" s="104">
        <v>0</v>
      </c>
      <c r="D1721" s="104">
        <v>0</v>
      </c>
      <c r="E1721" s="104">
        <f t="shared" si="1010"/>
        <v>0</v>
      </c>
      <c r="F1721" s="104">
        <v>1545</v>
      </c>
      <c r="G1721" s="104">
        <v>951</v>
      </c>
      <c r="H1721" s="104">
        <f t="shared" si="1011"/>
        <v>2496</v>
      </c>
      <c r="I1721" s="104">
        <f t="shared" si="1012"/>
        <v>2496</v>
      </c>
      <c r="J1721" s="104">
        <v>0</v>
      </c>
      <c r="K1721" s="104">
        <v>0</v>
      </c>
      <c r="L1721" s="104">
        <f t="shared" si="1013"/>
        <v>0</v>
      </c>
      <c r="M1721" s="104">
        <v>48436</v>
      </c>
      <c r="N1721" s="104">
        <v>0</v>
      </c>
      <c r="O1721" s="104">
        <f t="shared" si="1014"/>
        <v>48436</v>
      </c>
      <c r="P1721" s="52">
        <f t="shared" si="1015"/>
        <v>48436</v>
      </c>
      <c r="Q1721" s="7"/>
    </row>
    <row r="1722" spans="2:17" ht="18.75" customHeight="1" x14ac:dyDescent="0.2">
      <c r="B1722" s="27" t="s">
        <v>42</v>
      </c>
      <c r="C1722" s="57">
        <v>0</v>
      </c>
      <c r="D1722" s="57">
        <v>0</v>
      </c>
      <c r="E1722" s="104">
        <f t="shared" si="1010"/>
        <v>0</v>
      </c>
      <c r="F1722" s="57">
        <v>1672</v>
      </c>
      <c r="G1722" s="57">
        <v>954</v>
      </c>
      <c r="H1722" s="104">
        <f t="shared" si="1011"/>
        <v>2626</v>
      </c>
      <c r="I1722" s="104">
        <f t="shared" si="1012"/>
        <v>2626</v>
      </c>
      <c r="J1722" s="104">
        <v>0</v>
      </c>
      <c r="K1722" s="104">
        <v>0</v>
      </c>
      <c r="L1722" s="104">
        <f t="shared" si="1013"/>
        <v>0</v>
      </c>
      <c r="M1722" s="104">
        <v>51882</v>
      </c>
      <c r="N1722" s="104">
        <v>0</v>
      </c>
      <c r="O1722" s="104">
        <f t="shared" si="1014"/>
        <v>51882</v>
      </c>
      <c r="P1722" s="52">
        <f t="shared" si="1015"/>
        <v>51882</v>
      </c>
      <c r="Q1722" s="7"/>
    </row>
    <row r="1723" spans="2:17" ht="18.75" customHeight="1" x14ac:dyDescent="0.2">
      <c r="B1723" s="27" t="s">
        <v>285</v>
      </c>
      <c r="C1723" s="104">
        <v>0</v>
      </c>
      <c r="D1723" s="104">
        <v>0</v>
      </c>
      <c r="E1723" s="104">
        <f t="shared" si="1010"/>
        <v>0</v>
      </c>
      <c r="F1723" s="104">
        <v>1902</v>
      </c>
      <c r="G1723" s="104">
        <v>917</v>
      </c>
      <c r="H1723" s="104">
        <f t="shared" si="1011"/>
        <v>2819</v>
      </c>
      <c r="I1723" s="104">
        <f t="shared" si="1012"/>
        <v>2819</v>
      </c>
      <c r="J1723" s="104">
        <v>0</v>
      </c>
      <c r="K1723" s="104">
        <v>0</v>
      </c>
      <c r="L1723" s="104">
        <f t="shared" si="1013"/>
        <v>0</v>
      </c>
      <c r="M1723" s="104">
        <v>61985</v>
      </c>
      <c r="N1723" s="104">
        <v>0</v>
      </c>
      <c r="O1723" s="104">
        <f t="shared" si="1014"/>
        <v>61985</v>
      </c>
      <c r="P1723" s="52">
        <f t="shared" si="1015"/>
        <v>61985</v>
      </c>
      <c r="Q1723" s="7"/>
    </row>
    <row r="1724" spans="2:17" ht="18.75" customHeight="1" x14ac:dyDescent="0.2">
      <c r="B1724" s="27" t="s">
        <v>35</v>
      </c>
      <c r="C1724" s="104">
        <v>0</v>
      </c>
      <c r="D1724" s="104">
        <v>0</v>
      </c>
      <c r="E1724" s="104">
        <f t="shared" si="1010"/>
        <v>0</v>
      </c>
      <c r="F1724" s="104">
        <v>1282</v>
      </c>
      <c r="G1724" s="104">
        <v>689</v>
      </c>
      <c r="H1724" s="104">
        <f t="shared" si="1011"/>
        <v>1971</v>
      </c>
      <c r="I1724" s="104">
        <f t="shared" si="1012"/>
        <v>1971</v>
      </c>
      <c r="J1724" s="104">
        <v>0</v>
      </c>
      <c r="K1724" s="104">
        <v>0</v>
      </c>
      <c r="L1724" s="104">
        <f t="shared" si="1013"/>
        <v>0</v>
      </c>
      <c r="M1724" s="104">
        <v>57191</v>
      </c>
      <c r="N1724" s="104">
        <v>0</v>
      </c>
      <c r="O1724" s="104">
        <f t="shared" si="1014"/>
        <v>57191</v>
      </c>
      <c r="P1724" s="52">
        <f t="shared" si="1015"/>
        <v>57191</v>
      </c>
      <c r="Q1724" s="7"/>
    </row>
    <row r="1725" spans="2:17" ht="18.75" customHeight="1" x14ac:dyDescent="0.2">
      <c r="B1725" s="27" t="s">
        <v>58</v>
      </c>
      <c r="C1725" s="104">
        <v>0</v>
      </c>
      <c r="D1725" s="104">
        <v>0</v>
      </c>
      <c r="E1725" s="104">
        <f t="shared" si="1010"/>
        <v>0</v>
      </c>
      <c r="F1725" s="104">
        <v>1075</v>
      </c>
      <c r="G1725" s="104">
        <v>567</v>
      </c>
      <c r="H1725" s="104">
        <f t="shared" si="1011"/>
        <v>1642</v>
      </c>
      <c r="I1725" s="104">
        <f t="shared" si="1012"/>
        <v>1642</v>
      </c>
      <c r="J1725" s="104">
        <v>0</v>
      </c>
      <c r="K1725" s="104">
        <v>0</v>
      </c>
      <c r="L1725" s="104">
        <f t="shared" si="1013"/>
        <v>0</v>
      </c>
      <c r="M1725" s="104">
        <v>56514</v>
      </c>
      <c r="N1725" s="104">
        <v>0</v>
      </c>
      <c r="O1725" s="104">
        <f t="shared" si="1014"/>
        <v>56514</v>
      </c>
      <c r="P1725" s="52">
        <f t="shared" si="1015"/>
        <v>56514</v>
      </c>
      <c r="Q1725" s="7"/>
    </row>
    <row r="1726" spans="2:17" ht="18.75" customHeight="1" x14ac:dyDescent="0.2">
      <c r="B1726" s="27" t="s">
        <v>297</v>
      </c>
      <c r="C1726" s="104">
        <v>0</v>
      </c>
      <c r="D1726" s="104">
        <v>0</v>
      </c>
      <c r="E1726" s="104">
        <f t="shared" si="1010"/>
        <v>0</v>
      </c>
      <c r="F1726" s="104">
        <v>1103</v>
      </c>
      <c r="G1726" s="104">
        <v>612</v>
      </c>
      <c r="H1726" s="104">
        <f t="shared" si="1011"/>
        <v>1715</v>
      </c>
      <c r="I1726" s="104">
        <f t="shared" si="1012"/>
        <v>1715</v>
      </c>
      <c r="J1726" s="104">
        <v>0</v>
      </c>
      <c r="K1726" s="104">
        <v>0</v>
      </c>
      <c r="L1726" s="104">
        <f t="shared" si="1013"/>
        <v>0</v>
      </c>
      <c r="M1726" s="104">
        <v>62366</v>
      </c>
      <c r="N1726" s="104">
        <v>0</v>
      </c>
      <c r="O1726" s="104">
        <f t="shared" si="1014"/>
        <v>62366</v>
      </c>
      <c r="P1726" s="52">
        <f t="shared" si="1015"/>
        <v>62366</v>
      </c>
      <c r="Q1726" s="7"/>
    </row>
    <row r="1727" spans="2:17" ht="18.75" customHeight="1" x14ac:dyDescent="0.2">
      <c r="B1727" s="27" t="s">
        <v>306</v>
      </c>
      <c r="C1727" s="104">
        <v>0</v>
      </c>
      <c r="D1727" s="104">
        <v>0</v>
      </c>
      <c r="E1727" s="104">
        <f t="shared" si="1010"/>
        <v>0</v>
      </c>
      <c r="F1727" s="104">
        <v>1127</v>
      </c>
      <c r="G1727" s="104">
        <v>632</v>
      </c>
      <c r="H1727" s="104">
        <f t="shared" si="1011"/>
        <v>1759</v>
      </c>
      <c r="I1727" s="104">
        <f t="shared" si="1012"/>
        <v>1759</v>
      </c>
      <c r="J1727" s="104">
        <v>0</v>
      </c>
      <c r="K1727" s="104">
        <v>0</v>
      </c>
      <c r="L1727" s="104">
        <f t="shared" si="1013"/>
        <v>0</v>
      </c>
      <c r="M1727" s="104">
        <v>62877</v>
      </c>
      <c r="N1727" s="104">
        <v>0</v>
      </c>
      <c r="O1727" s="104">
        <f t="shared" si="1014"/>
        <v>62877</v>
      </c>
      <c r="P1727" s="52">
        <f t="shared" si="1015"/>
        <v>62877</v>
      </c>
      <c r="Q1727" s="7"/>
    </row>
    <row r="1728" spans="2:17" ht="6.75" customHeight="1" x14ac:dyDescent="0.2">
      <c r="B1728" s="27"/>
      <c r="C1728" s="104"/>
      <c r="D1728" s="104"/>
      <c r="E1728" s="104"/>
      <c r="F1728" s="104"/>
      <c r="G1728" s="104"/>
      <c r="H1728" s="104"/>
      <c r="I1728" s="104"/>
      <c r="J1728" s="104"/>
      <c r="K1728" s="104"/>
      <c r="L1728" s="104"/>
      <c r="M1728" s="104"/>
      <c r="N1728" s="104"/>
      <c r="O1728" s="104"/>
      <c r="P1728" s="52"/>
      <c r="Q1728" s="7"/>
    </row>
    <row r="1729" spans="2:17" ht="6.75" customHeight="1" x14ac:dyDescent="0.2">
      <c r="B1729" s="29"/>
      <c r="C1729" s="30"/>
      <c r="D1729" s="30"/>
      <c r="E1729" s="30"/>
      <c r="F1729" s="30"/>
      <c r="G1729" s="30"/>
      <c r="H1729" s="30"/>
      <c r="I1729" s="30"/>
      <c r="J1729" s="30"/>
      <c r="K1729" s="30"/>
      <c r="L1729" s="30"/>
      <c r="M1729" s="30"/>
      <c r="N1729" s="30"/>
      <c r="O1729" s="30"/>
      <c r="P1729" s="53"/>
      <c r="Q1729" s="7"/>
    </row>
    <row r="1730" spans="2:17" ht="18.75" customHeight="1" x14ac:dyDescent="0.2">
      <c r="B1730" s="31" t="s">
        <v>52</v>
      </c>
      <c r="C1730" s="104">
        <v>0</v>
      </c>
      <c r="D1730" s="104">
        <v>0</v>
      </c>
      <c r="E1730" s="104">
        <f t="shared" ref="E1730:E1739" si="1016">SUM(C1730:D1730)</f>
        <v>0</v>
      </c>
      <c r="F1730" s="104">
        <v>1886</v>
      </c>
      <c r="G1730" s="104">
        <v>969</v>
      </c>
      <c r="H1730" s="104">
        <f>SUM(F1730:G1730)</f>
        <v>2855</v>
      </c>
      <c r="I1730" s="104">
        <f t="shared" ref="I1730:I1739" si="1017">E1730+H1730</f>
        <v>2855</v>
      </c>
      <c r="J1730" s="104">
        <v>0</v>
      </c>
      <c r="K1730" s="104">
        <v>0</v>
      </c>
      <c r="L1730" s="104">
        <f>SUM(J1730:K1730)</f>
        <v>0</v>
      </c>
      <c r="M1730" s="104">
        <v>30383</v>
      </c>
      <c r="N1730" s="104">
        <v>0</v>
      </c>
      <c r="O1730" s="104">
        <f>SUM(M1730:N1730)</f>
        <v>30383</v>
      </c>
      <c r="P1730" s="52">
        <f t="shared" ref="P1730:P1739" si="1018">L1730+O1730</f>
        <v>30383</v>
      </c>
      <c r="Q1730" s="7"/>
    </row>
    <row r="1731" spans="2:17" ht="18.75" customHeight="1" x14ac:dyDescent="0.2">
      <c r="B1731" s="31" t="s">
        <v>56</v>
      </c>
      <c r="C1731" s="104">
        <v>0</v>
      </c>
      <c r="D1731" s="104">
        <v>0</v>
      </c>
      <c r="E1731" s="104">
        <f t="shared" si="1016"/>
        <v>0</v>
      </c>
      <c r="F1731" s="104">
        <v>1729</v>
      </c>
      <c r="G1731" s="104">
        <v>992</v>
      </c>
      <c r="H1731" s="104">
        <f t="shared" ref="H1731:H1739" si="1019">SUM(F1731:G1731)</f>
        <v>2721</v>
      </c>
      <c r="I1731" s="104">
        <f t="shared" si="1017"/>
        <v>2721</v>
      </c>
      <c r="J1731" s="104">
        <v>0</v>
      </c>
      <c r="K1731" s="104">
        <v>0</v>
      </c>
      <c r="L1731" s="104">
        <f t="shared" ref="L1731:L1739" si="1020">SUM(J1731:K1731)</f>
        <v>0</v>
      </c>
      <c r="M1731" s="104">
        <v>32571</v>
      </c>
      <c r="N1731" s="104">
        <v>0</v>
      </c>
      <c r="O1731" s="104">
        <f t="shared" ref="O1731:O1739" si="1021">SUM(M1731:N1731)</f>
        <v>32571</v>
      </c>
      <c r="P1731" s="52">
        <f t="shared" si="1018"/>
        <v>32571</v>
      </c>
      <c r="Q1731" s="7"/>
    </row>
    <row r="1732" spans="2:17" ht="18.75" customHeight="1" x14ac:dyDescent="0.2">
      <c r="B1732" s="31" t="s">
        <v>27</v>
      </c>
      <c r="C1732" s="104">
        <v>0</v>
      </c>
      <c r="D1732" s="104">
        <v>0</v>
      </c>
      <c r="E1732" s="104">
        <f t="shared" si="1016"/>
        <v>0</v>
      </c>
      <c r="F1732" s="104">
        <v>1594</v>
      </c>
      <c r="G1732" s="104">
        <v>1016</v>
      </c>
      <c r="H1732" s="104">
        <f t="shared" si="1019"/>
        <v>2610</v>
      </c>
      <c r="I1732" s="104">
        <f t="shared" si="1017"/>
        <v>2610</v>
      </c>
      <c r="J1732" s="104">
        <v>0</v>
      </c>
      <c r="K1732" s="104">
        <v>0</v>
      </c>
      <c r="L1732" s="104">
        <f t="shared" si="1020"/>
        <v>0</v>
      </c>
      <c r="M1732" s="104">
        <v>29789</v>
      </c>
      <c r="N1732" s="104">
        <v>0</v>
      </c>
      <c r="O1732" s="104">
        <f t="shared" si="1021"/>
        <v>29789</v>
      </c>
      <c r="P1732" s="52">
        <f t="shared" si="1018"/>
        <v>29789</v>
      </c>
      <c r="Q1732" s="7"/>
    </row>
    <row r="1733" spans="2:17" ht="18.75" customHeight="1" x14ac:dyDescent="0.2">
      <c r="B1733" s="31" t="s">
        <v>89</v>
      </c>
      <c r="C1733" s="104">
        <v>0</v>
      </c>
      <c r="D1733" s="104">
        <v>0</v>
      </c>
      <c r="E1733" s="104">
        <f t="shared" si="1016"/>
        <v>0</v>
      </c>
      <c r="F1733" s="104">
        <v>1567</v>
      </c>
      <c r="G1733" s="104">
        <v>928</v>
      </c>
      <c r="H1733" s="104">
        <f t="shared" si="1019"/>
        <v>2495</v>
      </c>
      <c r="I1733" s="104">
        <f t="shared" si="1017"/>
        <v>2495</v>
      </c>
      <c r="J1733" s="104">
        <v>0</v>
      </c>
      <c r="K1733" s="104">
        <v>0</v>
      </c>
      <c r="L1733" s="104">
        <f t="shared" si="1020"/>
        <v>0</v>
      </c>
      <c r="M1733" s="104">
        <v>54020</v>
      </c>
      <c r="N1733" s="104">
        <v>0</v>
      </c>
      <c r="O1733" s="104">
        <f t="shared" si="1021"/>
        <v>54020</v>
      </c>
      <c r="P1733" s="52">
        <f t="shared" si="1018"/>
        <v>54020</v>
      </c>
      <c r="Q1733" s="7"/>
    </row>
    <row r="1734" spans="2:17" ht="18.75" customHeight="1" x14ac:dyDescent="0.2">
      <c r="B1734" s="31" t="s">
        <v>42</v>
      </c>
      <c r="C1734" s="57">
        <v>0</v>
      </c>
      <c r="D1734" s="57">
        <v>0</v>
      </c>
      <c r="E1734" s="104">
        <f t="shared" si="1016"/>
        <v>0</v>
      </c>
      <c r="F1734" s="57">
        <v>1727</v>
      </c>
      <c r="G1734" s="57">
        <v>946</v>
      </c>
      <c r="H1734" s="104">
        <f t="shared" si="1019"/>
        <v>2673</v>
      </c>
      <c r="I1734" s="104">
        <f t="shared" si="1017"/>
        <v>2673</v>
      </c>
      <c r="J1734" s="104">
        <v>0</v>
      </c>
      <c r="K1734" s="104">
        <v>0</v>
      </c>
      <c r="L1734" s="104">
        <f t="shared" si="1020"/>
        <v>0</v>
      </c>
      <c r="M1734" s="32">
        <v>53924</v>
      </c>
      <c r="N1734" s="32">
        <v>0</v>
      </c>
      <c r="O1734" s="104">
        <f t="shared" si="1021"/>
        <v>53924</v>
      </c>
      <c r="P1734" s="52">
        <f t="shared" si="1018"/>
        <v>53924</v>
      </c>
      <c r="Q1734" s="7"/>
    </row>
    <row r="1735" spans="2:17" ht="18.75" customHeight="1" x14ac:dyDescent="0.2">
      <c r="B1735" s="31" t="s">
        <v>285</v>
      </c>
      <c r="C1735" s="104">
        <v>0</v>
      </c>
      <c r="D1735" s="104">
        <v>0</v>
      </c>
      <c r="E1735" s="104">
        <f t="shared" si="1016"/>
        <v>0</v>
      </c>
      <c r="F1735" s="104">
        <v>1826</v>
      </c>
      <c r="G1735" s="104">
        <v>907</v>
      </c>
      <c r="H1735" s="104">
        <f t="shared" si="1019"/>
        <v>2733</v>
      </c>
      <c r="I1735" s="104">
        <f t="shared" si="1017"/>
        <v>2733</v>
      </c>
      <c r="J1735" s="104">
        <v>0</v>
      </c>
      <c r="K1735" s="104">
        <v>0</v>
      </c>
      <c r="L1735" s="104">
        <f t="shared" si="1020"/>
        <v>0</v>
      </c>
      <c r="M1735" s="104">
        <v>62656</v>
      </c>
      <c r="N1735" s="104">
        <v>0</v>
      </c>
      <c r="O1735" s="104">
        <f t="shared" si="1021"/>
        <v>62656</v>
      </c>
      <c r="P1735" s="52">
        <f t="shared" si="1018"/>
        <v>62656</v>
      </c>
      <c r="Q1735" s="7"/>
    </row>
    <row r="1736" spans="2:17" ht="18.75" customHeight="1" x14ac:dyDescent="0.2">
      <c r="B1736" s="31" t="s">
        <v>35</v>
      </c>
      <c r="C1736" s="104">
        <v>0</v>
      </c>
      <c r="D1736" s="104">
        <v>0</v>
      </c>
      <c r="E1736" s="104">
        <f t="shared" si="1016"/>
        <v>0</v>
      </c>
      <c r="F1736" s="104">
        <v>1157</v>
      </c>
      <c r="G1736" s="104">
        <v>602</v>
      </c>
      <c r="H1736" s="104">
        <f t="shared" si="1019"/>
        <v>1759</v>
      </c>
      <c r="I1736" s="104">
        <f t="shared" si="1017"/>
        <v>1759</v>
      </c>
      <c r="J1736" s="104">
        <v>0</v>
      </c>
      <c r="K1736" s="104">
        <v>0</v>
      </c>
      <c r="L1736" s="104">
        <f t="shared" si="1020"/>
        <v>0</v>
      </c>
      <c r="M1736" s="104">
        <v>50794</v>
      </c>
      <c r="N1736" s="104">
        <v>0</v>
      </c>
      <c r="O1736" s="104">
        <f t="shared" si="1021"/>
        <v>50794</v>
      </c>
      <c r="P1736" s="52">
        <f t="shared" si="1018"/>
        <v>50794</v>
      </c>
      <c r="Q1736" s="7"/>
    </row>
    <row r="1737" spans="2:17" ht="18.75" customHeight="1" x14ac:dyDescent="0.2">
      <c r="B1737" s="31" t="s">
        <v>58</v>
      </c>
      <c r="C1737" s="104">
        <v>0</v>
      </c>
      <c r="D1737" s="104">
        <v>0</v>
      </c>
      <c r="E1737" s="104">
        <f t="shared" si="1016"/>
        <v>0</v>
      </c>
      <c r="F1737" s="104">
        <v>1078</v>
      </c>
      <c r="G1737" s="104">
        <v>589</v>
      </c>
      <c r="H1737" s="104">
        <f t="shared" si="1019"/>
        <v>1667</v>
      </c>
      <c r="I1737" s="104">
        <f t="shared" si="1017"/>
        <v>1667</v>
      </c>
      <c r="J1737" s="104">
        <v>0</v>
      </c>
      <c r="K1737" s="104">
        <v>0</v>
      </c>
      <c r="L1737" s="104">
        <f t="shared" si="1020"/>
        <v>0</v>
      </c>
      <c r="M1737" s="104">
        <v>62088</v>
      </c>
      <c r="N1737" s="104">
        <v>0</v>
      </c>
      <c r="O1737" s="104">
        <f t="shared" si="1021"/>
        <v>62088</v>
      </c>
      <c r="P1737" s="52">
        <f t="shared" si="1018"/>
        <v>62088</v>
      </c>
      <c r="Q1737" s="7"/>
    </row>
    <row r="1738" spans="2:17" ht="18.75" customHeight="1" x14ac:dyDescent="0.2">
      <c r="B1738" s="31" t="s">
        <v>297</v>
      </c>
      <c r="C1738" s="104">
        <v>0</v>
      </c>
      <c r="D1738" s="104">
        <v>0</v>
      </c>
      <c r="E1738" s="104">
        <f t="shared" si="1016"/>
        <v>0</v>
      </c>
      <c r="F1738" s="104">
        <v>1118</v>
      </c>
      <c r="G1738" s="104">
        <v>639</v>
      </c>
      <c r="H1738" s="104">
        <f t="shared" si="1019"/>
        <v>1757</v>
      </c>
      <c r="I1738" s="104">
        <f t="shared" si="1017"/>
        <v>1757</v>
      </c>
      <c r="J1738" s="104">
        <v>0</v>
      </c>
      <c r="K1738" s="104">
        <v>0</v>
      </c>
      <c r="L1738" s="104">
        <f t="shared" si="1020"/>
        <v>0</v>
      </c>
      <c r="M1738" s="104">
        <v>63385</v>
      </c>
      <c r="N1738" s="104">
        <v>0</v>
      </c>
      <c r="O1738" s="104">
        <f t="shared" si="1021"/>
        <v>63385</v>
      </c>
      <c r="P1738" s="52">
        <f t="shared" si="1018"/>
        <v>63385</v>
      </c>
      <c r="Q1738" s="7"/>
    </row>
    <row r="1739" spans="2:17" ht="18.75" customHeight="1" x14ac:dyDescent="0.2">
      <c r="B1739" s="31" t="s">
        <v>306</v>
      </c>
      <c r="C1739" s="104">
        <v>0</v>
      </c>
      <c r="D1739" s="104">
        <v>0</v>
      </c>
      <c r="E1739" s="104">
        <f t="shared" si="1016"/>
        <v>0</v>
      </c>
      <c r="F1739" s="104">
        <v>1107</v>
      </c>
      <c r="G1739" s="104">
        <v>587</v>
      </c>
      <c r="H1739" s="104">
        <f t="shared" si="1019"/>
        <v>1694</v>
      </c>
      <c r="I1739" s="104">
        <f t="shared" si="1017"/>
        <v>1694</v>
      </c>
      <c r="J1739" s="104">
        <v>0</v>
      </c>
      <c r="K1739" s="104">
        <v>0</v>
      </c>
      <c r="L1739" s="104">
        <f t="shared" si="1020"/>
        <v>0</v>
      </c>
      <c r="M1739" s="104">
        <v>60275</v>
      </c>
      <c r="N1739" s="104">
        <v>0</v>
      </c>
      <c r="O1739" s="104">
        <f t="shared" si="1021"/>
        <v>60275</v>
      </c>
      <c r="P1739" s="52">
        <f t="shared" si="1018"/>
        <v>60275</v>
      </c>
      <c r="Q1739" s="7"/>
    </row>
    <row r="1740" spans="2:17" ht="6.75" customHeight="1" thickBot="1" x14ac:dyDescent="0.25">
      <c r="B1740" s="33"/>
      <c r="C1740" s="34"/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  <c r="O1740" s="34"/>
      <c r="P1740" s="54"/>
      <c r="Q1740" s="7"/>
    </row>
    <row r="1741" spans="2:17" ht="16.5" x14ac:dyDescent="0.25">
      <c r="B1741" s="116" t="s">
        <v>13</v>
      </c>
      <c r="C1741" s="116"/>
      <c r="D1741" s="116"/>
      <c r="E1741" s="116"/>
      <c r="F1741" s="116"/>
      <c r="G1741" s="116"/>
      <c r="H1741" s="116"/>
      <c r="I1741" s="116"/>
      <c r="J1741" s="116"/>
      <c r="K1741" s="116"/>
      <c r="L1741" s="116"/>
      <c r="M1741" s="116"/>
      <c r="N1741" s="116"/>
      <c r="O1741" s="116"/>
      <c r="P1741" s="116"/>
      <c r="Q1741" s="7"/>
    </row>
    <row r="1742" spans="2:17" ht="14.5" thickBot="1" x14ac:dyDescent="0.25">
      <c r="B1742" s="8" t="s">
        <v>4</v>
      </c>
      <c r="C1742" s="8" t="s">
        <v>115</v>
      </c>
      <c r="Q1742" s="7"/>
    </row>
    <row r="1743" spans="2:17" ht="17.25" customHeight="1" x14ac:dyDescent="0.2">
      <c r="B1743" s="11" t="s">
        <v>8</v>
      </c>
      <c r="C1743" s="12"/>
      <c r="D1743" s="13" t="s">
        <v>9</v>
      </c>
      <c r="E1743" s="13"/>
      <c r="F1743" s="117" t="s">
        <v>59</v>
      </c>
      <c r="G1743" s="118"/>
      <c r="H1743" s="118"/>
      <c r="I1743" s="118"/>
      <c r="J1743" s="118"/>
      <c r="K1743" s="118"/>
      <c r="L1743" s="118"/>
      <c r="M1743" s="119"/>
      <c r="N1743" s="117" t="s">
        <v>123</v>
      </c>
      <c r="O1743" s="118"/>
      <c r="P1743" s="120"/>
      <c r="Q1743" s="7"/>
    </row>
    <row r="1744" spans="2:17" ht="17.25" customHeight="1" x14ac:dyDescent="0.2">
      <c r="B1744" s="14"/>
      <c r="C1744" s="15" t="s">
        <v>16</v>
      </c>
      <c r="D1744" s="15" t="s">
        <v>2</v>
      </c>
      <c r="E1744" s="15" t="s">
        <v>18</v>
      </c>
      <c r="F1744" s="15"/>
      <c r="G1744" s="16" t="s">
        <v>19</v>
      </c>
      <c r="H1744" s="16"/>
      <c r="I1744" s="17"/>
      <c r="J1744" s="15"/>
      <c r="K1744" s="17" t="s">
        <v>17</v>
      </c>
      <c r="L1744" s="17"/>
      <c r="M1744" s="15" t="s">
        <v>22</v>
      </c>
      <c r="N1744" s="18" t="s">
        <v>282</v>
      </c>
      <c r="O1744" s="19" t="s">
        <v>283</v>
      </c>
      <c r="P1744" s="20" t="s">
        <v>22</v>
      </c>
      <c r="Q1744" s="7"/>
    </row>
    <row r="1745" spans="2:17" ht="17.25" customHeight="1" x14ac:dyDescent="0.2">
      <c r="B1745" s="14" t="s">
        <v>28</v>
      </c>
      <c r="C1745" s="18"/>
      <c r="D1745" s="18"/>
      <c r="E1745" s="18"/>
      <c r="F1745" s="15" t="s">
        <v>29</v>
      </c>
      <c r="G1745" s="15" t="s">
        <v>31</v>
      </c>
      <c r="H1745" s="15" t="s">
        <v>34</v>
      </c>
      <c r="I1745" s="15" t="s">
        <v>30</v>
      </c>
      <c r="J1745" s="15" t="s">
        <v>29</v>
      </c>
      <c r="K1745" s="15" t="s">
        <v>31</v>
      </c>
      <c r="L1745" s="15" t="s">
        <v>30</v>
      </c>
      <c r="M1745" s="18"/>
      <c r="N1745" s="21"/>
      <c r="O1745" s="22"/>
      <c r="P1745" s="23"/>
      <c r="Q1745" s="7"/>
    </row>
    <row r="1746" spans="2:17" ht="6.75" customHeight="1" x14ac:dyDescent="0.2">
      <c r="B1746" s="24"/>
      <c r="C1746" s="15"/>
      <c r="D1746" s="15"/>
      <c r="E1746" s="15"/>
      <c r="F1746" s="15"/>
      <c r="G1746" s="15"/>
      <c r="H1746" s="15"/>
      <c r="I1746" s="15"/>
      <c r="J1746" s="15"/>
      <c r="K1746" s="15"/>
      <c r="L1746" s="15"/>
      <c r="M1746" s="15"/>
      <c r="N1746" s="25"/>
      <c r="O1746" s="26"/>
      <c r="P1746" s="103"/>
      <c r="Q1746" s="7"/>
    </row>
    <row r="1747" spans="2:17" ht="18.75" customHeight="1" x14ac:dyDescent="0.2">
      <c r="B1747" s="27" t="s">
        <v>52</v>
      </c>
      <c r="C1747" s="104">
        <f>C1457+C1515+C1573+C1631+C1689</f>
        <v>621</v>
      </c>
      <c r="D1747" s="104">
        <f t="shared" ref="D1747:D1756" si="1022">D1457+D1515+D1573+D1631+D1689</f>
        <v>25804</v>
      </c>
      <c r="E1747" s="104">
        <f t="shared" ref="E1747:E1756" si="1023">SUM(C1747:D1747)</f>
        <v>26425</v>
      </c>
      <c r="F1747" s="104">
        <f t="shared" ref="F1747:H1747" si="1024">F1457+F1515+F1573+F1631+F1689</f>
        <v>90253</v>
      </c>
      <c r="G1747" s="104">
        <f t="shared" si="1024"/>
        <v>92334</v>
      </c>
      <c r="H1747" s="104">
        <f t="shared" si="1024"/>
        <v>0</v>
      </c>
      <c r="I1747" s="104">
        <f>SUM(F1747:H1747)</f>
        <v>182587</v>
      </c>
      <c r="J1747" s="104">
        <f t="shared" ref="J1747:K1747" si="1025">J1457+J1515+J1573+J1631+J1689</f>
        <v>1866573</v>
      </c>
      <c r="K1747" s="104">
        <f t="shared" si="1025"/>
        <v>1903529</v>
      </c>
      <c r="L1747" s="104">
        <f>SUM(J1747:K1747)</f>
        <v>3770102</v>
      </c>
      <c r="M1747" s="104">
        <f>I1747+L1747</f>
        <v>3952689</v>
      </c>
      <c r="N1747" s="104">
        <f t="shared" ref="N1747:O1747" si="1026">N1457+N1515+N1573+N1631+N1689</f>
        <v>80369</v>
      </c>
      <c r="O1747" s="32">
        <f t="shared" si="1026"/>
        <v>241</v>
      </c>
      <c r="P1747" s="103">
        <f>SUM(N1747:O1747)</f>
        <v>80610</v>
      </c>
      <c r="Q1747" s="7"/>
    </row>
    <row r="1748" spans="2:17" ht="18.75" customHeight="1" x14ac:dyDescent="0.2">
      <c r="B1748" s="27" t="s">
        <v>56</v>
      </c>
      <c r="C1748" s="104">
        <f t="shared" ref="C1748" si="1027">C1458+C1516+C1574+C1632+C1690</f>
        <v>812</v>
      </c>
      <c r="D1748" s="104">
        <f t="shared" si="1022"/>
        <v>26868</v>
      </c>
      <c r="E1748" s="104">
        <f t="shared" si="1023"/>
        <v>27680</v>
      </c>
      <c r="F1748" s="104">
        <f t="shared" ref="F1748:H1748" si="1028">F1458+F1516+F1574+F1632+F1690</f>
        <v>114369</v>
      </c>
      <c r="G1748" s="104">
        <f t="shared" si="1028"/>
        <v>111677</v>
      </c>
      <c r="H1748" s="104">
        <f t="shared" si="1028"/>
        <v>0</v>
      </c>
      <c r="I1748" s="104">
        <f t="shared" ref="I1748:I1756" si="1029">SUM(F1748:H1748)</f>
        <v>226046</v>
      </c>
      <c r="J1748" s="104">
        <f t="shared" ref="J1748:K1748" si="1030">J1458+J1516+J1574+J1632+J1690</f>
        <v>1927240</v>
      </c>
      <c r="K1748" s="104">
        <f t="shared" si="1030"/>
        <v>1980673</v>
      </c>
      <c r="L1748" s="104">
        <f t="shared" ref="L1748:L1756" si="1031">SUM(J1748:K1748)</f>
        <v>3907913</v>
      </c>
      <c r="M1748" s="104">
        <f t="shared" ref="M1748:M1756" si="1032">I1748+L1748</f>
        <v>4133959</v>
      </c>
      <c r="N1748" s="104">
        <f t="shared" ref="N1748:O1748" si="1033">N1458+N1516+N1574+N1632+N1690</f>
        <v>87479</v>
      </c>
      <c r="O1748" s="32">
        <f t="shared" si="1033"/>
        <v>278</v>
      </c>
      <c r="P1748" s="103">
        <f t="shared" ref="P1748:P1756" si="1034">SUM(N1748:O1748)</f>
        <v>87757</v>
      </c>
      <c r="Q1748" s="7"/>
    </row>
    <row r="1749" spans="2:17" ht="18.75" customHeight="1" x14ac:dyDescent="0.2">
      <c r="B1749" s="27" t="s">
        <v>27</v>
      </c>
      <c r="C1749" s="104">
        <f t="shared" ref="C1749" si="1035">C1459+C1517+C1575+C1633+C1691</f>
        <v>704</v>
      </c>
      <c r="D1749" s="104">
        <f t="shared" si="1022"/>
        <v>26820</v>
      </c>
      <c r="E1749" s="104">
        <f t="shared" si="1023"/>
        <v>27524</v>
      </c>
      <c r="F1749" s="104">
        <f t="shared" ref="F1749:H1749" si="1036">F1459+F1517+F1575+F1633+F1691</f>
        <v>92468</v>
      </c>
      <c r="G1749" s="104">
        <f t="shared" si="1036"/>
        <v>96420</v>
      </c>
      <c r="H1749" s="104">
        <f t="shared" si="1036"/>
        <v>0</v>
      </c>
      <c r="I1749" s="104">
        <f t="shared" si="1029"/>
        <v>188888</v>
      </c>
      <c r="J1749" s="104">
        <f t="shared" ref="J1749:K1749" si="1037">J1459+J1517+J1575+J1633+J1691</f>
        <v>1980284</v>
      </c>
      <c r="K1749" s="104">
        <f t="shared" si="1037"/>
        <v>2034072</v>
      </c>
      <c r="L1749" s="104">
        <f t="shared" si="1031"/>
        <v>4014356</v>
      </c>
      <c r="M1749" s="104">
        <f t="shared" si="1032"/>
        <v>4203244</v>
      </c>
      <c r="N1749" s="104">
        <f t="shared" ref="N1749:O1749" si="1038">N1459+N1517+N1575+N1633+N1691</f>
        <v>85346</v>
      </c>
      <c r="O1749" s="32">
        <f t="shared" si="1038"/>
        <v>273</v>
      </c>
      <c r="P1749" s="103">
        <f t="shared" si="1034"/>
        <v>85619</v>
      </c>
      <c r="Q1749" s="7"/>
    </row>
    <row r="1750" spans="2:17" ht="18.75" customHeight="1" x14ac:dyDescent="0.2">
      <c r="B1750" s="27" t="s">
        <v>89</v>
      </c>
      <c r="C1750" s="104">
        <f t="shared" ref="C1750" si="1039">C1460+C1518+C1576+C1634+C1692</f>
        <v>443</v>
      </c>
      <c r="D1750" s="104">
        <f t="shared" si="1022"/>
        <v>28040</v>
      </c>
      <c r="E1750" s="104">
        <f t="shared" si="1023"/>
        <v>28483</v>
      </c>
      <c r="F1750" s="104">
        <f t="shared" ref="F1750:H1750" si="1040">F1460+F1518+F1576+F1634+F1692</f>
        <v>56791</v>
      </c>
      <c r="G1750" s="104">
        <f t="shared" si="1040"/>
        <v>58526</v>
      </c>
      <c r="H1750" s="104">
        <f t="shared" si="1040"/>
        <v>0</v>
      </c>
      <c r="I1750" s="104">
        <f t="shared" si="1029"/>
        <v>115317</v>
      </c>
      <c r="J1750" s="104">
        <f t="shared" ref="J1750:K1750" si="1041">J1460+J1518+J1576+J1634+J1692</f>
        <v>2133592</v>
      </c>
      <c r="K1750" s="104">
        <f t="shared" si="1041"/>
        <v>2178803</v>
      </c>
      <c r="L1750" s="104">
        <f t="shared" si="1031"/>
        <v>4312395</v>
      </c>
      <c r="M1750" s="104">
        <f t="shared" si="1032"/>
        <v>4427712</v>
      </c>
      <c r="N1750" s="104">
        <f t="shared" ref="N1750:O1750" si="1042">N1460+N1518+N1576+N1634+N1692</f>
        <v>80618</v>
      </c>
      <c r="O1750" s="32">
        <f t="shared" si="1042"/>
        <v>321</v>
      </c>
      <c r="P1750" s="103">
        <f t="shared" si="1034"/>
        <v>80939</v>
      </c>
      <c r="Q1750" s="7"/>
    </row>
    <row r="1751" spans="2:17" ht="18.75" customHeight="1" x14ac:dyDescent="0.2">
      <c r="B1751" s="27" t="s">
        <v>42</v>
      </c>
      <c r="C1751" s="104">
        <f t="shared" ref="C1751" si="1043">C1461+C1519+C1577+C1635+C1693</f>
        <v>434</v>
      </c>
      <c r="D1751" s="104">
        <f t="shared" si="1022"/>
        <v>27455</v>
      </c>
      <c r="E1751" s="104">
        <f t="shared" si="1023"/>
        <v>27889</v>
      </c>
      <c r="F1751" s="104">
        <f t="shared" ref="F1751:H1751" si="1044">F1461+F1519+F1577+F1635+F1693</f>
        <v>56753</v>
      </c>
      <c r="G1751" s="104">
        <f t="shared" si="1044"/>
        <v>57352</v>
      </c>
      <c r="H1751" s="104">
        <f t="shared" si="1044"/>
        <v>0</v>
      </c>
      <c r="I1751" s="104">
        <f t="shared" si="1029"/>
        <v>114105</v>
      </c>
      <c r="J1751" s="104">
        <f t="shared" ref="J1751:K1751" si="1045">J1461+J1519+J1577+J1635+J1693</f>
        <v>2186811</v>
      </c>
      <c r="K1751" s="104">
        <f t="shared" si="1045"/>
        <v>2216737</v>
      </c>
      <c r="L1751" s="104">
        <f t="shared" si="1031"/>
        <v>4403548</v>
      </c>
      <c r="M1751" s="104">
        <f t="shared" si="1032"/>
        <v>4517653</v>
      </c>
      <c r="N1751" s="104">
        <f t="shared" ref="N1751:O1751" si="1046">N1461+N1519+N1577+N1635+N1693</f>
        <v>82788</v>
      </c>
      <c r="O1751" s="32">
        <f t="shared" si="1046"/>
        <v>237</v>
      </c>
      <c r="P1751" s="103">
        <f t="shared" si="1034"/>
        <v>83025</v>
      </c>
      <c r="Q1751" s="7"/>
    </row>
    <row r="1752" spans="2:17" ht="18.75" customHeight="1" x14ac:dyDescent="0.2">
      <c r="B1752" s="27" t="s">
        <v>285</v>
      </c>
      <c r="C1752" s="104">
        <f t="shared" ref="C1752" si="1047">C1462+C1520+C1578+C1636+C1694</f>
        <v>460</v>
      </c>
      <c r="D1752" s="104">
        <f t="shared" si="1022"/>
        <v>28162</v>
      </c>
      <c r="E1752" s="104">
        <f t="shared" si="1023"/>
        <v>28622</v>
      </c>
      <c r="F1752" s="104">
        <f t="shared" ref="F1752:H1752" si="1048">F1462+F1520+F1578+F1636+F1694</f>
        <v>51111</v>
      </c>
      <c r="G1752" s="104">
        <f t="shared" si="1048"/>
        <v>52016</v>
      </c>
      <c r="H1752" s="104">
        <f t="shared" si="1048"/>
        <v>0</v>
      </c>
      <c r="I1752" s="104">
        <f t="shared" si="1029"/>
        <v>103127</v>
      </c>
      <c r="J1752" s="104">
        <f t="shared" ref="J1752:K1752" si="1049">J1462+J1520+J1578+J1636+J1694</f>
        <v>2243740</v>
      </c>
      <c r="K1752" s="104">
        <f t="shared" si="1049"/>
        <v>2289345</v>
      </c>
      <c r="L1752" s="104">
        <f t="shared" si="1031"/>
        <v>4533085</v>
      </c>
      <c r="M1752" s="104">
        <f t="shared" si="1032"/>
        <v>4636212</v>
      </c>
      <c r="N1752" s="104">
        <f t="shared" ref="N1752:O1752" si="1050">N1462+N1520+N1578+N1636+N1694</f>
        <v>87960</v>
      </c>
      <c r="O1752" s="32">
        <f t="shared" si="1050"/>
        <v>315</v>
      </c>
      <c r="P1752" s="103">
        <f t="shared" si="1034"/>
        <v>88275</v>
      </c>
      <c r="Q1752" s="7"/>
    </row>
    <row r="1753" spans="2:17" ht="18.75" customHeight="1" x14ac:dyDescent="0.2">
      <c r="B1753" s="27" t="s">
        <v>35</v>
      </c>
      <c r="C1753" s="104">
        <f t="shared" ref="C1753" si="1051">C1463+C1521+C1579+C1637+C1695</f>
        <v>64</v>
      </c>
      <c r="D1753" s="104">
        <f t="shared" si="1022"/>
        <v>20398</v>
      </c>
      <c r="E1753" s="104">
        <f t="shared" si="1023"/>
        <v>20462</v>
      </c>
      <c r="F1753" s="104">
        <f t="shared" ref="F1753:H1753" si="1052">F1463+F1521+F1579+F1637+F1695</f>
        <v>7769</v>
      </c>
      <c r="G1753" s="104">
        <f t="shared" si="1052"/>
        <v>7532</v>
      </c>
      <c r="H1753" s="104">
        <f t="shared" si="1052"/>
        <v>0</v>
      </c>
      <c r="I1753" s="104">
        <f t="shared" si="1029"/>
        <v>15301</v>
      </c>
      <c r="J1753" s="104">
        <f t="shared" ref="J1753:K1753" si="1053">J1463+J1521+J1579+J1637+J1695</f>
        <v>833490</v>
      </c>
      <c r="K1753" s="104">
        <f t="shared" si="1053"/>
        <v>841988</v>
      </c>
      <c r="L1753" s="104">
        <f t="shared" si="1031"/>
        <v>1675478</v>
      </c>
      <c r="M1753" s="104">
        <f t="shared" si="1032"/>
        <v>1690779</v>
      </c>
      <c r="N1753" s="104">
        <f t="shared" ref="N1753:O1753" si="1054">N1463+N1521+N1579+N1637+N1695</f>
        <v>46969</v>
      </c>
      <c r="O1753" s="32">
        <f t="shared" si="1054"/>
        <v>285</v>
      </c>
      <c r="P1753" s="103">
        <f t="shared" si="1034"/>
        <v>47254</v>
      </c>
      <c r="Q1753" s="7"/>
    </row>
    <row r="1754" spans="2:17" ht="18.75" customHeight="1" x14ac:dyDescent="0.2">
      <c r="B1754" s="27" t="s">
        <v>58</v>
      </c>
      <c r="C1754" s="104">
        <f t="shared" ref="C1754" si="1055">C1464+C1522+C1580+C1638+C1696</f>
        <v>0</v>
      </c>
      <c r="D1754" s="104">
        <f t="shared" si="1022"/>
        <v>19529</v>
      </c>
      <c r="E1754" s="104">
        <f t="shared" si="1023"/>
        <v>19529</v>
      </c>
      <c r="F1754" s="104">
        <f t="shared" ref="F1754:H1754" si="1056">F1464+F1522+F1580+F1638+F1696</f>
        <v>0</v>
      </c>
      <c r="G1754" s="104">
        <f t="shared" si="1056"/>
        <v>0</v>
      </c>
      <c r="H1754" s="104">
        <f t="shared" si="1056"/>
        <v>0</v>
      </c>
      <c r="I1754" s="104">
        <f t="shared" si="1029"/>
        <v>0</v>
      </c>
      <c r="J1754" s="104">
        <f t="shared" ref="J1754:K1754" si="1057">J1464+J1522+J1580+J1638+J1696</f>
        <v>725183</v>
      </c>
      <c r="K1754" s="104">
        <f t="shared" si="1057"/>
        <v>749680</v>
      </c>
      <c r="L1754" s="104">
        <f t="shared" si="1031"/>
        <v>1474863</v>
      </c>
      <c r="M1754" s="104">
        <f t="shared" si="1032"/>
        <v>1474863</v>
      </c>
      <c r="N1754" s="104">
        <f t="shared" ref="N1754:O1754" si="1058">N1464+N1522+N1580+N1638+N1696</f>
        <v>40819</v>
      </c>
      <c r="O1754" s="32">
        <f t="shared" si="1058"/>
        <v>272</v>
      </c>
      <c r="P1754" s="103">
        <f t="shared" si="1034"/>
        <v>41091</v>
      </c>
      <c r="Q1754" s="7"/>
    </row>
    <row r="1755" spans="2:17" ht="18.75" customHeight="1" x14ac:dyDescent="0.2">
      <c r="B1755" s="27" t="s">
        <v>297</v>
      </c>
      <c r="C1755" s="104">
        <f t="shared" ref="C1755" si="1059">C1465+C1523+C1581+C1639+C1697</f>
        <v>2</v>
      </c>
      <c r="D1755" s="104">
        <f t="shared" si="1022"/>
        <v>26181</v>
      </c>
      <c r="E1755" s="104">
        <f t="shared" si="1023"/>
        <v>26183</v>
      </c>
      <c r="F1755" s="104">
        <f t="shared" ref="F1755:H1755" si="1060">F1465+F1523+F1581+F1639+F1697</f>
        <v>0</v>
      </c>
      <c r="G1755" s="104">
        <f t="shared" si="1060"/>
        <v>0</v>
      </c>
      <c r="H1755" s="104">
        <f t="shared" si="1060"/>
        <v>0</v>
      </c>
      <c r="I1755" s="104">
        <f t="shared" si="1029"/>
        <v>0</v>
      </c>
      <c r="J1755" s="104">
        <f t="shared" ref="J1755:K1755" si="1061">J1465+J1523+J1581+J1639+J1697</f>
        <v>1467216</v>
      </c>
      <c r="K1755" s="104">
        <f t="shared" si="1061"/>
        <v>1505578</v>
      </c>
      <c r="L1755" s="104">
        <f t="shared" si="1031"/>
        <v>2972794</v>
      </c>
      <c r="M1755" s="104">
        <f t="shared" si="1032"/>
        <v>2972794</v>
      </c>
      <c r="N1755" s="104">
        <f t="shared" ref="N1755:O1755" si="1062">N1465+N1523+N1581+N1639+N1697</f>
        <v>63067</v>
      </c>
      <c r="O1755" s="32">
        <f t="shared" si="1062"/>
        <v>248</v>
      </c>
      <c r="P1755" s="103">
        <f t="shared" si="1034"/>
        <v>63315</v>
      </c>
      <c r="Q1755" s="7"/>
    </row>
    <row r="1756" spans="2:17" ht="18.75" customHeight="1" x14ac:dyDescent="0.2">
      <c r="B1756" s="27" t="s">
        <v>306</v>
      </c>
      <c r="C1756" s="104">
        <f t="shared" ref="C1756" si="1063">C1466+C1524+C1582+C1640+C1698</f>
        <v>113</v>
      </c>
      <c r="D1756" s="104">
        <f t="shared" si="1022"/>
        <v>27549</v>
      </c>
      <c r="E1756" s="104">
        <f t="shared" si="1023"/>
        <v>27662</v>
      </c>
      <c r="F1756" s="104">
        <f t="shared" ref="F1756:H1756" si="1064">F1466+F1524+F1582+F1640+F1698</f>
        <v>15089</v>
      </c>
      <c r="G1756" s="104">
        <f t="shared" si="1064"/>
        <v>15429</v>
      </c>
      <c r="H1756" s="104">
        <f t="shared" si="1064"/>
        <v>0</v>
      </c>
      <c r="I1756" s="104">
        <f t="shared" si="1029"/>
        <v>30518</v>
      </c>
      <c r="J1756" s="104">
        <f t="shared" ref="J1756:K1756" si="1065">J1466+J1524+J1582+J1640+J1698</f>
        <v>1966592</v>
      </c>
      <c r="K1756" s="104">
        <f t="shared" si="1065"/>
        <v>2015930</v>
      </c>
      <c r="L1756" s="104">
        <f t="shared" si="1031"/>
        <v>3982522</v>
      </c>
      <c r="M1756" s="104">
        <f t="shared" si="1032"/>
        <v>4013040</v>
      </c>
      <c r="N1756" s="104">
        <f t="shared" ref="N1756:O1756" si="1066">N1466+N1524+N1582+N1640+N1698</f>
        <v>74373</v>
      </c>
      <c r="O1756" s="32">
        <f t="shared" si="1066"/>
        <v>273</v>
      </c>
      <c r="P1756" s="103">
        <f t="shared" si="1034"/>
        <v>74646</v>
      </c>
      <c r="Q1756" s="7"/>
    </row>
    <row r="1757" spans="2:17" ht="6.75" customHeight="1" x14ac:dyDescent="0.2">
      <c r="B1757" s="28"/>
      <c r="C1757" s="104"/>
      <c r="D1757" s="104"/>
      <c r="E1757" s="104"/>
      <c r="F1757" s="104"/>
      <c r="G1757" s="104"/>
      <c r="H1757" s="104"/>
      <c r="I1757" s="104"/>
      <c r="J1757" s="104"/>
      <c r="K1757" s="104"/>
      <c r="L1757" s="104"/>
      <c r="M1757" s="104"/>
      <c r="N1757" s="104"/>
      <c r="O1757" s="80"/>
      <c r="P1757" s="23"/>
      <c r="Q1757" s="7"/>
    </row>
    <row r="1758" spans="2:17" ht="6.75" customHeight="1" x14ac:dyDescent="0.2">
      <c r="B1758" s="29"/>
      <c r="C1758" s="30"/>
      <c r="D1758" s="30"/>
      <c r="E1758" s="30"/>
      <c r="F1758" s="30"/>
      <c r="G1758" s="30"/>
      <c r="H1758" s="30"/>
      <c r="I1758" s="30"/>
      <c r="J1758" s="30"/>
      <c r="K1758" s="30"/>
      <c r="L1758" s="30"/>
      <c r="M1758" s="30"/>
      <c r="N1758" s="30"/>
      <c r="O1758" s="62"/>
      <c r="P1758" s="103"/>
      <c r="Q1758" s="7"/>
    </row>
    <row r="1759" spans="2:17" ht="18.75" customHeight="1" x14ac:dyDescent="0.2">
      <c r="B1759" s="31" t="s">
        <v>52</v>
      </c>
      <c r="C1759" s="104">
        <f t="shared" ref="C1759:D1759" si="1067">C1469+C1527+C1585+C1643+C1701</f>
        <v>679</v>
      </c>
      <c r="D1759" s="104">
        <f t="shared" si="1067"/>
        <v>25748</v>
      </c>
      <c r="E1759" s="104">
        <f t="shared" ref="E1759:E1768" si="1068">SUM(C1759:D1759)</f>
        <v>26427</v>
      </c>
      <c r="F1759" s="104">
        <f t="shared" ref="F1759:H1759" si="1069">F1469+F1527+F1585+F1643+F1701</f>
        <v>100590</v>
      </c>
      <c r="G1759" s="104">
        <f t="shared" si="1069"/>
        <v>101493</v>
      </c>
      <c r="H1759" s="104">
        <f t="shared" si="1069"/>
        <v>0</v>
      </c>
      <c r="I1759" s="104">
        <f>SUM(F1759:H1759)</f>
        <v>202083</v>
      </c>
      <c r="J1759" s="104">
        <f t="shared" ref="J1759:K1759" si="1070">J1469+J1527+J1585+J1643+J1701</f>
        <v>1887002</v>
      </c>
      <c r="K1759" s="104">
        <f t="shared" si="1070"/>
        <v>1922012</v>
      </c>
      <c r="L1759" s="104">
        <f>SUM(J1759:K1759)</f>
        <v>3809014</v>
      </c>
      <c r="M1759" s="104">
        <f>I1759+L1759</f>
        <v>4011097</v>
      </c>
      <c r="N1759" s="104">
        <f t="shared" ref="N1759:O1759" si="1071">N1469+N1527+N1585+N1643+N1701</f>
        <v>83120</v>
      </c>
      <c r="O1759" s="32">
        <f t="shared" si="1071"/>
        <v>230</v>
      </c>
      <c r="P1759" s="103">
        <f>SUM(N1759:O1759)</f>
        <v>83350</v>
      </c>
      <c r="Q1759" s="7"/>
    </row>
    <row r="1760" spans="2:17" ht="18.75" customHeight="1" x14ac:dyDescent="0.2">
      <c r="B1760" s="31" t="s">
        <v>56</v>
      </c>
      <c r="C1760" s="104">
        <f t="shared" ref="C1760:D1760" si="1072">C1470+C1528+C1586+C1644+C1702</f>
        <v>879</v>
      </c>
      <c r="D1760" s="104">
        <f t="shared" si="1072"/>
        <v>27208</v>
      </c>
      <c r="E1760" s="104">
        <f t="shared" si="1068"/>
        <v>28087</v>
      </c>
      <c r="F1760" s="104">
        <f t="shared" ref="F1760:H1760" si="1073">F1470+F1528+F1586+F1644+F1702</f>
        <v>120853</v>
      </c>
      <c r="G1760" s="104">
        <f t="shared" si="1073"/>
        <v>120750</v>
      </c>
      <c r="H1760" s="104">
        <f t="shared" si="1073"/>
        <v>0</v>
      </c>
      <c r="I1760" s="104">
        <f t="shared" ref="I1760:I1768" si="1074">SUM(F1760:H1760)</f>
        <v>241603</v>
      </c>
      <c r="J1760" s="104">
        <f t="shared" ref="J1760:K1760" si="1075">J1470+J1528+J1586+J1644+J1702</f>
        <v>1940369</v>
      </c>
      <c r="K1760" s="104">
        <f t="shared" si="1075"/>
        <v>1996745</v>
      </c>
      <c r="L1760" s="104">
        <f t="shared" ref="L1760:L1768" si="1076">SUM(J1760:K1760)</f>
        <v>3937114</v>
      </c>
      <c r="M1760" s="104">
        <f t="shared" ref="M1760:M1768" si="1077">I1760+L1760</f>
        <v>4178717</v>
      </c>
      <c r="N1760" s="104">
        <f t="shared" ref="N1760:O1760" si="1078">N1470+N1528+N1586+N1644+N1702</f>
        <v>89674</v>
      </c>
      <c r="O1760" s="32">
        <f t="shared" si="1078"/>
        <v>299</v>
      </c>
      <c r="P1760" s="103">
        <f t="shared" ref="P1760:P1768" si="1079">SUM(N1760:O1760)</f>
        <v>89973</v>
      </c>
      <c r="Q1760" s="7"/>
    </row>
    <row r="1761" spans="2:17" ht="18.75" customHeight="1" x14ac:dyDescent="0.2">
      <c r="B1761" s="31" t="s">
        <v>27</v>
      </c>
      <c r="C1761" s="104">
        <f t="shared" ref="C1761:D1761" si="1080">C1471+C1529+C1587+C1645+C1703</f>
        <v>580</v>
      </c>
      <c r="D1761" s="104">
        <f t="shared" si="1080"/>
        <v>27036</v>
      </c>
      <c r="E1761" s="104">
        <f t="shared" si="1068"/>
        <v>27616</v>
      </c>
      <c r="F1761" s="104">
        <f t="shared" ref="F1761:H1761" si="1081">F1471+F1529+F1587+F1645+F1703</f>
        <v>75775</v>
      </c>
      <c r="G1761" s="104">
        <f t="shared" si="1081"/>
        <v>78364</v>
      </c>
      <c r="H1761" s="104">
        <f t="shared" si="1081"/>
        <v>0</v>
      </c>
      <c r="I1761" s="104">
        <f t="shared" si="1074"/>
        <v>154139</v>
      </c>
      <c r="J1761" s="104">
        <f t="shared" ref="J1761:K1761" si="1082">J1471+J1529+J1587+J1645+J1703</f>
        <v>2006335</v>
      </c>
      <c r="K1761" s="104">
        <f t="shared" si="1082"/>
        <v>2058842</v>
      </c>
      <c r="L1761" s="104">
        <f t="shared" si="1076"/>
        <v>4065177</v>
      </c>
      <c r="M1761" s="104">
        <f t="shared" si="1077"/>
        <v>4219316</v>
      </c>
      <c r="N1761" s="104">
        <f t="shared" ref="N1761:O1761" si="1083">N1471+N1529+N1587+N1645+N1703</f>
        <v>82857</v>
      </c>
      <c r="O1761" s="32">
        <f t="shared" si="1083"/>
        <v>276</v>
      </c>
      <c r="P1761" s="103">
        <f t="shared" si="1079"/>
        <v>83133</v>
      </c>
      <c r="Q1761" s="7"/>
    </row>
    <row r="1762" spans="2:17" ht="18.75" customHeight="1" x14ac:dyDescent="0.2">
      <c r="B1762" s="31" t="s">
        <v>89</v>
      </c>
      <c r="C1762" s="104">
        <f t="shared" ref="C1762:D1762" si="1084">C1472+C1530+C1588+C1646+C1704</f>
        <v>414</v>
      </c>
      <c r="D1762" s="104">
        <f t="shared" si="1084"/>
        <v>28119</v>
      </c>
      <c r="E1762" s="104">
        <f t="shared" si="1068"/>
        <v>28533</v>
      </c>
      <c r="F1762" s="104">
        <f t="shared" ref="F1762:H1762" si="1085">F1472+F1530+F1588+F1646+F1704</f>
        <v>52836</v>
      </c>
      <c r="G1762" s="104">
        <f t="shared" si="1085"/>
        <v>54519</v>
      </c>
      <c r="H1762" s="104">
        <f t="shared" si="1085"/>
        <v>0</v>
      </c>
      <c r="I1762" s="104">
        <f t="shared" si="1074"/>
        <v>107355</v>
      </c>
      <c r="J1762" s="104">
        <f t="shared" ref="J1762:K1762" si="1086">J1472+J1530+J1588+J1646+J1704</f>
        <v>2152144</v>
      </c>
      <c r="K1762" s="104">
        <f t="shared" si="1086"/>
        <v>2195850</v>
      </c>
      <c r="L1762" s="104">
        <f t="shared" si="1076"/>
        <v>4347994</v>
      </c>
      <c r="M1762" s="104">
        <f t="shared" si="1077"/>
        <v>4455349</v>
      </c>
      <c r="N1762" s="104">
        <f t="shared" ref="N1762:O1762" si="1087">N1472+N1530+N1588+N1646+N1704</f>
        <v>81300</v>
      </c>
      <c r="O1762" s="32">
        <f t="shared" si="1087"/>
        <v>304</v>
      </c>
      <c r="P1762" s="103">
        <f t="shared" si="1079"/>
        <v>81604</v>
      </c>
      <c r="Q1762" s="7"/>
    </row>
    <row r="1763" spans="2:17" ht="18.75" customHeight="1" x14ac:dyDescent="0.2">
      <c r="B1763" s="31" t="s">
        <v>42</v>
      </c>
      <c r="C1763" s="104">
        <f t="shared" ref="C1763:D1763" si="1088">C1473+C1531+C1589+C1647+C1705</f>
        <v>437</v>
      </c>
      <c r="D1763" s="104">
        <f t="shared" si="1088"/>
        <v>27432</v>
      </c>
      <c r="E1763" s="104">
        <f t="shared" si="1068"/>
        <v>27869</v>
      </c>
      <c r="F1763" s="104">
        <f t="shared" ref="F1763:H1763" si="1089">F1473+F1531+F1589+F1647+F1705</f>
        <v>56286</v>
      </c>
      <c r="G1763" s="104">
        <f t="shared" si="1089"/>
        <v>56647</v>
      </c>
      <c r="H1763" s="104">
        <f t="shared" si="1089"/>
        <v>0</v>
      </c>
      <c r="I1763" s="104">
        <f t="shared" si="1074"/>
        <v>112933</v>
      </c>
      <c r="J1763" s="104">
        <f t="shared" ref="J1763:K1763" si="1090">J1473+J1531+J1589+J1647+J1705</f>
        <v>2208328</v>
      </c>
      <c r="K1763" s="104">
        <f t="shared" si="1090"/>
        <v>2238027</v>
      </c>
      <c r="L1763" s="104">
        <f t="shared" si="1076"/>
        <v>4446355</v>
      </c>
      <c r="M1763" s="104">
        <f t="shared" si="1077"/>
        <v>4559288</v>
      </c>
      <c r="N1763" s="104">
        <f t="shared" ref="N1763:O1763" si="1091">N1473+N1531+N1589+N1647+N1705</f>
        <v>83328</v>
      </c>
      <c r="O1763" s="32">
        <f t="shared" si="1091"/>
        <v>239</v>
      </c>
      <c r="P1763" s="103">
        <f t="shared" si="1079"/>
        <v>83567</v>
      </c>
      <c r="Q1763" s="7"/>
    </row>
    <row r="1764" spans="2:17" ht="18.75" customHeight="1" x14ac:dyDescent="0.2">
      <c r="B1764" s="31" t="s">
        <v>285</v>
      </c>
      <c r="C1764" s="104">
        <f t="shared" ref="C1764:D1764" si="1092">C1474+C1532+C1590+C1648+C1706</f>
        <v>390</v>
      </c>
      <c r="D1764" s="104">
        <f t="shared" si="1092"/>
        <v>28216</v>
      </c>
      <c r="E1764" s="104">
        <f t="shared" si="1068"/>
        <v>28606</v>
      </c>
      <c r="F1764" s="104">
        <f t="shared" ref="F1764:H1764" si="1093">F1474+F1532+F1590+F1648+F1706</f>
        <v>41191</v>
      </c>
      <c r="G1764" s="104">
        <f t="shared" si="1093"/>
        <v>41625</v>
      </c>
      <c r="H1764" s="104">
        <f t="shared" si="1093"/>
        <v>0</v>
      </c>
      <c r="I1764" s="104">
        <f t="shared" si="1074"/>
        <v>82816</v>
      </c>
      <c r="J1764" s="104">
        <f t="shared" ref="J1764:K1764" si="1094">J1474+J1532+J1590+J1648+J1706</f>
        <v>2122239</v>
      </c>
      <c r="K1764" s="104">
        <f t="shared" si="1094"/>
        <v>2171676</v>
      </c>
      <c r="L1764" s="104">
        <f t="shared" si="1076"/>
        <v>4293915</v>
      </c>
      <c r="M1764" s="104">
        <f t="shared" si="1077"/>
        <v>4376731</v>
      </c>
      <c r="N1764" s="104">
        <f t="shared" ref="N1764:O1764" si="1095">N1474+N1532+N1590+N1648+N1706</f>
        <v>87974</v>
      </c>
      <c r="O1764" s="32">
        <f t="shared" si="1095"/>
        <v>329</v>
      </c>
      <c r="P1764" s="103">
        <f t="shared" si="1079"/>
        <v>88303</v>
      </c>
      <c r="Q1764" s="7"/>
    </row>
    <row r="1765" spans="2:17" ht="18.75" customHeight="1" x14ac:dyDescent="0.2">
      <c r="B1765" s="31" t="s">
        <v>35</v>
      </c>
      <c r="C1765" s="104">
        <f t="shared" ref="C1765:D1765" si="1096">C1475+C1533+C1591+C1649+C1707</f>
        <v>1</v>
      </c>
      <c r="D1765" s="104">
        <f t="shared" si="1096"/>
        <v>17389</v>
      </c>
      <c r="E1765" s="104">
        <f t="shared" si="1068"/>
        <v>17390</v>
      </c>
      <c r="F1765" s="104">
        <f t="shared" ref="F1765:H1765" si="1097">F1475+F1533+F1591+F1649+F1707</f>
        <v>0</v>
      </c>
      <c r="G1765" s="104">
        <f t="shared" si="1097"/>
        <v>0</v>
      </c>
      <c r="H1765" s="104">
        <f t="shared" si="1097"/>
        <v>0</v>
      </c>
      <c r="I1765" s="104">
        <f t="shared" si="1074"/>
        <v>0</v>
      </c>
      <c r="J1765" s="104">
        <f t="shared" ref="J1765:K1765" si="1098">J1475+J1533+J1591+J1649+J1707</f>
        <v>544305</v>
      </c>
      <c r="K1765" s="104">
        <f t="shared" si="1098"/>
        <v>557183</v>
      </c>
      <c r="L1765" s="104">
        <f t="shared" si="1076"/>
        <v>1101488</v>
      </c>
      <c r="M1765" s="104">
        <f t="shared" si="1077"/>
        <v>1101488</v>
      </c>
      <c r="N1765" s="104">
        <f t="shared" ref="N1765:O1765" si="1099">N1475+N1533+N1591+N1649+N1707</f>
        <v>33555</v>
      </c>
      <c r="O1765" s="32">
        <f t="shared" si="1099"/>
        <v>277</v>
      </c>
      <c r="P1765" s="103">
        <f t="shared" si="1079"/>
        <v>33832</v>
      </c>
      <c r="Q1765" s="7"/>
    </row>
    <row r="1766" spans="2:17" ht="18.75" customHeight="1" x14ac:dyDescent="0.2">
      <c r="B1766" s="31" t="s">
        <v>58</v>
      </c>
      <c r="C1766" s="104">
        <f t="shared" ref="C1766:D1766" si="1100">C1476+C1534+C1592+C1650+C1708</f>
        <v>0</v>
      </c>
      <c r="D1766" s="104">
        <f t="shared" si="1100"/>
        <v>21401</v>
      </c>
      <c r="E1766" s="104">
        <f t="shared" si="1068"/>
        <v>21401</v>
      </c>
      <c r="F1766" s="104">
        <f t="shared" ref="F1766:H1766" si="1101">F1476+F1534+F1592+F1650+F1708</f>
        <v>0</v>
      </c>
      <c r="G1766" s="104">
        <f t="shared" si="1101"/>
        <v>0</v>
      </c>
      <c r="H1766" s="104">
        <f t="shared" si="1101"/>
        <v>0</v>
      </c>
      <c r="I1766" s="104">
        <f t="shared" si="1074"/>
        <v>0</v>
      </c>
      <c r="J1766" s="104">
        <f t="shared" ref="J1766:K1766" si="1102">J1476+J1534+J1592+J1650+J1708</f>
        <v>846934</v>
      </c>
      <c r="K1766" s="104">
        <f t="shared" si="1102"/>
        <v>858316</v>
      </c>
      <c r="L1766" s="104">
        <f t="shared" si="1076"/>
        <v>1705250</v>
      </c>
      <c r="M1766" s="104">
        <f t="shared" si="1077"/>
        <v>1705250</v>
      </c>
      <c r="N1766" s="104">
        <f t="shared" ref="N1766:O1766" si="1103">N1476+N1534+N1592+N1650+N1708</f>
        <v>46613</v>
      </c>
      <c r="O1766" s="32">
        <f t="shared" si="1103"/>
        <v>265</v>
      </c>
      <c r="P1766" s="103">
        <f t="shared" si="1079"/>
        <v>46878</v>
      </c>
      <c r="Q1766" s="7"/>
    </row>
    <row r="1767" spans="2:17" ht="18.75" customHeight="1" x14ac:dyDescent="0.2">
      <c r="B1767" s="31" t="s">
        <v>297</v>
      </c>
      <c r="C1767" s="104">
        <f t="shared" ref="C1767:D1767" si="1104">C1477+C1535+C1593+C1651+C1709</f>
        <v>7</v>
      </c>
      <c r="D1767" s="104">
        <f t="shared" si="1104"/>
        <v>27297</v>
      </c>
      <c r="E1767" s="104">
        <f t="shared" si="1068"/>
        <v>27304</v>
      </c>
      <c r="F1767" s="104">
        <f t="shared" ref="F1767:H1767" si="1105">F1477+F1535+F1593+F1651+F1709</f>
        <v>749</v>
      </c>
      <c r="G1767" s="104">
        <f t="shared" si="1105"/>
        <v>749</v>
      </c>
      <c r="H1767" s="104">
        <f t="shared" si="1105"/>
        <v>0</v>
      </c>
      <c r="I1767" s="104">
        <f t="shared" si="1074"/>
        <v>1498</v>
      </c>
      <c r="J1767" s="104">
        <f t="shared" ref="J1767:K1767" si="1106">J1477+J1535+J1593+J1651+J1709</f>
        <v>1658206</v>
      </c>
      <c r="K1767" s="104">
        <f t="shared" si="1106"/>
        <v>1705443</v>
      </c>
      <c r="L1767" s="104">
        <f t="shared" si="1076"/>
        <v>3363649</v>
      </c>
      <c r="M1767" s="104">
        <f t="shared" si="1077"/>
        <v>3365147</v>
      </c>
      <c r="N1767" s="104">
        <f t="shared" ref="N1767:O1767" si="1107">N1477+N1535+N1593+N1651+N1709</f>
        <v>66796</v>
      </c>
      <c r="O1767" s="32">
        <f t="shared" si="1107"/>
        <v>261</v>
      </c>
      <c r="P1767" s="103">
        <f t="shared" si="1079"/>
        <v>67057</v>
      </c>
      <c r="Q1767" s="7"/>
    </row>
    <row r="1768" spans="2:17" ht="18.75" customHeight="1" x14ac:dyDescent="0.2">
      <c r="B1768" s="31" t="s">
        <v>306</v>
      </c>
      <c r="C1768" s="104">
        <f t="shared" ref="C1768:D1768" si="1108">C1478+C1536+C1594+C1652+C1710</f>
        <v>218</v>
      </c>
      <c r="D1768" s="104">
        <f t="shared" si="1108"/>
        <v>27400</v>
      </c>
      <c r="E1768" s="104">
        <f t="shared" si="1068"/>
        <v>27618</v>
      </c>
      <c r="F1768" s="104">
        <f t="shared" ref="F1768:H1768" si="1109">F1478+F1536+F1594+F1652+F1710</f>
        <v>30382</v>
      </c>
      <c r="G1768" s="104">
        <f t="shared" si="1109"/>
        <v>30884</v>
      </c>
      <c r="H1768" s="104">
        <f t="shared" si="1109"/>
        <v>0</v>
      </c>
      <c r="I1768" s="104">
        <f t="shared" si="1074"/>
        <v>61266</v>
      </c>
      <c r="J1768" s="104">
        <f t="shared" ref="J1768:K1768" si="1110">J1478+J1536+J1594+J1652+J1710</f>
        <v>2017113</v>
      </c>
      <c r="K1768" s="104">
        <f t="shared" si="1110"/>
        <v>2066613</v>
      </c>
      <c r="L1768" s="104">
        <f t="shared" si="1076"/>
        <v>4083726</v>
      </c>
      <c r="M1768" s="104">
        <f t="shared" si="1077"/>
        <v>4144992</v>
      </c>
      <c r="N1768" s="104">
        <f t="shared" ref="N1768:O1768" si="1111">N1478+N1536+N1594+N1652+N1710</f>
        <v>77959</v>
      </c>
      <c r="O1768" s="32">
        <f t="shared" si="1111"/>
        <v>263</v>
      </c>
      <c r="P1768" s="103">
        <f t="shared" si="1079"/>
        <v>78222</v>
      </c>
      <c r="Q1768" s="7"/>
    </row>
    <row r="1769" spans="2:17" ht="6.75" customHeight="1" thickBot="1" x14ac:dyDescent="0.25">
      <c r="B1769" s="33"/>
      <c r="C1769" s="34"/>
      <c r="D1769" s="34"/>
      <c r="E1769" s="34"/>
      <c r="F1769" s="34"/>
      <c r="G1769" s="34"/>
      <c r="H1769" s="34"/>
      <c r="I1769" s="34"/>
      <c r="J1769" s="34"/>
      <c r="K1769" s="34"/>
      <c r="L1769" s="34"/>
      <c r="M1769" s="34"/>
      <c r="N1769" s="34"/>
      <c r="O1769" s="35"/>
      <c r="P1769" s="36"/>
      <c r="Q1769" s="7"/>
    </row>
    <row r="1770" spans="2:17" x14ac:dyDescent="0.2">
      <c r="Q1770" s="7"/>
    </row>
    <row r="1771" spans="2:17" ht="12.5" thickBot="1" x14ac:dyDescent="0.25">
      <c r="Q1771" s="7"/>
    </row>
    <row r="1772" spans="2:17" ht="13" x14ac:dyDescent="0.2">
      <c r="B1772" s="37" t="s">
        <v>8</v>
      </c>
      <c r="C1772" s="38"/>
      <c r="D1772" s="39"/>
      <c r="E1772" s="39"/>
      <c r="F1772" s="39" t="s">
        <v>40</v>
      </c>
      <c r="G1772" s="39"/>
      <c r="H1772" s="39"/>
      <c r="I1772" s="39"/>
      <c r="J1772" s="38"/>
      <c r="K1772" s="39"/>
      <c r="L1772" s="39"/>
      <c r="M1772" s="39" t="s">
        <v>41</v>
      </c>
      <c r="N1772" s="39"/>
      <c r="O1772" s="40"/>
      <c r="P1772" s="41"/>
      <c r="Q1772" s="7"/>
    </row>
    <row r="1773" spans="2:17" ht="13" x14ac:dyDescent="0.2">
      <c r="B1773" s="42"/>
      <c r="C1773" s="43"/>
      <c r="D1773" s="44" t="s">
        <v>19</v>
      </c>
      <c r="E1773" s="44"/>
      <c r="F1773" s="43"/>
      <c r="G1773" s="44" t="s">
        <v>17</v>
      </c>
      <c r="H1773" s="44"/>
      <c r="I1773" s="43" t="s">
        <v>22</v>
      </c>
      <c r="J1773" s="43"/>
      <c r="K1773" s="44" t="s">
        <v>19</v>
      </c>
      <c r="L1773" s="44"/>
      <c r="M1773" s="43"/>
      <c r="N1773" s="44" t="s">
        <v>17</v>
      </c>
      <c r="O1773" s="45"/>
      <c r="P1773" s="46" t="s">
        <v>22</v>
      </c>
      <c r="Q1773" s="7"/>
    </row>
    <row r="1774" spans="2:17" ht="13" x14ac:dyDescent="0.2">
      <c r="B1774" s="14" t="s">
        <v>28</v>
      </c>
      <c r="C1774" s="43" t="s">
        <v>44</v>
      </c>
      <c r="D1774" s="43" t="s">
        <v>45</v>
      </c>
      <c r="E1774" s="43" t="s">
        <v>30</v>
      </c>
      <c r="F1774" s="43" t="s">
        <v>44</v>
      </c>
      <c r="G1774" s="43" t="s">
        <v>45</v>
      </c>
      <c r="H1774" s="43" t="s">
        <v>30</v>
      </c>
      <c r="I1774" s="47"/>
      <c r="J1774" s="43" t="s">
        <v>44</v>
      </c>
      <c r="K1774" s="43" t="s">
        <v>45</v>
      </c>
      <c r="L1774" s="43" t="s">
        <v>30</v>
      </c>
      <c r="M1774" s="43" t="s">
        <v>44</v>
      </c>
      <c r="N1774" s="43" t="s">
        <v>45</v>
      </c>
      <c r="O1774" s="81" t="s">
        <v>30</v>
      </c>
      <c r="P1774" s="82"/>
      <c r="Q1774" s="7"/>
    </row>
    <row r="1775" spans="2:17" ht="6.75" customHeight="1" x14ac:dyDescent="0.2">
      <c r="B1775" s="24"/>
      <c r="C1775" s="15"/>
      <c r="D1775" s="15"/>
      <c r="E1775" s="15"/>
      <c r="F1775" s="15"/>
      <c r="G1775" s="15"/>
      <c r="H1775" s="15"/>
      <c r="I1775" s="15"/>
      <c r="J1775" s="15"/>
      <c r="K1775" s="15"/>
      <c r="L1775" s="15"/>
      <c r="M1775" s="15"/>
      <c r="N1775" s="15"/>
      <c r="O1775" s="19"/>
      <c r="P1775" s="83"/>
      <c r="Q1775" s="7"/>
    </row>
    <row r="1776" spans="2:17" ht="18.75" customHeight="1" x14ac:dyDescent="0.2">
      <c r="B1776" s="27" t="s">
        <v>52</v>
      </c>
      <c r="C1776" s="104">
        <f t="shared" ref="C1776:D1776" si="1112">C1486+C1544+C1602+C1660+C1718</f>
        <v>0</v>
      </c>
      <c r="D1776" s="104">
        <f t="shared" si="1112"/>
        <v>1</v>
      </c>
      <c r="E1776" s="104">
        <f t="shared" ref="E1776:E1785" si="1113">SUM(C1776:D1776)</f>
        <v>1</v>
      </c>
      <c r="F1776" s="104">
        <f t="shared" ref="F1776:G1776" si="1114">F1486+F1544+F1602+F1660+F1718</f>
        <v>7137</v>
      </c>
      <c r="G1776" s="104">
        <f t="shared" si="1114"/>
        <v>4743</v>
      </c>
      <c r="H1776" s="104">
        <f>SUM(F1776:G1776)</f>
        <v>11880</v>
      </c>
      <c r="I1776" s="104">
        <f>E1776+H1776</f>
        <v>11881</v>
      </c>
      <c r="J1776" s="104">
        <f t="shared" ref="J1776:K1776" si="1115">J1486+J1544+J1602+J1660+J1718</f>
        <v>0</v>
      </c>
      <c r="K1776" s="104">
        <f t="shared" si="1115"/>
        <v>0</v>
      </c>
      <c r="L1776" s="104">
        <f>SUM(J1776:K1776)</f>
        <v>0</v>
      </c>
      <c r="M1776" s="104">
        <f t="shared" ref="M1776:N1776" si="1116">M1486+M1544+M1602+M1660+M1718</f>
        <v>524279</v>
      </c>
      <c r="N1776" s="104">
        <f t="shared" si="1116"/>
        <v>1597787</v>
      </c>
      <c r="O1776" s="32">
        <f>SUM(M1776:N1776)</f>
        <v>2122066</v>
      </c>
      <c r="P1776" s="103">
        <f>L1776+O1776</f>
        <v>2122066</v>
      </c>
      <c r="Q1776" s="7"/>
    </row>
    <row r="1777" spans="2:17" ht="18.75" customHeight="1" x14ac:dyDescent="0.2">
      <c r="B1777" s="27" t="s">
        <v>56</v>
      </c>
      <c r="C1777" s="104">
        <f t="shared" ref="C1777:D1777" si="1117">C1487+C1545+C1603+C1661+C1719</f>
        <v>1</v>
      </c>
      <c r="D1777" s="104">
        <f t="shared" si="1117"/>
        <v>3</v>
      </c>
      <c r="E1777" s="104">
        <f t="shared" si="1113"/>
        <v>4</v>
      </c>
      <c r="F1777" s="104">
        <f t="shared" ref="F1777:G1777" si="1118">F1487+F1545+F1603+F1661+F1719</f>
        <v>7332</v>
      </c>
      <c r="G1777" s="104">
        <f t="shared" si="1118"/>
        <v>4780</v>
      </c>
      <c r="H1777" s="104">
        <f t="shared" ref="H1777:H1785" si="1119">SUM(F1777:G1777)</f>
        <v>12112</v>
      </c>
      <c r="I1777" s="104">
        <f t="shared" ref="I1777:I1785" si="1120">E1777+H1777</f>
        <v>12116</v>
      </c>
      <c r="J1777" s="104">
        <f t="shared" ref="J1777:K1777" si="1121">J1487+J1545+J1603+J1661+J1719</f>
        <v>0</v>
      </c>
      <c r="K1777" s="104">
        <f t="shared" si="1121"/>
        <v>0</v>
      </c>
      <c r="L1777" s="104">
        <f t="shared" ref="L1777:L1785" si="1122">SUM(J1777:K1777)</f>
        <v>0</v>
      </c>
      <c r="M1777" s="104">
        <f t="shared" ref="M1777:N1777" si="1123">M1487+M1545+M1603+M1661+M1719</f>
        <v>712329</v>
      </c>
      <c r="N1777" s="104">
        <f t="shared" si="1123"/>
        <v>1900055</v>
      </c>
      <c r="O1777" s="32">
        <f t="shared" ref="O1777:O1785" si="1124">SUM(M1777:N1777)</f>
        <v>2612384</v>
      </c>
      <c r="P1777" s="103">
        <f t="shared" ref="P1777:P1785" si="1125">L1777+O1777</f>
        <v>2612384</v>
      </c>
      <c r="Q1777" s="7"/>
    </row>
    <row r="1778" spans="2:17" ht="18.75" customHeight="1" x14ac:dyDescent="0.2">
      <c r="B1778" s="27" t="s">
        <v>27</v>
      </c>
      <c r="C1778" s="104">
        <f t="shared" ref="C1778:D1778" si="1126">C1488+C1546+C1604+C1662+C1720</f>
        <v>0</v>
      </c>
      <c r="D1778" s="104">
        <f t="shared" si="1126"/>
        <v>0</v>
      </c>
      <c r="E1778" s="104">
        <f t="shared" si="1113"/>
        <v>0</v>
      </c>
      <c r="F1778" s="104">
        <f t="shared" ref="F1778:G1778" si="1127">F1488+F1546+F1604+F1662+F1720</f>
        <v>6877</v>
      </c>
      <c r="G1778" s="104">
        <f t="shared" si="1127"/>
        <v>4909</v>
      </c>
      <c r="H1778" s="104">
        <f t="shared" si="1119"/>
        <v>11786</v>
      </c>
      <c r="I1778" s="104">
        <f t="shared" si="1120"/>
        <v>11786</v>
      </c>
      <c r="J1778" s="104">
        <f t="shared" ref="J1778:K1778" si="1128">J1488+J1546+J1604+J1662+J1720</f>
        <v>0</v>
      </c>
      <c r="K1778" s="104">
        <f t="shared" si="1128"/>
        <v>0</v>
      </c>
      <c r="L1778" s="104">
        <f t="shared" si="1122"/>
        <v>0</v>
      </c>
      <c r="M1778" s="104">
        <f t="shared" ref="M1778:N1778" si="1129">M1488+M1546+M1604+M1662+M1720</f>
        <v>885231</v>
      </c>
      <c r="N1778" s="104">
        <f t="shared" si="1129"/>
        <v>1915676</v>
      </c>
      <c r="O1778" s="32">
        <f t="shared" si="1124"/>
        <v>2800907</v>
      </c>
      <c r="P1778" s="103">
        <f t="shared" si="1125"/>
        <v>2800907</v>
      </c>
      <c r="Q1778" s="7"/>
    </row>
    <row r="1779" spans="2:17" ht="18.75" customHeight="1" x14ac:dyDescent="0.2">
      <c r="B1779" s="27" t="s">
        <v>89</v>
      </c>
      <c r="C1779" s="104">
        <f t="shared" ref="C1779:D1779" si="1130">C1489+C1547+C1605+C1663+C1721</f>
        <v>0</v>
      </c>
      <c r="D1779" s="104">
        <f t="shared" si="1130"/>
        <v>0</v>
      </c>
      <c r="E1779" s="104">
        <f t="shared" si="1113"/>
        <v>0</v>
      </c>
      <c r="F1779" s="104">
        <f t="shared" ref="F1779:G1779" si="1131">F1489+F1547+F1605+F1663+F1721</f>
        <v>6805</v>
      </c>
      <c r="G1779" s="104">
        <f t="shared" si="1131"/>
        <v>4835</v>
      </c>
      <c r="H1779" s="104">
        <f t="shared" si="1119"/>
        <v>11640</v>
      </c>
      <c r="I1779" s="104">
        <f t="shared" si="1120"/>
        <v>11640</v>
      </c>
      <c r="J1779" s="104">
        <f t="shared" ref="J1779:K1779" si="1132">J1489+J1547+J1605+J1663+J1721</f>
        <v>0</v>
      </c>
      <c r="K1779" s="104">
        <f t="shared" si="1132"/>
        <v>0</v>
      </c>
      <c r="L1779" s="104">
        <f t="shared" si="1122"/>
        <v>0</v>
      </c>
      <c r="M1779" s="104">
        <f t="shared" ref="M1779:N1779" si="1133">M1489+M1547+M1605+M1663+M1721</f>
        <v>885617</v>
      </c>
      <c r="N1779" s="104">
        <f t="shared" si="1133"/>
        <v>1755243</v>
      </c>
      <c r="O1779" s="32">
        <f t="shared" si="1124"/>
        <v>2640860</v>
      </c>
      <c r="P1779" s="103">
        <f t="shared" si="1125"/>
        <v>2640860</v>
      </c>
      <c r="Q1779" s="7"/>
    </row>
    <row r="1780" spans="2:17" ht="18.75" customHeight="1" x14ac:dyDescent="0.2">
      <c r="B1780" s="27" t="s">
        <v>42</v>
      </c>
      <c r="C1780" s="104">
        <f t="shared" ref="C1780:D1780" si="1134">C1490+C1548+C1606+C1664+C1722</f>
        <v>0</v>
      </c>
      <c r="D1780" s="104">
        <f t="shared" si="1134"/>
        <v>0</v>
      </c>
      <c r="E1780" s="104">
        <f t="shared" si="1113"/>
        <v>0</v>
      </c>
      <c r="F1780" s="104">
        <f t="shared" ref="F1780:G1780" si="1135">F1490+F1548+F1606+F1664+F1722</f>
        <v>7056</v>
      </c>
      <c r="G1780" s="104">
        <f t="shared" si="1135"/>
        <v>4416</v>
      </c>
      <c r="H1780" s="104">
        <f t="shared" si="1119"/>
        <v>11472</v>
      </c>
      <c r="I1780" s="104">
        <f t="shared" si="1120"/>
        <v>11472</v>
      </c>
      <c r="J1780" s="104">
        <f t="shared" ref="J1780:K1780" si="1136">J1490+J1548+J1606+J1664+J1722</f>
        <v>0</v>
      </c>
      <c r="K1780" s="104">
        <f t="shared" si="1136"/>
        <v>0</v>
      </c>
      <c r="L1780" s="104">
        <f t="shared" si="1122"/>
        <v>0</v>
      </c>
      <c r="M1780" s="104">
        <f t="shared" ref="M1780:N1780" si="1137">M1490+M1548+M1606+M1664+M1722</f>
        <v>781348</v>
      </c>
      <c r="N1780" s="104">
        <f t="shared" si="1137"/>
        <v>1687752</v>
      </c>
      <c r="O1780" s="32">
        <f t="shared" si="1124"/>
        <v>2469100</v>
      </c>
      <c r="P1780" s="103">
        <f t="shared" si="1125"/>
        <v>2469100</v>
      </c>
      <c r="Q1780" s="7"/>
    </row>
    <row r="1781" spans="2:17" ht="18.75" customHeight="1" x14ac:dyDescent="0.2">
      <c r="B1781" s="27" t="s">
        <v>285</v>
      </c>
      <c r="C1781" s="104">
        <f t="shared" ref="C1781:D1781" si="1138">C1491+C1549+C1607+C1665+C1723</f>
        <v>0</v>
      </c>
      <c r="D1781" s="104">
        <f t="shared" si="1138"/>
        <v>0</v>
      </c>
      <c r="E1781" s="104">
        <f t="shared" si="1113"/>
        <v>0</v>
      </c>
      <c r="F1781" s="104">
        <f t="shared" ref="F1781:G1781" si="1139">F1491+F1549+F1607+F1665+F1723</f>
        <v>7554</v>
      </c>
      <c r="G1781" s="104">
        <f t="shared" si="1139"/>
        <v>4129</v>
      </c>
      <c r="H1781" s="104">
        <f t="shared" si="1119"/>
        <v>11683</v>
      </c>
      <c r="I1781" s="104">
        <f t="shared" si="1120"/>
        <v>11683</v>
      </c>
      <c r="J1781" s="104">
        <f t="shared" ref="J1781:K1781" si="1140">J1491+J1549+J1607+J1665+J1723</f>
        <v>0</v>
      </c>
      <c r="K1781" s="104">
        <f t="shared" si="1140"/>
        <v>0</v>
      </c>
      <c r="L1781" s="104">
        <f t="shared" si="1122"/>
        <v>0</v>
      </c>
      <c r="M1781" s="104">
        <f t="shared" ref="M1781:N1781" si="1141">M1491+M1549+M1607+M1665+M1723</f>
        <v>751833</v>
      </c>
      <c r="N1781" s="104">
        <f t="shared" si="1141"/>
        <v>1684929</v>
      </c>
      <c r="O1781" s="32">
        <f t="shared" si="1124"/>
        <v>2436762</v>
      </c>
      <c r="P1781" s="103">
        <f t="shared" si="1125"/>
        <v>2436762</v>
      </c>
      <c r="Q1781" s="7"/>
    </row>
    <row r="1782" spans="2:17" ht="18.75" customHeight="1" x14ac:dyDescent="0.2">
      <c r="B1782" s="27" t="s">
        <v>35</v>
      </c>
      <c r="C1782" s="104">
        <f t="shared" ref="C1782:D1782" si="1142">C1492+C1550+C1608+C1666+C1724</f>
        <v>0</v>
      </c>
      <c r="D1782" s="104">
        <f t="shared" si="1142"/>
        <v>0</v>
      </c>
      <c r="E1782" s="104">
        <f t="shared" si="1113"/>
        <v>0</v>
      </c>
      <c r="F1782" s="104">
        <f t="shared" ref="F1782:G1782" si="1143">F1492+F1550+F1608+F1666+F1724</f>
        <v>3393</v>
      </c>
      <c r="G1782" s="104">
        <f t="shared" si="1143"/>
        <v>2254</v>
      </c>
      <c r="H1782" s="104">
        <f t="shared" si="1119"/>
        <v>5647</v>
      </c>
      <c r="I1782" s="104">
        <f t="shared" si="1120"/>
        <v>5647</v>
      </c>
      <c r="J1782" s="104">
        <f t="shared" ref="J1782:K1782" si="1144">J1492+J1550+J1608+J1666+J1724</f>
        <v>0</v>
      </c>
      <c r="K1782" s="104">
        <f t="shared" si="1144"/>
        <v>0</v>
      </c>
      <c r="L1782" s="104">
        <f t="shared" si="1122"/>
        <v>0</v>
      </c>
      <c r="M1782" s="104">
        <f t="shared" ref="M1782:N1782" si="1145">M1492+M1550+M1608+M1666+M1724</f>
        <v>583127</v>
      </c>
      <c r="N1782" s="104">
        <f t="shared" si="1145"/>
        <v>1455756</v>
      </c>
      <c r="O1782" s="32">
        <f t="shared" si="1124"/>
        <v>2038883</v>
      </c>
      <c r="P1782" s="103">
        <f t="shared" si="1125"/>
        <v>2038883</v>
      </c>
      <c r="Q1782" s="7"/>
    </row>
    <row r="1783" spans="2:17" ht="18.75" customHeight="1" x14ac:dyDescent="0.2">
      <c r="B1783" s="27" t="s">
        <v>58</v>
      </c>
      <c r="C1783" s="104">
        <f t="shared" ref="C1783:D1783" si="1146">C1493+C1551+C1609+C1667+C1725</f>
        <v>0</v>
      </c>
      <c r="D1783" s="104">
        <f t="shared" si="1146"/>
        <v>0</v>
      </c>
      <c r="E1783" s="104">
        <f t="shared" si="1113"/>
        <v>0</v>
      </c>
      <c r="F1783" s="104">
        <f t="shared" ref="F1783:G1783" si="1147">F1493+F1551+F1609+F1667+F1725</f>
        <v>2365</v>
      </c>
      <c r="G1783" s="104">
        <f t="shared" si="1147"/>
        <v>1772</v>
      </c>
      <c r="H1783" s="104">
        <f t="shared" si="1119"/>
        <v>4137</v>
      </c>
      <c r="I1783" s="104">
        <f t="shared" si="1120"/>
        <v>4137</v>
      </c>
      <c r="J1783" s="104">
        <f t="shared" ref="J1783:K1783" si="1148">J1493+J1551+J1609+J1667+J1725</f>
        <v>0</v>
      </c>
      <c r="K1783" s="104">
        <f t="shared" si="1148"/>
        <v>0</v>
      </c>
      <c r="L1783" s="104">
        <f t="shared" si="1122"/>
        <v>0</v>
      </c>
      <c r="M1783" s="104">
        <f t="shared" ref="M1783:N1783" si="1149">M1493+M1551+M1609+M1667+M1725</f>
        <v>610304</v>
      </c>
      <c r="N1783" s="104">
        <f t="shared" si="1149"/>
        <v>1019197</v>
      </c>
      <c r="O1783" s="32">
        <f t="shared" si="1124"/>
        <v>1629501</v>
      </c>
      <c r="P1783" s="103">
        <f t="shared" si="1125"/>
        <v>1629501</v>
      </c>
      <c r="Q1783" s="7"/>
    </row>
    <row r="1784" spans="2:17" ht="18.75" customHeight="1" x14ac:dyDescent="0.2">
      <c r="B1784" s="27" t="s">
        <v>297</v>
      </c>
      <c r="C1784" s="104">
        <f t="shared" ref="C1784:D1784" si="1150">C1494+C1552+C1610+C1668+C1726</f>
        <v>0</v>
      </c>
      <c r="D1784" s="104">
        <f t="shared" si="1150"/>
        <v>0</v>
      </c>
      <c r="E1784" s="104">
        <f t="shared" si="1113"/>
        <v>0</v>
      </c>
      <c r="F1784" s="104">
        <f t="shared" ref="F1784:G1784" si="1151">F1494+F1552+F1610+F1668+F1726</f>
        <v>4510</v>
      </c>
      <c r="G1784" s="104">
        <f t="shared" si="1151"/>
        <v>3057</v>
      </c>
      <c r="H1784" s="104">
        <f t="shared" si="1119"/>
        <v>7567</v>
      </c>
      <c r="I1784" s="104">
        <f t="shared" si="1120"/>
        <v>7567</v>
      </c>
      <c r="J1784" s="104">
        <f t="shared" ref="J1784:K1784" si="1152">J1494+J1552+J1610+J1668+J1726</f>
        <v>0</v>
      </c>
      <c r="K1784" s="104">
        <f t="shared" si="1152"/>
        <v>0</v>
      </c>
      <c r="L1784" s="104">
        <f t="shared" si="1122"/>
        <v>0</v>
      </c>
      <c r="M1784" s="104">
        <f t="shared" ref="M1784:N1784" si="1153">M1494+M1552+M1610+M1668+M1726</f>
        <v>686588</v>
      </c>
      <c r="N1784" s="104">
        <f t="shared" si="1153"/>
        <v>1197271</v>
      </c>
      <c r="O1784" s="32">
        <f t="shared" si="1124"/>
        <v>1883859</v>
      </c>
      <c r="P1784" s="103">
        <f t="shared" si="1125"/>
        <v>1883859</v>
      </c>
      <c r="Q1784" s="7"/>
    </row>
    <row r="1785" spans="2:17" ht="18.75" customHeight="1" x14ac:dyDescent="0.2">
      <c r="B1785" s="27" t="s">
        <v>306</v>
      </c>
      <c r="C1785" s="104">
        <f t="shared" ref="C1785:D1785" si="1154">C1495+C1553+C1611+C1669+C1727</f>
        <v>0</v>
      </c>
      <c r="D1785" s="104">
        <f t="shared" si="1154"/>
        <v>0</v>
      </c>
      <c r="E1785" s="104">
        <f t="shared" si="1113"/>
        <v>0</v>
      </c>
      <c r="F1785" s="104">
        <f t="shared" ref="F1785:G1785" si="1155">F1495+F1553+F1611+F1669+F1727</f>
        <v>4843</v>
      </c>
      <c r="G1785" s="104">
        <f t="shared" si="1155"/>
        <v>3131</v>
      </c>
      <c r="H1785" s="104">
        <f t="shared" si="1119"/>
        <v>7974</v>
      </c>
      <c r="I1785" s="104">
        <f t="shared" si="1120"/>
        <v>7974</v>
      </c>
      <c r="J1785" s="104">
        <f t="shared" ref="J1785:K1785" si="1156">J1495+J1553+J1611+J1669+J1727</f>
        <v>0</v>
      </c>
      <c r="K1785" s="104">
        <f t="shared" si="1156"/>
        <v>0</v>
      </c>
      <c r="L1785" s="104">
        <f t="shared" si="1122"/>
        <v>0</v>
      </c>
      <c r="M1785" s="104">
        <f t="shared" ref="M1785:N1785" si="1157">M1495+M1553+M1611+M1669+M1727</f>
        <v>630888</v>
      </c>
      <c r="N1785" s="104">
        <f t="shared" si="1157"/>
        <v>1117799</v>
      </c>
      <c r="O1785" s="32">
        <f t="shared" si="1124"/>
        <v>1748687</v>
      </c>
      <c r="P1785" s="66">
        <f t="shared" si="1125"/>
        <v>1748687</v>
      </c>
      <c r="Q1785" s="7"/>
    </row>
    <row r="1786" spans="2:17" ht="6.75" customHeight="1" x14ac:dyDescent="0.2">
      <c r="B1786" s="28"/>
      <c r="C1786" s="104"/>
      <c r="D1786" s="104"/>
      <c r="E1786" s="104"/>
      <c r="F1786" s="104"/>
      <c r="G1786" s="104"/>
      <c r="H1786" s="104"/>
      <c r="I1786" s="104"/>
      <c r="J1786" s="104"/>
      <c r="K1786" s="104"/>
      <c r="L1786" s="104"/>
      <c r="M1786" s="104"/>
      <c r="N1786" s="104"/>
      <c r="O1786" s="32"/>
      <c r="P1786" s="65"/>
      <c r="Q1786" s="7"/>
    </row>
    <row r="1787" spans="2:17" ht="6.75" customHeight="1" x14ac:dyDescent="0.2">
      <c r="B1787" s="29"/>
      <c r="C1787" s="30"/>
      <c r="D1787" s="30"/>
      <c r="E1787" s="30"/>
      <c r="F1787" s="30"/>
      <c r="G1787" s="30"/>
      <c r="H1787" s="30"/>
      <c r="I1787" s="30"/>
      <c r="J1787" s="30"/>
      <c r="K1787" s="30"/>
      <c r="L1787" s="30"/>
      <c r="M1787" s="30"/>
      <c r="N1787" s="30"/>
      <c r="O1787" s="62"/>
      <c r="P1787" s="103"/>
      <c r="Q1787" s="7"/>
    </row>
    <row r="1788" spans="2:17" ht="18.75" customHeight="1" x14ac:dyDescent="0.2">
      <c r="B1788" s="31" t="s">
        <v>52</v>
      </c>
      <c r="C1788" s="104">
        <f t="shared" ref="C1788:D1788" si="1158">C1498+C1556+C1614+C1672+C1730</f>
        <v>0</v>
      </c>
      <c r="D1788" s="104">
        <f t="shared" si="1158"/>
        <v>1</v>
      </c>
      <c r="E1788" s="104">
        <f t="shared" ref="E1788:E1797" si="1159">SUM(C1788:D1788)</f>
        <v>1</v>
      </c>
      <c r="F1788" s="104">
        <f t="shared" ref="F1788:G1788" si="1160">F1498+F1556+F1614+F1672+F1730</f>
        <v>7097</v>
      </c>
      <c r="G1788" s="104">
        <f t="shared" si="1160"/>
        <v>4577</v>
      </c>
      <c r="H1788" s="104">
        <f>SUM(F1788:G1788)</f>
        <v>11674</v>
      </c>
      <c r="I1788" s="104">
        <f t="shared" ref="I1788:I1797" si="1161">E1788+H1788</f>
        <v>11675</v>
      </c>
      <c r="J1788" s="104">
        <f t="shared" ref="J1788:K1788" si="1162">J1498+J1556+J1614+J1672+J1730</f>
        <v>0</v>
      </c>
      <c r="K1788" s="104">
        <f t="shared" si="1162"/>
        <v>0</v>
      </c>
      <c r="L1788" s="104">
        <f>SUM(J1788:K1788)</f>
        <v>0</v>
      </c>
      <c r="M1788" s="104">
        <f t="shared" ref="M1788:N1788" si="1163">M1498+M1556+M1614+M1672+M1730</f>
        <v>535298</v>
      </c>
      <c r="N1788" s="104">
        <f t="shared" si="1163"/>
        <v>1644095</v>
      </c>
      <c r="O1788" s="32">
        <f>SUM(M1788:N1788)</f>
        <v>2179393</v>
      </c>
      <c r="P1788" s="103">
        <f t="shared" ref="P1788:P1797" si="1164">L1788+O1788</f>
        <v>2179393</v>
      </c>
      <c r="Q1788" s="7"/>
    </row>
    <row r="1789" spans="2:17" ht="18.75" customHeight="1" x14ac:dyDescent="0.2">
      <c r="B1789" s="31" t="s">
        <v>56</v>
      </c>
      <c r="C1789" s="104">
        <f t="shared" ref="C1789:D1789" si="1165">C1499+C1557+C1615+C1673+C1731</f>
        <v>1</v>
      </c>
      <c r="D1789" s="104">
        <f t="shared" si="1165"/>
        <v>3</v>
      </c>
      <c r="E1789" s="104">
        <f t="shared" si="1159"/>
        <v>4</v>
      </c>
      <c r="F1789" s="104">
        <f t="shared" ref="F1789:G1789" si="1166">F1499+F1557+F1615+F1673+F1731</f>
        <v>7387</v>
      </c>
      <c r="G1789" s="104">
        <f t="shared" si="1166"/>
        <v>5003</v>
      </c>
      <c r="H1789" s="104">
        <f t="shared" ref="H1789:H1797" si="1167">SUM(F1789:G1789)</f>
        <v>12390</v>
      </c>
      <c r="I1789" s="104">
        <f t="shared" si="1161"/>
        <v>12394</v>
      </c>
      <c r="J1789" s="104">
        <f t="shared" ref="J1789:K1789" si="1168">J1499+J1557+J1615+J1673+J1731</f>
        <v>0</v>
      </c>
      <c r="K1789" s="104">
        <f t="shared" si="1168"/>
        <v>0</v>
      </c>
      <c r="L1789" s="104">
        <f t="shared" ref="L1789:L1797" si="1169">SUM(J1789:K1789)</f>
        <v>0</v>
      </c>
      <c r="M1789" s="104">
        <f t="shared" ref="M1789:N1789" si="1170">M1499+M1557+M1615+M1673+M1731</f>
        <v>798145</v>
      </c>
      <c r="N1789" s="104">
        <f t="shared" si="1170"/>
        <v>1974761</v>
      </c>
      <c r="O1789" s="32">
        <f t="shared" ref="O1789:O1797" si="1171">SUM(M1789:N1789)</f>
        <v>2772906</v>
      </c>
      <c r="P1789" s="103">
        <f t="shared" si="1164"/>
        <v>2772906</v>
      </c>
      <c r="Q1789" s="7"/>
    </row>
    <row r="1790" spans="2:17" ht="18.75" customHeight="1" x14ac:dyDescent="0.2">
      <c r="B1790" s="31" t="s">
        <v>27</v>
      </c>
      <c r="C1790" s="104">
        <f t="shared" ref="C1790:D1790" si="1172">C1500+C1558+C1616+C1674+C1732</f>
        <v>0</v>
      </c>
      <c r="D1790" s="104">
        <f t="shared" si="1172"/>
        <v>0</v>
      </c>
      <c r="E1790" s="104">
        <f t="shared" si="1159"/>
        <v>0</v>
      </c>
      <c r="F1790" s="104">
        <f t="shared" ref="F1790:G1790" si="1173">F1500+F1558+F1616+F1674+F1732</f>
        <v>6882</v>
      </c>
      <c r="G1790" s="104">
        <f t="shared" si="1173"/>
        <v>4805</v>
      </c>
      <c r="H1790" s="104">
        <f t="shared" si="1167"/>
        <v>11687</v>
      </c>
      <c r="I1790" s="104">
        <f t="shared" si="1161"/>
        <v>11687</v>
      </c>
      <c r="J1790" s="104">
        <f t="shared" ref="J1790:K1790" si="1174">J1500+J1558+J1616+J1674+J1732</f>
        <v>0</v>
      </c>
      <c r="K1790" s="104">
        <f t="shared" si="1174"/>
        <v>0</v>
      </c>
      <c r="L1790" s="104">
        <f t="shared" si="1169"/>
        <v>0</v>
      </c>
      <c r="M1790" s="104">
        <f t="shared" ref="M1790:N1790" si="1175">M1500+M1558+M1616+M1674+M1732</f>
        <v>901855</v>
      </c>
      <c r="N1790" s="104">
        <f t="shared" si="1175"/>
        <v>1855527</v>
      </c>
      <c r="O1790" s="32">
        <f t="shared" si="1171"/>
        <v>2757382</v>
      </c>
      <c r="P1790" s="103">
        <f t="shared" si="1164"/>
        <v>2757382</v>
      </c>
      <c r="Q1790" s="7"/>
    </row>
    <row r="1791" spans="2:17" ht="18.75" customHeight="1" x14ac:dyDescent="0.2">
      <c r="B1791" s="31" t="s">
        <v>89</v>
      </c>
      <c r="C1791" s="104">
        <f t="shared" ref="C1791:D1791" si="1176">C1501+C1559+C1617+C1675+C1733</f>
        <v>0</v>
      </c>
      <c r="D1791" s="104">
        <f t="shared" si="1176"/>
        <v>0</v>
      </c>
      <c r="E1791" s="104">
        <f t="shared" si="1159"/>
        <v>0</v>
      </c>
      <c r="F1791" s="104">
        <f t="shared" ref="F1791:G1791" si="1177">F1501+F1559+F1617+F1675+F1733</f>
        <v>6881</v>
      </c>
      <c r="G1791" s="104">
        <f t="shared" si="1177"/>
        <v>4771</v>
      </c>
      <c r="H1791" s="104">
        <f t="shared" si="1167"/>
        <v>11652</v>
      </c>
      <c r="I1791" s="104">
        <f t="shared" si="1161"/>
        <v>11652</v>
      </c>
      <c r="J1791" s="104">
        <f t="shared" ref="J1791:K1791" si="1178">J1501+J1559+J1617+J1675+J1733</f>
        <v>0</v>
      </c>
      <c r="K1791" s="104">
        <f t="shared" si="1178"/>
        <v>0</v>
      </c>
      <c r="L1791" s="104">
        <f t="shared" si="1169"/>
        <v>0</v>
      </c>
      <c r="M1791" s="104">
        <f t="shared" ref="M1791:N1791" si="1179">M1501+M1559+M1617+M1675+M1733</f>
        <v>844847</v>
      </c>
      <c r="N1791" s="104">
        <f t="shared" si="1179"/>
        <v>1752388</v>
      </c>
      <c r="O1791" s="32">
        <f t="shared" si="1171"/>
        <v>2597235</v>
      </c>
      <c r="P1791" s="103">
        <f t="shared" si="1164"/>
        <v>2597235</v>
      </c>
      <c r="Q1791" s="7"/>
    </row>
    <row r="1792" spans="2:17" ht="18.75" customHeight="1" x14ac:dyDescent="0.2">
      <c r="B1792" s="31" t="s">
        <v>42</v>
      </c>
      <c r="C1792" s="104">
        <f t="shared" ref="C1792:D1792" si="1180">C1502+C1560+C1618+C1676+C1734</f>
        <v>0</v>
      </c>
      <c r="D1792" s="104">
        <f t="shared" si="1180"/>
        <v>0</v>
      </c>
      <c r="E1792" s="104">
        <f t="shared" si="1159"/>
        <v>0</v>
      </c>
      <c r="F1792" s="104">
        <f t="shared" ref="F1792:G1792" si="1181">F1502+F1560+F1618+F1676+F1734</f>
        <v>7245</v>
      </c>
      <c r="G1792" s="104">
        <f t="shared" si="1181"/>
        <v>4355</v>
      </c>
      <c r="H1792" s="104">
        <f t="shared" si="1167"/>
        <v>11600</v>
      </c>
      <c r="I1792" s="104">
        <f t="shared" si="1161"/>
        <v>11600</v>
      </c>
      <c r="J1792" s="104">
        <f t="shared" ref="J1792:K1792" si="1182">J1502+J1560+J1618+J1676+J1734</f>
        <v>0</v>
      </c>
      <c r="K1792" s="104">
        <f t="shared" si="1182"/>
        <v>0</v>
      </c>
      <c r="L1792" s="104">
        <f t="shared" si="1169"/>
        <v>0</v>
      </c>
      <c r="M1792" s="104">
        <f t="shared" ref="M1792:N1792" si="1183">M1502+M1560+M1618+M1676+M1734</f>
        <v>763740</v>
      </c>
      <c r="N1792" s="104">
        <f t="shared" si="1183"/>
        <v>1655833</v>
      </c>
      <c r="O1792" s="32">
        <f t="shared" si="1171"/>
        <v>2419573</v>
      </c>
      <c r="P1792" s="103">
        <f t="shared" si="1164"/>
        <v>2419573</v>
      </c>
      <c r="Q1792" s="7"/>
    </row>
    <row r="1793" spans="2:17" ht="18.75" customHeight="1" x14ac:dyDescent="0.2">
      <c r="B1793" s="31" t="s">
        <v>285</v>
      </c>
      <c r="C1793" s="104">
        <f t="shared" ref="C1793:D1793" si="1184">C1503+C1561+C1619+C1677+C1735</f>
        <v>0</v>
      </c>
      <c r="D1793" s="104">
        <f t="shared" si="1184"/>
        <v>0</v>
      </c>
      <c r="E1793" s="104">
        <f t="shared" si="1159"/>
        <v>0</v>
      </c>
      <c r="F1793" s="104">
        <f t="shared" ref="F1793:G1793" si="1185">F1503+F1561+F1619+F1677+F1735</f>
        <v>7278</v>
      </c>
      <c r="G1793" s="104">
        <f t="shared" si="1185"/>
        <v>4096</v>
      </c>
      <c r="H1793" s="104">
        <f t="shared" si="1167"/>
        <v>11374</v>
      </c>
      <c r="I1793" s="104">
        <f t="shared" si="1161"/>
        <v>11374</v>
      </c>
      <c r="J1793" s="104">
        <f t="shared" ref="J1793:K1793" si="1186">J1503+J1561+J1619+J1677+J1735</f>
        <v>0</v>
      </c>
      <c r="K1793" s="104">
        <f t="shared" si="1186"/>
        <v>0</v>
      </c>
      <c r="L1793" s="104">
        <f t="shared" si="1169"/>
        <v>0</v>
      </c>
      <c r="M1793" s="104">
        <f t="shared" ref="M1793:N1793" si="1187">M1503+M1561+M1619+M1677+M1735</f>
        <v>760239</v>
      </c>
      <c r="N1793" s="104">
        <f t="shared" si="1187"/>
        <v>1701194</v>
      </c>
      <c r="O1793" s="32">
        <f t="shared" si="1171"/>
        <v>2461433</v>
      </c>
      <c r="P1793" s="103">
        <f t="shared" si="1164"/>
        <v>2461433</v>
      </c>
      <c r="Q1793" s="7"/>
    </row>
    <row r="1794" spans="2:17" ht="18.75" customHeight="1" x14ac:dyDescent="0.2">
      <c r="B1794" s="31" t="s">
        <v>35</v>
      </c>
      <c r="C1794" s="104">
        <f t="shared" ref="C1794:D1794" si="1188">C1504+C1562+C1620+C1678+C1736</f>
        <v>0</v>
      </c>
      <c r="D1794" s="104">
        <f t="shared" si="1188"/>
        <v>0</v>
      </c>
      <c r="E1794" s="104">
        <f t="shared" si="1159"/>
        <v>0</v>
      </c>
      <c r="F1794" s="104">
        <f t="shared" ref="F1794:G1794" si="1189">F1504+F1562+F1620+F1678+F1736</f>
        <v>2684</v>
      </c>
      <c r="G1794" s="104">
        <f t="shared" si="1189"/>
        <v>1689</v>
      </c>
      <c r="H1794" s="104">
        <f t="shared" si="1167"/>
        <v>4373</v>
      </c>
      <c r="I1794" s="104">
        <f t="shared" si="1161"/>
        <v>4373</v>
      </c>
      <c r="J1794" s="104">
        <f t="shared" ref="J1794:K1794" si="1190">J1504+J1562+J1620+J1678+J1736</f>
        <v>0</v>
      </c>
      <c r="K1794" s="104">
        <f t="shared" si="1190"/>
        <v>0</v>
      </c>
      <c r="L1794" s="104">
        <f t="shared" si="1169"/>
        <v>0</v>
      </c>
      <c r="M1794" s="104">
        <f t="shared" ref="M1794:N1794" si="1191">M1504+M1562+M1620+M1678+M1736</f>
        <v>525812</v>
      </c>
      <c r="N1794" s="104">
        <f t="shared" si="1191"/>
        <v>1257458</v>
      </c>
      <c r="O1794" s="32">
        <f t="shared" si="1171"/>
        <v>1783270</v>
      </c>
      <c r="P1794" s="103">
        <f t="shared" si="1164"/>
        <v>1783270</v>
      </c>
      <c r="Q1794" s="7"/>
    </row>
    <row r="1795" spans="2:17" ht="18.75" customHeight="1" x14ac:dyDescent="0.2">
      <c r="B1795" s="31" t="s">
        <v>58</v>
      </c>
      <c r="C1795" s="104">
        <f t="shared" ref="C1795:D1795" si="1192">C1505+C1563+C1621+C1679+C1737</f>
        <v>0</v>
      </c>
      <c r="D1795" s="104">
        <f t="shared" si="1192"/>
        <v>0</v>
      </c>
      <c r="E1795" s="104">
        <f t="shared" si="1159"/>
        <v>0</v>
      </c>
      <c r="F1795" s="104">
        <f t="shared" ref="F1795:G1795" si="1193">F1505+F1563+F1621+F1679+F1737</f>
        <v>2616</v>
      </c>
      <c r="G1795" s="104">
        <f t="shared" si="1193"/>
        <v>1882</v>
      </c>
      <c r="H1795" s="104">
        <f t="shared" si="1167"/>
        <v>4498</v>
      </c>
      <c r="I1795" s="104">
        <f t="shared" si="1161"/>
        <v>4498</v>
      </c>
      <c r="J1795" s="104">
        <f t="shared" ref="J1795:K1795" si="1194">J1505+J1563+J1621+J1679+J1737</f>
        <v>0</v>
      </c>
      <c r="K1795" s="104">
        <f t="shared" si="1194"/>
        <v>0</v>
      </c>
      <c r="L1795" s="104">
        <f t="shared" si="1169"/>
        <v>0</v>
      </c>
      <c r="M1795" s="104">
        <f t="shared" ref="M1795:N1795" si="1195">M1505+M1563+M1621+M1679+M1737</f>
        <v>649081</v>
      </c>
      <c r="N1795" s="104">
        <f t="shared" si="1195"/>
        <v>1108082</v>
      </c>
      <c r="O1795" s="32">
        <f t="shared" si="1171"/>
        <v>1757163</v>
      </c>
      <c r="P1795" s="103">
        <f t="shared" si="1164"/>
        <v>1757163</v>
      </c>
      <c r="Q1795" s="7"/>
    </row>
    <row r="1796" spans="2:17" ht="18.75" customHeight="1" x14ac:dyDescent="0.2">
      <c r="B1796" s="31" t="s">
        <v>297</v>
      </c>
      <c r="C1796" s="104">
        <f t="shared" ref="C1796:D1796" si="1196">C1506+C1564+C1622+C1680+C1738</f>
        <v>0</v>
      </c>
      <c r="D1796" s="104">
        <f t="shared" si="1196"/>
        <v>0</v>
      </c>
      <c r="E1796" s="104">
        <f t="shared" si="1159"/>
        <v>0</v>
      </c>
      <c r="F1796" s="104">
        <f t="shared" ref="F1796:G1796" si="1197">F1506+F1564+F1622+F1680+F1738</f>
        <v>4794</v>
      </c>
      <c r="G1796" s="104">
        <f t="shared" si="1197"/>
        <v>3466</v>
      </c>
      <c r="H1796" s="104">
        <f t="shared" si="1167"/>
        <v>8260</v>
      </c>
      <c r="I1796" s="104">
        <f t="shared" si="1161"/>
        <v>8260</v>
      </c>
      <c r="J1796" s="104">
        <f t="shared" ref="J1796:K1796" si="1198">J1506+J1564+J1622+J1680+J1738</f>
        <v>0</v>
      </c>
      <c r="K1796" s="104">
        <f t="shared" si="1198"/>
        <v>0</v>
      </c>
      <c r="L1796" s="104">
        <f t="shared" si="1169"/>
        <v>0</v>
      </c>
      <c r="M1796" s="104">
        <f t="shared" ref="M1796:N1796" si="1199">M1506+M1564+M1622+M1680+M1738</f>
        <v>679159</v>
      </c>
      <c r="N1796" s="104">
        <f t="shared" si="1199"/>
        <v>1163709</v>
      </c>
      <c r="O1796" s="32">
        <f t="shared" si="1171"/>
        <v>1842868</v>
      </c>
      <c r="P1796" s="103">
        <f t="shared" si="1164"/>
        <v>1842868</v>
      </c>
      <c r="Q1796" s="7"/>
    </row>
    <row r="1797" spans="2:17" ht="18.75" customHeight="1" x14ac:dyDescent="0.2">
      <c r="B1797" s="31" t="s">
        <v>306</v>
      </c>
      <c r="C1797" s="104">
        <f t="shared" ref="C1797:D1797" si="1200">C1507+C1565+C1623+C1681+C1739</f>
        <v>0</v>
      </c>
      <c r="D1797" s="104">
        <f t="shared" si="1200"/>
        <v>0</v>
      </c>
      <c r="E1797" s="104">
        <f t="shared" si="1159"/>
        <v>0</v>
      </c>
      <c r="F1797" s="104">
        <f t="shared" ref="F1797:G1797" si="1201">F1507+F1565+F1623+F1681+F1739</f>
        <v>4727</v>
      </c>
      <c r="G1797" s="104">
        <f t="shared" si="1201"/>
        <v>2772</v>
      </c>
      <c r="H1797" s="104">
        <f t="shared" si="1167"/>
        <v>7499</v>
      </c>
      <c r="I1797" s="104">
        <f t="shared" si="1161"/>
        <v>7499</v>
      </c>
      <c r="J1797" s="104">
        <f t="shared" ref="J1797:K1797" si="1202">J1507+J1565+J1623+J1681+J1739</f>
        <v>0</v>
      </c>
      <c r="K1797" s="104">
        <f t="shared" si="1202"/>
        <v>0</v>
      </c>
      <c r="L1797" s="104">
        <f t="shared" si="1169"/>
        <v>0</v>
      </c>
      <c r="M1797" s="104">
        <f t="shared" ref="M1797:N1797" si="1203">M1507+M1565+M1623+M1681+M1739</f>
        <v>616378</v>
      </c>
      <c r="N1797" s="104">
        <f t="shared" si="1203"/>
        <v>1109710</v>
      </c>
      <c r="O1797" s="32">
        <f t="shared" si="1171"/>
        <v>1726088</v>
      </c>
      <c r="P1797" s="103">
        <f t="shared" si="1164"/>
        <v>1726088</v>
      </c>
      <c r="Q1797" s="7"/>
    </row>
    <row r="1798" spans="2:17" ht="6.75" customHeight="1" thickBot="1" x14ac:dyDescent="0.25">
      <c r="B1798" s="33"/>
      <c r="C1798" s="104"/>
      <c r="D1798" s="104"/>
      <c r="E1798" s="104"/>
      <c r="F1798" s="104"/>
      <c r="G1798" s="104"/>
      <c r="H1798" s="104"/>
      <c r="I1798" s="104"/>
      <c r="J1798" s="104"/>
      <c r="K1798" s="104"/>
      <c r="L1798" s="104"/>
      <c r="M1798" s="104"/>
      <c r="N1798" s="104"/>
      <c r="O1798" s="32"/>
      <c r="P1798" s="103"/>
      <c r="Q1798" s="7"/>
    </row>
    <row r="1799" spans="2:17" ht="16.5" x14ac:dyDescent="0.25">
      <c r="B1799" s="116" t="s">
        <v>13</v>
      </c>
      <c r="C1799" s="116"/>
      <c r="D1799" s="116"/>
      <c r="E1799" s="116"/>
      <c r="F1799" s="116"/>
      <c r="G1799" s="116"/>
      <c r="H1799" s="116"/>
      <c r="I1799" s="116"/>
      <c r="J1799" s="116"/>
      <c r="K1799" s="116"/>
      <c r="L1799" s="116"/>
      <c r="M1799" s="116"/>
      <c r="N1799" s="116"/>
      <c r="O1799" s="116"/>
      <c r="P1799" s="116"/>
      <c r="Q1799" s="7"/>
    </row>
    <row r="1800" spans="2:17" ht="14.5" thickBot="1" x14ac:dyDescent="0.25">
      <c r="B1800" s="8" t="s">
        <v>4</v>
      </c>
      <c r="C1800" s="8" t="s">
        <v>71</v>
      </c>
      <c r="Q1800" s="7"/>
    </row>
    <row r="1801" spans="2:17" ht="17.25" customHeight="1" x14ac:dyDescent="0.2">
      <c r="B1801" s="11" t="s">
        <v>8</v>
      </c>
      <c r="C1801" s="12"/>
      <c r="D1801" s="13" t="s">
        <v>9</v>
      </c>
      <c r="E1801" s="13"/>
      <c r="F1801" s="117" t="s">
        <v>59</v>
      </c>
      <c r="G1801" s="118"/>
      <c r="H1801" s="118"/>
      <c r="I1801" s="118"/>
      <c r="J1801" s="118"/>
      <c r="K1801" s="118"/>
      <c r="L1801" s="118"/>
      <c r="M1801" s="119"/>
      <c r="N1801" s="117" t="s">
        <v>123</v>
      </c>
      <c r="O1801" s="118"/>
      <c r="P1801" s="120"/>
      <c r="Q1801" s="7"/>
    </row>
    <row r="1802" spans="2:17" ht="17.25" customHeight="1" x14ac:dyDescent="0.2">
      <c r="B1802" s="14"/>
      <c r="C1802" s="15" t="s">
        <v>16</v>
      </c>
      <c r="D1802" s="15" t="s">
        <v>2</v>
      </c>
      <c r="E1802" s="15" t="s">
        <v>18</v>
      </c>
      <c r="F1802" s="15"/>
      <c r="G1802" s="16" t="s">
        <v>19</v>
      </c>
      <c r="H1802" s="16"/>
      <c r="I1802" s="17"/>
      <c r="J1802" s="15"/>
      <c r="K1802" s="17" t="s">
        <v>17</v>
      </c>
      <c r="L1802" s="17"/>
      <c r="M1802" s="15" t="s">
        <v>22</v>
      </c>
      <c r="N1802" s="18" t="s">
        <v>282</v>
      </c>
      <c r="O1802" s="19" t="s">
        <v>283</v>
      </c>
      <c r="P1802" s="20" t="s">
        <v>22</v>
      </c>
      <c r="Q1802" s="7"/>
    </row>
    <row r="1803" spans="2:17" ht="17.25" customHeight="1" x14ac:dyDescent="0.2">
      <c r="B1803" s="14" t="s">
        <v>28</v>
      </c>
      <c r="C1803" s="18"/>
      <c r="D1803" s="18"/>
      <c r="E1803" s="18"/>
      <c r="F1803" s="15" t="s">
        <v>29</v>
      </c>
      <c r="G1803" s="15" t="s">
        <v>31</v>
      </c>
      <c r="H1803" s="15" t="s">
        <v>34</v>
      </c>
      <c r="I1803" s="15" t="s">
        <v>30</v>
      </c>
      <c r="J1803" s="15" t="s">
        <v>29</v>
      </c>
      <c r="K1803" s="15" t="s">
        <v>31</v>
      </c>
      <c r="L1803" s="15" t="s">
        <v>30</v>
      </c>
      <c r="M1803" s="18"/>
      <c r="N1803" s="21"/>
      <c r="O1803" s="22"/>
      <c r="P1803" s="23"/>
      <c r="Q1803" s="7"/>
    </row>
    <row r="1804" spans="2:17" ht="6.75" customHeight="1" x14ac:dyDescent="0.2">
      <c r="B1804" s="24"/>
      <c r="C1804" s="15"/>
      <c r="D1804" s="15"/>
      <c r="E1804" s="15"/>
      <c r="F1804" s="15"/>
      <c r="G1804" s="15"/>
      <c r="H1804" s="15"/>
      <c r="I1804" s="15"/>
      <c r="J1804" s="15"/>
      <c r="K1804" s="15"/>
      <c r="L1804" s="15"/>
      <c r="M1804" s="15"/>
      <c r="N1804" s="25"/>
      <c r="O1804" s="26"/>
      <c r="P1804" s="103"/>
      <c r="Q1804" s="7"/>
    </row>
    <row r="1805" spans="2:17" ht="18.75" customHeight="1" x14ac:dyDescent="0.2">
      <c r="B1805" s="27" t="s">
        <v>52</v>
      </c>
      <c r="C1805" s="104">
        <f>C239+C1399+C1747</f>
        <v>209637</v>
      </c>
      <c r="D1805" s="104">
        <f t="shared" ref="D1805:D1814" si="1204">D239+D1399+D1747</f>
        <v>775230</v>
      </c>
      <c r="E1805" s="104">
        <f t="shared" ref="E1805:E1814" si="1205">SUM(C1805:D1805)</f>
        <v>984867</v>
      </c>
      <c r="F1805" s="104">
        <f t="shared" ref="F1805:H1805" si="1206">F239+F1399+F1747</f>
        <v>29765465</v>
      </c>
      <c r="G1805" s="104">
        <f t="shared" si="1206"/>
        <v>29931355</v>
      </c>
      <c r="H1805" s="104">
        <f t="shared" si="1206"/>
        <v>3030365</v>
      </c>
      <c r="I1805" s="104">
        <f>SUM(F1805:H1805)</f>
        <v>62727185</v>
      </c>
      <c r="J1805" s="104">
        <f t="shared" ref="J1805:K1805" si="1207">J239+J1399+J1747</f>
        <v>89739931</v>
      </c>
      <c r="K1805" s="104">
        <f t="shared" si="1207"/>
        <v>89662136</v>
      </c>
      <c r="L1805" s="104">
        <f>SUM(J1805:K1805)</f>
        <v>179402067</v>
      </c>
      <c r="M1805" s="104">
        <f>I1805+L1805</f>
        <v>242129252</v>
      </c>
      <c r="N1805" s="104">
        <f t="shared" ref="N1805:O1805" si="1208">N239+N1399+N1747</f>
        <v>11531889</v>
      </c>
      <c r="O1805" s="32">
        <f t="shared" si="1208"/>
        <v>1839</v>
      </c>
      <c r="P1805" s="103">
        <f>SUM(N1805:O1805)</f>
        <v>11533728</v>
      </c>
      <c r="Q1805" s="7"/>
    </row>
    <row r="1806" spans="2:17" ht="18.75" customHeight="1" x14ac:dyDescent="0.2">
      <c r="B1806" s="27" t="s">
        <v>56</v>
      </c>
      <c r="C1806" s="104">
        <f t="shared" ref="C1806" si="1209">C240+C1400+C1748</f>
        <v>233324</v>
      </c>
      <c r="D1806" s="104">
        <f t="shared" si="1204"/>
        <v>774194</v>
      </c>
      <c r="E1806" s="104">
        <f t="shared" si="1205"/>
        <v>1007518</v>
      </c>
      <c r="F1806" s="104">
        <f t="shared" ref="F1806:H1806" si="1210">F240+F1400+F1748</f>
        <v>34552797</v>
      </c>
      <c r="G1806" s="104">
        <f t="shared" si="1210"/>
        <v>34799068</v>
      </c>
      <c r="H1806" s="104">
        <f t="shared" si="1210"/>
        <v>2754100</v>
      </c>
      <c r="I1806" s="104">
        <f t="shared" ref="I1806:I1814" si="1211">SUM(F1806:H1806)</f>
        <v>72105965</v>
      </c>
      <c r="J1806" s="104">
        <f t="shared" ref="J1806:K1806" si="1212">J240+J1400+J1748</f>
        <v>91723776</v>
      </c>
      <c r="K1806" s="104">
        <f t="shared" si="1212"/>
        <v>91608198</v>
      </c>
      <c r="L1806" s="104">
        <f t="shared" ref="L1806:L1814" si="1213">SUM(J1806:K1806)</f>
        <v>183331974</v>
      </c>
      <c r="M1806" s="104">
        <f t="shared" ref="M1806:M1814" si="1214">I1806+L1806</f>
        <v>255437939</v>
      </c>
      <c r="N1806" s="104">
        <f t="shared" ref="N1806:O1806" si="1215">N240+N1400+N1748</f>
        <v>11718965</v>
      </c>
      <c r="O1806" s="32">
        <f t="shared" si="1215"/>
        <v>1493</v>
      </c>
      <c r="P1806" s="103">
        <f t="shared" ref="P1806:P1814" si="1216">SUM(N1806:O1806)</f>
        <v>11720458</v>
      </c>
      <c r="Q1806" s="7"/>
    </row>
    <row r="1807" spans="2:17" ht="18.75" customHeight="1" x14ac:dyDescent="0.2">
      <c r="B1807" s="27" t="s">
        <v>27</v>
      </c>
      <c r="C1807" s="104">
        <f t="shared" ref="C1807" si="1217">C241+C1401+C1749</f>
        <v>261417</v>
      </c>
      <c r="D1807" s="104">
        <f t="shared" si="1204"/>
        <v>773566</v>
      </c>
      <c r="E1807" s="104">
        <f t="shared" si="1205"/>
        <v>1034983</v>
      </c>
      <c r="F1807" s="104">
        <f t="shared" ref="F1807:H1807" si="1218">F241+F1401+F1749</f>
        <v>38910802</v>
      </c>
      <c r="G1807" s="104">
        <f t="shared" si="1218"/>
        <v>39191906</v>
      </c>
      <c r="H1807" s="104">
        <f t="shared" si="1218"/>
        <v>2689698</v>
      </c>
      <c r="I1807" s="104">
        <f t="shared" si="1211"/>
        <v>80792406</v>
      </c>
      <c r="J1807" s="104">
        <f t="shared" ref="J1807:K1807" si="1219">J241+J1401+J1749</f>
        <v>93242385</v>
      </c>
      <c r="K1807" s="104">
        <f t="shared" si="1219"/>
        <v>93154185</v>
      </c>
      <c r="L1807" s="104">
        <f t="shared" si="1213"/>
        <v>186396570</v>
      </c>
      <c r="M1807" s="104">
        <f t="shared" si="1214"/>
        <v>267188976</v>
      </c>
      <c r="N1807" s="104">
        <f t="shared" ref="N1807:O1807" si="1220">N241+N1401+N1749</f>
        <v>12018957</v>
      </c>
      <c r="O1807" s="32">
        <f t="shared" si="1220"/>
        <v>1221</v>
      </c>
      <c r="P1807" s="103">
        <f t="shared" si="1216"/>
        <v>12020178</v>
      </c>
      <c r="Q1807" s="7"/>
    </row>
    <row r="1808" spans="2:17" ht="18.75" customHeight="1" x14ac:dyDescent="0.2">
      <c r="B1808" s="27" t="s">
        <v>89</v>
      </c>
      <c r="C1808" s="104">
        <f t="shared" ref="C1808" si="1221">C242+C1402+C1750</f>
        <v>276523</v>
      </c>
      <c r="D1808" s="104">
        <f t="shared" si="1204"/>
        <v>777667</v>
      </c>
      <c r="E1808" s="104">
        <f t="shared" si="1205"/>
        <v>1054190</v>
      </c>
      <c r="F1808" s="104">
        <f t="shared" ref="F1808:H1808" si="1222">F242+F1402+F1750</f>
        <v>43642822</v>
      </c>
      <c r="G1808" s="104">
        <f t="shared" si="1222"/>
        <v>43886331</v>
      </c>
      <c r="H1808" s="104">
        <f t="shared" si="1222"/>
        <v>2297001</v>
      </c>
      <c r="I1808" s="104">
        <f t="shared" si="1211"/>
        <v>89826154</v>
      </c>
      <c r="J1808" s="104">
        <f t="shared" ref="J1808:K1808" si="1223">J242+J1402+J1750</f>
        <v>97338276</v>
      </c>
      <c r="K1808" s="104">
        <f t="shared" si="1223"/>
        <v>97276227</v>
      </c>
      <c r="L1808" s="104">
        <f t="shared" si="1213"/>
        <v>194614503</v>
      </c>
      <c r="M1808" s="104">
        <f t="shared" si="1214"/>
        <v>284440657</v>
      </c>
      <c r="N1808" s="104">
        <f t="shared" ref="N1808:O1808" si="1224">N242+N1402+N1750</f>
        <v>12338984.962000001</v>
      </c>
      <c r="O1808" s="32">
        <f t="shared" si="1224"/>
        <v>1338</v>
      </c>
      <c r="P1808" s="103">
        <f t="shared" si="1216"/>
        <v>12340322.962000001</v>
      </c>
      <c r="Q1808" s="7"/>
    </row>
    <row r="1809" spans="2:17" ht="18.75" customHeight="1" x14ac:dyDescent="0.2">
      <c r="B1809" s="27" t="s">
        <v>42</v>
      </c>
      <c r="C1809" s="104">
        <f t="shared" ref="C1809" si="1225">C243+C1403+C1751</f>
        <v>287986</v>
      </c>
      <c r="D1809" s="104">
        <f t="shared" si="1204"/>
        <v>775630</v>
      </c>
      <c r="E1809" s="104">
        <f t="shared" si="1205"/>
        <v>1063616</v>
      </c>
      <c r="F1809" s="104">
        <f t="shared" ref="F1809:H1809" si="1226">F243+F1403+F1751</f>
        <v>47187448</v>
      </c>
      <c r="G1809" s="104">
        <f t="shared" si="1226"/>
        <v>47404699</v>
      </c>
      <c r="H1809" s="104">
        <f t="shared" si="1226"/>
        <v>2175425</v>
      </c>
      <c r="I1809" s="104">
        <f t="shared" si="1211"/>
        <v>96767572</v>
      </c>
      <c r="J1809" s="104">
        <f t="shared" ref="J1809:K1809" si="1227">J243+J1403+J1751</f>
        <v>98547257</v>
      </c>
      <c r="K1809" s="104">
        <f t="shared" si="1227"/>
        <v>98502600</v>
      </c>
      <c r="L1809" s="104">
        <f t="shared" si="1213"/>
        <v>197049857</v>
      </c>
      <c r="M1809" s="104">
        <f t="shared" si="1214"/>
        <v>293817429</v>
      </c>
      <c r="N1809" s="104">
        <f t="shared" ref="N1809:O1809" si="1228">N243+N1403+N1751</f>
        <v>12390305</v>
      </c>
      <c r="O1809" s="32">
        <f t="shared" si="1228"/>
        <v>1960</v>
      </c>
      <c r="P1809" s="103">
        <f t="shared" si="1216"/>
        <v>12392265</v>
      </c>
      <c r="Q1809" s="7"/>
    </row>
    <row r="1810" spans="2:17" ht="18.75" customHeight="1" x14ac:dyDescent="0.2">
      <c r="B1810" s="27" t="s">
        <v>285</v>
      </c>
      <c r="C1810" s="104">
        <f t="shared" ref="C1810" si="1229">C244+C1404+C1752</f>
        <v>306789</v>
      </c>
      <c r="D1810" s="104">
        <f t="shared" si="1204"/>
        <v>785181</v>
      </c>
      <c r="E1810" s="104">
        <f t="shared" si="1205"/>
        <v>1091970</v>
      </c>
      <c r="F1810" s="104">
        <f t="shared" ref="F1810:H1810" si="1230">F244+F1404+F1752</f>
        <v>49603139</v>
      </c>
      <c r="G1810" s="104">
        <f t="shared" si="1230"/>
        <v>49815576</v>
      </c>
      <c r="H1810" s="104">
        <f t="shared" si="1230"/>
        <v>2203475</v>
      </c>
      <c r="I1810" s="104">
        <f t="shared" si="1211"/>
        <v>101622190</v>
      </c>
      <c r="J1810" s="104">
        <f t="shared" ref="J1810:K1810" si="1231">J244+J1404+J1752</f>
        <v>101945928</v>
      </c>
      <c r="K1810" s="104">
        <f t="shared" si="1231"/>
        <v>101830551</v>
      </c>
      <c r="L1810" s="104">
        <f t="shared" si="1213"/>
        <v>203776479</v>
      </c>
      <c r="M1810" s="104">
        <f t="shared" si="1214"/>
        <v>305398669</v>
      </c>
      <c r="N1810" s="104">
        <f t="shared" ref="N1810:O1810" si="1232">N244+N1404+N1752</f>
        <v>12773239</v>
      </c>
      <c r="O1810" s="32">
        <f t="shared" si="1232"/>
        <v>1793</v>
      </c>
      <c r="P1810" s="103">
        <f t="shared" si="1216"/>
        <v>12775032</v>
      </c>
      <c r="Q1810" s="7"/>
    </row>
    <row r="1811" spans="2:17" ht="18.75" customHeight="1" x14ac:dyDescent="0.2">
      <c r="B1811" s="27" t="s">
        <v>35</v>
      </c>
      <c r="C1811" s="104">
        <f t="shared" ref="C1811" si="1233">C245+C1405+C1753</f>
        <v>110342</v>
      </c>
      <c r="D1811" s="104">
        <f t="shared" si="1204"/>
        <v>551007</v>
      </c>
      <c r="E1811" s="104">
        <f t="shared" si="1205"/>
        <v>661349</v>
      </c>
      <c r="F1811" s="104">
        <f t="shared" ref="F1811:H1811" si="1234">F245+F1405+F1753</f>
        <v>7798607</v>
      </c>
      <c r="G1811" s="104">
        <f t="shared" si="1234"/>
        <v>7929324</v>
      </c>
      <c r="H1811" s="104">
        <f t="shared" si="1234"/>
        <v>747249</v>
      </c>
      <c r="I1811" s="104">
        <f t="shared" si="1211"/>
        <v>16475180</v>
      </c>
      <c r="J1811" s="104">
        <f t="shared" ref="J1811:K1811" si="1235">J245+J1405+J1753</f>
        <v>44177478</v>
      </c>
      <c r="K1811" s="104">
        <f t="shared" si="1235"/>
        <v>44149708</v>
      </c>
      <c r="L1811" s="104">
        <f t="shared" si="1213"/>
        <v>88327186</v>
      </c>
      <c r="M1811" s="104">
        <f t="shared" si="1214"/>
        <v>104802366</v>
      </c>
      <c r="N1811" s="104">
        <f t="shared" ref="N1811:O1811" si="1236">N245+N1405+N1753</f>
        <v>6588893</v>
      </c>
      <c r="O1811" s="32">
        <f t="shared" si="1236"/>
        <v>1295</v>
      </c>
      <c r="P1811" s="103">
        <f t="shared" si="1216"/>
        <v>6590188</v>
      </c>
      <c r="Q1811" s="7"/>
    </row>
    <row r="1812" spans="2:17" ht="18.75" customHeight="1" x14ac:dyDescent="0.2">
      <c r="B1812" s="27" t="s">
        <v>58</v>
      </c>
      <c r="C1812" s="104">
        <f t="shared" ref="C1812" si="1237">C246+C1406+C1754</f>
        <v>87616</v>
      </c>
      <c r="D1812" s="104">
        <f t="shared" si="1204"/>
        <v>544005</v>
      </c>
      <c r="E1812" s="104">
        <f t="shared" si="1205"/>
        <v>631621</v>
      </c>
      <c r="F1812" s="104">
        <f t="shared" ref="F1812:H1812" si="1238">F246+F1406+F1754</f>
        <v>1102506</v>
      </c>
      <c r="G1812" s="104">
        <f t="shared" si="1238"/>
        <v>929313</v>
      </c>
      <c r="H1812" s="104">
        <f t="shared" si="1238"/>
        <v>458227</v>
      </c>
      <c r="I1812" s="104">
        <f t="shared" si="1211"/>
        <v>2490046</v>
      </c>
      <c r="J1812" s="104">
        <f t="shared" ref="J1812:K1812" si="1239">J246+J1406+J1754</f>
        <v>40068534</v>
      </c>
      <c r="K1812" s="104">
        <f t="shared" si="1239"/>
        <v>40022489</v>
      </c>
      <c r="L1812" s="104">
        <f t="shared" si="1213"/>
        <v>80091023</v>
      </c>
      <c r="M1812" s="104">
        <f t="shared" si="1214"/>
        <v>82581069</v>
      </c>
      <c r="N1812" s="104">
        <f t="shared" ref="N1812:O1812" si="1240">N246+N1406+N1754</f>
        <v>6352471</v>
      </c>
      <c r="O1812" s="32">
        <f t="shared" si="1240"/>
        <v>1935</v>
      </c>
      <c r="P1812" s="103">
        <f t="shared" si="1216"/>
        <v>6354406</v>
      </c>
      <c r="Q1812" s="7"/>
    </row>
    <row r="1813" spans="2:17" ht="18.75" customHeight="1" x14ac:dyDescent="0.2">
      <c r="B1813" s="27" t="s">
        <v>297</v>
      </c>
      <c r="C1813" s="104">
        <f t="shared" ref="C1813" si="1241">C247+C1407+C1755</f>
        <v>109081</v>
      </c>
      <c r="D1813" s="104">
        <f t="shared" si="1204"/>
        <v>751164</v>
      </c>
      <c r="E1813" s="104">
        <f t="shared" si="1205"/>
        <v>860245</v>
      </c>
      <c r="F1813" s="104">
        <f t="shared" ref="F1813:H1813" si="1242">F247+F1407+F1755</f>
        <v>6555085</v>
      </c>
      <c r="G1813" s="104">
        <f t="shared" si="1242"/>
        <v>6993857</v>
      </c>
      <c r="H1813" s="104">
        <f t="shared" si="1242"/>
        <v>1954705</v>
      </c>
      <c r="I1813" s="104">
        <f t="shared" si="1211"/>
        <v>15503647</v>
      </c>
      <c r="J1813" s="104">
        <f t="shared" ref="J1813:K1813" si="1243">J247+J1407+J1755</f>
        <v>71995379</v>
      </c>
      <c r="K1813" s="104">
        <f t="shared" si="1243"/>
        <v>71944235</v>
      </c>
      <c r="L1813" s="104">
        <f t="shared" si="1213"/>
        <v>143939614</v>
      </c>
      <c r="M1813" s="104">
        <f t="shared" si="1214"/>
        <v>159443261</v>
      </c>
      <c r="N1813" s="104">
        <f t="shared" ref="N1813:O1813" si="1244">N247+N1407+N1755</f>
        <v>7977556</v>
      </c>
      <c r="O1813" s="32">
        <f t="shared" si="1244"/>
        <v>2143</v>
      </c>
      <c r="P1813" s="103">
        <f t="shared" si="1216"/>
        <v>7979699</v>
      </c>
      <c r="Q1813" s="7"/>
    </row>
    <row r="1814" spans="2:17" ht="18.75" customHeight="1" x14ac:dyDescent="0.2">
      <c r="B1814" s="27" t="s">
        <v>306</v>
      </c>
      <c r="C1814" s="104">
        <f t="shared" ref="C1814" si="1245">C248+C1408+C1756</f>
        <v>225578</v>
      </c>
      <c r="D1814" s="104">
        <f t="shared" si="1204"/>
        <v>780418</v>
      </c>
      <c r="E1814" s="104">
        <f t="shared" si="1205"/>
        <v>1005996</v>
      </c>
      <c r="F1814" s="104">
        <f t="shared" ref="F1814:H1814" si="1246">F248+F1408+F1756</f>
        <v>34279535</v>
      </c>
      <c r="G1814" s="104">
        <f t="shared" si="1246"/>
        <v>34698532</v>
      </c>
      <c r="H1814" s="104">
        <f t="shared" si="1246"/>
        <v>2409504</v>
      </c>
      <c r="I1814" s="104">
        <f t="shared" si="1211"/>
        <v>71387571</v>
      </c>
      <c r="J1814" s="104">
        <f t="shared" ref="J1814:K1814" si="1247">J248+J1408+J1756</f>
        <v>93744230</v>
      </c>
      <c r="K1814" s="104">
        <f t="shared" si="1247"/>
        <v>93679862</v>
      </c>
      <c r="L1814" s="104">
        <f t="shared" si="1213"/>
        <v>187424092</v>
      </c>
      <c r="M1814" s="104">
        <f t="shared" si="1214"/>
        <v>258811663</v>
      </c>
      <c r="N1814" s="104">
        <f t="shared" ref="N1814:O1814" si="1248">N248+N1408+N1756</f>
        <v>10644317</v>
      </c>
      <c r="O1814" s="32">
        <f t="shared" si="1248"/>
        <v>1310</v>
      </c>
      <c r="P1814" s="103">
        <f t="shared" si="1216"/>
        <v>10645627</v>
      </c>
      <c r="Q1814" s="7"/>
    </row>
    <row r="1815" spans="2:17" ht="6.75" customHeight="1" x14ac:dyDescent="0.2">
      <c r="B1815" s="28"/>
      <c r="C1815" s="104"/>
      <c r="D1815" s="104"/>
      <c r="E1815" s="104"/>
      <c r="F1815" s="104"/>
      <c r="G1815" s="104"/>
      <c r="H1815" s="104"/>
      <c r="I1815" s="104"/>
      <c r="J1815" s="104"/>
      <c r="K1815" s="104"/>
      <c r="L1815" s="104"/>
      <c r="M1815" s="104"/>
      <c r="N1815" s="104"/>
      <c r="O1815" s="32"/>
      <c r="P1815" s="23"/>
      <c r="Q1815" s="7"/>
    </row>
    <row r="1816" spans="2:17" ht="6.75" customHeight="1" x14ac:dyDescent="0.2">
      <c r="B1816" s="29"/>
      <c r="C1816" s="30"/>
      <c r="D1816" s="30"/>
      <c r="E1816" s="30"/>
      <c r="F1816" s="30"/>
      <c r="G1816" s="30"/>
      <c r="H1816" s="30"/>
      <c r="I1816" s="30"/>
      <c r="J1816" s="30"/>
      <c r="K1816" s="30"/>
      <c r="L1816" s="30"/>
      <c r="M1816" s="30"/>
      <c r="N1816" s="30"/>
      <c r="O1816" s="62"/>
      <c r="P1816" s="103"/>
      <c r="Q1816" s="7"/>
    </row>
    <row r="1817" spans="2:17" ht="18.75" customHeight="1" x14ac:dyDescent="0.2">
      <c r="B1817" s="31" t="s">
        <v>52</v>
      </c>
      <c r="C1817" s="104">
        <f t="shared" ref="C1817:D1817" si="1249">C251+C1411+C1759</f>
        <v>214198</v>
      </c>
      <c r="D1817" s="104">
        <f t="shared" si="1249"/>
        <v>776976</v>
      </c>
      <c r="E1817" s="104">
        <f t="shared" ref="E1817:E1826" si="1250">SUM(C1817:D1817)</f>
        <v>991174</v>
      </c>
      <c r="F1817" s="104">
        <f t="shared" ref="F1817:H1817" si="1251">F251+F1411+F1759</f>
        <v>30714917</v>
      </c>
      <c r="G1817" s="104">
        <f t="shared" si="1251"/>
        <v>30921424</v>
      </c>
      <c r="H1817" s="104">
        <f t="shared" si="1251"/>
        <v>2921576</v>
      </c>
      <c r="I1817" s="104">
        <f>SUM(F1817:H1817)</f>
        <v>64557917</v>
      </c>
      <c r="J1817" s="104">
        <f t="shared" ref="J1817:K1817" si="1252">J251+J1411+J1759</f>
        <v>90488928</v>
      </c>
      <c r="K1817" s="104">
        <f t="shared" si="1252"/>
        <v>90393303</v>
      </c>
      <c r="L1817" s="104">
        <f>SUM(J1817:K1817)</f>
        <v>180882231</v>
      </c>
      <c r="M1817" s="104">
        <f>I1817+L1817</f>
        <v>245440148</v>
      </c>
      <c r="N1817" s="104">
        <f t="shared" ref="N1817:O1817" si="1253">N251+N1411+N1759</f>
        <v>11644172</v>
      </c>
      <c r="O1817" s="32">
        <f t="shared" si="1253"/>
        <v>1811</v>
      </c>
      <c r="P1817" s="103">
        <f>SUM(N1817:O1817)</f>
        <v>11645983</v>
      </c>
      <c r="Q1817" s="7"/>
    </row>
    <row r="1818" spans="2:17" ht="18.75" customHeight="1" x14ac:dyDescent="0.2">
      <c r="B1818" s="31" t="s">
        <v>56</v>
      </c>
      <c r="C1818" s="104">
        <f t="shared" ref="C1818:D1818" si="1254">C252+C1412+C1760</f>
        <v>242859</v>
      </c>
      <c r="D1818" s="104">
        <f t="shared" si="1254"/>
        <v>774665</v>
      </c>
      <c r="E1818" s="104">
        <f t="shared" si="1250"/>
        <v>1017524</v>
      </c>
      <c r="F1818" s="104">
        <f t="shared" ref="F1818:H1818" si="1255">F252+F1412+F1760</f>
        <v>36040138</v>
      </c>
      <c r="G1818" s="104">
        <f t="shared" si="1255"/>
        <v>36283252</v>
      </c>
      <c r="H1818" s="104">
        <f t="shared" si="1255"/>
        <v>2765555</v>
      </c>
      <c r="I1818" s="104">
        <f t="shared" ref="I1818:I1826" si="1256">SUM(F1818:H1818)</f>
        <v>75088945</v>
      </c>
      <c r="J1818" s="104">
        <f t="shared" ref="J1818:K1818" si="1257">J252+J1412+J1760</f>
        <v>92021949</v>
      </c>
      <c r="K1818" s="104">
        <f t="shared" si="1257"/>
        <v>91907499</v>
      </c>
      <c r="L1818" s="104">
        <f t="shared" ref="L1818:L1826" si="1258">SUM(J1818:K1818)</f>
        <v>183929448</v>
      </c>
      <c r="M1818" s="104">
        <f t="shared" ref="M1818:M1826" si="1259">I1818+L1818</f>
        <v>259018393</v>
      </c>
      <c r="N1818" s="104">
        <f t="shared" ref="N1818:O1818" si="1260">N252+N1412+N1760</f>
        <v>11810242</v>
      </c>
      <c r="O1818" s="32">
        <f t="shared" si="1260"/>
        <v>1473</v>
      </c>
      <c r="P1818" s="103">
        <f t="shared" ref="P1818:P1826" si="1261">SUM(N1818:O1818)</f>
        <v>11811715</v>
      </c>
      <c r="Q1818" s="7"/>
    </row>
    <row r="1819" spans="2:17" ht="18.75" customHeight="1" x14ac:dyDescent="0.2">
      <c r="B1819" s="31" t="s">
        <v>27</v>
      </c>
      <c r="C1819" s="104">
        <f t="shared" ref="C1819:D1819" si="1262">C253+C1413+C1761</f>
        <v>264413</v>
      </c>
      <c r="D1819" s="104">
        <f t="shared" si="1262"/>
        <v>773623</v>
      </c>
      <c r="E1819" s="104">
        <f t="shared" si="1250"/>
        <v>1038036</v>
      </c>
      <c r="F1819" s="104">
        <f t="shared" ref="F1819:H1819" si="1263">F253+F1413+F1761</f>
        <v>39946530</v>
      </c>
      <c r="G1819" s="104">
        <f t="shared" si="1263"/>
        <v>40200948</v>
      </c>
      <c r="H1819" s="104">
        <f t="shared" si="1263"/>
        <v>2592718</v>
      </c>
      <c r="I1819" s="104">
        <f t="shared" si="1256"/>
        <v>82740196</v>
      </c>
      <c r="J1819" s="104">
        <f t="shared" ref="J1819:K1819" si="1264">J253+J1413+J1761</f>
        <v>94163425</v>
      </c>
      <c r="K1819" s="104">
        <f t="shared" si="1264"/>
        <v>94079961</v>
      </c>
      <c r="L1819" s="104">
        <f t="shared" si="1258"/>
        <v>188243386</v>
      </c>
      <c r="M1819" s="104">
        <f t="shared" si="1259"/>
        <v>270983582</v>
      </c>
      <c r="N1819" s="104">
        <f t="shared" ref="N1819:O1819" si="1265">N253+N1413+N1761</f>
        <v>12091327</v>
      </c>
      <c r="O1819" s="32">
        <f t="shared" si="1265"/>
        <v>1172</v>
      </c>
      <c r="P1819" s="103">
        <f t="shared" si="1261"/>
        <v>12092499</v>
      </c>
      <c r="Q1819" s="7"/>
    </row>
    <row r="1820" spans="2:17" ht="18.75" customHeight="1" x14ac:dyDescent="0.2">
      <c r="B1820" s="31" t="s">
        <v>89</v>
      </c>
      <c r="C1820" s="104">
        <f t="shared" ref="C1820:D1820" si="1266">C254+C1414+C1762</f>
        <v>280394</v>
      </c>
      <c r="D1820" s="104">
        <f t="shared" si="1266"/>
        <v>777126</v>
      </c>
      <c r="E1820" s="104">
        <f t="shared" si="1250"/>
        <v>1057520</v>
      </c>
      <c r="F1820" s="104">
        <f t="shared" ref="F1820:H1820" si="1267">F254+F1414+F1762</f>
        <v>44698875</v>
      </c>
      <c r="G1820" s="104">
        <f t="shared" si="1267"/>
        <v>44971624</v>
      </c>
      <c r="H1820" s="104">
        <f t="shared" si="1267"/>
        <v>2219129</v>
      </c>
      <c r="I1820" s="104">
        <f t="shared" si="1256"/>
        <v>91889628</v>
      </c>
      <c r="J1820" s="104">
        <f t="shared" ref="J1820:K1820" si="1268">J254+J1414+J1762</f>
        <v>97682475</v>
      </c>
      <c r="K1820" s="104">
        <f t="shared" si="1268"/>
        <v>97616133</v>
      </c>
      <c r="L1820" s="104">
        <f t="shared" si="1258"/>
        <v>195298608</v>
      </c>
      <c r="M1820" s="104">
        <f t="shared" si="1259"/>
        <v>287188236</v>
      </c>
      <c r="N1820" s="104">
        <f t="shared" ref="N1820:O1820" si="1269">N254+N1414+N1762</f>
        <v>12382555</v>
      </c>
      <c r="O1820" s="32">
        <f t="shared" si="1269"/>
        <v>1690</v>
      </c>
      <c r="P1820" s="103">
        <f t="shared" si="1261"/>
        <v>12384245</v>
      </c>
      <c r="Q1820" s="7"/>
    </row>
    <row r="1821" spans="2:17" ht="18.75" customHeight="1" x14ac:dyDescent="0.2">
      <c r="B1821" s="31" t="s">
        <v>42</v>
      </c>
      <c r="C1821" s="104">
        <f t="shared" ref="C1821:D1821" si="1270">C255+C1415+C1763</f>
        <v>292333</v>
      </c>
      <c r="D1821" s="104">
        <f t="shared" si="1270"/>
        <v>779101</v>
      </c>
      <c r="E1821" s="104">
        <f t="shared" si="1250"/>
        <v>1071434</v>
      </c>
      <c r="F1821" s="104">
        <f t="shared" ref="F1821:H1821" si="1271">F255+F1415+F1763</f>
        <v>48033082</v>
      </c>
      <c r="G1821" s="104">
        <f t="shared" si="1271"/>
        <v>48264700</v>
      </c>
      <c r="H1821" s="104">
        <f t="shared" si="1271"/>
        <v>2201678</v>
      </c>
      <c r="I1821" s="104">
        <f t="shared" si="1256"/>
        <v>98499460</v>
      </c>
      <c r="J1821" s="104">
        <f t="shared" ref="J1821:K1821" si="1272">J255+J1415+J1763</f>
        <v>99390318</v>
      </c>
      <c r="K1821" s="104">
        <f t="shared" si="1272"/>
        <v>99287994</v>
      </c>
      <c r="L1821" s="104">
        <f t="shared" si="1258"/>
        <v>198678312</v>
      </c>
      <c r="M1821" s="104">
        <f t="shared" si="1259"/>
        <v>297177772</v>
      </c>
      <c r="N1821" s="104">
        <f t="shared" ref="N1821:O1821" si="1273">N255+N1415+N1763</f>
        <v>12464597</v>
      </c>
      <c r="O1821" s="32">
        <f t="shared" si="1273"/>
        <v>2155</v>
      </c>
      <c r="P1821" s="103">
        <f t="shared" si="1261"/>
        <v>12466752</v>
      </c>
      <c r="Q1821" s="7"/>
    </row>
    <row r="1822" spans="2:17" ht="18.75" customHeight="1" x14ac:dyDescent="0.2">
      <c r="B1822" s="31" t="s">
        <v>285</v>
      </c>
      <c r="C1822" s="104">
        <f t="shared" ref="C1822:D1822" si="1274">C256+C1416+C1764</f>
        <v>289744</v>
      </c>
      <c r="D1822" s="104">
        <f t="shared" si="1274"/>
        <v>781544</v>
      </c>
      <c r="E1822" s="104">
        <f t="shared" si="1250"/>
        <v>1071288</v>
      </c>
      <c r="F1822" s="104">
        <f t="shared" ref="F1822:H1822" si="1275">F256+F1416+F1764</f>
        <v>44491153</v>
      </c>
      <c r="G1822" s="104">
        <f t="shared" si="1275"/>
        <v>44523443</v>
      </c>
      <c r="H1822" s="104">
        <f t="shared" si="1275"/>
        <v>2225402</v>
      </c>
      <c r="I1822" s="104">
        <f t="shared" si="1256"/>
        <v>91239998</v>
      </c>
      <c r="J1822" s="104">
        <f t="shared" ref="J1822:K1822" si="1276">J256+J1416+J1764</f>
        <v>97231431</v>
      </c>
      <c r="K1822" s="104">
        <f t="shared" si="1276"/>
        <v>97167304</v>
      </c>
      <c r="L1822" s="104">
        <f t="shared" si="1258"/>
        <v>194398735</v>
      </c>
      <c r="M1822" s="104">
        <f t="shared" si="1259"/>
        <v>285638733</v>
      </c>
      <c r="N1822" s="104">
        <f t="shared" ref="N1822:O1822" si="1277">N256+N1416+N1764</f>
        <v>12384270</v>
      </c>
      <c r="O1822" s="32">
        <f t="shared" si="1277"/>
        <v>1690</v>
      </c>
      <c r="P1822" s="103">
        <f t="shared" si="1261"/>
        <v>12385960</v>
      </c>
      <c r="Q1822" s="7"/>
    </row>
    <row r="1823" spans="2:17" ht="18.75" customHeight="1" x14ac:dyDescent="0.2">
      <c r="B1823" s="31" t="s">
        <v>35</v>
      </c>
      <c r="C1823" s="104">
        <f t="shared" ref="C1823:D1823" si="1278">C257+C1417+C1765</f>
        <v>72940</v>
      </c>
      <c r="D1823" s="104">
        <f t="shared" si="1278"/>
        <v>467467</v>
      </c>
      <c r="E1823" s="104">
        <f t="shared" si="1250"/>
        <v>540407</v>
      </c>
      <c r="F1823" s="104">
        <f t="shared" ref="F1823:H1823" si="1279">F257+F1417+F1765</f>
        <v>720618</v>
      </c>
      <c r="G1823" s="104">
        <f t="shared" si="1279"/>
        <v>715027</v>
      </c>
      <c r="H1823" s="104">
        <f t="shared" si="1279"/>
        <v>234053</v>
      </c>
      <c r="I1823" s="104">
        <f t="shared" si="1256"/>
        <v>1669698</v>
      </c>
      <c r="J1823" s="104">
        <f t="shared" ref="J1823:K1823" si="1280">J257+J1417+J1765</f>
        <v>31692746</v>
      </c>
      <c r="K1823" s="104">
        <f t="shared" si="1280"/>
        <v>31656717</v>
      </c>
      <c r="L1823" s="104">
        <f t="shared" si="1258"/>
        <v>63349463</v>
      </c>
      <c r="M1823" s="104">
        <f t="shared" si="1259"/>
        <v>65019161</v>
      </c>
      <c r="N1823" s="104">
        <f t="shared" ref="N1823:O1823" si="1281">N257+N1417+N1765</f>
        <v>5218657</v>
      </c>
      <c r="O1823" s="32">
        <f t="shared" si="1281"/>
        <v>1194</v>
      </c>
      <c r="P1823" s="103">
        <f t="shared" si="1261"/>
        <v>5219851</v>
      </c>
      <c r="Q1823" s="7"/>
    </row>
    <row r="1824" spans="2:17" ht="18.75" customHeight="1" x14ac:dyDescent="0.2">
      <c r="B1824" s="31" t="s">
        <v>58</v>
      </c>
      <c r="C1824" s="104">
        <f t="shared" ref="C1824:D1824" si="1282">C258+C1418+C1766</f>
        <v>88790</v>
      </c>
      <c r="D1824" s="104">
        <f t="shared" si="1282"/>
        <v>602282</v>
      </c>
      <c r="E1824" s="104">
        <f t="shared" si="1250"/>
        <v>691072</v>
      </c>
      <c r="F1824" s="104">
        <f t="shared" ref="F1824:H1824" si="1283">F258+F1418+F1766</f>
        <v>1225270</v>
      </c>
      <c r="G1824" s="104">
        <f t="shared" si="1283"/>
        <v>1069026</v>
      </c>
      <c r="H1824" s="104">
        <f t="shared" si="1283"/>
        <v>635961</v>
      </c>
      <c r="I1824" s="104">
        <f t="shared" si="1256"/>
        <v>2930257</v>
      </c>
      <c r="J1824" s="104">
        <f t="shared" ref="J1824:K1824" si="1284">J258+J1418+J1766</f>
        <v>44995452</v>
      </c>
      <c r="K1824" s="104">
        <f t="shared" si="1284"/>
        <v>44972668</v>
      </c>
      <c r="L1824" s="104">
        <f t="shared" si="1258"/>
        <v>89968120</v>
      </c>
      <c r="M1824" s="104">
        <f t="shared" si="1259"/>
        <v>92898377</v>
      </c>
      <c r="N1824" s="104">
        <f t="shared" ref="N1824:O1824" si="1285">N258+N1418+N1766</f>
        <v>6704808</v>
      </c>
      <c r="O1824" s="32">
        <f t="shared" si="1285"/>
        <v>2140</v>
      </c>
      <c r="P1824" s="103">
        <f t="shared" si="1261"/>
        <v>6706948</v>
      </c>
      <c r="Q1824" s="7"/>
    </row>
    <row r="1825" spans="2:17" ht="18.75" customHeight="1" x14ac:dyDescent="0.2">
      <c r="B1825" s="31" t="s">
        <v>297</v>
      </c>
      <c r="C1825" s="104">
        <f t="shared" ref="C1825:D1825" si="1286">C259+C1419+C1767</f>
        <v>132749</v>
      </c>
      <c r="D1825" s="104">
        <f t="shared" si="1286"/>
        <v>780302</v>
      </c>
      <c r="E1825" s="104">
        <f t="shared" si="1250"/>
        <v>913051</v>
      </c>
      <c r="F1825" s="104">
        <f t="shared" ref="F1825:H1825" si="1287">F259+F1419+F1767</f>
        <v>12601291</v>
      </c>
      <c r="G1825" s="104">
        <f t="shared" si="1287"/>
        <v>13282419</v>
      </c>
      <c r="H1825" s="104">
        <f t="shared" si="1287"/>
        <v>2286509</v>
      </c>
      <c r="I1825" s="104">
        <f t="shared" si="1256"/>
        <v>28170219</v>
      </c>
      <c r="J1825" s="104">
        <f t="shared" ref="J1825:K1825" si="1288">J259+J1419+J1767</f>
        <v>81965291</v>
      </c>
      <c r="K1825" s="104">
        <f t="shared" si="1288"/>
        <v>81903421</v>
      </c>
      <c r="L1825" s="104">
        <f t="shared" si="1258"/>
        <v>163868712</v>
      </c>
      <c r="M1825" s="104">
        <f t="shared" si="1259"/>
        <v>192038931</v>
      </c>
      <c r="N1825" s="104">
        <f t="shared" ref="N1825:O1825" si="1289">N259+N1419+N1767</f>
        <v>8606625</v>
      </c>
      <c r="O1825" s="32">
        <f t="shared" si="1289"/>
        <v>2140</v>
      </c>
      <c r="P1825" s="103">
        <f t="shared" si="1261"/>
        <v>8608765</v>
      </c>
      <c r="Q1825" s="7"/>
    </row>
    <row r="1826" spans="2:17" ht="18.75" customHeight="1" x14ac:dyDescent="0.2">
      <c r="B1826" s="31" t="s">
        <v>306</v>
      </c>
      <c r="C1826" s="104">
        <f t="shared" ref="C1826:D1826" si="1290">C260+C1420+C1768</f>
        <v>249131</v>
      </c>
      <c r="D1826" s="104">
        <f t="shared" si="1290"/>
        <v>774164</v>
      </c>
      <c r="E1826" s="104">
        <f t="shared" si="1250"/>
        <v>1023295</v>
      </c>
      <c r="F1826" s="104">
        <f t="shared" ref="F1826:H1826" si="1291">F260+F1420+F1768</f>
        <v>39061006</v>
      </c>
      <c r="G1826" s="104">
        <f t="shared" si="1291"/>
        <v>39576344</v>
      </c>
      <c r="H1826" s="104">
        <f t="shared" si="1291"/>
        <v>2421156</v>
      </c>
      <c r="I1826" s="104">
        <f t="shared" si="1256"/>
        <v>81058506</v>
      </c>
      <c r="J1826" s="104">
        <f t="shared" ref="J1826:K1826" si="1292">J260+J1420+J1768</f>
        <v>94510891</v>
      </c>
      <c r="K1826" s="104">
        <f t="shared" si="1292"/>
        <v>94441122</v>
      </c>
      <c r="L1826" s="104">
        <f t="shared" si="1258"/>
        <v>188952013</v>
      </c>
      <c r="M1826" s="104">
        <f t="shared" si="1259"/>
        <v>270010519</v>
      </c>
      <c r="N1826" s="104">
        <f t="shared" ref="N1826:O1826" si="1293">N260+N1420+N1768</f>
        <v>11153513</v>
      </c>
      <c r="O1826" s="32">
        <f t="shared" si="1293"/>
        <v>1042</v>
      </c>
      <c r="P1826" s="103">
        <f t="shared" si="1261"/>
        <v>11154555</v>
      </c>
      <c r="Q1826" s="7"/>
    </row>
    <row r="1827" spans="2:17" ht="6.75" customHeight="1" thickBot="1" x14ac:dyDescent="0.25">
      <c r="B1827" s="33"/>
      <c r="C1827" s="34"/>
      <c r="D1827" s="34"/>
      <c r="E1827" s="34"/>
      <c r="F1827" s="34"/>
      <c r="G1827" s="34"/>
      <c r="H1827" s="34"/>
      <c r="I1827" s="34"/>
      <c r="J1827" s="34"/>
      <c r="K1827" s="34"/>
      <c r="L1827" s="34"/>
      <c r="M1827" s="34"/>
      <c r="N1827" s="34"/>
      <c r="O1827" s="35"/>
      <c r="P1827" s="36"/>
      <c r="Q1827" s="7"/>
    </row>
    <row r="1828" spans="2:17" x14ac:dyDescent="0.2">
      <c r="Q1828" s="7"/>
    </row>
    <row r="1829" spans="2:17" ht="12.5" thickBot="1" x14ac:dyDescent="0.25">
      <c r="Q1829" s="7"/>
    </row>
    <row r="1830" spans="2:17" ht="13" x14ac:dyDescent="0.2">
      <c r="B1830" s="37" t="s">
        <v>8</v>
      </c>
      <c r="C1830" s="38"/>
      <c r="D1830" s="39"/>
      <c r="E1830" s="39"/>
      <c r="F1830" s="39" t="s">
        <v>40</v>
      </c>
      <c r="G1830" s="39"/>
      <c r="H1830" s="39"/>
      <c r="I1830" s="39"/>
      <c r="J1830" s="38"/>
      <c r="K1830" s="39"/>
      <c r="L1830" s="39"/>
      <c r="M1830" s="39" t="s">
        <v>41</v>
      </c>
      <c r="N1830" s="39"/>
      <c r="O1830" s="40"/>
      <c r="P1830" s="41"/>
      <c r="Q1830" s="7"/>
    </row>
    <row r="1831" spans="2:17" ht="13" x14ac:dyDescent="0.2">
      <c r="B1831" s="42"/>
      <c r="C1831" s="43"/>
      <c r="D1831" s="44" t="s">
        <v>19</v>
      </c>
      <c r="E1831" s="44"/>
      <c r="F1831" s="43"/>
      <c r="G1831" s="44" t="s">
        <v>17</v>
      </c>
      <c r="H1831" s="44"/>
      <c r="I1831" s="43" t="s">
        <v>22</v>
      </c>
      <c r="J1831" s="43"/>
      <c r="K1831" s="44" t="s">
        <v>19</v>
      </c>
      <c r="L1831" s="44"/>
      <c r="M1831" s="43"/>
      <c r="N1831" s="44" t="s">
        <v>17</v>
      </c>
      <c r="O1831" s="45"/>
      <c r="P1831" s="46" t="s">
        <v>22</v>
      </c>
      <c r="Q1831" s="7"/>
    </row>
    <row r="1832" spans="2:17" ht="13" x14ac:dyDescent="0.2">
      <c r="B1832" s="14" t="s">
        <v>28</v>
      </c>
      <c r="C1832" s="43" t="s">
        <v>44</v>
      </c>
      <c r="D1832" s="43" t="s">
        <v>45</v>
      </c>
      <c r="E1832" s="43" t="s">
        <v>30</v>
      </c>
      <c r="F1832" s="43" t="s">
        <v>44</v>
      </c>
      <c r="G1832" s="43" t="s">
        <v>45</v>
      </c>
      <c r="H1832" s="43" t="s">
        <v>30</v>
      </c>
      <c r="I1832" s="47"/>
      <c r="J1832" s="43" t="s">
        <v>44</v>
      </c>
      <c r="K1832" s="43" t="s">
        <v>45</v>
      </c>
      <c r="L1832" s="43" t="s">
        <v>30</v>
      </c>
      <c r="M1832" s="43" t="s">
        <v>44</v>
      </c>
      <c r="N1832" s="43" t="s">
        <v>45</v>
      </c>
      <c r="O1832" s="48" t="s">
        <v>30</v>
      </c>
      <c r="P1832" s="49"/>
      <c r="Q1832" s="7"/>
    </row>
    <row r="1833" spans="2:17" ht="6.75" customHeight="1" x14ac:dyDescent="0.2">
      <c r="B1833" s="24"/>
      <c r="C1833" s="15"/>
      <c r="D1833" s="15"/>
      <c r="E1833" s="15"/>
      <c r="F1833" s="15"/>
      <c r="G1833" s="15"/>
      <c r="H1833" s="15"/>
      <c r="I1833" s="15"/>
      <c r="J1833" s="15"/>
      <c r="K1833" s="15"/>
      <c r="L1833" s="15"/>
      <c r="M1833" s="15"/>
      <c r="N1833" s="15"/>
      <c r="O1833" s="50"/>
      <c r="P1833" s="51"/>
      <c r="Q1833" s="7"/>
    </row>
    <row r="1834" spans="2:17" ht="18.75" customHeight="1" x14ac:dyDescent="0.2">
      <c r="B1834" s="27" t="s">
        <v>52</v>
      </c>
      <c r="C1834" s="104">
        <f t="shared" ref="C1834:D1834" si="1294">C268+C1428+C1776</f>
        <v>1590177</v>
      </c>
      <c r="D1834" s="104">
        <f t="shared" si="1294"/>
        <v>1841883</v>
      </c>
      <c r="E1834" s="104">
        <f t="shared" ref="E1834:E1843" si="1295">SUM(C1834:D1834)</f>
        <v>3432060</v>
      </c>
      <c r="F1834" s="104">
        <f t="shared" ref="F1834:G1834" si="1296">F268+F1428+F1776</f>
        <v>894777</v>
      </c>
      <c r="G1834" s="104">
        <f t="shared" si="1296"/>
        <v>903562</v>
      </c>
      <c r="H1834" s="104">
        <f>SUM(F1834:G1834)</f>
        <v>1798339</v>
      </c>
      <c r="I1834" s="104">
        <f>E1834+H1834</f>
        <v>5230399</v>
      </c>
      <c r="J1834" s="104">
        <f t="shared" ref="J1834:K1834" si="1297">J268+J1428+J1776</f>
        <v>41999805</v>
      </c>
      <c r="K1834" s="104">
        <f t="shared" si="1297"/>
        <v>50281312</v>
      </c>
      <c r="L1834" s="104">
        <f>SUM(J1834:K1834)</f>
        <v>92281117</v>
      </c>
      <c r="M1834" s="104">
        <f t="shared" ref="M1834:N1834" si="1298">M268+M1428+M1776</f>
        <v>61425000</v>
      </c>
      <c r="N1834" s="104">
        <f t="shared" si="1298"/>
        <v>54550998</v>
      </c>
      <c r="O1834" s="104">
        <f>SUM(M1834:N1834)</f>
        <v>115975998</v>
      </c>
      <c r="P1834" s="52">
        <f>L1834+O1834</f>
        <v>208257115</v>
      </c>
      <c r="Q1834" s="7"/>
    </row>
    <row r="1835" spans="2:17" ht="18.75" customHeight="1" x14ac:dyDescent="0.2">
      <c r="B1835" s="27" t="s">
        <v>56</v>
      </c>
      <c r="C1835" s="104">
        <f t="shared" ref="C1835:D1835" si="1299">C269+C1429+C1777</f>
        <v>1659848</v>
      </c>
      <c r="D1835" s="104">
        <f t="shared" si="1299"/>
        <v>1822838</v>
      </c>
      <c r="E1835" s="104">
        <f t="shared" si="1295"/>
        <v>3482686</v>
      </c>
      <c r="F1835" s="104">
        <f t="shared" ref="F1835:G1835" si="1300">F269+F1429+F1777</f>
        <v>874100</v>
      </c>
      <c r="G1835" s="104">
        <f t="shared" si="1300"/>
        <v>881368</v>
      </c>
      <c r="H1835" s="104">
        <f t="shared" ref="H1835:H1843" si="1301">SUM(F1835:G1835)</f>
        <v>1755468</v>
      </c>
      <c r="I1835" s="104">
        <f t="shared" ref="I1835:I1843" si="1302">E1835+H1835</f>
        <v>5238154</v>
      </c>
      <c r="J1835" s="104">
        <f t="shared" ref="J1835:K1835" si="1303">J269+J1429+J1777</f>
        <v>62464510</v>
      </c>
      <c r="K1835" s="104">
        <f t="shared" si="1303"/>
        <v>44569023</v>
      </c>
      <c r="L1835" s="104">
        <f t="shared" ref="L1835:L1843" si="1304">SUM(J1835:K1835)</f>
        <v>107033533</v>
      </c>
      <c r="M1835" s="104">
        <f t="shared" ref="M1835:N1835" si="1305">M269+M1429+M1777</f>
        <v>62883667</v>
      </c>
      <c r="N1835" s="104">
        <f t="shared" si="1305"/>
        <v>56980467</v>
      </c>
      <c r="O1835" s="104">
        <f t="shared" ref="O1835:O1843" si="1306">SUM(M1835:N1835)</f>
        <v>119864134</v>
      </c>
      <c r="P1835" s="52">
        <f t="shared" ref="P1835:P1843" si="1307">L1835+O1835</f>
        <v>226897667</v>
      </c>
      <c r="Q1835" s="7"/>
    </row>
    <row r="1836" spans="2:17" ht="18.75" customHeight="1" x14ac:dyDescent="0.2">
      <c r="B1836" s="27" t="s">
        <v>27</v>
      </c>
      <c r="C1836" s="104">
        <f t="shared" ref="C1836:D1836" si="1308">C270+C1430+C1778</f>
        <v>1726734</v>
      </c>
      <c r="D1836" s="104">
        <f t="shared" si="1308"/>
        <v>1910077</v>
      </c>
      <c r="E1836" s="104">
        <f t="shared" si="1295"/>
        <v>3636811</v>
      </c>
      <c r="F1836" s="104">
        <f t="shared" ref="F1836:G1836" si="1309">F270+F1430+F1778</f>
        <v>857315</v>
      </c>
      <c r="G1836" s="104">
        <f t="shared" si="1309"/>
        <v>856747</v>
      </c>
      <c r="H1836" s="104">
        <f t="shared" si="1301"/>
        <v>1714062</v>
      </c>
      <c r="I1836" s="104">
        <f t="shared" si="1302"/>
        <v>5350873</v>
      </c>
      <c r="J1836" s="104">
        <f t="shared" ref="J1836:K1836" si="1310">J270+J1430+J1778</f>
        <v>56312331</v>
      </c>
      <c r="K1836" s="104">
        <f t="shared" si="1310"/>
        <v>47167629</v>
      </c>
      <c r="L1836" s="104">
        <f t="shared" si="1304"/>
        <v>103479960</v>
      </c>
      <c r="M1836" s="104">
        <f t="shared" ref="M1836:N1836" si="1311">M270+M1430+M1778</f>
        <v>62649870</v>
      </c>
      <c r="N1836" s="104">
        <f t="shared" si="1311"/>
        <v>56617807</v>
      </c>
      <c r="O1836" s="104">
        <f t="shared" si="1306"/>
        <v>119267677</v>
      </c>
      <c r="P1836" s="52">
        <f t="shared" si="1307"/>
        <v>222747637</v>
      </c>
      <c r="Q1836" s="7"/>
    </row>
    <row r="1837" spans="2:17" ht="18.75" customHeight="1" x14ac:dyDescent="0.2">
      <c r="B1837" s="27" t="s">
        <v>89</v>
      </c>
      <c r="C1837" s="104">
        <f t="shared" ref="C1837:D1837" si="1312">C271+C1431+C1779</f>
        <v>1967382</v>
      </c>
      <c r="D1837" s="104">
        <f t="shared" si="1312"/>
        <v>2105610</v>
      </c>
      <c r="E1837" s="104">
        <f t="shared" si="1295"/>
        <v>4072992</v>
      </c>
      <c r="F1837" s="104">
        <f t="shared" ref="F1837:G1837" si="1313">F271+F1431+F1779</f>
        <v>849286</v>
      </c>
      <c r="G1837" s="104">
        <f t="shared" si="1313"/>
        <v>857843</v>
      </c>
      <c r="H1837" s="104">
        <f t="shared" si="1301"/>
        <v>1707129</v>
      </c>
      <c r="I1837" s="104">
        <f t="shared" si="1302"/>
        <v>5780121</v>
      </c>
      <c r="J1837" s="104">
        <f t="shared" ref="J1837:K1837" si="1314">J271+J1431+J1779</f>
        <v>59666688</v>
      </c>
      <c r="K1837" s="104">
        <f t="shared" si="1314"/>
        <v>55756618</v>
      </c>
      <c r="L1837" s="104">
        <f t="shared" si="1304"/>
        <v>115423306</v>
      </c>
      <c r="M1837" s="104">
        <f t="shared" ref="M1837:N1837" si="1315">M271+M1431+M1779</f>
        <v>61191926</v>
      </c>
      <c r="N1837" s="104">
        <f t="shared" si="1315"/>
        <v>56774178</v>
      </c>
      <c r="O1837" s="104">
        <f t="shared" si="1306"/>
        <v>117966104</v>
      </c>
      <c r="P1837" s="52">
        <f t="shared" si="1307"/>
        <v>233389410</v>
      </c>
      <c r="Q1837" s="7"/>
    </row>
    <row r="1838" spans="2:17" ht="18.75" customHeight="1" x14ac:dyDescent="0.2">
      <c r="B1838" s="27" t="s">
        <v>42</v>
      </c>
      <c r="C1838" s="104">
        <f t="shared" ref="C1838:D1838" si="1316">C272+C1432+C1780</f>
        <v>1998759</v>
      </c>
      <c r="D1838" s="104">
        <f t="shared" si="1316"/>
        <v>2020396</v>
      </c>
      <c r="E1838" s="104">
        <f t="shared" si="1295"/>
        <v>4019155</v>
      </c>
      <c r="F1838" s="104">
        <f t="shared" ref="F1838:G1838" si="1317">F272+F1432+F1780</f>
        <v>781210</v>
      </c>
      <c r="G1838" s="104">
        <f t="shared" si="1317"/>
        <v>792894</v>
      </c>
      <c r="H1838" s="104">
        <f t="shared" si="1301"/>
        <v>1574104</v>
      </c>
      <c r="I1838" s="104">
        <f t="shared" si="1302"/>
        <v>5593259</v>
      </c>
      <c r="J1838" s="104">
        <f t="shared" ref="J1838:K1838" si="1318">J272+J1432+J1780</f>
        <v>61096713</v>
      </c>
      <c r="K1838" s="104">
        <f t="shared" si="1318"/>
        <v>57052691</v>
      </c>
      <c r="L1838" s="104">
        <f t="shared" si="1304"/>
        <v>118149404</v>
      </c>
      <c r="M1838" s="104">
        <f t="shared" ref="M1838:N1838" si="1319">M272+M1432+M1780</f>
        <v>58333672</v>
      </c>
      <c r="N1838" s="104">
        <f t="shared" si="1319"/>
        <v>54066947</v>
      </c>
      <c r="O1838" s="104">
        <f t="shared" si="1306"/>
        <v>112400619</v>
      </c>
      <c r="P1838" s="52">
        <f t="shared" si="1307"/>
        <v>230550023</v>
      </c>
      <c r="Q1838" s="7"/>
    </row>
    <row r="1839" spans="2:17" ht="18.75" customHeight="1" x14ac:dyDescent="0.2">
      <c r="B1839" s="27" t="s">
        <v>285</v>
      </c>
      <c r="C1839" s="104">
        <f t="shared" ref="C1839:D1839" si="1320">C273+C1433+C1781</f>
        <v>1750746</v>
      </c>
      <c r="D1839" s="104">
        <f t="shared" si="1320"/>
        <v>1968107</v>
      </c>
      <c r="E1839" s="104">
        <f t="shared" si="1295"/>
        <v>3718853</v>
      </c>
      <c r="F1839" s="104">
        <f t="shared" ref="F1839:G1839" si="1321">F273+F1433+F1781</f>
        <v>750325</v>
      </c>
      <c r="G1839" s="104">
        <f t="shared" si="1321"/>
        <v>758636</v>
      </c>
      <c r="H1839" s="104">
        <f t="shared" si="1301"/>
        <v>1508961</v>
      </c>
      <c r="I1839" s="104">
        <f t="shared" si="1302"/>
        <v>5227814</v>
      </c>
      <c r="J1839" s="104">
        <f t="shared" ref="J1839:K1839" si="1322">J273+J1433+J1781</f>
        <v>52241863</v>
      </c>
      <c r="K1839" s="104">
        <f t="shared" si="1322"/>
        <v>60489937</v>
      </c>
      <c r="L1839" s="104">
        <f t="shared" si="1304"/>
        <v>112731800</v>
      </c>
      <c r="M1839" s="104">
        <f t="shared" ref="M1839:N1839" si="1323">M273+M1433+M1781</f>
        <v>58796939</v>
      </c>
      <c r="N1839" s="104">
        <f t="shared" si="1323"/>
        <v>52629462</v>
      </c>
      <c r="O1839" s="104">
        <f t="shared" si="1306"/>
        <v>111426401</v>
      </c>
      <c r="P1839" s="52">
        <f t="shared" si="1307"/>
        <v>224158201</v>
      </c>
      <c r="Q1839" s="7"/>
    </row>
    <row r="1840" spans="2:17" ht="18.75" customHeight="1" x14ac:dyDescent="0.2">
      <c r="B1840" s="27" t="s">
        <v>35</v>
      </c>
      <c r="C1840" s="104">
        <f t="shared" ref="C1840:D1840" si="1324">C274+C1434+C1782</f>
        <v>1452508</v>
      </c>
      <c r="D1840" s="104">
        <f t="shared" si="1324"/>
        <v>1715762</v>
      </c>
      <c r="E1840" s="104">
        <f t="shared" si="1295"/>
        <v>3168270</v>
      </c>
      <c r="F1840" s="104">
        <f t="shared" ref="F1840:G1840" si="1325">F274+F1434+F1782</f>
        <v>509260</v>
      </c>
      <c r="G1840" s="104">
        <f t="shared" si="1325"/>
        <v>510206</v>
      </c>
      <c r="H1840" s="104">
        <f t="shared" si="1301"/>
        <v>1019466</v>
      </c>
      <c r="I1840" s="104">
        <f t="shared" si="1302"/>
        <v>4187736</v>
      </c>
      <c r="J1840" s="104">
        <f t="shared" ref="J1840:K1840" si="1326">J274+J1434+J1782</f>
        <v>42171775</v>
      </c>
      <c r="K1840" s="104">
        <f t="shared" si="1326"/>
        <v>62808264</v>
      </c>
      <c r="L1840" s="104">
        <f t="shared" si="1304"/>
        <v>104980039</v>
      </c>
      <c r="M1840" s="104">
        <f t="shared" ref="M1840:N1840" si="1327">M274+M1434+M1782</f>
        <v>50798812</v>
      </c>
      <c r="N1840" s="104">
        <f t="shared" si="1327"/>
        <v>44664807</v>
      </c>
      <c r="O1840" s="104">
        <f t="shared" si="1306"/>
        <v>95463619</v>
      </c>
      <c r="P1840" s="52">
        <f t="shared" si="1307"/>
        <v>200443658</v>
      </c>
      <c r="Q1840" s="7"/>
    </row>
    <row r="1841" spans="2:17" ht="18.75" customHeight="1" x14ac:dyDescent="0.2">
      <c r="B1841" s="27" t="s">
        <v>58</v>
      </c>
      <c r="C1841" s="104">
        <f t="shared" ref="C1841:D1841" si="1328">C275+C1435+C1783</f>
        <v>1941395</v>
      </c>
      <c r="D1841" s="104">
        <f t="shared" si="1328"/>
        <v>2070888</v>
      </c>
      <c r="E1841" s="104">
        <f t="shared" si="1295"/>
        <v>4012283</v>
      </c>
      <c r="F1841" s="104">
        <f t="shared" ref="F1841:G1841" si="1329">F275+F1435+F1783</f>
        <v>465188</v>
      </c>
      <c r="G1841" s="104">
        <f t="shared" si="1329"/>
        <v>464917</v>
      </c>
      <c r="H1841" s="104">
        <f t="shared" si="1301"/>
        <v>930105</v>
      </c>
      <c r="I1841" s="104">
        <f t="shared" si="1302"/>
        <v>4942388</v>
      </c>
      <c r="J1841" s="104">
        <f t="shared" ref="J1841:K1841" si="1330">J275+J1435+J1783</f>
        <v>41435400</v>
      </c>
      <c r="K1841" s="104">
        <f t="shared" si="1330"/>
        <v>64316476</v>
      </c>
      <c r="L1841" s="104">
        <f t="shared" si="1304"/>
        <v>105751876</v>
      </c>
      <c r="M1841" s="104">
        <f t="shared" ref="M1841:N1841" si="1331">M275+M1435+M1783</f>
        <v>49835306</v>
      </c>
      <c r="N1841" s="104">
        <f t="shared" si="1331"/>
        <v>44717600</v>
      </c>
      <c r="O1841" s="104">
        <f t="shared" si="1306"/>
        <v>94552906</v>
      </c>
      <c r="P1841" s="52">
        <f t="shared" si="1307"/>
        <v>200304782</v>
      </c>
      <c r="Q1841" s="7"/>
    </row>
    <row r="1842" spans="2:17" ht="18.75" customHeight="1" x14ac:dyDescent="0.2">
      <c r="B1842" s="27" t="s">
        <v>297</v>
      </c>
      <c r="C1842" s="104">
        <f t="shared" ref="C1842:D1842" si="1332">C276+C1436+C1784</f>
        <v>1732705</v>
      </c>
      <c r="D1842" s="104">
        <f t="shared" si="1332"/>
        <v>1924410</v>
      </c>
      <c r="E1842" s="104">
        <f t="shared" si="1295"/>
        <v>3657115</v>
      </c>
      <c r="F1842" s="104">
        <f t="shared" ref="F1842:G1842" si="1333">F276+F1436+F1784</f>
        <v>519487</v>
      </c>
      <c r="G1842" s="104">
        <f t="shared" si="1333"/>
        <v>518446</v>
      </c>
      <c r="H1842" s="104">
        <f t="shared" si="1301"/>
        <v>1037933</v>
      </c>
      <c r="I1842" s="104">
        <f t="shared" si="1302"/>
        <v>4695048</v>
      </c>
      <c r="J1842" s="104">
        <f t="shared" ref="J1842:K1842" si="1334">J276+J1436+J1784</f>
        <v>34081108</v>
      </c>
      <c r="K1842" s="104">
        <f t="shared" si="1334"/>
        <v>53926276</v>
      </c>
      <c r="L1842" s="104">
        <f t="shared" si="1304"/>
        <v>88007384</v>
      </c>
      <c r="M1842" s="104">
        <f t="shared" ref="M1842:N1842" si="1335">M276+M1436+M1784</f>
        <v>48407286</v>
      </c>
      <c r="N1842" s="104">
        <f t="shared" si="1335"/>
        <v>44505382</v>
      </c>
      <c r="O1842" s="104">
        <f t="shared" si="1306"/>
        <v>92912668</v>
      </c>
      <c r="P1842" s="52">
        <f t="shared" si="1307"/>
        <v>180920052</v>
      </c>
      <c r="Q1842" s="7"/>
    </row>
    <row r="1843" spans="2:17" ht="18.75" customHeight="1" x14ac:dyDescent="0.2">
      <c r="B1843" s="27" t="s">
        <v>306</v>
      </c>
      <c r="C1843" s="104">
        <f t="shared" ref="C1843:D1843" si="1336">C277+C1437+C1785</f>
        <v>1559585</v>
      </c>
      <c r="D1843" s="104">
        <f t="shared" si="1336"/>
        <v>1765260</v>
      </c>
      <c r="E1843" s="104">
        <f t="shared" si="1295"/>
        <v>3324845</v>
      </c>
      <c r="F1843" s="104">
        <f t="shared" ref="F1843:G1843" si="1337">F277+F1437+F1785</f>
        <v>541984</v>
      </c>
      <c r="G1843" s="104">
        <f t="shared" si="1337"/>
        <v>544634</v>
      </c>
      <c r="H1843" s="104">
        <f t="shared" si="1301"/>
        <v>1086618</v>
      </c>
      <c r="I1843" s="104">
        <f t="shared" si="1302"/>
        <v>4411463</v>
      </c>
      <c r="J1843" s="104">
        <f t="shared" ref="J1843:K1843" si="1338">J277+J1437+J1785</f>
        <v>33643422</v>
      </c>
      <c r="K1843" s="104">
        <f t="shared" si="1338"/>
        <v>49821300</v>
      </c>
      <c r="L1843" s="104">
        <f t="shared" si="1304"/>
        <v>83464722</v>
      </c>
      <c r="M1843" s="104">
        <f t="shared" ref="M1843:N1843" si="1339">M277+M1437+M1785</f>
        <v>48385066</v>
      </c>
      <c r="N1843" s="104">
        <f t="shared" si="1339"/>
        <v>44619897</v>
      </c>
      <c r="O1843" s="104">
        <f t="shared" si="1306"/>
        <v>93004963</v>
      </c>
      <c r="P1843" s="52">
        <f t="shared" si="1307"/>
        <v>176469685</v>
      </c>
      <c r="Q1843" s="7"/>
    </row>
    <row r="1844" spans="2:17" ht="6.75" customHeight="1" x14ac:dyDescent="0.2">
      <c r="B1844" s="28"/>
      <c r="C1844" s="104"/>
      <c r="D1844" s="104"/>
      <c r="E1844" s="104"/>
      <c r="F1844" s="104"/>
      <c r="G1844" s="104"/>
      <c r="H1844" s="104"/>
      <c r="I1844" s="104"/>
      <c r="J1844" s="104"/>
      <c r="K1844" s="104"/>
      <c r="L1844" s="104"/>
      <c r="M1844" s="104"/>
      <c r="N1844" s="104"/>
      <c r="O1844" s="104"/>
      <c r="P1844" s="52"/>
      <c r="Q1844" s="7"/>
    </row>
    <row r="1845" spans="2:17" ht="6.75" customHeight="1" x14ac:dyDescent="0.2">
      <c r="B1845" s="29"/>
      <c r="C1845" s="30"/>
      <c r="D1845" s="30"/>
      <c r="E1845" s="30"/>
      <c r="F1845" s="30"/>
      <c r="G1845" s="30"/>
      <c r="H1845" s="30"/>
      <c r="I1845" s="30"/>
      <c r="J1845" s="30"/>
      <c r="K1845" s="30"/>
      <c r="L1845" s="30"/>
      <c r="M1845" s="30"/>
      <c r="N1845" s="30"/>
      <c r="O1845" s="30"/>
      <c r="P1845" s="53"/>
      <c r="Q1845" s="7"/>
    </row>
    <row r="1846" spans="2:17" ht="18.75" customHeight="1" x14ac:dyDescent="0.2">
      <c r="B1846" s="31" t="s">
        <v>52</v>
      </c>
      <c r="C1846" s="104">
        <f t="shared" ref="C1846:D1846" si="1340">C280+C1440+C1788</f>
        <v>1685556</v>
      </c>
      <c r="D1846" s="104">
        <f t="shared" si="1340"/>
        <v>1850585</v>
      </c>
      <c r="E1846" s="104">
        <f t="shared" ref="E1846:E1855" si="1341">SUM(C1846:D1846)</f>
        <v>3536141</v>
      </c>
      <c r="F1846" s="104">
        <f t="shared" ref="F1846:G1846" si="1342">F280+F1440+F1788</f>
        <v>885878</v>
      </c>
      <c r="G1846" s="104">
        <f t="shared" si="1342"/>
        <v>894588</v>
      </c>
      <c r="H1846" s="104">
        <f>SUM(F1846:G1846)</f>
        <v>1780466</v>
      </c>
      <c r="I1846" s="104">
        <f t="shared" ref="I1846:I1855" si="1343">E1846+H1846</f>
        <v>5316607</v>
      </c>
      <c r="J1846" s="104">
        <f t="shared" ref="J1846:K1846" si="1344">J280+J1440+J1788</f>
        <v>47237457</v>
      </c>
      <c r="K1846" s="104">
        <f t="shared" si="1344"/>
        <v>48698023</v>
      </c>
      <c r="L1846" s="104">
        <f>SUM(J1846:K1846)</f>
        <v>95935480</v>
      </c>
      <c r="M1846" s="104">
        <f t="shared" ref="M1846:N1846" si="1345">M280+M1440+M1788</f>
        <v>61857076</v>
      </c>
      <c r="N1846" s="104">
        <f t="shared" si="1345"/>
        <v>55184412</v>
      </c>
      <c r="O1846" s="104">
        <f>SUM(M1846:N1846)</f>
        <v>117041488</v>
      </c>
      <c r="P1846" s="52">
        <f t="shared" ref="P1846:P1855" si="1346">L1846+O1846</f>
        <v>212976968</v>
      </c>
      <c r="Q1846" s="7"/>
    </row>
    <row r="1847" spans="2:17" ht="18.75" customHeight="1" x14ac:dyDescent="0.2">
      <c r="B1847" s="31" t="s">
        <v>56</v>
      </c>
      <c r="C1847" s="104">
        <f t="shared" ref="C1847:D1847" si="1347">C281+C1441+C1789</f>
        <v>1600280</v>
      </c>
      <c r="D1847" s="104">
        <f t="shared" si="1347"/>
        <v>1799511</v>
      </c>
      <c r="E1847" s="104">
        <f t="shared" si="1341"/>
        <v>3399791</v>
      </c>
      <c r="F1847" s="104">
        <f t="shared" ref="F1847:G1847" si="1348">F281+F1441+F1789</f>
        <v>874610</v>
      </c>
      <c r="G1847" s="104">
        <f t="shared" si="1348"/>
        <v>878861</v>
      </c>
      <c r="H1847" s="104">
        <f t="shared" ref="H1847:H1855" si="1349">SUM(F1847:G1847)</f>
        <v>1753471</v>
      </c>
      <c r="I1847" s="104">
        <f t="shared" si="1343"/>
        <v>5153262</v>
      </c>
      <c r="J1847" s="104">
        <f t="shared" ref="J1847:K1847" si="1350">J281+J1441+J1789</f>
        <v>63301368</v>
      </c>
      <c r="K1847" s="104">
        <f t="shared" si="1350"/>
        <v>44144009</v>
      </c>
      <c r="L1847" s="104">
        <f t="shared" ref="L1847:L1855" si="1351">SUM(J1847:K1847)</f>
        <v>107445377</v>
      </c>
      <c r="M1847" s="104">
        <f t="shared" ref="M1847:N1847" si="1352">M281+M1441+M1789</f>
        <v>63473676</v>
      </c>
      <c r="N1847" s="104">
        <f t="shared" si="1352"/>
        <v>57552956</v>
      </c>
      <c r="O1847" s="104">
        <f t="shared" ref="O1847:O1855" si="1353">SUM(M1847:N1847)</f>
        <v>121026632</v>
      </c>
      <c r="P1847" s="52">
        <f t="shared" si="1346"/>
        <v>228472009</v>
      </c>
      <c r="Q1847" s="7"/>
    </row>
    <row r="1848" spans="2:17" ht="18.75" customHeight="1" x14ac:dyDescent="0.2">
      <c r="B1848" s="31" t="s">
        <v>27</v>
      </c>
      <c r="C1848" s="104">
        <f t="shared" ref="C1848:D1848" si="1354">C282+C1442+C1790</f>
        <v>1792201</v>
      </c>
      <c r="D1848" s="104">
        <f t="shared" si="1354"/>
        <v>1977416</v>
      </c>
      <c r="E1848" s="104">
        <f t="shared" si="1341"/>
        <v>3769617</v>
      </c>
      <c r="F1848" s="104">
        <f t="shared" ref="F1848:G1848" si="1355">F282+F1442+F1790</f>
        <v>853874</v>
      </c>
      <c r="G1848" s="104">
        <f t="shared" si="1355"/>
        <v>856568</v>
      </c>
      <c r="H1848" s="104">
        <f t="shared" si="1349"/>
        <v>1710442</v>
      </c>
      <c r="I1848" s="104">
        <f t="shared" si="1343"/>
        <v>5480059</v>
      </c>
      <c r="J1848" s="104">
        <f t="shared" ref="J1848:K1848" si="1356">J282+J1442+J1790</f>
        <v>54985158</v>
      </c>
      <c r="K1848" s="104">
        <f t="shared" si="1356"/>
        <v>49164437</v>
      </c>
      <c r="L1848" s="104">
        <f t="shared" si="1351"/>
        <v>104149595</v>
      </c>
      <c r="M1848" s="104">
        <f t="shared" ref="M1848:N1848" si="1357">M282+M1442+M1790</f>
        <v>62002945</v>
      </c>
      <c r="N1848" s="104">
        <f t="shared" si="1357"/>
        <v>56342567</v>
      </c>
      <c r="O1848" s="104">
        <f t="shared" si="1353"/>
        <v>118345512</v>
      </c>
      <c r="P1848" s="52">
        <f t="shared" si="1346"/>
        <v>222495107</v>
      </c>
      <c r="Q1848" s="7"/>
    </row>
    <row r="1849" spans="2:17" ht="18.75" customHeight="1" x14ac:dyDescent="0.2">
      <c r="B1849" s="31" t="s">
        <v>89</v>
      </c>
      <c r="C1849" s="104">
        <f t="shared" ref="C1849:D1849" si="1358">C283+C1443+C1791</f>
        <v>2007805</v>
      </c>
      <c r="D1849" s="104">
        <f t="shared" si="1358"/>
        <v>2103846</v>
      </c>
      <c r="E1849" s="104">
        <f t="shared" si="1341"/>
        <v>4111651</v>
      </c>
      <c r="F1849" s="104">
        <f t="shared" ref="F1849:G1849" si="1359">F283+F1443+F1791</f>
        <v>839452</v>
      </c>
      <c r="G1849" s="104">
        <f t="shared" si="1359"/>
        <v>848419</v>
      </c>
      <c r="H1849" s="104">
        <f t="shared" si="1349"/>
        <v>1687871</v>
      </c>
      <c r="I1849" s="104">
        <f t="shared" si="1343"/>
        <v>5799522</v>
      </c>
      <c r="J1849" s="104">
        <f t="shared" ref="J1849:K1849" si="1360">J283+J1443+J1791</f>
        <v>62180702</v>
      </c>
      <c r="K1849" s="104">
        <f t="shared" si="1360"/>
        <v>56519581</v>
      </c>
      <c r="L1849" s="104">
        <f t="shared" si="1351"/>
        <v>118700283</v>
      </c>
      <c r="M1849" s="104">
        <f t="shared" ref="M1849:N1849" si="1361">M283+M1443+M1791</f>
        <v>60699730</v>
      </c>
      <c r="N1849" s="104">
        <f t="shared" si="1361"/>
        <v>56341256</v>
      </c>
      <c r="O1849" s="104">
        <f t="shared" si="1353"/>
        <v>117040986</v>
      </c>
      <c r="P1849" s="52">
        <f t="shared" si="1346"/>
        <v>235741269</v>
      </c>
      <c r="Q1849" s="7"/>
    </row>
    <row r="1850" spans="2:17" ht="18.75" customHeight="1" x14ac:dyDescent="0.2">
      <c r="B1850" s="31" t="s">
        <v>42</v>
      </c>
      <c r="C1850" s="104">
        <f t="shared" ref="C1850:D1850" si="1362">C284+C1444+C1792</f>
        <v>1935283</v>
      </c>
      <c r="D1850" s="104">
        <f t="shared" si="1362"/>
        <v>1981174</v>
      </c>
      <c r="E1850" s="104">
        <f t="shared" si="1341"/>
        <v>3916457</v>
      </c>
      <c r="F1850" s="104">
        <f t="shared" ref="F1850:G1850" si="1363">F284+F1444+F1792</f>
        <v>768850</v>
      </c>
      <c r="G1850" s="104">
        <f t="shared" si="1363"/>
        <v>780473</v>
      </c>
      <c r="H1850" s="104">
        <f t="shared" si="1349"/>
        <v>1549323</v>
      </c>
      <c r="I1850" s="104">
        <f t="shared" si="1343"/>
        <v>5465780</v>
      </c>
      <c r="J1850" s="104">
        <f t="shared" ref="J1850:K1850" si="1364">J284+J1444+J1792</f>
        <v>58073685</v>
      </c>
      <c r="K1850" s="104">
        <f t="shared" si="1364"/>
        <v>57327018</v>
      </c>
      <c r="L1850" s="104">
        <f t="shared" si="1351"/>
        <v>115400703</v>
      </c>
      <c r="M1850" s="104">
        <f t="shared" ref="M1850:N1850" si="1365">M284+M1444+M1792</f>
        <v>58076341</v>
      </c>
      <c r="N1850" s="104">
        <f t="shared" si="1365"/>
        <v>53863668</v>
      </c>
      <c r="O1850" s="104">
        <f t="shared" si="1353"/>
        <v>111940009</v>
      </c>
      <c r="P1850" s="52">
        <f t="shared" si="1346"/>
        <v>227340712</v>
      </c>
      <c r="Q1850" s="7"/>
    </row>
    <row r="1851" spans="2:17" ht="18.75" customHeight="1" x14ac:dyDescent="0.2">
      <c r="B1851" s="31" t="s">
        <v>285</v>
      </c>
      <c r="C1851" s="104">
        <f t="shared" ref="C1851:D1851" si="1366">C285+C1445+C1793</f>
        <v>1715911</v>
      </c>
      <c r="D1851" s="104">
        <f t="shared" si="1366"/>
        <v>1976831</v>
      </c>
      <c r="E1851" s="104">
        <f t="shared" si="1341"/>
        <v>3692742</v>
      </c>
      <c r="F1851" s="104">
        <f t="shared" ref="F1851:G1851" si="1367">F285+F1445+F1793</f>
        <v>738913</v>
      </c>
      <c r="G1851" s="104">
        <f t="shared" si="1367"/>
        <v>747505</v>
      </c>
      <c r="H1851" s="104">
        <f t="shared" si="1349"/>
        <v>1486418</v>
      </c>
      <c r="I1851" s="104">
        <f t="shared" si="1343"/>
        <v>5179160</v>
      </c>
      <c r="J1851" s="104">
        <f t="shared" ref="J1851:K1851" si="1368">J285+J1445+J1793</f>
        <v>54921025</v>
      </c>
      <c r="K1851" s="104">
        <f t="shared" si="1368"/>
        <v>61814423</v>
      </c>
      <c r="L1851" s="104">
        <f t="shared" si="1351"/>
        <v>116735448</v>
      </c>
      <c r="M1851" s="104">
        <f t="shared" ref="M1851:N1851" si="1369">M285+M1445+M1793</f>
        <v>59241890</v>
      </c>
      <c r="N1851" s="104">
        <f t="shared" si="1369"/>
        <v>52340704</v>
      </c>
      <c r="O1851" s="104">
        <f t="shared" si="1353"/>
        <v>111582594</v>
      </c>
      <c r="P1851" s="52">
        <f t="shared" si="1346"/>
        <v>228318042</v>
      </c>
      <c r="Q1851" s="7"/>
    </row>
    <row r="1852" spans="2:17" ht="18.75" customHeight="1" x14ac:dyDescent="0.2">
      <c r="B1852" s="31" t="s">
        <v>35</v>
      </c>
      <c r="C1852" s="104">
        <f t="shared" ref="C1852:D1852" si="1370">C286+C1446+C1794</f>
        <v>1539480</v>
      </c>
      <c r="D1852" s="104">
        <f t="shared" si="1370"/>
        <v>1724618</v>
      </c>
      <c r="E1852" s="104">
        <f t="shared" si="1341"/>
        <v>3264098</v>
      </c>
      <c r="F1852" s="104">
        <f t="shared" ref="F1852:G1852" si="1371">F286+F1446+F1794</f>
        <v>452545</v>
      </c>
      <c r="G1852" s="104">
        <f t="shared" si="1371"/>
        <v>452129</v>
      </c>
      <c r="H1852" s="104">
        <f t="shared" si="1349"/>
        <v>904674</v>
      </c>
      <c r="I1852" s="104">
        <f t="shared" si="1343"/>
        <v>4168772</v>
      </c>
      <c r="J1852" s="104">
        <f t="shared" ref="J1852:K1852" si="1372">J286+J1446+J1794</f>
        <v>36367571</v>
      </c>
      <c r="K1852" s="104">
        <f t="shared" si="1372"/>
        <v>63507502</v>
      </c>
      <c r="L1852" s="104">
        <f t="shared" si="1351"/>
        <v>99875073</v>
      </c>
      <c r="M1852" s="104">
        <f t="shared" ref="M1852:N1852" si="1373">M286+M1446+M1794</f>
        <v>49280604</v>
      </c>
      <c r="N1852" s="104">
        <f t="shared" si="1373"/>
        <v>42758550</v>
      </c>
      <c r="O1852" s="104">
        <f t="shared" si="1353"/>
        <v>92039154</v>
      </c>
      <c r="P1852" s="52">
        <f t="shared" si="1346"/>
        <v>191914227</v>
      </c>
      <c r="Q1852" s="7"/>
    </row>
    <row r="1853" spans="2:17" ht="18.75" customHeight="1" x14ac:dyDescent="0.2">
      <c r="B1853" s="31" t="s">
        <v>58</v>
      </c>
      <c r="C1853" s="104">
        <f t="shared" ref="C1853:D1853" si="1374">C287+C1447+C1795</f>
        <v>1912197</v>
      </c>
      <c r="D1853" s="104">
        <f t="shared" si="1374"/>
        <v>2111460</v>
      </c>
      <c r="E1853" s="104">
        <f t="shared" si="1341"/>
        <v>4023657</v>
      </c>
      <c r="F1853" s="104">
        <f t="shared" ref="F1853:G1853" si="1375">F287+F1447+F1795</f>
        <v>473180</v>
      </c>
      <c r="G1853" s="104">
        <f t="shared" si="1375"/>
        <v>472520</v>
      </c>
      <c r="H1853" s="104">
        <f t="shared" si="1349"/>
        <v>945700</v>
      </c>
      <c r="I1853" s="104">
        <f t="shared" si="1343"/>
        <v>4969357</v>
      </c>
      <c r="J1853" s="104">
        <f t="shared" ref="J1853:K1853" si="1376">J287+J1447+J1795</f>
        <v>40352300</v>
      </c>
      <c r="K1853" s="104">
        <f t="shared" si="1376"/>
        <v>61748614</v>
      </c>
      <c r="L1853" s="104">
        <f t="shared" si="1351"/>
        <v>102100914</v>
      </c>
      <c r="M1853" s="104">
        <f t="shared" ref="M1853:N1853" si="1377">M287+M1447+M1795</f>
        <v>48447326</v>
      </c>
      <c r="N1853" s="104">
        <f t="shared" si="1377"/>
        <v>44725566</v>
      </c>
      <c r="O1853" s="104">
        <f t="shared" si="1353"/>
        <v>93172892</v>
      </c>
      <c r="P1853" s="52">
        <f t="shared" si="1346"/>
        <v>195273806</v>
      </c>
      <c r="Q1853" s="7"/>
    </row>
    <row r="1854" spans="2:17" ht="18.75" customHeight="1" x14ac:dyDescent="0.2">
      <c r="B1854" s="31" t="s">
        <v>297</v>
      </c>
      <c r="C1854" s="104">
        <f t="shared" ref="C1854:D1854" si="1378">C288+C1448+C1796</f>
        <v>1653356</v>
      </c>
      <c r="D1854" s="104">
        <f t="shared" si="1378"/>
        <v>1832630</v>
      </c>
      <c r="E1854" s="104">
        <f t="shared" si="1341"/>
        <v>3485986</v>
      </c>
      <c r="F1854" s="104">
        <f t="shared" ref="F1854:G1854" si="1379">F288+F1448+F1796</f>
        <v>532998</v>
      </c>
      <c r="G1854" s="104">
        <f t="shared" si="1379"/>
        <v>531332</v>
      </c>
      <c r="H1854" s="104">
        <f t="shared" si="1349"/>
        <v>1064330</v>
      </c>
      <c r="I1854" s="104">
        <f t="shared" si="1343"/>
        <v>4550316</v>
      </c>
      <c r="J1854" s="104">
        <f t="shared" ref="J1854:K1854" si="1380">J288+J1448+J1796</f>
        <v>34038056</v>
      </c>
      <c r="K1854" s="104">
        <f t="shared" si="1380"/>
        <v>52981168</v>
      </c>
      <c r="L1854" s="104">
        <f t="shared" si="1351"/>
        <v>87019224</v>
      </c>
      <c r="M1854" s="104">
        <f t="shared" ref="M1854:N1854" si="1381">M288+M1448+M1796</f>
        <v>48373257</v>
      </c>
      <c r="N1854" s="104">
        <f t="shared" si="1381"/>
        <v>44552810</v>
      </c>
      <c r="O1854" s="104">
        <f t="shared" si="1353"/>
        <v>92926067</v>
      </c>
      <c r="P1854" s="52">
        <f t="shared" si="1346"/>
        <v>179945291</v>
      </c>
      <c r="Q1854" s="7"/>
    </row>
    <row r="1855" spans="2:17" ht="18.75" customHeight="1" x14ac:dyDescent="0.2">
      <c r="B1855" s="31" t="s">
        <v>306</v>
      </c>
      <c r="C1855" s="104">
        <f t="shared" ref="C1855:D1855" si="1382">C289+C1449+C1797</f>
        <v>1578250</v>
      </c>
      <c r="D1855" s="104">
        <f t="shared" si="1382"/>
        <v>1781322</v>
      </c>
      <c r="E1855" s="104">
        <f t="shared" si="1341"/>
        <v>3359572</v>
      </c>
      <c r="F1855" s="104">
        <f t="shared" ref="F1855:G1855" si="1383">F289+F1449+F1797</f>
        <v>539894</v>
      </c>
      <c r="G1855" s="104">
        <f t="shared" si="1383"/>
        <v>541943</v>
      </c>
      <c r="H1855" s="104">
        <f t="shared" si="1349"/>
        <v>1081837</v>
      </c>
      <c r="I1855" s="104">
        <f t="shared" si="1343"/>
        <v>4441409</v>
      </c>
      <c r="J1855" s="104">
        <f t="shared" ref="J1855:K1855" si="1384">J289+J1449+J1797</f>
        <v>33019727</v>
      </c>
      <c r="K1855" s="104">
        <f t="shared" si="1384"/>
        <v>48036546</v>
      </c>
      <c r="L1855" s="104">
        <f t="shared" si="1351"/>
        <v>81056273</v>
      </c>
      <c r="M1855" s="104">
        <f t="shared" ref="M1855:N1855" si="1385">M289+M1449+M1797</f>
        <v>48263557</v>
      </c>
      <c r="N1855" s="104">
        <f t="shared" si="1385"/>
        <v>44601069</v>
      </c>
      <c r="O1855" s="104">
        <f t="shared" si="1353"/>
        <v>92864626</v>
      </c>
      <c r="P1855" s="52">
        <f t="shared" si="1346"/>
        <v>173920899</v>
      </c>
      <c r="Q1855" s="7"/>
    </row>
    <row r="1856" spans="2:17" ht="6.75" customHeight="1" thickBot="1" x14ac:dyDescent="0.25">
      <c r="B1856" s="33"/>
      <c r="C1856" s="34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  <c r="O1856" s="34"/>
      <c r="P1856" s="54"/>
      <c r="Q1856" s="7"/>
    </row>
    <row r="1857" spans="2:17" ht="16.5" x14ac:dyDescent="0.25">
      <c r="B1857" s="116" t="s">
        <v>13</v>
      </c>
      <c r="C1857" s="116"/>
      <c r="D1857" s="116"/>
      <c r="E1857" s="116"/>
      <c r="F1857" s="116"/>
      <c r="G1857" s="116"/>
      <c r="H1857" s="116"/>
      <c r="I1857" s="116"/>
      <c r="J1857" s="116"/>
      <c r="K1857" s="116"/>
      <c r="L1857" s="116"/>
      <c r="M1857" s="116"/>
      <c r="N1857" s="116"/>
      <c r="O1857" s="116"/>
      <c r="P1857" s="116"/>
    </row>
    <row r="1858" spans="2:17" ht="14.5" thickBot="1" x14ac:dyDescent="0.25">
      <c r="B1858" s="8" t="s">
        <v>4</v>
      </c>
      <c r="C1858" s="8" t="s">
        <v>24</v>
      </c>
    </row>
    <row r="1859" spans="2:17" ht="17.25" customHeight="1" x14ac:dyDescent="0.2">
      <c r="B1859" s="11" t="s">
        <v>8</v>
      </c>
      <c r="C1859" s="12"/>
      <c r="D1859" s="13" t="s">
        <v>9</v>
      </c>
      <c r="E1859" s="13"/>
      <c r="F1859" s="117" t="s">
        <v>59</v>
      </c>
      <c r="G1859" s="118"/>
      <c r="H1859" s="118"/>
      <c r="I1859" s="118"/>
      <c r="J1859" s="118"/>
      <c r="K1859" s="118"/>
      <c r="L1859" s="118"/>
      <c r="M1859" s="119"/>
      <c r="N1859" s="117" t="s">
        <v>123</v>
      </c>
      <c r="O1859" s="118"/>
      <c r="P1859" s="120"/>
    </row>
    <row r="1860" spans="2:17" ht="17.25" customHeight="1" x14ac:dyDescent="0.2">
      <c r="B1860" s="14"/>
      <c r="C1860" s="15" t="s">
        <v>16</v>
      </c>
      <c r="D1860" s="15" t="s">
        <v>2</v>
      </c>
      <c r="E1860" s="15" t="s">
        <v>18</v>
      </c>
      <c r="F1860" s="15"/>
      <c r="G1860" s="16" t="s">
        <v>19</v>
      </c>
      <c r="H1860" s="16"/>
      <c r="I1860" s="17"/>
      <c r="J1860" s="15"/>
      <c r="K1860" s="17" t="s">
        <v>17</v>
      </c>
      <c r="L1860" s="17"/>
      <c r="M1860" s="15" t="s">
        <v>22</v>
      </c>
      <c r="N1860" s="18" t="s">
        <v>282</v>
      </c>
      <c r="O1860" s="19" t="s">
        <v>283</v>
      </c>
      <c r="P1860" s="20" t="s">
        <v>22</v>
      </c>
    </row>
    <row r="1861" spans="2:17" ht="17.25" customHeight="1" x14ac:dyDescent="0.2">
      <c r="B1861" s="14" t="s">
        <v>28</v>
      </c>
      <c r="C1861" s="18"/>
      <c r="D1861" s="18"/>
      <c r="E1861" s="18"/>
      <c r="F1861" s="15" t="s">
        <v>29</v>
      </c>
      <c r="G1861" s="15" t="s">
        <v>31</v>
      </c>
      <c r="H1861" s="15" t="s">
        <v>34</v>
      </c>
      <c r="I1861" s="15" t="s">
        <v>30</v>
      </c>
      <c r="J1861" s="15" t="s">
        <v>29</v>
      </c>
      <c r="K1861" s="15" t="s">
        <v>31</v>
      </c>
      <c r="L1861" s="15" t="s">
        <v>30</v>
      </c>
      <c r="M1861" s="18"/>
      <c r="N1861" s="21"/>
      <c r="O1861" s="22"/>
      <c r="P1861" s="23"/>
    </row>
    <row r="1862" spans="2:17" ht="6.75" customHeight="1" x14ac:dyDescent="0.2">
      <c r="B1862" s="24"/>
      <c r="C1862" s="15"/>
      <c r="D1862" s="15"/>
      <c r="E1862" s="15"/>
      <c r="F1862" s="15"/>
      <c r="G1862" s="15"/>
      <c r="H1862" s="15"/>
      <c r="I1862" s="15"/>
      <c r="J1862" s="15"/>
      <c r="K1862" s="15"/>
      <c r="L1862" s="15"/>
      <c r="M1862" s="15"/>
      <c r="N1862" s="25"/>
      <c r="O1862" s="60"/>
      <c r="P1862" s="103"/>
    </row>
    <row r="1863" spans="2:17" ht="18.75" customHeight="1" x14ac:dyDescent="0.2">
      <c r="B1863" s="27" t="s">
        <v>52</v>
      </c>
      <c r="C1863" s="104">
        <v>0</v>
      </c>
      <c r="D1863" s="104">
        <v>511</v>
      </c>
      <c r="E1863" s="104">
        <f t="shared" ref="E1863:E1872" si="1386">SUM(C1863:D1863)</f>
        <v>511</v>
      </c>
      <c r="F1863" s="104">
        <v>0</v>
      </c>
      <c r="G1863" s="104">
        <v>0</v>
      </c>
      <c r="H1863" s="104">
        <v>0</v>
      </c>
      <c r="I1863" s="104">
        <f t="shared" ref="I1863:I1872" si="1387">SUM(F1863:H1863)</f>
        <v>0</v>
      </c>
      <c r="J1863" s="104">
        <v>18314</v>
      </c>
      <c r="K1863" s="104">
        <v>18930</v>
      </c>
      <c r="L1863" s="104">
        <f t="shared" ref="L1863:L1872" si="1388">SUM(J1863:K1863)</f>
        <v>37244</v>
      </c>
      <c r="M1863" s="104">
        <f t="shared" ref="M1863:M1872" si="1389">I1863+L1863</f>
        <v>37244</v>
      </c>
      <c r="N1863" s="104">
        <v>0</v>
      </c>
      <c r="O1863" s="32">
        <v>0</v>
      </c>
      <c r="P1863" s="103">
        <f t="shared" ref="P1863:P1872" si="1390">SUM(N1863:O1863)</f>
        <v>0</v>
      </c>
    </row>
    <row r="1864" spans="2:17" ht="18.75" customHeight="1" x14ac:dyDescent="0.2">
      <c r="B1864" s="27" t="s">
        <v>56</v>
      </c>
      <c r="C1864" s="104">
        <v>0</v>
      </c>
      <c r="D1864" s="104">
        <v>514</v>
      </c>
      <c r="E1864" s="104">
        <f t="shared" si="1386"/>
        <v>514</v>
      </c>
      <c r="F1864" s="104">
        <v>0</v>
      </c>
      <c r="G1864" s="104">
        <v>0</v>
      </c>
      <c r="H1864" s="104">
        <v>0</v>
      </c>
      <c r="I1864" s="104">
        <f t="shared" si="1387"/>
        <v>0</v>
      </c>
      <c r="J1864" s="104">
        <v>18777</v>
      </c>
      <c r="K1864" s="104">
        <v>19406</v>
      </c>
      <c r="L1864" s="104">
        <f t="shared" si="1388"/>
        <v>38183</v>
      </c>
      <c r="M1864" s="104">
        <f t="shared" si="1389"/>
        <v>38183</v>
      </c>
      <c r="N1864" s="104">
        <v>0</v>
      </c>
      <c r="O1864" s="26">
        <v>0</v>
      </c>
      <c r="P1864" s="103">
        <f t="shared" si="1390"/>
        <v>0</v>
      </c>
    </row>
    <row r="1865" spans="2:17" ht="18.75" customHeight="1" x14ac:dyDescent="0.2">
      <c r="B1865" s="27" t="s">
        <v>27</v>
      </c>
      <c r="C1865" s="104">
        <v>0</v>
      </c>
      <c r="D1865" s="104">
        <v>521</v>
      </c>
      <c r="E1865" s="104">
        <f t="shared" si="1386"/>
        <v>521</v>
      </c>
      <c r="F1865" s="104">
        <v>0</v>
      </c>
      <c r="G1865" s="104">
        <v>0</v>
      </c>
      <c r="H1865" s="104">
        <v>0</v>
      </c>
      <c r="I1865" s="104">
        <f t="shared" si="1387"/>
        <v>0</v>
      </c>
      <c r="J1865" s="104">
        <v>20630</v>
      </c>
      <c r="K1865" s="104">
        <v>21302</v>
      </c>
      <c r="L1865" s="104">
        <f t="shared" si="1388"/>
        <v>41932</v>
      </c>
      <c r="M1865" s="104">
        <f t="shared" si="1389"/>
        <v>41932</v>
      </c>
      <c r="N1865" s="104">
        <v>0</v>
      </c>
      <c r="O1865" s="26">
        <v>0</v>
      </c>
      <c r="P1865" s="103">
        <f t="shared" si="1390"/>
        <v>0</v>
      </c>
    </row>
    <row r="1866" spans="2:17" ht="18.75" customHeight="1" x14ac:dyDescent="0.2">
      <c r="B1866" s="27" t="s">
        <v>89</v>
      </c>
      <c r="C1866" s="104">
        <v>0</v>
      </c>
      <c r="D1866" s="104">
        <v>540</v>
      </c>
      <c r="E1866" s="104">
        <f t="shared" si="1386"/>
        <v>540</v>
      </c>
      <c r="F1866" s="104">
        <v>0</v>
      </c>
      <c r="G1866" s="104">
        <v>0</v>
      </c>
      <c r="H1866" s="104">
        <v>0</v>
      </c>
      <c r="I1866" s="104">
        <f t="shared" si="1387"/>
        <v>0</v>
      </c>
      <c r="J1866" s="104">
        <v>22645</v>
      </c>
      <c r="K1866" s="104">
        <v>23377</v>
      </c>
      <c r="L1866" s="104">
        <f t="shared" si="1388"/>
        <v>46022</v>
      </c>
      <c r="M1866" s="104">
        <f t="shared" si="1389"/>
        <v>46022</v>
      </c>
      <c r="N1866" s="104">
        <v>0</v>
      </c>
      <c r="O1866" s="26">
        <v>0</v>
      </c>
      <c r="P1866" s="103">
        <f t="shared" si="1390"/>
        <v>0</v>
      </c>
    </row>
    <row r="1867" spans="2:17" ht="18.75" customHeight="1" x14ac:dyDescent="0.2">
      <c r="B1867" s="27" t="s">
        <v>42</v>
      </c>
      <c r="C1867" s="104">
        <v>0</v>
      </c>
      <c r="D1867" s="104">
        <v>556</v>
      </c>
      <c r="E1867" s="104">
        <f t="shared" si="1386"/>
        <v>556</v>
      </c>
      <c r="F1867" s="104">
        <v>0</v>
      </c>
      <c r="G1867" s="104">
        <v>0</v>
      </c>
      <c r="H1867" s="104">
        <v>0</v>
      </c>
      <c r="I1867" s="104">
        <f t="shared" si="1387"/>
        <v>0</v>
      </c>
      <c r="J1867" s="104">
        <v>21862</v>
      </c>
      <c r="K1867" s="104">
        <v>22909</v>
      </c>
      <c r="L1867" s="104">
        <f t="shared" si="1388"/>
        <v>44771</v>
      </c>
      <c r="M1867" s="104">
        <f t="shared" si="1389"/>
        <v>44771</v>
      </c>
      <c r="N1867" s="104">
        <v>0</v>
      </c>
      <c r="O1867" s="26">
        <v>0</v>
      </c>
      <c r="P1867" s="103">
        <f t="shared" si="1390"/>
        <v>0</v>
      </c>
    </row>
    <row r="1868" spans="2:17" ht="18.75" customHeight="1" x14ac:dyDescent="0.2">
      <c r="B1868" s="27" t="s">
        <v>284</v>
      </c>
      <c r="C1868" s="104">
        <v>0</v>
      </c>
      <c r="D1868" s="104">
        <v>539</v>
      </c>
      <c r="E1868" s="104">
        <f t="shared" si="1386"/>
        <v>539</v>
      </c>
      <c r="F1868" s="104">
        <v>0</v>
      </c>
      <c r="G1868" s="104">
        <v>0</v>
      </c>
      <c r="H1868" s="104">
        <v>0</v>
      </c>
      <c r="I1868" s="104">
        <f t="shared" si="1387"/>
        <v>0</v>
      </c>
      <c r="J1868" s="104">
        <v>21604</v>
      </c>
      <c r="K1868" s="104">
        <v>23579</v>
      </c>
      <c r="L1868" s="104">
        <f t="shared" si="1388"/>
        <v>45183</v>
      </c>
      <c r="M1868" s="104">
        <f t="shared" si="1389"/>
        <v>45183</v>
      </c>
      <c r="N1868" s="104">
        <v>0</v>
      </c>
      <c r="O1868" s="32">
        <v>0</v>
      </c>
      <c r="P1868" s="103">
        <f t="shared" si="1390"/>
        <v>0</v>
      </c>
    </row>
    <row r="1869" spans="2:17" ht="18.75" customHeight="1" x14ac:dyDescent="0.2">
      <c r="B1869" s="27" t="s">
        <v>35</v>
      </c>
      <c r="C1869" s="104">
        <v>0</v>
      </c>
      <c r="D1869" s="104">
        <v>512</v>
      </c>
      <c r="E1869" s="104">
        <f t="shared" si="1386"/>
        <v>512</v>
      </c>
      <c r="F1869" s="104">
        <v>0</v>
      </c>
      <c r="G1869" s="104">
        <v>0</v>
      </c>
      <c r="H1869" s="104">
        <v>0</v>
      </c>
      <c r="I1869" s="104">
        <f t="shared" si="1387"/>
        <v>0</v>
      </c>
      <c r="J1869" s="104">
        <v>11465</v>
      </c>
      <c r="K1869" s="104">
        <v>12859</v>
      </c>
      <c r="L1869" s="104">
        <f t="shared" si="1388"/>
        <v>24324</v>
      </c>
      <c r="M1869" s="104">
        <f t="shared" si="1389"/>
        <v>24324</v>
      </c>
      <c r="N1869" s="104">
        <v>0</v>
      </c>
      <c r="O1869" s="26">
        <v>0</v>
      </c>
      <c r="P1869" s="72">
        <f t="shared" si="1390"/>
        <v>0</v>
      </c>
    </row>
    <row r="1870" spans="2:17" ht="18.75" customHeight="1" x14ac:dyDescent="0.2">
      <c r="B1870" s="27" t="s">
        <v>58</v>
      </c>
      <c r="C1870" s="104">
        <v>0</v>
      </c>
      <c r="D1870" s="104">
        <v>516</v>
      </c>
      <c r="E1870" s="104">
        <f t="shared" si="1386"/>
        <v>516</v>
      </c>
      <c r="F1870" s="104">
        <v>0</v>
      </c>
      <c r="G1870" s="104">
        <v>0</v>
      </c>
      <c r="H1870" s="104">
        <v>0</v>
      </c>
      <c r="I1870" s="104">
        <f t="shared" si="1387"/>
        <v>0</v>
      </c>
      <c r="J1870" s="104">
        <v>14045</v>
      </c>
      <c r="K1870" s="104">
        <v>15390</v>
      </c>
      <c r="L1870" s="104">
        <f t="shared" si="1388"/>
        <v>29435</v>
      </c>
      <c r="M1870" s="104">
        <f t="shared" si="1389"/>
        <v>29435</v>
      </c>
      <c r="N1870" s="104">
        <v>0</v>
      </c>
      <c r="O1870" s="32">
        <v>0</v>
      </c>
      <c r="P1870" s="103">
        <f t="shared" si="1390"/>
        <v>0</v>
      </c>
      <c r="Q1870" s="63"/>
    </row>
    <row r="1871" spans="2:17" ht="18.75" customHeight="1" x14ac:dyDescent="0.2">
      <c r="B1871" s="27" t="s">
        <v>297</v>
      </c>
      <c r="C1871" s="104">
        <v>0</v>
      </c>
      <c r="D1871" s="104">
        <v>555</v>
      </c>
      <c r="E1871" s="104">
        <f t="shared" si="1386"/>
        <v>555</v>
      </c>
      <c r="F1871" s="104">
        <v>0</v>
      </c>
      <c r="G1871" s="104">
        <v>0</v>
      </c>
      <c r="H1871" s="104">
        <v>0</v>
      </c>
      <c r="I1871" s="104">
        <f t="shared" si="1387"/>
        <v>0</v>
      </c>
      <c r="J1871" s="104">
        <v>21589</v>
      </c>
      <c r="K1871" s="104">
        <v>24143</v>
      </c>
      <c r="L1871" s="104">
        <f t="shared" si="1388"/>
        <v>45732</v>
      </c>
      <c r="M1871" s="104">
        <f t="shared" si="1389"/>
        <v>45732</v>
      </c>
      <c r="N1871" s="104">
        <v>0</v>
      </c>
      <c r="O1871" s="26">
        <v>0</v>
      </c>
      <c r="P1871" s="103">
        <f t="shared" si="1390"/>
        <v>0</v>
      </c>
    </row>
    <row r="1872" spans="2:17" ht="18.75" customHeight="1" x14ac:dyDescent="0.2">
      <c r="B1872" s="27" t="s">
        <v>306</v>
      </c>
      <c r="C1872" s="104">
        <v>0</v>
      </c>
      <c r="D1872" s="104">
        <v>570</v>
      </c>
      <c r="E1872" s="104">
        <f t="shared" si="1386"/>
        <v>570</v>
      </c>
      <c r="F1872" s="104">
        <v>0</v>
      </c>
      <c r="G1872" s="104">
        <v>0</v>
      </c>
      <c r="H1872" s="104">
        <v>0</v>
      </c>
      <c r="I1872" s="104">
        <f t="shared" si="1387"/>
        <v>0</v>
      </c>
      <c r="J1872" s="104">
        <v>26413</v>
      </c>
      <c r="K1872" s="104">
        <v>28616</v>
      </c>
      <c r="L1872" s="104">
        <f t="shared" si="1388"/>
        <v>55029</v>
      </c>
      <c r="M1872" s="104">
        <f t="shared" si="1389"/>
        <v>55029</v>
      </c>
      <c r="N1872" s="104">
        <v>0</v>
      </c>
      <c r="O1872" s="26">
        <v>0</v>
      </c>
      <c r="P1872" s="103">
        <f t="shared" si="1390"/>
        <v>0</v>
      </c>
    </row>
    <row r="1873" spans="2:16" ht="6.75" customHeight="1" x14ac:dyDescent="0.2">
      <c r="B1873" s="84"/>
      <c r="C1873" s="104"/>
      <c r="D1873" s="104"/>
      <c r="E1873" s="104"/>
      <c r="F1873" s="104"/>
      <c r="G1873" s="104"/>
      <c r="H1873" s="104"/>
      <c r="I1873" s="104"/>
      <c r="J1873" s="104"/>
      <c r="K1873" s="104"/>
      <c r="L1873" s="104"/>
      <c r="M1873" s="104"/>
      <c r="N1873" s="104"/>
      <c r="O1873" s="22"/>
      <c r="P1873" s="23"/>
    </row>
    <row r="1874" spans="2:16" ht="6.75" customHeight="1" x14ac:dyDescent="0.2">
      <c r="B1874" s="27"/>
      <c r="C1874" s="30"/>
      <c r="D1874" s="30"/>
      <c r="E1874" s="30"/>
      <c r="F1874" s="30"/>
      <c r="G1874" s="30"/>
      <c r="H1874" s="30"/>
      <c r="I1874" s="30"/>
      <c r="J1874" s="30"/>
      <c r="K1874" s="30"/>
      <c r="L1874" s="30"/>
      <c r="M1874" s="30"/>
      <c r="N1874" s="30"/>
      <c r="O1874" s="26"/>
      <c r="P1874" s="103"/>
    </row>
    <row r="1875" spans="2:16" ht="18.75" customHeight="1" x14ac:dyDescent="0.2">
      <c r="B1875" s="31" t="s">
        <v>52</v>
      </c>
      <c r="C1875" s="104">
        <v>0</v>
      </c>
      <c r="D1875" s="104">
        <v>515</v>
      </c>
      <c r="E1875" s="104">
        <f t="shared" ref="E1875:E1884" si="1391">SUM(C1875:D1875)</f>
        <v>515</v>
      </c>
      <c r="F1875" s="104">
        <v>0</v>
      </c>
      <c r="G1875" s="104">
        <v>0</v>
      </c>
      <c r="H1875" s="104">
        <v>0</v>
      </c>
      <c r="I1875" s="104">
        <f t="shared" ref="I1875:I1884" si="1392">SUM(F1875:H1875)</f>
        <v>0</v>
      </c>
      <c r="J1875" s="104">
        <v>18373</v>
      </c>
      <c r="K1875" s="104">
        <v>19110</v>
      </c>
      <c r="L1875" s="104">
        <f t="shared" ref="L1875:L1884" si="1393">SUM(J1875:K1875)</f>
        <v>37483</v>
      </c>
      <c r="M1875" s="104">
        <f t="shared" ref="M1875:M1884" si="1394">I1875+L1875</f>
        <v>37483</v>
      </c>
      <c r="N1875" s="104">
        <v>0</v>
      </c>
      <c r="O1875" s="32">
        <v>0</v>
      </c>
      <c r="P1875" s="103">
        <f t="shared" ref="P1875:P1884" si="1395">SUM(N1875:O1875)</f>
        <v>0</v>
      </c>
    </row>
    <row r="1876" spans="2:16" ht="18.75" customHeight="1" x14ac:dyDescent="0.2">
      <c r="B1876" s="31" t="s">
        <v>56</v>
      </c>
      <c r="C1876" s="104">
        <v>0</v>
      </c>
      <c r="D1876" s="104">
        <v>512</v>
      </c>
      <c r="E1876" s="104">
        <f t="shared" si="1391"/>
        <v>512</v>
      </c>
      <c r="F1876" s="104">
        <v>0</v>
      </c>
      <c r="G1876" s="104">
        <v>0</v>
      </c>
      <c r="H1876" s="104">
        <v>0</v>
      </c>
      <c r="I1876" s="104">
        <f t="shared" si="1392"/>
        <v>0</v>
      </c>
      <c r="J1876" s="104">
        <v>18772</v>
      </c>
      <c r="K1876" s="104">
        <v>19418</v>
      </c>
      <c r="L1876" s="104">
        <f t="shared" si="1393"/>
        <v>38190</v>
      </c>
      <c r="M1876" s="104">
        <f t="shared" si="1394"/>
        <v>38190</v>
      </c>
      <c r="N1876" s="104">
        <v>0</v>
      </c>
      <c r="O1876" s="32">
        <v>0</v>
      </c>
      <c r="P1876" s="103">
        <f t="shared" si="1395"/>
        <v>0</v>
      </c>
    </row>
    <row r="1877" spans="2:16" ht="18.75" customHeight="1" x14ac:dyDescent="0.2">
      <c r="B1877" s="31" t="s">
        <v>27</v>
      </c>
      <c r="C1877" s="104">
        <v>0</v>
      </c>
      <c r="D1877" s="104">
        <v>529</v>
      </c>
      <c r="E1877" s="104">
        <f t="shared" si="1391"/>
        <v>529</v>
      </c>
      <c r="F1877" s="104">
        <v>0</v>
      </c>
      <c r="G1877" s="104">
        <v>0</v>
      </c>
      <c r="H1877" s="104">
        <v>0</v>
      </c>
      <c r="I1877" s="104">
        <f t="shared" si="1392"/>
        <v>0</v>
      </c>
      <c r="J1877" s="104">
        <v>20896</v>
      </c>
      <c r="K1877" s="104">
        <v>21544</v>
      </c>
      <c r="L1877" s="104">
        <f t="shared" si="1393"/>
        <v>42440</v>
      </c>
      <c r="M1877" s="104">
        <f t="shared" si="1394"/>
        <v>42440</v>
      </c>
      <c r="N1877" s="104">
        <v>0</v>
      </c>
      <c r="O1877" s="26">
        <v>0</v>
      </c>
      <c r="P1877" s="103">
        <f t="shared" si="1395"/>
        <v>0</v>
      </c>
    </row>
    <row r="1878" spans="2:16" ht="18.75" customHeight="1" x14ac:dyDescent="0.2">
      <c r="B1878" s="31" t="s">
        <v>89</v>
      </c>
      <c r="C1878" s="104">
        <v>0</v>
      </c>
      <c r="D1878" s="104">
        <v>528</v>
      </c>
      <c r="E1878" s="104">
        <f t="shared" si="1391"/>
        <v>528</v>
      </c>
      <c r="F1878" s="104">
        <v>0</v>
      </c>
      <c r="G1878" s="104">
        <v>0</v>
      </c>
      <c r="H1878" s="104">
        <v>0</v>
      </c>
      <c r="I1878" s="104">
        <f t="shared" si="1392"/>
        <v>0</v>
      </c>
      <c r="J1878" s="104">
        <v>22567</v>
      </c>
      <c r="K1878" s="104">
        <v>23237</v>
      </c>
      <c r="L1878" s="104">
        <f t="shared" si="1393"/>
        <v>45804</v>
      </c>
      <c r="M1878" s="104">
        <f t="shared" si="1394"/>
        <v>45804</v>
      </c>
      <c r="N1878" s="104">
        <v>0</v>
      </c>
      <c r="O1878" s="26">
        <v>0</v>
      </c>
      <c r="P1878" s="103">
        <f t="shared" si="1395"/>
        <v>0</v>
      </c>
    </row>
    <row r="1879" spans="2:16" ht="18.75" customHeight="1" x14ac:dyDescent="0.2">
      <c r="B1879" s="31" t="s">
        <v>42</v>
      </c>
      <c r="C1879" s="104">
        <v>0</v>
      </c>
      <c r="D1879" s="104">
        <v>561</v>
      </c>
      <c r="E1879" s="104">
        <f t="shared" si="1391"/>
        <v>561</v>
      </c>
      <c r="F1879" s="104">
        <v>0</v>
      </c>
      <c r="G1879" s="104">
        <v>0</v>
      </c>
      <c r="H1879" s="104">
        <v>0</v>
      </c>
      <c r="I1879" s="104">
        <f t="shared" si="1392"/>
        <v>0</v>
      </c>
      <c r="J1879" s="104">
        <v>22101</v>
      </c>
      <c r="K1879" s="104">
        <v>23201</v>
      </c>
      <c r="L1879" s="104">
        <f t="shared" si="1393"/>
        <v>45302</v>
      </c>
      <c r="M1879" s="104">
        <f t="shared" si="1394"/>
        <v>45302</v>
      </c>
      <c r="N1879" s="104">
        <v>0</v>
      </c>
      <c r="O1879" s="26">
        <v>0</v>
      </c>
      <c r="P1879" s="103">
        <f t="shared" si="1395"/>
        <v>0</v>
      </c>
    </row>
    <row r="1880" spans="2:16" ht="18.75" customHeight="1" x14ac:dyDescent="0.2">
      <c r="B1880" s="31" t="s">
        <v>285</v>
      </c>
      <c r="C1880" s="104">
        <v>0</v>
      </c>
      <c r="D1880" s="104">
        <v>545</v>
      </c>
      <c r="E1880" s="104">
        <f t="shared" si="1391"/>
        <v>545</v>
      </c>
      <c r="F1880" s="104">
        <v>0</v>
      </c>
      <c r="G1880" s="104">
        <v>0</v>
      </c>
      <c r="H1880" s="104">
        <v>0</v>
      </c>
      <c r="I1880" s="104">
        <f t="shared" si="1392"/>
        <v>0</v>
      </c>
      <c r="J1880" s="104">
        <v>21201</v>
      </c>
      <c r="K1880" s="104">
        <v>23176</v>
      </c>
      <c r="L1880" s="104">
        <f t="shared" si="1393"/>
        <v>44377</v>
      </c>
      <c r="M1880" s="104">
        <f t="shared" si="1394"/>
        <v>44377</v>
      </c>
      <c r="N1880" s="104">
        <v>0</v>
      </c>
      <c r="O1880" s="26">
        <v>0</v>
      </c>
      <c r="P1880" s="103">
        <f t="shared" si="1395"/>
        <v>0</v>
      </c>
    </row>
    <row r="1881" spans="2:16" ht="18.75" customHeight="1" x14ac:dyDescent="0.2">
      <c r="B1881" s="31" t="s">
        <v>35</v>
      </c>
      <c r="C1881" s="104">
        <v>0</v>
      </c>
      <c r="D1881" s="104">
        <v>488</v>
      </c>
      <c r="E1881" s="104">
        <f t="shared" si="1391"/>
        <v>488</v>
      </c>
      <c r="F1881" s="104">
        <v>0</v>
      </c>
      <c r="G1881" s="104">
        <v>0</v>
      </c>
      <c r="H1881" s="104">
        <v>0</v>
      </c>
      <c r="I1881" s="104">
        <f t="shared" si="1392"/>
        <v>0</v>
      </c>
      <c r="J1881" s="104">
        <v>11090</v>
      </c>
      <c r="K1881" s="104">
        <v>12440</v>
      </c>
      <c r="L1881" s="104">
        <f t="shared" si="1393"/>
        <v>23530</v>
      </c>
      <c r="M1881" s="104">
        <f t="shared" si="1394"/>
        <v>23530</v>
      </c>
      <c r="N1881" s="104">
        <v>0</v>
      </c>
      <c r="O1881" s="32">
        <v>0</v>
      </c>
      <c r="P1881" s="103">
        <f t="shared" si="1395"/>
        <v>0</v>
      </c>
    </row>
    <row r="1882" spans="2:16" ht="18.75" customHeight="1" x14ac:dyDescent="0.2">
      <c r="B1882" s="31" t="s">
        <v>58</v>
      </c>
      <c r="C1882" s="104">
        <v>0</v>
      </c>
      <c r="D1882" s="104">
        <v>523</v>
      </c>
      <c r="E1882" s="104">
        <f t="shared" si="1391"/>
        <v>523</v>
      </c>
      <c r="F1882" s="104">
        <v>0</v>
      </c>
      <c r="G1882" s="104">
        <v>0</v>
      </c>
      <c r="H1882" s="104">
        <v>0</v>
      </c>
      <c r="I1882" s="104">
        <f t="shared" si="1392"/>
        <v>0</v>
      </c>
      <c r="J1882" s="104">
        <v>13867</v>
      </c>
      <c r="K1882" s="104">
        <v>15340</v>
      </c>
      <c r="L1882" s="104">
        <f t="shared" si="1393"/>
        <v>29207</v>
      </c>
      <c r="M1882" s="104">
        <f t="shared" si="1394"/>
        <v>29207</v>
      </c>
      <c r="N1882" s="104">
        <v>0</v>
      </c>
      <c r="O1882" s="32">
        <v>0</v>
      </c>
      <c r="P1882" s="103">
        <f t="shared" si="1395"/>
        <v>0</v>
      </c>
    </row>
    <row r="1883" spans="2:16" ht="18.75" customHeight="1" x14ac:dyDescent="0.2">
      <c r="B1883" s="31" t="s">
        <v>297</v>
      </c>
      <c r="C1883" s="104">
        <v>0</v>
      </c>
      <c r="D1883" s="104">
        <v>563</v>
      </c>
      <c r="E1883" s="104">
        <f t="shared" si="1391"/>
        <v>563</v>
      </c>
      <c r="F1883" s="104">
        <v>0</v>
      </c>
      <c r="G1883" s="104">
        <v>0</v>
      </c>
      <c r="H1883" s="104">
        <v>0</v>
      </c>
      <c r="I1883" s="104">
        <f t="shared" si="1392"/>
        <v>0</v>
      </c>
      <c r="J1883" s="104">
        <v>22460</v>
      </c>
      <c r="K1883" s="104">
        <v>24972</v>
      </c>
      <c r="L1883" s="104">
        <f t="shared" si="1393"/>
        <v>47432</v>
      </c>
      <c r="M1883" s="104">
        <f t="shared" si="1394"/>
        <v>47432</v>
      </c>
      <c r="N1883" s="104">
        <v>0</v>
      </c>
      <c r="O1883" s="26">
        <v>0</v>
      </c>
      <c r="P1883" s="103">
        <f t="shared" si="1395"/>
        <v>0</v>
      </c>
    </row>
    <row r="1884" spans="2:16" ht="18.75" customHeight="1" x14ac:dyDescent="0.2">
      <c r="B1884" s="31" t="s">
        <v>306</v>
      </c>
      <c r="C1884" s="104">
        <v>0</v>
      </c>
      <c r="D1884" s="104">
        <v>564</v>
      </c>
      <c r="E1884" s="104">
        <f t="shared" si="1391"/>
        <v>564</v>
      </c>
      <c r="F1884" s="104">
        <v>0</v>
      </c>
      <c r="G1884" s="104">
        <v>0</v>
      </c>
      <c r="H1884" s="104">
        <v>0</v>
      </c>
      <c r="I1884" s="104">
        <f t="shared" si="1392"/>
        <v>0</v>
      </c>
      <c r="J1884" s="104">
        <v>26390</v>
      </c>
      <c r="K1884" s="104">
        <v>28596</v>
      </c>
      <c r="L1884" s="104">
        <f t="shared" si="1393"/>
        <v>54986</v>
      </c>
      <c r="M1884" s="104">
        <f t="shared" si="1394"/>
        <v>54986</v>
      </c>
      <c r="N1884" s="104">
        <v>0</v>
      </c>
      <c r="O1884" s="26">
        <v>0</v>
      </c>
      <c r="P1884" s="103">
        <f t="shared" si="1395"/>
        <v>0</v>
      </c>
    </row>
    <row r="1885" spans="2:16" ht="6.75" customHeight="1" thickBot="1" x14ac:dyDescent="0.25">
      <c r="B1885" s="33"/>
      <c r="C1885" s="34"/>
      <c r="D1885" s="34"/>
      <c r="E1885" s="34"/>
      <c r="F1885" s="34"/>
      <c r="G1885" s="34"/>
      <c r="H1885" s="34"/>
      <c r="I1885" s="34"/>
      <c r="J1885" s="34"/>
      <c r="K1885" s="34"/>
      <c r="L1885" s="34"/>
      <c r="M1885" s="34"/>
      <c r="N1885" s="34"/>
      <c r="O1885" s="35"/>
      <c r="P1885" s="36"/>
    </row>
    <row r="1887" spans="2:16" ht="12.5" thickBot="1" x14ac:dyDescent="0.25"/>
    <row r="1888" spans="2:16" ht="13" x14ac:dyDescent="0.2">
      <c r="B1888" s="37" t="s">
        <v>8</v>
      </c>
      <c r="C1888" s="38"/>
      <c r="D1888" s="39"/>
      <c r="E1888" s="39"/>
      <c r="F1888" s="39" t="s">
        <v>40</v>
      </c>
      <c r="G1888" s="39"/>
      <c r="H1888" s="39"/>
      <c r="I1888" s="39"/>
      <c r="J1888" s="38"/>
      <c r="K1888" s="39"/>
      <c r="L1888" s="39"/>
      <c r="M1888" s="39" t="s">
        <v>41</v>
      </c>
      <c r="N1888" s="39"/>
      <c r="O1888" s="40"/>
      <c r="P1888" s="41"/>
    </row>
    <row r="1889" spans="2:16" ht="13" x14ac:dyDescent="0.2">
      <c r="B1889" s="42"/>
      <c r="C1889" s="43"/>
      <c r="D1889" s="44" t="s">
        <v>19</v>
      </c>
      <c r="E1889" s="44"/>
      <c r="F1889" s="43"/>
      <c r="G1889" s="44" t="s">
        <v>17</v>
      </c>
      <c r="H1889" s="44"/>
      <c r="I1889" s="43" t="s">
        <v>22</v>
      </c>
      <c r="J1889" s="43"/>
      <c r="K1889" s="44" t="s">
        <v>19</v>
      </c>
      <c r="L1889" s="44"/>
      <c r="M1889" s="43"/>
      <c r="N1889" s="44" t="s">
        <v>17</v>
      </c>
      <c r="O1889" s="45"/>
      <c r="P1889" s="46" t="s">
        <v>22</v>
      </c>
    </row>
    <row r="1890" spans="2:16" ht="13" x14ac:dyDescent="0.2">
      <c r="B1890" s="14" t="s">
        <v>28</v>
      </c>
      <c r="C1890" s="43" t="s">
        <v>44</v>
      </c>
      <c r="D1890" s="43" t="s">
        <v>45</v>
      </c>
      <c r="E1890" s="43" t="s">
        <v>30</v>
      </c>
      <c r="F1890" s="43" t="s">
        <v>44</v>
      </c>
      <c r="G1890" s="43" t="s">
        <v>45</v>
      </c>
      <c r="H1890" s="43" t="s">
        <v>30</v>
      </c>
      <c r="I1890" s="47"/>
      <c r="J1890" s="43" t="s">
        <v>44</v>
      </c>
      <c r="K1890" s="43" t="s">
        <v>45</v>
      </c>
      <c r="L1890" s="43" t="s">
        <v>30</v>
      </c>
      <c r="M1890" s="43" t="s">
        <v>44</v>
      </c>
      <c r="N1890" s="43" t="s">
        <v>45</v>
      </c>
      <c r="O1890" s="48" t="s">
        <v>30</v>
      </c>
      <c r="P1890" s="49"/>
    </row>
    <row r="1891" spans="2:16" ht="6.75" customHeight="1" x14ac:dyDescent="0.2">
      <c r="B1891" s="24"/>
      <c r="C1891" s="15"/>
      <c r="D1891" s="15"/>
      <c r="E1891" s="15"/>
      <c r="F1891" s="15"/>
      <c r="G1891" s="15"/>
      <c r="H1891" s="15"/>
      <c r="I1891" s="15"/>
      <c r="J1891" s="15"/>
      <c r="K1891" s="15"/>
      <c r="L1891" s="15"/>
      <c r="M1891" s="15"/>
      <c r="N1891" s="15"/>
      <c r="O1891" s="50"/>
      <c r="P1891" s="51"/>
    </row>
    <row r="1892" spans="2:16" ht="18.75" customHeight="1" x14ac:dyDescent="0.2">
      <c r="B1892" s="27" t="s">
        <v>52</v>
      </c>
      <c r="C1892" s="104">
        <v>0</v>
      </c>
      <c r="D1892" s="104">
        <v>0</v>
      </c>
      <c r="E1892" s="104">
        <f t="shared" ref="E1892:E1901" si="1396">SUM(C1892:D1892)</f>
        <v>0</v>
      </c>
      <c r="F1892" s="104">
        <v>3</v>
      </c>
      <c r="G1892" s="104">
        <v>0</v>
      </c>
      <c r="H1892" s="104">
        <f t="shared" ref="H1892:H1901" si="1397">SUM(F1892:G1892)</f>
        <v>3</v>
      </c>
      <c r="I1892" s="104">
        <f>E1892+H1892</f>
        <v>3</v>
      </c>
      <c r="J1892" s="104">
        <v>0</v>
      </c>
      <c r="K1892" s="104">
        <v>0</v>
      </c>
      <c r="L1892" s="104">
        <f t="shared" ref="L1892:L1901" si="1398">SUM(J1892:K1892)</f>
        <v>0</v>
      </c>
      <c r="M1892" s="104">
        <v>0</v>
      </c>
      <c r="N1892" s="104">
        <v>0</v>
      </c>
      <c r="O1892" s="104">
        <f t="shared" ref="O1892:O1901" si="1399">SUM(M1892:N1892)</f>
        <v>0</v>
      </c>
      <c r="P1892" s="52">
        <f>L1892+O1892</f>
        <v>0</v>
      </c>
    </row>
    <row r="1893" spans="2:16" ht="18.75" customHeight="1" x14ac:dyDescent="0.2">
      <c r="B1893" s="27" t="s">
        <v>56</v>
      </c>
      <c r="C1893" s="104">
        <v>0</v>
      </c>
      <c r="D1893" s="104">
        <v>0</v>
      </c>
      <c r="E1893" s="104">
        <f t="shared" si="1396"/>
        <v>0</v>
      </c>
      <c r="F1893" s="104">
        <v>3</v>
      </c>
      <c r="G1893" s="104">
        <v>0</v>
      </c>
      <c r="H1893" s="104">
        <f t="shared" si="1397"/>
        <v>3</v>
      </c>
      <c r="I1893" s="104">
        <f t="shared" ref="I1893:I1901" si="1400">E1893+H1893</f>
        <v>3</v>
      </c>
      <c r="J1893" s="104">
        <v>0</v>
      </c>
      <c r="K1893" s="104">
        <v>0</v>
      </c>
      <c r="L1893" s="104">
        <f t="shared" si="1398"/>
        <v>0</v>
      </c>
      <c r="M1893" s="104">
        <v>0</v>
      </c>
      <c r="N1893" s="104">
        <v>0</v>
      </c>
      <c r="O1893" s="104">
        <f t="shared" si="1399"/>
        <v>0</v>
      </c>
      <c r="P1893" s="52">
        <f t="shared" ref="P1893:P1901" si="1401">L1893+O1893</f>
        <v>0</v>
      </c>
    </row>
    <row r="1894" spans="2:16" ht="18.75" customHeight="1" x14ac:dyDescent="0.2">
      <c r="B1894" s="27" t="s">
        <v>27</v>
      </c>
      <c r="C1894" s="104">
        <v>0</v>
      </c>
      <c r="D1894" s="104">
        <v>0</v>
      </c>
      <c r="E1894" s="104">
        <f t="shared" si="1396"/>
        <v>0</v>
      </c>
      <c r="F1894" s="104">
        <v>2</v>
      </c>
      <c r="G1894" s="104">
        <v>0</v>
      </c>
      <c r="H1894" s="104">
        <f t="shared" si="1397"/>
        <v>2</v>
      </c>
      <c r="I1894" s="104">
        <f t="shared" si="1400"/>
        <v>2</v>
      </c>
      <c r="J1894" s="104">
        <v>0</v>
      </c>
      <c r="K1894" s="104">
        <v>0</v>
      </c>
      <c r="L1894" s="104">
        <f t="shared" si="1398"/>
        <v>0</v>
      </c>
      <c r="M1894" s="104">
        <v>0</v>
      </c>
      <c r="N1894" s="104">
        <v>0</v>
      </c>
      <c r="O1894" s="104">
        <f t="shared" si="1399"/>
        <v>0</v>
      </c>
      <c r="P1894" s="52">
        <f t="shared" si="1401"/>
        <v>0</v>
      </c>
    </row>
    <row r="1895" spans="2:16" ht="18.75" customHeight="1" x14ac:dyDescent="0.2">
      <c r="B1895" s="27" t="s">
        <v>89</v>
      </c>
      <c r="C1895" s="104">
        <v>0</v>
      </c>
      <c r="D1895" s="104">
        <v>0</v>
      </c>
      <c r="E1895" s="104">
        <f t="shared" si="1396"/>
        <v>0</v>
      </c>
      <c r="F1895" s="104">
        <v>3</v>
      </c>
      <c r="G1895" s="104">
        <v>0</v>
      </c>
      <c r="H1895" s="104">
        <f t="shared" si="1397"/>
        <v>3</v>
      </c>
      <c r="I1895" s="104">
        <f t="shared" si="1400"/>
        <v>3</v>
      </c>
      <c r="J1895" s="104">
        <v>0</v>
      </c>
      <c r="K1895" s="104">
        <v>0</v>
      </c>
      <c r="L1895" s="104">
        <f t="shared" si="1398"/>
        <v>0</v>
      </c>
      <c r="M1895" s="104">
        <v>0</v>
      </c>
      <c r="N1895" s="104">
        <v>0</v>
      </c>
      <c r="O1895" s="104">
        <f t="shared" si="1399"/>
        <v>0</v>
      </c>
      <c r="P1895" s="52">
        <f t="shared" si="1401"/>
        <v>0</v>
      </c>
    </row>
    <row r="1896" spans="2:16" ht="18.75" customHeight="1" x14ac:dyDescent="0.2">
      <c r="B1896" s="27" t="s">
        <v>42</v>
      </c>
      <c r="C1896" s="104">
        <v>0</v>
      </c>
      <c r="D1896" s="104">
        <v>0</v>
      </c>
      <c r="E1896" s="104">
        <f t="shared" si="1396"/>
        <v>0</v>
      </c>
      <c r="F1896" s="104">
        <v>1</v>
      </c>
      <c r="G1896" s="104">
        <v>0</v>
      </c>
      <c r="H1896" s="104">
        <f t="shared" si="1397"/>
        <v>1</v>
      </c>
      <c r="I1896" s="104">
        <f t="shared" si="1400"/>
        <v>1</v>
      </c>
      <c r="J1896" s="104">
        <v>0</v>
      </c>
      <c r="K1896" s="104">
        <v>0</v>
      </c>
      <c r="L1896" s="104">
        <f t="shared" si="1398"/>
        <v>0</v>
      </c>
      <c r="M1896" s="104">
        <v>0</v>
      </c>
      <c r="N1896" s="104">
        <v>0</v>
      </c>
      <c r="O1896" s="104">
        <f t="shared" si="1399"/>
        <v>0</v>
      </c>
      <c r="P1896" s="52">
        <f t="shared" si="1401"/>
        <v>0</v>
      </c>
    </row>
    <row r="1897" spans="2:16" ht="18.75" customHeight="1" x14ac:dyDescent="0.2">
      <c r="B1897" s="27" t="s">
        <v>284</v>
      </c>
      <c r="C1897" s="104">
        <v>0</v>
      </c>
      <c r="D1897" s="104">
        <v>0</v>
      </c>
      <c r="E1897" s="104">
        <f t="shared" si="1396"/>
        <v>0</v>
      </c>
      <c r="F1897" s="104">
        <v>0</v>
      </c>
      <c r="G1897" s="104">
        <v>1</v>
      </c>
      <c r="H1897" s="104">
        <f t="shared" si="1397"/>
        <v>1</v>
      </c>
      <c r="I1897" s="104">
        <f t="shared" si="1400"/>
        <v>1</v>
      </c>
      <c r="J1897" s="104">
        <v>0</v>
      </c>
      <c r="K1897" s="104">
        <v>0</v>
      </c>
      <c r="L1897" s="104">
        <f t="shared" si="1398"/>
        <v>0</v>
      </c>
      <c r="M1897" s="104">
        <v>0</v>
      </c>
      <c r="N1897" s="104">
        <v>0</v>
      </c>
      <c r="O1897" s="104">
        <f t="shared" si="1399"/>
        <v>0</v>
      </c>
      <c r="P1897" s="52">
        <f t="shared" si="1401"/>
        <v>0</v>
      </c>
    </row>
    <row r="1898" spans="2:16" ht="18.75" customHeight="1" x14ac:dyDescent="0.2">
      <c r="B1898" s="27" t="s">
        <v>35</v>
      </c>
      <c r="C1898" s="104">
        <v>0</v>
      </c>
      <c r="D1898" s="104">
        <v>0</v>
      </c>
      <c r="E1898" s="104">
        <f t="shared" si="1396"/>
        <v>0</v>
      </c>
      <c r="F1898" s="104">
        <v>0</v>
      </c>
      <c r="G1898" s="104">
        <v>0</v>
      </c>
      <c r="H1898" s="104">
        <f t="shared" si="1397"/>
        <v>0</v>
      </c>
      <c r="I1898" s="104">
        <f t="shared" si="1400"/>
        <v>0</v>
      </c>
      <c r="J1898" s="104">
        <v>0</v>
      </c>
      <c r="K1898" s="104">
        <v>0</v>
      </c>
      <c r="L1898" s="104">
        <f t="shared" si="1398"/>
        <v>0</v>
      </c>
      <c r="M1898" s="104">
        <v>0</v>
      </c>
      <c r="N1898" s="104">
        <v>0</v>
      </c>
      <c r="O1898" s="104">
        <f t="shared" si="1399"/>
        <v>0</v>
      </c>
      <c r="P1898" s="52">
        <f t="shared" si="1401"/>
        <v>0</v>
      </c>
    </row>
    <row r="1899" spans="2:16" ht="18.75" customHeight="1" x14ac:dyDescent="0.2">
      <c r="B1899" s="27" t="s">
        <v>58</v>
      </c>
      <c r="C1899" s="104">
        <v>0</v>
      </c>
      <c r="D1899" s="104">
        <v>0</v>
      </c>
      <c r="E1899" s="104">
        <f t="shared" si="1396"/>
        <v>0</v>
      </c>
      <c r="F1899" s="104">
        <v>0</v>
      </c>
      <c r="G1899" s="104">
        <v>0</v>
      </c>
      <c r="H1899" s="104">
        <f t="shared" si="1397"/>
        <v>0</v>
      </c>
      <c r="I1899" s="104">
        <f t="shared" si="1400"/>
        <v>0</v>
      </c>
      <c r="J1899" s="104">
        <v>0</v>
      </c>
      <c r="K1899" s="104">
        <v>0</v>
      </c>
      <c r="L1899" s="104">
        <f t="shared" si="1398"/>
        <v>0</v>
      </c>
      <c r="M1899" s="104">
        <v>0</v>
      </c>
      <c r="N1899" s="104">
        <v>0</v>
      </c>
      <c r="O1899" s="104">
        <f t="shared" si="1399"/>
        <v>0</v>
      </c>
      <c r="P1899" s="104">
        <f t="shared" si="1401"/>
        <v>0</v>
      </c>
    </row>
    <row r="1900" spans="2:16" ht="18.75" customHeight="1" x14ac:dyDescent="0.2">
      <c r="B1900" s="27" t="s">
        <v>297</v>
      </c>
      <c r="C1900" s="104">
        <v>0</v>
      </c>
      <c r="D1900" s="104">
        <v>0</v>
      </c>
      <c r="E1900" s="104">
        <f t="shared" si="1396"/>
        <v>0</v>
      </c>
      <c r="F1900" s="104">
        <v>0</v>
      </c>
      <c r="G1900" s="104">
        <v>0</v>
      </c>
      <c r="H1900" s="104">
        <f t="shared" si="1397"/>
        <v>0</v>
      </c>
      <c r="I1900" s="104">
        <f t="shared" si="1400"/>
        <v>0</v>
      </c>
      <c r="J1900" s="104">
        <v>0</v>
      </c>
      <c r="K1900" s="104">
        <v>0</v>
      </c>
      <c r="L1900" s="104">
        <f t="shared" si="1398"/>
        <v>0</v>
      </c>
      <c r="M1900" s="104">
        <v>0</v>
      </c>
      <c r="N1900" s="104">
        <v>0</v>
      </c>
      <c r="O1900" s="104">
        <f t="shared" si="1399"/>
        <v>0</v>
      </c>
      <c r="P1900" s="104">
        <f t="shared" si="1401"/>
        <v>0</v>
      </c>
    </row>
    <row r="1901" spans="2:16" ht="18.75" customHeight="1" x14ac:dyDescent="0.2">
      <c r="B1901" s="27" t="s">
        <v>306</v>
      </c>
      <c r="C1901" s="104">
        <v>0</v>
      </c>
      <c r="D1901" s="104">
        <v>0</v>
      </c>
      <c r="E1901" s="104">
        <f t="shared" si="1396"/>
        <v>0</v>
      </c>
      <c r="F1901" s="104">
        <v>0</v>
      </c>
      <c r="G1901" s="104">
        <v>0</v>
      </c>
      <c r="H1901" s="104">
        <f t="shared" si="1397"/>
        <v>0</v>
      </c>
      <c r="I1901" s="104">
        <f t="shared" si="1400"/>
        <v>0</v>
      </c>
      <c r="J1901" s="104">
        <v>0</v>
      </c>
      <c r="K1901" s="104">
        <v>0</v>
      </c>
      <c r="L1901" s="104">
        <f t="shared" si="1398"/>
        <v>0</v>
      </c>
      <c r="M1901" s="104">
        <v>0</v>
      </c>
      <c r="N1901" s="104">
        <v>0</v>
      </c>
      <c r="O1901" s="104">
        <f t="shared" si="1399"/>
        <v>0</v>
      </c>
      <c r="P1901" s="104">
        <f t="shared" si="1401"/>
        <v>0</v>
      </c>
    </row>
    <row r="1902" spans="2:16" ht="6.75" customHeight="1" x14ac:dyDescent="0.2">
      <c r="B1902" s="28"/>
      <c r="C1902" s="104"/>
      <c r="D1902" s="104"/>
      <c r="E1902" s="104"/>
      <c r="F1902" s="104"/>
      <c r="G1902" s="104"/>
      <c r="H1902" s="104"/>
      <c r="I1902" s="104"/>
      <c r="J1902" s="104"/>
      <c r="K1902" s="104"/>
      <c r="L1902" s="104"/>
      <c r="M1902" s="104"/>
      <c r="N1902" s="104"/>
      <c r="O1902" s="104"/>
      <c r="P1902" s="52"/>
    </row>
    <row r="1903" spans="2:16" ht="6.75" customHeight="1" x14ac:dyDescent="0.2">
      <c r="B1903" s="29"/>
      <c r="C1903" s="30"/>
      <c r="D1903" s="30"/>
      <c r="E1903" s="30"/>
      <c r="F1903" s="30"/>
      <c r="G1903" s="30"/>
      <c r="H1903" s="30"/>
      <c r="I1903" s="30"/>
      <c r="J1903" s="30"/>
      <c r="K1903" s="30"/>
      <c r="L1903" s="30"/>
      <c r="M1903" s="30"/>
      <c r="N1903" s="30"/>
      <c r="O1903" s="30"/>
      <c r="P1903" s="53"/>
    </row>
    <row r="1904" spans="2:16" ht="18.75" customHeight="1" x14ac:dyDescent="0.2">
      <c r="B1904" s="31" t="s">
        <v>52</v>
      </c>
      <c r="C1904" s="104">
        <v>0</v>
      </c>
      <c r="D1904" s="104">
        <v>0</v>
      </c>
      <c r="E1904" s="104">
        <f t="shared" ref="E1904:E1913" si="1402">SUM(C1904:D1904)</f>
        <v>0</v>
      </c>
      <c r="F1904" s="104">
        <v>3</v>
      </c>
      <c r="G1904" s="104">
        <v>0</v>
      </c>
      <c r="H1904" s="104">
        <f t="shared" ref="H1904:H1913" si="1403">SUM(F1904:G1904)</f>
        <v>3</v>
      </c>
      <c r="I1904" s="104">
        <f t="shared" ref="I1904:I1913" si="1404">E1904+H1904</f>
        <v>3</v>
      </c>
      <c r="J1904" s="104">
        <v>0</v>
      </c>
      <c r="K1904" s="104">
        <v>0</v>
      </c>
      <c r="L1904" s="104">
        <f t="shared" ref="L1904:L1913" si="1405">SUM(J1904:K1904)</f>
        <v>0</v>
      </c>
      <c r="M1904" s="104">
        <v>0</v>
      </c>
      <c r="N1904" s="104">
        <v>0</v>
      </c>
      <c r="O1904" s="104">
        <f t="shared" ref="O1904:O1913" si="1406">SUM(M1904:N1904)</f>
        <v>0</v>
      </c>
      <c r="P1904" s="52">
        <f t="shared" ref="P1904:P1913" si="1407">L1904+O1904</f>
        <v>0</v>
      </c>
    </row>
    <row r="1905" spans="2:16" ht="18.75" customHeight="1" x14ac:dyDescent="0.2">
      <c r="B1905" s="31" t="s">
        <v>56</v>
      </c>
      <c r="C1905" s="104">
        <v>0</v>
      </c>
      <c r="D1905" s="104">
        <v>0</v>
      </c>
      <c r="E1905" s="104">
        <f t="shared" si="1402"/>
        <v>0</v>
      </c>
      <c r="F1905" s="104">
        <v>3</v>
      </c>
      <c r="G1905" s="104">
        <v>0</v>
      </c>
      <c r="H1905" s="104">
        <f t="shared" si="1403"/>
        <v>3</v>
      </c>
      <c r="I1905" s="104">
        <f t="shared" si="1404"/>
        <v>3</v>
      </c>
      <c r="J1905" s="104">
        <v>0</v>
      </c>
      <c r="K1905" s="104">
        <v>0</v>
      </c>
      <c r="L1905" s="104">
        <f t="shared" si="1405"/>
        <v>0</v>
      </c>
      <c r="M1905" s="104">
        <v>0</v>
      </c>
      <c r="N1905" s="104">
        <v>0</v>
      </c>
      <c r="O1905" s="104">
        <f t="shared" si="1406"/>
        <v>0</v>
      </c>
      <c r="P1905" s="52">
        <f t="shared" si="1407"/>
        <v>0</v>
      </c>
    </row>
    <row r="1906" spans="2:16" ht="18.75" customHeight="1" x14ac:dyDescent="0.2">
      <c r="B1906" s="31" t="s">
        <v>27</v>
      </c>
      <c r="C1906" s="104">
        <v>0</v>
      </c>
      <c r="D1906" s="104">
        <v>0</v>
      </c>
      <c r="E1906" s="104">
        <f t="shared" si="1402"/>
        <v>0</v>
      </c>
      <c r="F1906" s="104">
        <v>2</v>
      </c>
      <c r="G1906" s="104">
        <v>0</v>
      </c>
      <c r="H1906" s="104">
        <f t="shared" si="1403"/>
        <v>2</v>
      </c>
      <c r="I1906" s="104">
        <f t="shared" si="1404"/>
        <v>2</v>
      </c>
      <c r="J1906" s="104">
        <v>0</v>
      </c>
      <c r="K1906" s="104">
        <v>0</v>
      </c>
      <c r="L1906" s="104">
        <f t="shared" si="1405"/>
        <v>0</v>
      </c>
      <c r="M1906" s="104">
        <v>0</v>
      </c>
      <c r="N1906" s="104">
        <v>0</v>
      </c>
      <c r="O1906" s="104">
        <f t="shared" si="1406"/>
        <v>0</v>
      </c>
      <c r="P1906" s="52">
        <f t="shared" si="1407"/>
        <v>0</v>
      </c>
    </row>
    <row r="1907" spans="2:16" ht="18.75" customHeight="1" x14ac:dyDescent="0.2">
      <c r="B1907" s="31" t="s">
        <v>89</v>
      </c>
      <c r="C1907" s="104">
        <v>0</v>
      </c>
      <c r="D1907" s="104">
        <v>0</v>
      </c>
      <c r="E1907" s="104">
        <f t="shared" si="1402"/>
        <v>0</v>
      </c>
      <c r="F1907" s="104">
        <v>3</v>
      </c>
      <c r="G1907" s="104">
        <v>0</v>
      </c>
      <c r="H1907" s="104">
        <f t="shared" si="1403"/>
        <v>3</v>
      </c>
      <c r="I1907" s="104">
        <f t="shared" si="1404"/>
        <v>3</v>
      </c>
      <c r="J1907" s="104">
        <v>0</v>
      </c>
      <c r="K1907" s="104">
        <v>0</v>
      </c>
      <c r="L1907" s="104">
        <f t="shared" si="1405"/>
        <v>0</v>
      </c>
      <c r="M1907" s="104">
        <v>0</v>
      </c>
      <c r="N1907" s="104">
        <v>0</v>
      </c>
      <c r="O1907" s="104">
        <f t="shared" si="1406"/>
        <v>0</v>
      </c>
      <c r="P1907" s="52">
        <f t="shared" si="1407"/>
        <v>0</v>
      </c>
    </row>
    <row r="1908" spans="2:16" ht="18.75" customHeight="1" x14ac:dyDescent="0.2">
      <c r="B1908" s="31" t="s">
        <v>42</v>
      </c>
      <c r="C1908" s="104">
        <v>0</v>
      </c>
      <c r="D1908" s="104">
        <v>0</v>
      </c>
      <c r="E1908" s="104">
        <f t="shared" si="1402"/>
        <v>0</v>
      </c>
      <c r="F1908" s="104">
        <v>1</v>
      </c>
      <c r="G1908" s="104">
        <v>0</v>
      </c>
      <c r="H1908" s="104">
        <f t="shared" si="1403"/>
        <v>1</v>
      </c>
      <c r="I1908" s="104">
        <f t="shared" si="1404"/>
        <v>1</v>
      </c>
      <c r="J1908" s="104">
        <v>0</v>
      </c>
      <c r="K1908" s="104">
        <v>0</v>
      </c>
      <c r="L1908" s="104">
        <f t="shared" si="1405"/>
        <v>0</v>
      </c>
      <c r="M1908" s="104">
        <v>0</v>
      </c>
      <c r="N1908" s="104">
        <v>0</v>
      </c>
      <c r="O1908" s="104">
        <f t="shared" si="1406"/>
        <v>0</v>
      </c>
      <c r="P1908" s="52">
        <f t="shared" si="1407"/>
        <v>0</v>
      </c>
    </row>
    <row r="1909" spans="2:16" ht="18.75" customHeight="1" x14ac:dyDescent="0.2">
      <c r="B1909" s="31" t="s">
        <v>285</v>
      </c>
      <c r="C1909" s="104">
        <v>0</v>
      </c>
      <c r="D1909" s="104">
        <v>0</v>
      </c>
      <c r="E1909" s="104">
        <f t="shared" si="1402"/>
        <v>0</v>
      </c>
      <c r="F1909" s="104">
        <v>0</v>
      </c>
      <c r="G1909" s="104">
        <v>1</v>
      </c>
      <c r="H1909" s="104">
        <f t="shared" si="1403"/>
        <v>1</v>
      </c>
      <c r="I1909" s="104">
        <f t="shared" si="1404"/>
        <v>1</v>
      </c>
      <c r="J1909" s="104">
        <v>0</v>
      </c>
      <c r="K1909" s="104">
        <v>0</v>
      </c>
      <c r="L1909" s="104">
        <f t="shared" si="1405"/>
        <v>0</v>
      </c>
      <c r="M1909" s="104">
        <v>0</v>
      </c>
      <c r="N1909" s="104">
        <v>0</v>
      </c>
      <c r="O1909" s="104">
        <f t="shared" si="1406"/>
        <v>0</v>
      </c>
      <c r="P1909" s="52">
        <f t="shared" si="1407"/>
        <v>0</v>
      </c>
    </row>
    <row r="1910" spans="2:16" ht="18.75" customHeight="1" x14ac:dyDescent="0.2">
      <c r="B1910" s="31" t="s">
        <v>35</v>
      </c>
      <c r="C1910" s="104">
        <v>0</v>
      </c>
      <c r="D1910" s="104">
        <v>0</v>
      </c>
      <c r="E1910" s="104">
        <f t="shared" si="1402"/>
        <v>0</v>
      </c>
      <c r="F1910" s="104">
        <v>0</v>
      </c>
      <c r="G1910" s="104">
        <v>0</v>
      </c>
      <c r="H1910" s="104">
        <f t="shared" si="1403"/>
        <v>0</v>
      </c>
      <c r="I1910" s="104">
        <f t="shared" si="1404"/>
        <v>0</v>
      </c>
      <c r="J1910" s="104">
        <v>0</v>
      </c>
      <c r="K1910" s="104">
        <v>0</v>
      </c>
      <c r="L1910" s="104">
        <f t="shared" si="1405"/>
        <v>0</v>
      </c>
      <c r="M1910" s="104">
        <v>0</v>
      </c>
      <c r="N1910" s="104">
        <v>0</v>
      </c>
      <c r="O1910" s="104">
        <f t="shared" si="1406"/>
        <v>0</v>
      </c>
      <c r="P1910" s="52">
        <f t="shared" si="1407"/>
        <v>0</v>
      </c>
    </row>
    <row r="1911" spans="2:16" ht="18.75" customHeight="1" x14ac:dyDescent="0.2">
      <c r="B1911" s="31" t="s">
        <v>58</v>
      </c>
      <c r="C1911" s="104">
        <v>0</v>
      </c>
      <c r="D1911" s="104">
        <v>0</v>
      </c>
      <c r="E1911" s="104">
        <f t="shared" si="1402"/>
        <v>0</v>
      </c>
      <c r="F1911" s="104">
        <v>0</v>
      </c>
      <c r="G1911" s="104">
        <v>0</v>
      </c>
      <c r="H1911" s="104">
        <f t="shared" si="1403"/>
        <v>0</v>
      </c>
      <c r="I1911" s="104">
        <f t="shared" si="1404"/>
        <v>0</v>
      </c>
      <c r="J1911" s="104">
        <v>0</v>
      </c>
      <c r="K1911" s="104">
        <v>0</v>
      </c>
      <c r="L1911" s="104">
        <f t="shared" si="1405"/>
        <v>0</v>
      </c>
      <c r="M1911" s="104">
        <v>0</v>
      </c>
      <c r="N1911" s="104">
        <v>0</v>
      </c>
      <c r="O1911" s="104">
        <f t="shared" si="1406"/>
        <v>0</v>
      </c>
      <c r="P1911" s="52">
        <f t="shared" si="1407"/>
        <v>0</v>
      </c>
    </row>
    <row r="1912" spans="2:16" ht="18.75" customHeight="1" x14ac:dyDescent="0.2">
      <c r="B1912" s="31" t="s">
        <v>297</v>
      </c>
      <c r="C1912" s="104">
        <v>0</v>
      </c>
      <c r="D1912" s="104">
        <v>0</v>
      </c>
      <c r="E1912" s="104">
        <f t="shared" si="1402"/>
        <v>0</v>
      </c>
      <c r="F1912" s="104">
        <v>0</v>
      </c>
      <c r="G1912" s="104">
        <v>0</v>
      </c>
      <c r="H1912" s="104">
        <f t="shared" si="1403"/>
        <v>0</v>
      </c>
      <c r="I1912" s="104">
        <f t="shared" si="1404"/>
        <v>0</v>
      </c>
      <c r="J1912" s="104">
        <v>0</v>
      </c>
      <c r="K1912" s="104">
        <v>0</v>
      </c>
      <c r="L1912" s="104">
        <f t="shared" si="1405"/>
        <v>0</v>
      </c>
      <c r="M1912" s="104">
        <v>0</v>
      </c>
      <c r="N1912" s="104">
        <v>0</v>
      </c>
      <c r="O1912" s="104">
        <f t="shared" si="1406"/>
        <v>0</v>
      </c>
      <c r="P1912" s="52">
        <f t="shared" si="1407"/>
        <v>0</v>
      </c>
    </row>
    <row r="1913" spans="2:16" ht="18.75" customHeight="1" x14ac:dyDescent="0.2">
      <c r="B1913" s="31" t="s">
        <v>306</v>
      </c>
      <c r="C1913" s="104">
        <v>0</v>
      </c>
      <c r="D1913" s="104">
        <v>0</v>
      </c>
      <c r="E1913" s="104">
        <f t="shared" si="1402"/>
        <v>0</v>
      </c>
      <c r="F1913" s="104">
        <v>0</v>
      </c>
      <c r="G1913" s="104">
        <v>0</v>
      </c>
      <c r="H1913" s="104">
        <f t="shared" si="1403"/>
        <v>0</v>
      </c>
      <c r="I1913" s="104">
        <f t="shared" si="1404"/>
        <v>0</v>
      </c>
      <c r="J1913" s="104">
        <v>0</v>
      </c>
      <c r="K1913" s="104">
        <v>0</v>
      </c>
      <c r="L1913" s="104">
        <f t="shared" si="1405"/>
        <v>0</v>
      </c>
      <c r="M1913" s="104">
        <v>0</v>
      </c>
      <c r="N1913" s="104">
        <v>0</v>
      </c>
      <c r="O1913" s="104">
        <f t="shared" si="1406"/>
        <v>0</v>
      </c>
      <c r="P1913" s="104">
        <f t="shared" si="1407"/>
        <v>0</v>
      </c>
    </row>
    <row r="1914" spans="2:16" ht="6.75" customHeight="1" thickBot="1" x14ac:dyDescent="0.25">
      <c r="B1914" s="33"/>
      <c r="C1914" s="34"/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  <c r="O1914" s="34"/>
      <c r="P1914" s="54"/>
    </row>
    <row r="1915" spans="2:16" ht="16.5" x14ac:dyDescent="0.25">
      <c r="B1915" s="116" t="s">
        <v>13</v>
      </c>
      <c r="C1915" s="116"/>
      <c r="D1915" s="116"/>
      <c r="E1915" s="116"/>
      <c r="F1915" s="116"/>
      <c r="G1915" s="116"/>
      <c r="H1915" s="116"/>
      <c r="I1915" s="116"/>
      <c r="J1915" s="116"/>
      <c r="K1915" s="116"/>
      <c r="L1915" s="116"/>
      <c r="M1915" s="116"/>
      <c r="N1915" s="116"/>
      <c r="O1915" s="116"/>
      <c r="P1915" s="116"/>
    </row>
    <row r="1916" spans="2:16" ht="14.5" thickBot="1" x14ac:dyDescent="0.25">
      <c r="B1916" s="8" t="s">
        <v>4</v>
      </c>
      <c r="C1916" s="8" t="s">
        <v>49</v>
      </c>
    </row>
    <row r="1917" spans="2:16" ht="17.25" customHeight="1" x14ac:dyDescent="0.2">
      <c r="B1917" s="11" t="s">
        <v>8</v>
      </c>
      <c r="C1917" s="12"/>
      <c r="D1917" s="13" t="s">
        <v>9</v>
      </c>
      <c r="E1917" s="13"/>
      <c r="F1917" s="117" t="s">
        <v>59</v>
      </c>
      <c r="G1917" s="118"/>
      <c r="H1917" s="118"/>
      <c r="I1917" s="118"/>
      <c r="J1917" s="118"/>
      <c r="K1917" s="118"/>
      <c r="L1917" s="118"/>
      <c r="M1917" s="119"/>
      <c r="N1917" s="117" t="s">
        <v>123</v>
      </c>
      <c r="O1917" s="118"/>
      <c r="P1917" s="120"/>
    </row>
    <row r="1918" spans="2:16" ht="17.25" customHeight="1" x14ac:dyDescent="0.2">
      <c r="B1918" s="14"/>
      <c r="C1918" s="15" t="s">
        <v>16</v>
      </c>
      <c r="D1918" s="15" t="s">
        <v>2</v>
      </c>
      <c r="E1918" s="15" t="s">
        <v>18</v>
      </c>
      <c r="F1918" s="15"/>
      <c r="G1918" s="16" t="s">
        <v>19</v>
      </c>
      <c r="H1918" s="16"/>
      <c r="I1918" s="17"/>
      <c r="J1918" s="15"/>
      <c r="K1918" s="17" t="s">
        <v>17</v>
      </c>
      <c r="L1918" s="17"/>
      <c r="M1918" s="15" t="s">
        <v>22</v>
      </c>
      <c r="N1918" s="18" t="s">
        <v>282</v>
      </c>
      <c r="O1918" s="19" t="s">
        <v>283</v>
      </c>
      <c r="P1918" s="20" t="s">
        <v>22</v>
      </c>
    </row>
    <row r="1919" spans="2:16" ht="17.25" customHeight="1" x14ac:dyDescent="0.2">
      <c r="B1919" s="14" t="s">
        <v>28</v>
      </c>
      <c r="C1919" s="18"/>
      <c r="D1919" s="18"/>
      <c r="E1919" s="18"/>
      <c r="F1919" s="15" t="s">
        <v>29</v>
      </c>
      <c r="G1919" s="15" t="s">
        <v>31</v>
      </c>
      <c r="H1919" s="15" t="s">
        <v>34</v>
      </c>
      <c r="I1919" s="15" t="s">
        <v>30</v>
      </c>
      <c r="J1919" s="15" t="s">
        <v>29</v>
      </c>
      <c r="K1919" s="15" t="s">
        <v>31</v>
      </c>
      <c r="L1919" s="15" t="s">
        <v>30</v>
      </c>
      <c r="M1919" s="18"/>
      <c r="N1919" s="21"/>
      <c r="O1919" s="22"/>
      <c r="P1919" s="23"/>
    </row>
    <row r="1920" spans="2:16" ht="6.75" customHeight="1" x14ac:dyDescent="0.2">
      <c r="B1920" s="24"/>
      <c r="C1920" s="15"/>
      <c r="D1920" s="15"/>
      <c r="E1920" s="15"/>
      <c r="F1920" s="15"/>
      <c r="G1920" s="15"/>
      <c r="H1920" s="15"/>
      <c r="I1920" s="15"/>
      <c r="J1920" s="15"/>
      <c r="K1920" s="15"/>
      <c r="L1920" s="15"/>
      <c r="M1920" s="15"/>
      <c r="N1920" s="25"/>
      <c r="O1920" s="26"/>
      <c r="P1920" s="103"/>
    </row>
    <row r="1921" spans="2:16" ht="18.75" customHeight="1" x14ac:dyDescent="0.2">
      <c r="B1921" s="27" t="s">
        <v>52</v>
      </c>
      <c r="C1921" s="104">
        <v>0</v>
      </c>
      <c r="D1921" s="104">
        <v>0</v>
      </c>
      <c r="E1921" s="104">
        <f t="shared" ref="E1921:E1930" si="1408">SUM(C1921:D1921)</f>
        <v>0</v>
      </c>
      <c r="F1921" s="104">
        <v>0</v>
      </c>
      <c r="G1921" s="104">
        <v>0</v>
      </c>
      <c r="H1921" s="104">
        <v>0</v>
      </c>
      <c r="I1921" s="104">
        <f t="shared" ref="I1921:I1930" si="1409">SUM(F1921:H1921)</f>
        <v>0</v>
      </c>
      <c r="J1921" s="104">
        <v>0</v>
      </c>
      <c r="K1921" s="104">
        <v>0</v>
      </c>
      <c r="L1921" s="104">
        <f t="shared" ref="L1921:L1930" si="1410">SUM(J1921:K1921)</f>
        <v>0</v>
      </c>
      <c r="M1921" s="104">
        <f t="shared" ref="M1921:M1929" si="1411">I1921+L1921</f>
        <v>0</v>
      </c>
      <c r="N1921" s="104">
        <v>0</v>
      </c>
      <c r="O1921" s="32">
        <v>0</v>
      </c>
      <c r="P1921" s="103">
        <f t="shared" ref="P1921:P1929" si="1412">SUM(N1921:O1921)</f>
        <v>0</v>
      </c>
    </row>
    <row r="1922" spans="2:16" ht="18.75" customHeight="1" x14ac:dyDescent="0.2">
      <c r="B1922" s="27" t="s">
        <v>56</v>
      </c>
      <c r="C1922" s="104">
        <v>0</v>
      </c>
      <c r="D1922" s="104">
        <v>0</v>
      </c>
      <c r="E1922" s="104">
        <f t="shared" si="1408"/>
        <v>0</v>
      </c>
      <c r="F1922" s="104">
        <v>0</v>
      </c>
      <c r="G1922" s="104">
        <v>0</v>
      </c>
      <c r="H1922" s="104">
        <v>0</v>
      </c>
      <c r="I1922" s="104">
        <f t="shared" si="1409"/>
        <v>0</v>
      </c>
      <c r="J1922" s="104">
        <v>0</v>
      </c>
      <c r="K1922" s="104">
        <v>0</v>
      </c>
      <c r="L1922" s="104">
        <f t="shared" si="1410"/>
        <v>0</v>
      </c>
      <c r="M1922" s="104">
        <f t="shared" si="1411"/>
        <v>0</v>
      </c>
      <c r="N1922" s="104">
        <v>0</v>
      </c>
      <c r="O1922" s="32">
        <v>0</v>
      </c>
      <c r="P1922" s="103">
        <f t="shared" si="1412"/>
        <v>0</v>
      </c>
    </row>
    <row r="1923" spans="2:16" ht="18.75" customHeight="1" x14ac:dyDescent="0.2">
      <c r="B1923" s="27" t="s">
        <v>27</v>
      </c>
      <c r="C1923" s="104">
        <v>0</v>
      </c>
      <c r="D1923" s="104">
        <v>0</v>
      </c>
      <c r="E1923" s="104">
        <f t="shared" si="1408"/>
        <v>0</v>
      </c>
      <c r="F1923" s="104">
        <v>0</v>
      </c>
      <c r="G1923" s="104">
        <v>0</v>
      </c>
      <c r="H1923" s="104">
        <v>0</v>
      </c>
      <c r="I1923" s="104">
        <f t="shared" si="1409"/>
        <v>0</v>
      </c>
      <c r="J1923" s="104">
        <v>0</v>
      </c>
      <c r="K1923" s="104">
        <v>0</v>
      </c>
      <c r="L1923" s="104">
        <f t="shared" si="1410"/>
        <v>0</v>
      </c>
      <c r="M1923" s="104">
        <f>I1923+L1923</f>
        <v>0</v>
      </c>
      <c r="N1923" s="104">
        <v>0</v>
      </c>
      <c r="O1923" s="32">
        <v>0</v>
      </c>
      <c r="P1923" s="103">
        <f t="shared" si="1412"/>
        <v>0</v>
      </c>
    </row>
    <row r="1924" spans="2:16" ht="18.75" customHeight="1" x14ac:dyDescent="0.2">
      <c r="B1924" s="27" t="s">
        <v>89</v>
      </c>
      <c r="C1924" s="104">
        <v>0</v>
      </c>
      <c r="D1924" s="104">
        <v>0</v>
      </c>
      <c r="E1924" s="104">
        <f t="shared" si="1408"/>
        <v>0</v>
      </c>
      <c r="F1924" s="104">
        <v>0</v>
      </c>
      <c r="G1924" s="104">
        <v>0</v>
      </c>
      <c r="H1924" s="104">
        <v>0</v>
      </c>
      <c r="I1924" s="104">
        <f t="shared" si="1409"/>
        <v>0</v>
      </c>
      <c r="J1924" s="104">
        <v>0</v>
      </c>
      <c r="K1924" s="104">
        <v>0</v>
      </c>
      <c r="L1924" s="104">
        <f t="shared" si="1410"/>
        <v>0</v>
      </c>
      <c r="M1924" s="104">
        <f t="shared" si="1411"/>
        <v>0</v>
      </c>
      <c r="N1924" s="104">
        <v>0</v>
      </c>
      <c r="O1924" s="32">
        <v>0</v>
      </c>
      <c r="P1924" s="103">
        <f>SUM(N1924:O1924)</f>
        <v>0</v>
      </c>
    </row>
    <row r="1925" spans="2:16" ht="18.75" customHeight="1" x14ac:dyDescent="0.2">
      <c r="B1925" s="27" t="s">
        <v>42</v>
      </c>
      <c r="C1925" s="104">
        <v>0</v>
      </c>
      <c r="D1925" s="104">
        <v>0</v>
      </c>
      <c r="E1925" s="104">
        <f t="shared" si="1408"/>
        <v>0</v>
      </c>
      <c r="F1925" s="104">
        <v>0</v>
      </c>
      <c r="G1925" s="104">
        <v>0</v>
      </c>
      <c r="H1925" s="104">
        <v>0</v>
      </c>
      <c r="I1925" s="104">
        <f t="shared" si="1409"/>
        <v>0</v>
      </c>
      <c r="J1925" s="104">
        <v>0</v>
      </c>
      <c r="K1925" s="104">
        <v>0</v>
      </c>
      <c r="L1925" s="104">
        <f t="shared" si="1410"/>
        <v>0</v>
      </c>
      <c r="M1925" s="104">
        <f t="shared" si="1411"/>
        <v>0</v>
      </c>
      <c r="N1925" s="104">
        <v>0</v>
      </c>
      <c r="O1925" s="32">
        <v>0</v>
      </c>
      <c r="P1925" s="103">
        <f t="shared" si="1412"/>
        <v>0</v>
      </c>
    </row>
    <row r="1926" spans="2:16" ht="18.75" customHeight="1" x14ac:dyDescent="0.2">
      <c r="B1926" s="27" t="s">
        <v>284</v>
      </c>
      <c r="C1926" s="104">
        <v>0</v>
      </c>
      <c r="D1926" s="104">
        <v>0</v>
      </c>
      <c r="E1926" s="104">
        <f t="shared" si="1408"/>
        <v>0</v>
      </c>
      <c r="F1926" s="104">
        <v>0</v>
      </c>
      <c r="G1926" s="104">
        <v>0</v>
      </c>
      <c r="H1926" s="104">
        <v>0</v>
      </c>
      <c r="I1926" s="104">
        <f t="shared" si="1409"/>
        <v>0</v>
      </c>
      <c r="J1926" s="104">
        <v>0</v>
      </c>
      <c r="K1926" s="104">
        <v>0</v>
      </c>
      <c r="L1926" s="104">
        <f t="shared" si="1410"/>
        <v>0</v>
      </c>
      <c r="M1926" s="104">
        <f t="shared" si="1411"/>
        <v>0</v>
      </c>
      <c r="N1926" s="104">
        <v>0</v>
      </c>
      <c r="O1926" s="26">
        <v>0</v>
      </c>
      <c r="P1926" s="103">
        <f t="shared" si="1412"/>
        <v>0</v>
      </c>
    </row>
    <row r="1927" spans="2:16" ht="18.75" customHeight="1" x14ac:dyDescent="0.2">
      <c r="B1927" s="27" t="s">
        <v>35</v>
      </c>
      <c r="C1927" s="104">
        <v>0</v>
      </c>
      <c r="D1927" s="104">
        <v>0</v>
      </c>
      <c r="E1927" s="104">
        <f t="shared" si="1408"/>
        <v>0</v>
      </c>
      <c r="F1927" s="104">
        <v>0</v>
      </c>
      <c r="G1927" s="104">
        <v>0</v>
      </c>
      <c r="H1927" s="104">
        <v>0</v>
      </c>
      <c r="I1927" s="104">
        <f t="shared" si="1409"/>
        <v>0</v>
      </c>
      <c r="J1927" s="104">
        <v>0</v>
      </c>
      <c r="K1927" s="104">
        <v>0</v>
      </c>
      <c r="L1927" s="104">
        <f t="shared" si="1410"/>
        <v>0</v>
      </c>
      <c r="M1927" s="104">
        <f t="shared" si="1411"/>
        <v>0</v>
      </c>
      <c r="N1927" s="104">
        <v>0</v>
      </c>
      <c r="O1927" s="69">
        <v>0</v>
      </c>
      <c r="P1927" s="66">
        <f t="shared" si="1412"/>
        <v>0</v>
      </c>
    </row>
    <row r="1928" spans="2:16" ht="18.75" customHeight="1" x14ac:dyDescent="0.2">
      <c r="B1928" s="27" t="s">
        <v>58</v>
      </c>
      <c r="C1928" s="104">
        <v>0</v>
      </c>
      <c r="D1928" s="104">
        <v>0</v>
      </c>
      <c r="E1928" s="104">
        <f t="shared" si="1408"/>
        <v>0</v>
      </c>
      <c r="F1928" s="104">
        <v>0</v>
      </c>
      <c r="G1928" s="104">
        <v>0</v>
      </c>
      <c r="H1928" s="104">
        <v>0</v>
      </c>
      <c r="I1928" s="104">
        <f>SUM(F1928:H1928)</f>
        <v>0</v>
      </c>
      <c r="J1928" s="104">
        <v>0</v>
      </c>
      <c r="K1928" s="104">
        <v>0</v>
      </c>
      <c r="L1928" s="104">
        <f t="shared" si="1410"/>
        <v>0</v>
      </c>
      <c r="M1928" s="104">
        <f t="shared" si="1411"/>
        <v>0</v>
      </c>
      <c r="N1928" s="104">
        <v>0</v>
      </c>
      <c r="O1928" s="69">
        <v>0</v>
      </c>
      <c r="P1928" s="66">
        <f t="shared" si="1412"/>
        <v>0</v>
      </c>
    </row>
    <row r="1929" spans="2:16" ht="18.75" customHeight="1" x14ac:dyDescent="0.2">
      <c r="B1929" s="27" t="s">
        <v>297</v>
      </c>
      <c r="C1929" s="104">
        <v>0</v>
      </c>
      <c r="D1929" s="104">
        <v>0</v>
      </c>
      <c r="E1929" s="104">
        <f t="shared" si="1408"/>
        <v>0</v>
      </c>
      <c r="F1929" s="104">
        <v>0</v>
      </c>
      <c r="G1929" s="104">
        <v>0</v>
      </c>
      <c r="H1929" s="104">
        <v>0</v>
      </c>
      <c r="I1929" s="104">
        <f t="shared" si="1409"/>
        <v>0</v>
      </c>
      <c r="J1929" s="104">
        <v>0</v>
      </c>
      <c r="K1929" s="104">
        <v>0</v>
      </c>
      <c r="L1929" s="104">
        <f>SUM(J1929:K1929)</f>
        <v>0</v>
      </c>
      <c r="M1929" s="104">
        <f t="shared" si="1411"/>
        <v>0</v>
      </c>
      <c r="N1929" s="104">
        <v>0</v>
      </c>
      <c r="O1929" s="26">
        <v>0</v>
      </c>
      <c r="P1929" s="66">
        <f t="shared" si="1412"/>
        <v>0</v>
      </c>
    </row>
    <row r="1930" spans="2:16" ht="18.75" customHeight="1" x14ac:dyDescent="0.2">
      <c r="B1930" s="27" t="s">
        <v>306</v>
      </c>
      <c r="C1930" s="104">
        <v>0</v>
      </c>
      <c r="D1930" s="104">
        <v>0</v>
      </c>
      <c r="E1930" s="104">
        <f t="shared" si="1408"/>
        <v>0</v>
      </c>
      <c r="F1930" s="104">
        <v>0</v>
      </c>
      <c r="G1930" s="104">
        <v>0</v>
      </c>
      <c r="H1930" s="104">
        <v>0</v>
      </c>
      <c r="I1930" s="104">
        <f t="shared" si="1409"/>
        <v>0</v>
      </c>
      <c r="J1930" s="104">
        <v>0</v>
      </c>
      <c r="K1930" s="104">
        <v>0</v>
      </c>
      <c r="L1930" s="104">
        <f t="shared" si="1410"/>
        <v>0</v>
      </c>
      <c r="M1930" s="104">
        <f>I1930+L1930</f>
        <v>0</v>
      </c>
      <c r="N1930" s="104">
        <v>0</v>
      </c>
      <c r="O1930" s="26">
        <v>0</v>
      </c>
      <c r="P1930" s="66">
        <f>SUM(N1930:O1930)</f>
        <v>0</v>
      </c>
    </row>
    <row r="1931" spans="2:16" ht="6.75" customHeight="1" x14ac:dyDescent="0.2">
      <c r="B1931" s="28"/>
      <c r="C1931" s="104"/>
      <c r="D1931" s="104"/>
      <c r="E1931" s="104"/>
      <c r="F1931" s="104"/>
      <c r="G1931" s="104"/>
      <c r="H1931" s="104"/>
      <c r="I1931" s="104"/>
      <c r="J1931" s="104"/>
      <c r="K1931" s="104"/>
      <c r="L1931" s="104"/>
      <c r="M1931" s="104"/>
      <c r="N1931" s="104"/>
      <c r="O1931" s="22"/>
      <c r="P1931" s="23"/>
    </row>
    <row r="1932" spans="2:16" ht="6.75" customHeight="1" x14ac:dyDescent="0.2">
      <c r="B1932" s="29"/>
      <c r="C1932" s="30"/>
      <c r="D1932" s="30"/>
      <c r="E1932" s="30"/>
      <c r="F1932" s="30"/>
      <c r="G1932" s="30"/>
      <c r="H1932" s="30"/>
      <c r="I1932" s="30"/>
      <c r="J1932" s="30"/>
      <c r="K1932" s="30"/>
      <c r="L1932" s="30"/>
      <c r="M1932" s="30"/>
      <c r="N1932" s="30"/>
      <c r="O1932" s="26"/>
      <c r="P1932" s="103"/>
    </row>
    <row r="1933" spans="2:16" ht="18.75" customHeight="1" x14ac:dyDescent="0.2">
      <c r="B1933" s="31" t="s">
        <v>52</v>
      </c>
      <c r="C1933" s="104">
        <v>0</v>
      </c>
      <c r="D1933" s="104">
        <v>0</v>
      </c>
      <c r="E1933" s="104">
        <f t="shared" ref="E1933:E1942" si="1413">SUM(C1933:D1933)</f>
        <v>0</v>
      </c>
      <c r="F1933" s="104">
        <v>0</v>
      </c>
      <c r="G1933" s="104">
        <v>0</v>
      </c>
      <c r="H1933" s="104">
        <v>0</v>
      </c>
      <c r="I1933" s="104">
        <f t="shared" ref="I1933:I1942" si="1414">SUM(F1933:H1933)</f>
        <v>0</v>
      </c>
      <c r="J1933" s="104">
        <v>0</v>
      </c>
      <c r="K1933" s="104">
        <v>0</v>
      </c>
      <c r="L1933" s="104">
        <f>SUM(J1933:K1933)</f>
        <v>0</v>
      </c>
      <c r="M1933" s="104">
        <f>I1933+L1933</f>
        <v>0</v>
      </c>
      <c r="N1933" s="104">
        <v>0</v>
      </c>
      <c r="O1933" s="26">
        <v>0</v>
      </c>
      <c r="P1933" s="103">
        <f t="shared" ref="P1933:P1941" si="1415">SUM(N1933:O1933)</f>
        <v>0</v>
      </c>
    </row>
    <row r="1934" spans="2:16" ht="18.75" customHeight="1" x14ac:dyDescent="0.2">
      <c r="B1934" s="31" t="s">
        <v>56</v>
      </c>
      <c r="C1934" s="104">
        <v>0</v>
      </c>
      <c r="D1934" s="104">
        <v>0</v>
      </c>
      <c r="E1934" s="104">
        <f t="shared" si="1413"/>
        <v>0</v>
      </c>
      <c r="F1934" s="104">
        <v>0</v>
      </c>
      <c r="G1934" s="104">
        <v>0</v>
      </c>
      <c r="H1934" s="104">
        <v>0</v>
      </c>
      <c r="I1934" s="104">
        <f t="shared" si="1414"/>
        <v>0</v>
      </c>
      <c r="J1934" s="104">
        <v>0</v>
      </c>
      <c r="K1934" s="104">
        <v>0</v>
      </c>
      <c r="L1934" s="104">
        <f t="shared" ref="L1934:L1942" si="1416">SUM(J1934:K1934)</f>
        <v>0</v>
      </c>
      <c r="M1934" s="104">
        <f t="shared" ref="M1934:M1941" si="1417">I1934+L1934</f>
        <v>0</v>
      </c>
      <c r="N1934" s="104">
        <v>0</v>
      </c>
      <c r="O1934" s="32">
        <v>0</v>
      </c>
      <c r="P1934" s="103">
        <f t="shared" si="1415"/>
        <v>0</v>
      </c>
    </row>
    <row r="1935" spans="2:16" ht="18.75" customHeight="1" x14ac:dyDescent="0.2">
      <c r="B1935" s="31" t="s">
        <v>27</v>
      </c>
      <c r="C1935" s="104">
        <v>0</v>
      </c>
      <c r="D1935" s="104">
        <v>0</v>
      </c>
      <c r="E1935" s="104">
        <f t="shared" si="1413"/>
        <v>0</v>
      </c>
      <c r="F1935" s="104">
        <v>0</v>
      </c>
      <c r="G1935" s="104">
        <v>0</v>
      </c>
      <c r="H1935" s="104">
        <v>0</v>
      </c>
      <c r="I1935" s="104">
        <f t="shared" si="1414"/>
        <v>0</v>
      </c>
      <c r="J1935" s="104">
        <v>0</v>
      </c>
      <c r="K1935" s="104">
        <v>0</v>
      </c>
      <c r="L1935" s="104">
        <f t="shared" si="1416"/>
        <v>0</v>
      </c>
      <c r="M1935" s="104">
        <f t="shared" si="1417"/>
        <v>0</v>
      </c>
      <c r="N1935" s="104">
        <v>0</v>
      </c>
      <c r="O1935" s="32">
        <v>0</v>
      </c>
      <c r="P1935" s="103">
        <f t="shared" si="1415"/>
        <v>0</v>
      </c>
    </row>
    <row r="1936" spans="2:16" ht="18.75" customHeight="1" x14ac:dyDescent="0.2">
      <c r="B1936" s="31" t="s">
        <v>89</v>
      </c>
      <c r="C1936" s="104">
        <v>0</v>
      </c>
      <c r="D1936" s="104">
        <v>0</v>
      </c>
      <c r="E1936" s="104">
        <f t="shared" si="1413"/>
        <v>0</v>
      </c>
      <c r="F1936" s="104">
        <v>0</v>
      </c>
      <c r="G1936" s="104">
        <v>0</v>
      </c>
      <c r="H1936" s="104">
        <v>0</v>
      </c>
      <c r="I1936" s="104">
        <f t="shared" si="1414"/>
        <v>0</v>
      </c>
      <c r="J1936" s="104">
        <v>0</v>
      </c>
      <c r="K1936" s="104">
        <v>0</v>
      </c>
      <c r="L1936" s="104">
        <f t="shared" si="1416"/>
        <v>0</v>
      </c>
      <c r="M1936" s="104">
        <f t="shared" si="1417"/>
        <v>0</v>
      </c>
      <c r="N1936" s="104">
        <v>0</v>
      </c>
      <c r="O1936" s="32">
        <v>0</v>
      </c>
      <c r="P1936" s="103">
        <f>SUM(N1936:O1936)</f>
        <v>0</v>
      </c>
    </row>
    <row r="1937" spans="2:16" ht="18.75" customHeight="1" x14ac:dyDescent="0.2">
      <c r="B1937" s="31" t="s">
        <v>42</v>
      </c>
      <c r="C1937" s="104">
        <v>0</v>
      </c>
      <c r="D1937" s="104">
        <v>0</v>
      </c>
      <c r="E1937" s="104">
        <f t="shared" si="1413"/>
        <v>0</v>
      </c>
      <c r="F1937" s="104">
        <v>0</v>
      </c>
      <c r="G1937" s="104">
        <v>0</v>
      </c>
      <c r="H1937" s="104">
        <v>0</v>
      </c>
      <c r="I1937" s="104">
        <f t="shared" si="1414"/>
        <v>0</v>
      </c>
      <c r="J1937" s="104">
        <v>0</v>
      </c>
      <c r="K1937" s="104">
        <v>0</v>
      </c>
      <c r="L1937" s="104">
        <f t="shared" si="1416"/>
        <v>0</v>
      </c>
      <c r="M1937" s="104">
        <f t="shared" si="1417"/>
        <v>0</v>
      </c>
      <c r="N1937" s="104">
        <v>0</v>
      </c>
      <c r="O1937" s="32">
        <v>0</v>
      </c>
      <c r="P1937" s="103">
        <f t="shared" si="1415"/>
        <v>0</v>
      </c>
    </row>
    <row r="1938" spans="2:16" ht="18.75" customHeight="1" x14ac:dyDescent="0.2">
      <c r="B1938" s="31" t="s">
        <v>285</v>
      </c>
      <c r="C1938" s="104">
        <v>0</v>
      </c>
      <c r="D1938" s="104">
        <v>0</v>
      </c>
      <c r="E1938" s="104">
        <f t="shared" si="1413"/>
        <v>0</v>
      </c>
      <c r="F1938" s="104">
        <v>0</v>
      </c>
      <c r="G1938" s="104">
        <v>0</v>
      </c>
      <c r="H1938" s="104">
        <v>0</v>
      </c>
      <c r="I1938" s="104">
        <f t="shared" si="1414"/>
        <v>0</v>
      </c>
      <c r="J1938" s="104">
        <v>0</v>
      </c>
      <c r="K1938" s="104">
        <v>0</v>
      </c>
      <c r="L1938" s="104">
        <f t="shared" si="1416"/>
        <v>0</v>
      </c>
      <c r="M1938" s="104">
        <f t="shared" si="1417"/>
        <v>0</v>
      </c>
      <c r="N1938" s="104">
        <v>0</v>
      </c>
      <c r="O1938" s="32">
        <v>0</v>
      </c>
      <c r="P1938" s="103">
        <f t="shared" si="1415"/>
        <v>0</v>
      </c>
    </row>
    <row r="1939" spans="2:16" ht="18.75" customHeight="1" x14ac:dyDescent="0.2">
      <c r="B1939" s="31" t="s">
        <v>35</v>
      </c>
      <c r="C1939" s="104">
        <v>0</v>
      </c>
      <c r="D1939" s="104">
        <v>0</v>
      </c>
      <c r="E1939" s="104">
        <f t="shared" si="1413"/>
        <v>0</v>
      </c>
      <c r="F1939" s="104">
        <v>0</v>
      </c>
      <c r="G1939" s="104">
        <v>0</v>
      </c>
      <c r="H1939" s="104">
        <v>0</v>
      </c>
      <c r="I1939" s="104">
        <f t="shared" si="1414"/>
        <v>0</v>
      </c>
      <c r="J1939" s="104">
        <v>0</v>
      </c>
      <c r="K1939" s="104">
        <v>0</v>
      </c>
      <c r="L1939" s="104">
        <f t="shared" si="1416"/>
        <v>0</v>
      </c>
      <c r="M1939" s="104">
        <f t="shared" si="1417"/>
        <v>0</v>
      </c>
      <c r="N1939" s="104">
        <v>0</v>
      </c>
      <c r="O1939" s="26">
        <v>0</v>
      </c>
      <c r="P1939" s="103">
        <f t="shared" si="1415"/>
        <v>0</v>
      </c>
    </row>
    <row r="1940" spans="2:16" ht="18.75" customHeight="1" x14ac:dyDescent="0.2">
      <c r="B1940" s="31" t="s">
        <v>58</v>
      </c>
      <c r="C1940" s="104">
        <v>0</v>
      </c>
      <c r="D1940" s="104">
        <v>0</v>
      </c>
      <c r="E1940" s="104">
        <f t="shared" si="1413"/>
        <v>0</v>
      </c>
      <c r="F1940" s="104">
        <v>0</v>
      </c>
      <c r="G1940" s="104">
        <v>0</v>
      </c>
      <c r="H1940" s="104">
        <v>0</v>
      </c>
      <c r="I1940" s="104">
        <f t="shared" si="1414"/>
        <v>0</v>
      </c>
      <c r="J1940" s="104">
        <v>0</v>
      </c>
      <c r="K1940" s="104">
        <v>0</v>
      </c>
      <c r="L1940" s="104">
        <f t="shared" si="1416"/>
        <v>0</v>
      </c>
      <c r="M1940" s="104">
        <f t="shared" si="1417"/>
        <v>0</v>
      </c>
      <c r="N1940" s="104">
        <v>0</v>
      </c>
      <c r="O1940" s="26">
        <v>0</v>
      </c>
      <c r="P1940" s="103">
        <f t="shared" si="1415"/>
        <v>0</v>
      </c>
    </row>
    <row r="1941" spans="2:16" ht="18.75" customHeight="1" x14ac:dyDescent="0.2">
      <c r="B1941" s="31" t="s">
        <v>297</v>
      </c>
      <c r="C1941" s="104">
        <v>0</v>
      </c>
      <c r="D1941" s="104">
        <v>0</v>
      </c>
      <c r="E1941" s="104">
        <f t="shared" si="1413"/>
        <v>0</v>
      </c>
      <c r="F1941" s="104">
        <v>0</v>
      </c>
      <c r="G1941" s="104">
        <v>0</v>
      </c>
      <c r="H1941" s="104">
        <v>0</v>
      </c>
      <c r="I1941" s="104">
        <f t="shared" si="1414"/>
        <v>0</v>
      </c>
      <c r="J1941" s="104">
        <v>0</v>
      </c>
      <c r="K1941" s="104">
        <v>0</v>
      </c>
      <c r="L1941" s="104">
        <f t="shared" si="1416"/>
        <v>0</v>
      </c>
      <c r="M1941" s="104">
        <f t="shared" si="1417"/>
        <v>0</v>
      </c>
      <c r="N1941" s="104">
        <v>0</v>
      </c>
      <c r="O1941" s="26">
        <v>0</v>
      </c>
      <c r="P1941" s="103">
        <f t="shared" si="1415"/>
        <v>0</v>
      </c>
    </row>
    <row r="1942" spans="2:16" ht="18.75" customHeight="1" x14ac:dyDescent="0.2">
      <c r="B1942" s="31" t="s">
        <v>306</v>
      </c>
      <c r="C1942" s="104">
        <v>0</v>
      </c>
      <c r="D1942" s="104">
        <v>0</v>
      </c>
      <c r="E1942" s="104">
        <f t="shared" si="1413"/>
        <v>0</v>
      </c>
      <c r="F1942" s="104">
        <v>0</v>
      </c>
      <c r="G1942" s="104">
        <v>0</v>
      </c>
      <c r="H1942" s="104">
        <v>0</v>
      </c>
      <c r="I1942" s="104">
        <f t="shared" si="1414"/>
        <v>0</v>
      </c>
      <c r="J1942" s="104">
        <v>0</v>
      </c>
      <c r="K1942" s="104">
        <v>0</v>
      </c>
      <c r="L1942" s="104">
        <f t="shared" si="1416"/>
        <v>0</v>
      </c>
      <c r="M1942" s="104">
        <f>I1942+L1942</f>
        <v>0</v>
      </c>
      <c r="N1942" s="104">
        <v>0</v>
      </c>
      <c r="O1942" s="26">
        <v>0</v>
      </c>
      <c r="P1942" s="103">
        <f>SUM(N1942:O1942)</f>
        <v>0</v>
      </c>
    </row>
    <row r="1943" spans="2:16" ht="6.75" customHeight="1" thickBot="1" x14ac:dyDescent="0.25">
      <c r="B1943" s="33"/>
      <c r="C1943" s="34"/>
      <c r="D1943" s="34"/>
      <c r="E1943" s="34"/>
      <c r="F1943" s="34"/>
      <c r="G1943" s="34"/>
      <c r="H1943" s="34"/>
      <c r="I1943" s="34"/>
      <c r="J1943" s="34"/>
      <c r="K1943" s="34"/>
      <c r="L1943" s="34"/>
      <c r="M1943" s="34"/>
      <c r="N1943" s="34"/>
      <c r="O1943" s="35"/>
      <c r="P1943" s="36"/>
    </row>
    <row r="1945" spans="2:16" ht="12.5" thickBot="1" x14ac:dyDescent="0.25"/>
    <row r="1946" spans="2:16" ht="13" x14ac:dyDescent="0.2">
      <c r="B1946" s="37" t="s">
        <v>8</v>
      </c>
      <c r="C1946" s="38"/>
      <c r="D1946" s="39"/>
      <c r="E1946" s="39"/>
      <c r="F1946" s="39" t="s">
        <v>40</v>
      </c>
      <c r="G1946" s="39"/>
      <c r="H1946" s="39"/>
      <c r="I1946" s="39"/>
      <c r="J1946" s="38"/>
      <c r="K1946" s="39"/>
      <c r="L1946" s="39"/>
      <c r="M1946" s="39" t="s">
        <v>41</v>
      </c>
      <c r="N1946" s="39"/>
      <c r="O1946" s="40"/>
      <c r="P1946" s="41"/>
    </row>
    <row r="1947" spans="2:16" ht="13" x14ac:dyDescent="0.2">
      <c r="B1947" s="42"/>
      <c r="C1947" s="43"/>
      <c r="D1947" s="44" t="s">
        <v>19</v>
      </c>
      <c r="E1947" s="44"/>
      <c r="F1947" s="43"/>
      <c r="G1947" s="44" t="s">
        <v>17</v>
      </c>
      <c r="H1947" s="44"/>
      <c r="I1947" s="43" t="s">
        <v>22</v>
      </c>
      <c r="J1947" s="43"/>
      <c r="K1947" s="44" t="s">
        <v>19</v>
      </c>
      <c r="L1947" s="44"/>
      <c r="M1947" s="43"/>
      <c r="N1947" s="44" t="s">
        <v>17</v>
      </c>
      <c r="O1947" s="45"/>
      <c r="P1947" s="46" t="s">
        <v>22</v>
      </c>
    </row>
    <row r="1948" spans="2:16" ht="13" x14ac:dyDescent="0.2">
      <c r="B1948" s="14" t="s">
        <v>28</v>
      </c>
      <c r="C1948" s="43" t="s">
        <v>44</v>
      </c>
      <c r="D1948" s="43" t="s">
        <v>45</v>
      </c>
      <c r="E1948" s="43" t="s">
        <v>30</v>
      </c>
      <c r="F1948" s="43" t="s">
        <v>44</v>
      </c>
      <c r="G1948" s="43" t="s">
        <v>45</v>
      </c>
      <c r="H1948" s="43" t="s">
        <v>30</v>
      </c>
      <c r="I1948" s="47"/>
      <c r="J1948" s="43" t="s">
        <v>44</v>
      </c>
      <c r="K1948" s="43" t="s">
        <v>45</v>
      </c>
      <c r="L1948" s="43" t="s">
        <v>30</v>
      </c>
      <c r="M1948" s="43" t="s">
        <v>44</v>
      </c>
      <c r="N1948" s="43" t="s">
        <v>45</v>
      </c>
      <c r="O1948" s="48" t="s">
        <v>30</v>
      </c>
      <c r="P1948" s="49"/>
    </row>
    <row r="1949" spans="2:16" ht="6.75" customHeight="1" x14ac:dyDescent="0.2">
      <c r="B1949" s="24"/>
      <c r="C1949" s="15"/>
      <c r="D1949" s="15"/>
      <c r="E1949" s="15"/>
      <c r="F1949" s="15"/>
      <c r="G1949" s="15"/>
      <c r="H1949" s="15"/>
      <c r="I1949" s="15"/>
      <c r="J1949" s="15"/>
      <c r="K1949" s="15"/>
      <c r="L1949" s="15"/>
      <c r="M1949" s="15"/>
      <c r="N1949" s="15"/>
      <c r="O1949" s="50"/>
      <c r="P1949" s="51"/>
    </row>
    <row r="1950" spans="2:16" ht="18.75" customHeight="1" x14ac:dyDescent="0.2">
      <c r="B1950" s="27" t="s">
        <v>52</v>
      </c>
      <c r="C1950" s="104">
        <v>0</v>
      </c>
      <c r="D1950" s="104">
        <v>0</v>
      </c>
      <c r="E1950" s="104">
        <f t="shared" ref="E1950:E1959" si="1418">SUM(C1950:D1950)</f>
        <v>0</v>
      </c>
      <c r="F1950" s="104">
        <v>0</v>
      </c>
      <c r="G1950" s="104">
        <v>0</v>
      </c>
      <c r="H1950" s="104">
        <f t="shared" ref="H1950:H1958" si="1419">SUM(F1950:G1950)</f>
        <v>0</v>
      </c>
      <c r="I1950" s="104">
        <f>E1950+H1950</f>
        <v>0</v>
      </c>
      <c r="J1950" s="104">
        <v>0</v>
      </c>
      <c r="K1950" s="104">
        <v>0</v>
      </c>
      <c r="L1950" s="104">
        <f t="shared" ref="L1950:L1958" si="1420">SUM(J1950:K1950)</f>
        <v>0</v>
      </c>
      <c r="M1950" s="104">
        <v>0</v>
      </c>
      <c r="N1950" s="104">
        <v>0</v>
      </c>
      <c r="O1950" s="104">
        <f t="shared" ref="O1950:O1958" si="1421">SUM(M1950:N1950)</f>
        <v>0</v>
      </c>
      <c r="P1950" s="52">
        <f>L1950+O1950</f>
        <v>0</v>
      </c>
    </row>
    <row r="1951" spans="2:16" ht="18.75" customHeight="1" x14ac:dyDescent="0.2">
      <c r="B1951" s="27" t="s">
        <v>56</v>
      </c>
      <c r="C1951" s="104">
        <v>0</v>
      </c>
      <c r="D1951" s="104">
        <v>0</v>
      </c>
      <c r="E1951" s="104">
        <f t="shared" si="1418"/>
        <v>0</v>
      </c>
      <c r="F1951" s="104">
        <v>0</v>
      </c>
      <c r="G1951" s="104">
        <v>0</v>
      </c>
      <c r="H1951" s="104">
        <f t="shared" si="1419"/>
        <v>0</v>
      </c>
      <c r="I1951" s="104">
        <f t="shared" ref="I1951:I1959" si="1422">E1951+H1951</f>
        <v>0</v>
      </c>
      <c r="J1951" s="104">
        <v>0</v>
      </c>
      <c r="K1951" s="104">
        <v>0</v>
      </c>
      <c r="L1951" s="104">
        <f t="shared" si="1420"/>
        <v>0</v>
      </c>
      <c r="M1951" s="104">
        <v>0</v>
      </c>
      <c r="N1951" s="104">
        <v>0</v>
      </c>
      <c r="O1951" s="104">
        <f t="shared" si="1421"/>
        <v>0</v>
      </c>
      <c r="P1951" s="52">
        <f t="shared" ref="P1951:P1959" si="1423">L1951+O1951</f>
        <v>0</v>
      </c>
    </row>
    <row r="1952" spans="2:16" ht="18.75" customHeight="1" x14ac:dyDescent="0.2">
      <c r="B1952" s="27" t="s">
        <v>27</v>
      </c>
      <c r="C1952" s="104">
        <v>0</v>
      </c>
      <c r="D1952" s="104">
        <v>0</v>
      </c>
      <c r="E1952" s="104">
        <f t="shared" si="1418"/>
        <v>0</v>
      </c>
      <c r="F1952" s="104">
        <v>0</v>
      </c>
      <c r="G1952" s="104">
        <v>0</v>
      </c>
      <c r="H1952" s="104">
        <f t="shared" si="1419"/>
        <v>0</v>
      </c>
      <c r="I1952" s="104">
        <f t="shared" si="1422"/>
        <v>0</v>
      </c>
      <c r="J1952" s="104">
        <v>0</v>
      </c>
      <c r="K1952" s="104">
        <v>0</v>
      </c>
      <c r="L1952" s="104">
        <f t="shared" si="1420"/>
        <v>0</v>
      </c>
      <c r="M1952" s="104">
        <v>0</v>
      </c>
      <c r="N1952" s="104">
        <v>0</v>
      </c>
      <c r="O1952" s="104">
        <f t="shared" si="1421"/>
        <v>0</v>
      </c>
      <c r="P1952" s="52">
        <f t="shared" si="1423"/>
        <v>0</v>
      </c>
    </row>
    <row r="1953" spans="2:16" ht="18.75" customHeight="1" x14ac:dyDescent="0.2">
      <c r="B1953" s="27" t="s">
        <v>89</v>
      </c>
      <c r="C1953" s="104">
        <v>0</v>
      </c>
      <c r="D1953" s="104">
        <v>0</v>
      </c>
      <c r="E1953" s="104">
        <f t="shared" si="1418"/>
        <v>0</v>
      </c>
      <c r="F1953" s="104">
        <v>0</v>
      </c>
      <c r="G1953" s="104">
        <v>0</v>
      </c>
      <c r="H1953" s="104">
        <f t="shared" si="1419"/>
        <v>0</v>
      </c>
      <c r="I1953" s="104">
        <f t="shared" si="1422"/>
        <v>0</v>
      </c>
      <c r="J1953" s="104">
        <v>0</v>
      </c>
      <c r="K1953" s="104">
        <v>0</v>
      </c>
      <c r="L1953" s="104">
        <f t="shared" si="1420"/>
        <v>0</v>
      </c>
      <c r="M1953" s="104">
        <v>0</v>
      </c>
      <c r="N1953" s="104">
        <v>0</v>
      </c>
      <c r="O1953" s="104">
        <f t="shared" si="1421"/>
        <v>0</v>
      </c>
      <c r="P1953" s="52">
        <f t="shared" si="1423"/>
        <v>0</v>
      </c>
    </row>
    <row r="1954" spans="2:16" ht="18.75" customHeight="1" x14ac:dyDescent="0.2">
      <c r="B1954" s="27" t="s">
        <v>42</v>
      </c>
      <c r="C1954" s="104">
        <v>0</v>
      </c>
      <c r="D1954" s="104">
        <v>0</v>
      </c>
      <c r="E1954" s="104">
        <f t="shared" si="1418"/>
        <v>0</v>
      </c>
      <c r="F1954" s="104">
        <v>0</v>
      </c>
      <c r="G1954" s="104">
        <v>0</v>
      </c>
      <c r="H1954" s="104">
        <f t="shared" si="1419"/>
        <v>0</v>
      </c>
      <c r="I1954" s="104">
        <f t="shared" si="1422"/>
        <v>0</v>
      </c>
      <c r="J1954" s="104">
        <v>0</v>
      </c>
      <c r="K1954" s="104">
        <v>0</v>
      </c>
      <c r="L1954" s="104">
        <f t="shared" si="1420"/>
        <v>0</v>
      </c>
      <c r="M1954" s="104">
        <v>0</v>
      </c>
      <c r="N1954" s="104">
        <v>0</v>
      </c>
      <c r="O1954" s="104">
        <f t="shared" si="1421"/>
        <v>0</v>
      </c>
      <c r="P1954" s="52">
        <f t="shared" si="1423"/>
        <v>0</v>
      </c>
    </row>
    <row r="1955" spans="2:16" ht="18.75" customHeight="1" x14ac:dyDescent="0.2">
      <c r="B1955" s="27" t="s">
        <v>284</v>
      </c>
      <c r="C1955" s="104">
        <v>0</v>
      </c>
      <c r="D1955" s="104">
        <v>0</v>
      </c>
      <c r="E1955" s="104">
        <f t="shared" si="1418"/>
        <v>0</v>
      </c>
      <c r="F1955" s="104">
        <v>0</v>
      </c>
      <c r="G1955" s="104">
        <v>0</v>
      </c>
      <c r="H1955" s="104">
        <f t="shared" si="1419"/>
        <v>0</v>
      </c>
      <c r="I1955" s="104">
        <f t="shared" si="1422"/>
        <v>0</v>
      </c>
      <c r="J1955" s="104">
        <v>0</v>
      </c>
      <c r="K1955" s="104">
        <v>0</v>
      </c>
      <c r="L1955" s="104">
        <f t="shared" si="1420"/>
        <v>0</v>
      </c>
      <c r="M1955" s="104">
        <v>0</v>
      </c>
      <c r="N1955" s="104">
        <v>0</v>
      </c>
      <c r="O1955" s="104">
        <f t="shared" si="1421"/>
        <v>0</v>
      </c>
      <c r="P1955" s="52">
        <f t="shared" si="1423"/>
        <v>0</v>
      </c>
    </row>
    <row r="1956" spans="2:16" ht="18.75" customHeight="1" x14ac:dyDescent="0.2">
      <c r="B1956" s="27" t="s">
        <v>35</v>
      </c>
      <c r="C1956" s="104">
        <v>0</v>
      </c>
      <c r="D1956" s="104">
        <v>0</v>
      </c>
      <c r="E1956" s="104">
        <f t="shared" si="1418"/>
        <v>0</v>
      </c>
      <c r="F1956" s="104">
        <v>0</v>
      </c>
      <c r="G1956" s="104">
        <v>0</v>
      </c>
      <c r="H1956" s="104">
        <f t="shared" si="1419"/>
        <v>0</v>
      </c>
      <c r="I1956" s="104">
        <f t="shared" si="1422"/>
        <v>0</v>
      </c>
      <c r="J1956" s="104">
        <v>0</v>
      </c>
      <c r="K1956" s="104">
        <v>0</v>
      </c>
      <c r="L1956" s="104">
        <f t="shared" si="1420"/>
        <v>0</v>
      </c>
      <c r="M1956" s="104">
        <v>0</v>
      </c>
      <c r="N1956" s="104">
        <v>0</v>
      </c>
      <c r="O1956" s="104">
        <f t="shared" si="1421"/>
        <v>0</v>
      </c>
      <c r="P1956" s="52">
        <f t="shared" si="1423"/>
        <v>0</v>
      </c>
    </row>
    <row r="1957" spans="2:16" ht="18.75" customHeight="1" x14ac:dyDescent="0.2">
      <c r="B1957" s="27" t="s">
        <v>58</v>
      </c>
      <c r="C1957" s="104">
        <v>0</v>
      </c>
      <c r="D1957" s="104">
        <v>0</v>
      </c>
      <c r="E1957" s="104">
        <f t="shared" si="1418"/>
        <v>0</v>
      </c>
      <c r="F1957" s="104">
        <v>0</v>
      </c>
      <c r="G1957" s="104">
        <v>0</v>
      </c>
      <c r="H1957" s="104">
        <f t="shared" si="1419"/>
        <v>0</v>
      </c>
      <c r="I1957" s="104">
        <f t="shared" si="1422"/>
        <v>0</v>
      </c>
      <c r="J1957" s="104">
        <v>0</v>
      </c>
      <c r="K1957" s="104">
        <v>0</v>
      </c>
      <c r="L1957" s="104">
        <f t="shared" si="1420"/>
        <v>0</v>
      </c>
      <c r="M1957" s="104">
        <v>0</v>
      </c>
      <c r="N1957" s="104">
        <v>0</v>
      </c>
      <c r="O1957" s="104">
        <f t="shared" si="1421"/>
        <v>0</v>
      </c>
      <c r="P1957" s="52">
        <f t="shared" si="1423"/>
        <v>0</v>
      </c>
    </row>
    <row r="1958" spans="2:16" ht="18.75" customHeight="1" x14ac:dyDescent="0.2">
      <c r="B1958" s="27" t="s">
        <v>297</v>
      </c>
      <c r="C1958" s="104">
        <v>0</v>
      </c>
      <c r="D1958" s="104">
        <v>0</v>
      </c>
      <c r="E1958" s="104">
        <f t="shared" si="1418"/>
        <v>0</v>
      </c>
      <c r="F1958" s="104">
        <v>0</v>
      </c>
      <c r="G1958" s="104">
        <v>0</v>
      </c>
      <c r="H1958" s="104">
        <f t="shared" si="1419"/>
        <v>0</v>
      </c>
      <c r="I1958" s="104">
        <f t="shared" si="1422"/>
        <v>0</v>
      </c>
      <c r="J1958" s="104">
        <v>0</v>
      </c>
      <c r="K1958" s="104">
        <v>0</v>
      </c>
      <c r="L1958" s="104">
        <f t="shared" si="1420"/>
        <v>0</v>
      </c>
      <c r="M1958" s="104">
        <v>0</v>
      </c>
      <c r="N1958" s="104">
        <v>0</v>
      </c>
      <c r="O1958" s="104">
        <f t="shared" si="1421"/>
        <v>0</v>
      </c>
      <c r="P1958" s="52">
        <f t="shared" si="1423"/>
        <v>0</v>
      </c>
    </row>
    <row r="1959" spans="2:16" ht="18.75" customHeight="1" x14ac:dyDescent="0.2">
      <c r="B1959" s="27" t="s">
        <v>306</v>
      </c>
      <c r="C1959" s="104">
        <v>0</v>
      </c>
      <c r="D1959" s="104">
        <v>0</v>
      </c>
      <c r="E1959" s="104">
        <f t="shared" si="1418"/>
        <v>0</v>
      </c>
      <c r="F1959" s="104">
        <v>0</v>
      </c>
      <c r="G1959" s="104">
        <v>0</v>
      </c>
      <c r="H1959" s="104">
        <f>SUM(F1959:G1959)</f>
        <v>0</v>
      </c>
      <c r="I1959" s="104">
        <f t="shared" si="1422"/>
        <v>0</v>
      </c>
      <c r="J1959" s="104">
        <v>0</v>
      </c>
      <c r="K1959" s="104">
        <v>0</v>
      </c>
      <c r="L1959" s="104">
        <f>SUM(J1959:K1959)</f>
        <v>0</v>
      </c>
      <c r="M1959" s="104">
        <v>0</v>
      </c>
      <c r="N1959" s="104">
        <v>0</v>
      </c>
      <c r="O1959" s="104">
        <f>SUM(M1959:N1959)</f>
        <v>0</v>
      </c>
      <c r="P1959" s="52">
        <f t="shared" si="1423"/>
        <v>0</v>
      </c>
    </row>
    <row r="1960" spans="2:16" ht="6.75" customHeight="1" x14ac:dyDescent="0.2">
      <c r="B1960" s="28"/>
      <c r="C1960" s="104"/>
      <c r="D1960" s="104"/>
      <c r="E1960" s="104"/>
      <c r="F1960" s="104"/>
      <c r="G1960" s="104"/>
      <c r="H1960" s="104"/>
      <c r="I1960" s="104"/>
      <c r="J1960" s="104"/>
      <c r="K1960" s="104"/>
      <c r="L1960" s="104"/>
      <c r="M1960" s="104"/>
      <c r="N1960" s="104"/>
      <c r="O1960" s="104"/>
      <c r="P1960" s="52"/>
    </row>
    <row r="1961" spans="2:16" ht="6.75" customHeight="1" x14ac:dyDescent="0.2">
      <c r="B1961" s="29"/>
      <c r="C1961" s="30"/>
      <c r="D1961" s="30"/>
      <c r="E1961" s="30"/>
      <c r="F1961" s="30"/>
      <c r="G1961" s="30"/>
      <c r="H1961" s="30"/>
      <c r="I1961" s="30"/>
      <c r="J1961" s="30"/>
      <c r="K1961" s="30"/>
      <c r="L1961" s="30"/>
      <c r="M1961" s="30"/>
      <c r="N1961" s="30"/>
      <c r="O1961" s="30"/>
      <c r="P1961" s="53"/>
    </row>
    <row r="1962" spans="2:16" ht="18.75" customHeight="1" x14ac:dyDescent="0.2">
      <c r="B1962" s="31" t="s">
        <v>52</v>
      </c>
      <c r="C1962" s="104">
        <v>0</v>
      </c>
      <c r="D1962" s="104">
        <v>0</v>
      </c>
      <c r="E1962" s="104">
        <f t="shared" ref="E1962:E1971" si="1424">SUM(C1962:D1962)</f>
        <v>0</v>
      </c>
      <c r="F1962" s="104">
        <v>0</v>
      </c>
      <c r="G1962" s="104">
        <v>0</v>
      </c>
      <c r="H1962" s="104">
        <f t="shared" ref="H1962:H1970" si="1425">SUM(F1962:G1962)</f>
        <v>0</v>
      </c>
      <c r="I1962" s="104">
        <f t="shared" ref="I1962:I1971" si="1426">E1962+H1962</f>
        <v>0</v>
      </c>
      <c r="J1962" s="104">
        <v>0</v>
      </c>
      <c r="K1962" s="104">
        <v>0</v>
      </c>
      <c r="L1962" s="104">
        <f t="shared" ref="L1962:L1970" si="1427">SUM(J1962:K1962)</f>
        <v>0</v>
      </c>
      <c r="M1962" s="104">
        <v>0</v>
      </c>
      <c r="N1962" s="104">
        <v>0</v>
      </c>
      <c r="O1962" s="104">
        <f t="shared" ref="O1962:O1970" si="1428">SUM(M1962:N1962)</f>
        <v>0</v>
      </c>
      <c r="P1962" s="52">
        <f t="shared" ref="P1962:P1971" si="1429">L1962+O1962</f>
        <v>0</v>
      </c>
    </row>
    <row r="1963" spans="2:16" ht="18.75" customHeight="1" x14ac:dyDescent="0.2">
      <c r="B1963" s="31" t="s">
        <v>56</v>
      </c>
      <c r="C1963" s="104">
        <v>0</v>
      </c>
      <c r="D1963" s="104">
        <v>0</v>
      </c>
      <c r="E1963" s="104">
        <f t="shared" si="1424"/>
        <v>0</v>
      </c>
      <c r="F1963" s="104">
        <v>0</v>
      </c>
      <c r="G1963" s="104">
        <v>0</v>
      </c>
      <c r="H1963" s="104">
        <f t="shared" si="1425"/>
        <v>0</v>
      </c>
      <c r="I1963" s="104">
        <f t="shared" si="1426"/>
        <v>0</v>
      </c>
      <c r="J1963" s="104">
        <v>0</v>
      </c>
      <c r="K1963" s="104">
        <v>0</v>
      </c>
      <c r="L1963" s="104">
        <f t="shared" si="1427"/>
        <v>0</v>
      </c>
      <c r="M1963" s="104">
        <v>0</v>
      </c>
      <c r="N1963" s="104">
        <v>0</v>
      </c>
      <c r="O1963" s="104">
        <f t="shared" si="1428"/>
        <v>0</v>
      </c>
      <c r="P1963" s="52">
        <f t="shared" si="1429"/>
        <v>0</v>
      </c>
    </row>
    <row r="1964" spans="2:16" ht="18.75" customHeight="1" x14ac:dyDescent="0.2">
      <c r="B1964" s="31" t="s">
        <v>27</v>
      </c>
      <c r="C1964" s="104">
        <v>0</v>
      </c>
      <c r="D1964" s="104">
        <v>0</v>
      </c>
      <c r="E1964" s="104">
        <f t="shared" si="1424"/>
        <v>0</v>
      </c>
      <c r="F1964" s="104">
        <v>0</v>
      </c>
      <c r="G1964" s="104">
        <v>0</v>
      </c>
      <c r="H1964" s="104">
        <f t="shared" si="1425"/>
        <v>0</v>
      </c>
      <c r="I1964" s="104">
        <f t="shared" si="1426"/>
        <v>0</v>
      </c>
      <c r="J1964" s="104">
        <v>0</v>
      </c>
      <c r="K1964" s="104">
        <v>0</v>
      </c>
      <c r="L1964" s="104">
        <f t="shared" si="1427"/>
        <v>0</v>
      </c>
      <c r="M1964" s="104">
        <v>0</v>
      </c>
      <c r="N1964" s="104">
        <v>0</v>
      </c>
      <c r="O1964" s="104">
        <f t="shared" si="1428"/>
        <v>0</v>
      </c>
      <c r="P1964" s="52">
        <f t="shared" si="1429"/>
        <v>0</v>
      </c>
    </row>
    <row r="1965" spans="2:16" ht="18.75" customHeight="1" x14ac:dyDescent="0.2">
      <c r="B1965" s="31" t="s">
        <v>89</v>
      </c>
      <c r="C1965" s="104">
        <v>0</v>
      </c>
      <c r="D1965" s="104">
        <v>0</v>
      </c>
      <c r="E1965" s="104">
        <f t="shared" si="1424"/>
        <v>0</v>
      </c>
      <c r="F1965" s="104">
        <v>0</v>
      </c>
      <c r="G1965" s="104">
        <v>0</v>
      </c>
      <c r="H1965" s="104">
        <f t="shared" si="1425"/>
        <v>0</v>
      </c>
      <c r="I1965" s="104">
        <f t="shared" si="1426"/>
        <v>0</v>
      </c>
      <c r="J1965" s="104">
        <v>0</v>
      </c>
      <c r="K1965" s="104">
        <v>0</v>
      </c>
      <c r="L1965" s="104">
        <f t="shared" si="1427"/>
        <v>0</v>
      </c>
      <c r="M1965" s="104">
        <v>0</v>
      </c>
      <c r="N1965" s="104">
        <v>0</v>
      </c>
      <c r="O1965" s="104">
        <f t="shared" si="1428"/>
        <v>0</v>
      </c>
      <c r="P1965" s="52">
        <f t="shared" si="1429"/>
        <v>0</v>
      </c>
    </row>
    <row r="1966" spans="2:16" ht="18.75" customHeight="1" x14ac:dyDescent="0.2">
      <c r="B1966" s="31" t="s">
        <v>42</v>
      </c>
      <c r="C1966" s="104">
        <v>0</v>
      </c>
      <c r="D1966" s="104">
        <v>0</v>
      </c>
      <c r="E1966" s="104">
        <f t="shared" si="1424"/>
        <v>0</v>
      </c>
      <c r="F1966" s="104">
        <v>0</v>
      </c>
      <c r="G1966" s="104">
        <v>0</v>
      </c>
      <c r="H1966" s="104">
        <f t="shared" si="1425"/>
        <v>0</v>
      </c>
      <c r="I1966" s="104">
        <f t="shared" si="1426"/>
        <v>0</v>
      </c>
      <c r="J1966" s="104">
        <v>0</v>
      </c>
      <c r="K1966" s="104">
        <v>0</v>
      </c>
      <c r="L1966" s="104">
        <f t="shared" si="1427"/>
        <v>0</v>
      </c>
      <c r="M1966" s="104">
        <v>0</v>
      </c>
      <c r="N1966" s="104">
        <v>0</v>
      </c>
      <c r="O1966" s="104">
        <f t="shared" si="1428"/>
        <v>0</v>
      </c>
      <c r="P1966" s="52">
        <f t="shared" si="1429"/>
        <v>0</v>
      </c>
    </row>
    <row r="1967" spans="2:16" ht="18.75" customHeight="1" x14ac:dyDescent="0.2">
      <c r="B1967" s="31" t="s">
        <v>285</v>
      </c>
      <c r="C1967" s="104">
        <v>0</v>
      </c>
      <c r="D1967" s="104">
        <v>0</v>
      </c>
      <c r="E1967" s="104">
        <f t="shared" si="1424"/>
        <v>0</v>
      </c>
      <c r="F1967" s="104">
        <v>0</v>
      </c>
      <c r="G1967" s="104">
        <v>0</v>
      </c>
      <c r="H1967" s="104">
        <f t="shared" si="1425"/>
        <v>0</v>
      </c>
      <c r="I1967" s="104">
        <f t="shared" si="1426"/>
        <v>0</v>
      </c>
      <c r="J1967" s="104">
        <v>0</v>
      </c>
      <c r="K1967" s="104">
        <v>0</v>
      </c>
      <c r="L1967" s="104">
        <f t="shared" si="1427"/>
        <v>0</v>
      </c>
      <c r="M1967" s="104">
        <v>0</v>
      </c>
      <c r="N1967" s="104">
        <v>0</v>
      </c>
      <c r="O1967" s="104">
        <f t="shared" si="1428"/>
        <v>0</v>
      </c>
      <c r="P1967" s="52">
        <f t="shared" si="1429"/>
        <v>0</v>
      </c>
    </row>
    <row r="1968" spans="2:16" ht="18.75" customHeight="1" x14ac:dyDescent="0.2">
      <c r="B1968" s="31" t="s">
        <v>35</v>
      </c>
      <c r="C1968" s="104">
        <v>0</v>
      </c>
      <c r="D1968" s="104">
        <v>0</v>
      </c>
      <c r="E1968" s="104">
        <f t="shared" si="1424"/>
        <v>0</v>
      </c>
      <c r="F1968" s="104">
        <v>0</v>
      </c>
      <c r="G1968" s="104">
        <v>0</v>
      </c>
      <c r="H1968" s="104">
        <f t="shared" si="1425"/>
        <v>0</v>
      </c>
      <c r="I1968" s="104">
        <f t="shared" si="1426"/>
        <v>0</v>
      </c>
      <c r="J1968" s="104">
        <v>0</v>
      </c>
      <c r="K1968" s="104">
        <v>0</v>
      </c>
      <c r="L1968" s="104">
        <f t="shared" si="1427"/>
        <v>0</v>
      </c>
      <c r="M1968" s="104">
        <v>0</v>
      </c>
      <c r="N1968" s="104">
        <v>0</v>
      </c>
      <c r="O1968" s="104">
        <f t="shared" si="1428"/>
        <v>0</v>
      </c>
      <c r="P1968" s="52">
        <f t="shared" si="1429"/>
        <v>0</v>
      </c>
    </row>
    <row r="1969" spans="2:16" ht="18.75" customHeight="1" x14ac:dyDescent="0.2">
      <c r="B1969" s="31" t="s">
        <v>58</v>
      </c>
      <c r="C1969" s="104">
        <v>0</v>
      </c>
      <c r="D1969" s="104">
        <v>0</v>
      </c>
      <c r="E1969" s="104">
        <f t="shared" si="1424"/>
        <v>0</v>
      </c>
      <c r="F1969" s="104">
        <v>0</v>
      </c>
      <c r="G1969" s="104">
        <v>0</v>
      </c>
      <c r="H1969" s="104">
        <f t="shared" si="1425"/>
        <v>0</v>
      </c>
      <c r="I1969" s="104">
        <f t="shared" si="1426"/>
        <v>0</v>
      </c>
      <c r="J1969" s="104">
        <v>0</v>
      </c>
      <c r="K1969" s="104">
        <v>0</v>
      </c>
      <c r="L1969" s="104">
        <f t="shared" si="1427"/>
        <v>0</v>
      </c>
      <c r="M1969" s="104">
        <v>0</v>
      </c>
      <c r="N1969" s="104">
        <v>0</v>
      </c>
      <c r="O1969" s="104">
        <f t="shared" si="1428"/>
        <v>0</v>
      </c>
      <c r="P1969" s="52">
        <f t="shared" si="1429"/>
        <v>0</v>
      </c>
    </row>
    <row r="1970" spans="2:16" ht="18.75" customHeight="1" x14ac:dyDescent="0.2">
      <c r="B1970" s="31" t="s">
        <v>297</v>
      </c>
      <c r="C1970" s="104">
        <v>0</v>
      </c>
      <c r="D1970" s="104">
        <v>0</v>
      </c>
      <c r="E1970" s="104">
        <f t="shared" si="1424"/>
        <v>0</v>
      </c>
      <c r="F1970" s="104">
        <v>0</v>
      </c>
      <c r="G1970" s="104">
        <v>0</v>
      </c>
      <c r="H1970" s="104">
        <f t="shared" si="1425"/>
        <v>0</v>
      </c>
      <c r="I1970" s="104">
        <f t="shared" si="1426"/>
        <v>0</v>
      </c>
      <c r="J1970" s="104">
        <v>0</v>
      </c>
      <c r="K1970" s="104">
        <v>0</v>
      </c>
      <c r="L1970" s="104">
        <f t="shared" si="1427"/>
        <v>0</v>
      </c>
      <c r="M1970" s="104">
        <v>0</v>
      </c>
      <c r="N1970" s="104">
        <v>0</v>
      </c>
      <c r="O1970" s="104">
        <f t="shared" si="1428"/>
        <v>0</v>
      </c>
      <c r="P1970" s="52">
        <f t="shared" si="1429"/>
        <v>0</v>
      </c>
    </row>
    <row r="1971" spans="2:16" ht="18.75" customHeight="1" x14ac:dyDescent="0.2">
      <c r="B1971" s="31" t="s">
        <v>306</v>
      </c>
      <c r="C1971" s="104">
        <v>0</v>
      </c>
      <c r="D1971" s="104">
        <v>0</v>
      </c>
      <c r="E1971" s="104">
        <f t="shared" si="1424"/>
        <v>0</v>
      </c>
      <c r="F1971" s="104">
        <v>0</v>
      </c>
      <c r="G1971" s="104">
        <v>0</v>
      </c>
      <c r="H1971" s="104">
        <f>SUM(F1971:G1971)</f>
        <v>0</v>
      </c>
      <c r="I1971" s="104">
        <f t="shared" si="1426"/>
        <v>0</v>
      </c>
      <c r="J1971" s="104">
        <v>0</v>
      </c>
      <c r="K1971" s="104">
        <v>0</v>
      </c>
      <c r="L1971" s="104">
        <f>SUM(J1971:K1971)</f>
        <v>0</v>
      </c>
      <c r="M1971" s="104">
        <v>0</v>
      </c>
      <c r="N1971" s="104">
        <v>0</v>
      </c>
      <c r="O1971" s="104">
        <f>SUM(M1971:N1971)</f>
        <v>0</v>
      </c>
      <c r="P1971" s="52">
        <f t="shared" si="1429"/>
        <v>0</v>
      </c>
    </row>
    <row r="1972" spans="2:16" ht="6.75" customHeight="1" thickBot="1" x14ac:dyDescent="0.25">
      <c r="B1972" s="33"/>
      <c r="C1972" s="34"/>
      <c r="D1972" s="34"/>
      <c r="E1972" s="34"/>
      <c r="F1972" s="34"/>
      <c r="G1972" s="34"/>
      <c r="H1972" s="34"/>
      <c r="I1972" s="34"/>
      <c r="J1972" s="34"/>
      <c r="K1972" s="34"/>
      <c r="L1972" s="34"/>
      <c r="M1972" s="34"/>
      <c r="N1972" s="34"/>
      <c r="O1972" s="34"/>
      <c r="P1972" s="54"/>
    </row>
    <row r="1973" spans="2:16" ht="16.5" x14ac:dyDescent="0.25">
      <c r="B1973" s="116" t="s">
        <v>13</v>
      </c>
      <c r="C1973" s="116"/>
      <c r="D1973" s="116"/>
      <c r="E1973" s="116"/>
      <c r="F1973" s="116"/>
      <c r="G1973" s="116"/>
      <c r="H1973" s="116"/>
      <c r="I1973" s="116"/>
      <c r="J1973" s="116"/>
      <c r="K1973" s="116"/>
      <c r="L1973" s="116"/>
      <c r="M1973" s="116"/>
      <c r="N1973" s="116"/>
      <c r="O1973" s="116"/>
      <c r="P1973" s="116"/>
    </row>
    <row r="1974" spans="2:16" ht="14.5" thickBot="1" x14ac:dyDescent="0.25">
      <c r="B1974" s="8" t="s">
        <v>4</v>
      </c>
      <c r="C1974" s="8" t="s">
        <v>117</v>
      </c>
    </row>
    <row r="1975" spans="2:16" ht="17.25" customHeight="1" x14ac:dyDescent="0.2">
      <c r="B1975" s="11" t="s">
        <v>8</v>
      </c>
      <c r="C1975" s="12"/>
      <c r="D1975" s="13" t="s">
        <v>9</v>
      </c>
      <c r="E1975" s="13"/>
      <c r="F1975" s="117" t="s">
        <v>59</v>
      </c>
      <c r="G1975" s="118"/>
      <c r="H1975" s="118"/>
      <c r="I1975" s="118"/>
      <c r="J1975" s="118"/>
      <c r="K1975" s="118"/>
      <c r="L1975" s="118"/>
      <c r="M1975" s="119"/>
      <c r="N1975" s="117" t="s">
        <v>123</v>
      </c>
      <c r="O1975" s="118"/>
      <c r="P1975" s="120"/>
    </row>
    <row r="1976" spans="2:16" ht="17.25" customHeight="1" x14ac:dyDescent="0.2">
      <c r="B1976" s="14"/>
      <c r="C1976" s="15" t="s">
        <v>16</v>
      </c>
      <c r="D1976" s="15" t="s">
        <v>2</v>
      </c>
      <c r="E1976" s="15" t="s">
        <v>18</v>
      </c>
      <c r="F1976" s="15"/>
      <c r="G1976" s="16" t="s">
        <v>19</v>
      </c>
      <c r="H1976" s="16"/>
      <c r="I1976" s="17"/>
      <c r="J1976" s="15"/>
      <c r="K1976" s="17" t="s">
        <v>17</v>
      </c>
      <c r="L1976" s="17"/>
      <c r="M1976" s="15" t="s">
        <v>22</v>
      </c>
      <c r="N1976" s="18" t="s">
        <v>282</v>
      </c>
      <c r="O1976" s="19" t="s">
        <v>283</v>
      </c>
      <c r="P1976" s="20" t="s">
        <v>22</v>
      </c>
    </row>
    <row r="1977" spans="2:16" ht="17.25" customHeight="1" x14ac:dyDescent="0.2">
      <c r="B1977" s="14" t="s">
        <v>28</v>
      </c>
      <c r="C1977" s="18"/>
      <c r="D1977" s="18"/>
      <c r="E1977" s="18"/>
      <c r="F1977" s="15" t="s">
        <v>29</v>
      </c>
      <c r="G1977" s="15" t="s">
        <v>31</v>
      </c>
      <c r="H1977" s="15" t="s">
        <v>34</v>
      </c>
      <c r="I1977" s="15" t="s">
        <v>30</v>
      </c>
      <c r="J1977" s="15" t="s">
        <v>29</v>
      </c>
      <c r="K1977" s="15" t="s">
        <v>31</v>
      </c>
      <c r="L1977" s="15" t="s">
        <v>30</v>
      </c>
      <c r="M1977" s="18"/>
      <c r="N1977" s="21"/>
      <c r="O1977" s="22"/>
      <c r="P1977" s="23"/>
    </row>
    <row r="1978" spans="2:16" ht="6.75" customHeight="1" x14ac:dyDescent="0.2">
      <c r="B1978" s="24"/>
      <c r="C1978" s="15"/>
      <c r="D1978" s="15"/>
      <c r="E1978" s="15"/>
      <c r="F1978" s="15"/>
      <c r="G1978" s="15"/>
      <c r="H1978" s="15"/>
      <c r="I1978" s="15"/>
      <c r="J1978" s="15"/>
      <c r="K1978" s="15"/>
      <c r="L1978" s="15"/>
      <c r="M1978" s="15"/>
      <c r="N1978" s="25"/>
      <c r="O1978" s="60"/>
      <c r="P1978" s="103"/>
    </row>
    <row r="1979" spans="2:16" ht="18.75" customHeight="1" x14ac:dyDescent="0.2">
      <c r="B1979" s="27" t="s">
        <v>52</v>
      </c>
      <c r="C1979" s="104">
        <v>0</v>
      </c>
      <c r="D1979" s="104">
        <v>396</v>
      </c>
      <c r="E1979" s="104">
        <f t="shared" ref="E1979:E1988" si="1430">SUM(C1979:D1979)</f>
        <v>396</v>
      </c>
      <c r="F1979" s="104">
        <v>0</v>
      </c>
      <c r="G1979" s="104">
        <v>0</v>
      </c>
      <c r="H1979" s="104">
        <v>0</v>
      </c>
      <c r="I1979" s="104">
        <f t="shared" ref="I1979:I1988" si="1431">SUM(F1979:H1979)</f>
        <v>0</v>
      </c>
      <c r="J1979" s="104">
        <v>5195</v>
      </c>
      <c r="K1979" s="104">
        <v>5291</v>
      </c>
      <c r="L1979" s="104">
        <f t="shared" ref="L1979:L1988" si="1432">SUM(J1979:K1979)</f>
        <v>10486</v>
      </c>
      <c r="M1979" s="104">
        <f t="shared" ref="M1979:M1988" si="1433">I1979+L1979</f>
        <v>10486</v>
      </c>
      <c r="N1979" s="104">
        <v>1</v>
      </c>
      <c r="O1979" s="32">
        <v>0</v>
      </c>
      <c r="P1979" s="103">
        <f t="shared" ref="P1979:P1988" si="1434">SUM(N1979:O1979)</f>
        <v>1</v>
      </c>
    </row>
    <row r="1980" spans="2:16" ht="18.75" customHeight="1" x14ac:dyDescent="0.2">
      <c r="B1980" s="27" t="s">
        <v>56</v>
      </c>
      <c r="C1980" s="104">
        <v>0</v>
      </c>
      <c r="D1980" s="104">
        <v>394</v>
      </c>
      <c r="E1980" s="104">
        <f t="shared" si="1430"/>
        <v>394</v>
      </c>
      <c r="F1980" s="104">
        <v>0</v>
      </c>
      <c r="G1980" s="104">
        <v>0</v>
      </c>
      <c r="H1980" s="104">
        <v>0</v>
      </c>
      <c r="I1980" s="104">
        <f t="shared" si="1431"/>
        <v>0</v>
      </c>
      <c r="J1980" s="104">
        <v>5366</v>
      </c>
      <c r="K1980" s="104">
        <v>5629</v>
      </c>
      <c r="L1980" s="104">
        <f t="shared" si="1432"/>
        <v>10995</v>
      </c>
      <c r="M1980" s="104">
        <f t="shared" si="1433"/>
        <v>10995</v>
      </c>
      <c r="N1980" s="104">
        <v>0</v>
      </c>
      <c r="O1980" s="26">
        <v>0</v>
      </c>
      <c r="P1980" s="103">
        <f t="shared" si="1434"/>
        <v>0</v>
      </c>
    </row>
    <row r="1981" spans="2:16" ht="18.75" customHeight="1" x14ac:dyDescent="0.2">
      <c r="B1981" s="27" t="s">
        <v>27</v>
      </c>
      <c r="C1981" s="104">
        <v>0</v>
      </c>
      <c r="D1981" s="104">
        <v>383</v>
      </c>
      <c r="E1981" s="104">
        <f t="shared" si="1430"/>
        <v>383</v>
      </c>
      <c r="F1981" s="104">
        <v>0</v>
      </c>
      <c r="G1981" s="104">
        <v>0</v>
      </c>
      <c r="H1981" s="104">
        <v>0</v>
      </c>
      <c r="I1981" s="104">
        <f t="shared" si="1431"/>
        <v>0</v>
      </c>
      <c r="J1981" s="104">
        <v>4956</v>
      </c>
      <c r="K1981" s="104">
        <v>5143</v>
      </c>
      <c r="L1981" s="104">
        <f t="shared" si="1432"/>
        <v>10099</v>
      </c>
      <c r="M1981" s="104">
        <f t="shared" si="1433"/>
        <v>10099</v>
      </c>
      <c r="N1981" s="104">
        <v>0</v>
      </c>
      <c r="O1981" s="26">
        <v>0</v>
      </c>
      <c r="P1981" s="103">
        <f t="shared" si="1434"/>
        <v>0</v>
      </c>
    </row>
    <row r="1982" spans="2:16" ht="18.75" customHeight="1" x14ac:dyDescent="0.2">
      <c r="B1982" s="27" t="s">
        <v>89</v>
      </c>
      <c r="C1982" s="104">
        <v>0</v>
      </c>
      <c r="D1982" s="104">
        <v>361</v>
      </c>
      <c r="E1982" s="104">
        <f t="shared" si="1430"/>
        <v>361</v>
      </c>
      <c r="F1982" s="104">
        <v>0</v>
      </c>
      <c r="G1982" s="104">
        <v>0</v>
      </c>
      <c r="H1982" s="104">
        <v>0</v>
      </c>
      <c r="I1982" s="104">
        <f t="shared" si="1431"/>
        <v>0</v>
      </c>
      <c r="J1982" s="104">
        <v>5534</v>
      </c>
      <c r="K1982" s="104">
        <v>5701</v>
      </c>
      <c r="L1982" s="104">
        <f t="shared" si="1432"/>
        <v>11235</v>
      </c>
      <c r="M1982" s="104">
        <f t="shared" si="1433"/>
        <v>11235</v>
      </c>
      <c r="N1982" s="104">
        <v>0</v>
      </c>
      <c r="O1982" s="26">
        <v>0</v>
      </c>
      <c r="P1982" s="103">
        <f t="shared" si="1434"/>
        <v>0</v>
      </c>
    </row>
    <row r="1983" spans="2:16" ht="18.75" customHeight="1" x14ac:dyDescent="0.2">
      <c r="B1983" s="27" t="s">
        <v>42</v>
      </c>
      <c r="C1983" s="104">
        <v>0</v>
      </c>
      <c r="D1983" s="104">
        <v>345</v>
      </c>
      <c r="E1983" s="104">
        <f t="shared" si="1430"/>
        <v>345</v>
      </c>
      <c r="F1983" s="104">
        <v>0</v>
      </c>
      <c r="G1983" s="104">
        <v>0</v>
      </c>
      <c r="H1983" s="104">
        <v>0</v>
      </c>
      <c r="I1983" s="104">
        <f t="shared" si="1431"/>
        <v>0</v>
      </c>
      <c r="J1983" s="104">
        <v>4717</v>
      </c>
      <c r="K1983" s="104">
        <v>4810</v>
      </c>
      <c r="L1983" s="104">
        <f t="shared" si="1432"/>
        <v>9527</v>
      </c>
      <c r="M1983" s="104">
        <f t="shared" si="1433"/>
        <v>9527</v>
      </c>
      <c r="N1983" s="104">
        <v>0</v>
      </c>
      <c r="O1983" s="26">
        <v>0</v>
      </c>
      <c r="P1983" s="103">
        <f t="shared" si="1434"/>
        <v>0</v>
      </c>
    </row>
    <row r="1984" spans="2:16" ht="18.75" customHeight="1" x14ac:dyDescent="0.2">
      <c r="B1984" s="27" t="s">
        <v>73</v>
      </c>
      <c r="C1984" s="104">
        <v>0</v>
      </c>
      <c r="D1984" s="104">
        <v>390</v>
      </c>
      <c r="E1984" s="104">
        <f t="shared" si="1430"/>
        <v>390</v>
      </c>
      <c r="F1984" s="104">
        <v>0</v>
      </c>
      <c r="G1984" s="104">
        <v>0</v>
      </c>
      <c r="H1984" s="104">
        <v>0</v>
      </c>
      <c r="I1984" s="104">
        <f t="shared" si="1431"/>
        <v>0</v>
      </c>
      <c r="J1984" s="104">
        <v>5932</v>
      </c>
      <c r="K1984" s="104">
        <v>5949</v>
      </c>
      <c r="L1984" s="104">
        <f t="shared" si="1432"/>
        <v>11881</v>
      </c>
      <c r="M1984" s="104">
        <f t="shared" si="1433"/>
        <v>11881</v>
      </c>
      <c r="N1984" s="104">
        <v>0</v>
      </c>
      <c r="O1984" s="26">
        <v>0</v>
      </c>
      <c r="P1984" s="103">
        <f t="shared" si="1434"/>
        <v>0</v>
      </c>
    </row>
    <row r="1985" spans="2:17" ht="18.75" customHeight="1" x14ac:dyDescent="0.2">
      <c r="B1985" s="27" t="s">
        <v>35</v>
      </c>
      <c r="C1985" s="104">
        <v>0</v>
      </c>
      <c r="D1985" s="104">
        <v>367</v>
      </c>
      <c r="E1985" s="104">
        <f t="shared" si="1430"/>
        <v>367</v>
      </c>
      <c r="F1985" s="104">
        <v>0</v>
      </c>
      <c r="G1985" s="104">
        <v>0</v>
      </c>
      <c r="H1985" s="104">
        <v>0</v>
      </c>
      <c r="I1985" s="104">
        <f t="shared" si="1431"/>
        <v>0</v>
      </c>
      <c r="J1985" s="104">
        <v>3983</v>
      </c>
      <c r="K1985" s="104">
        <v>4109</v>
      </c>
      <c r="L1985" s="104">
        <f t="shared" si="1432"/>
        <v>8092</v>
      </c>
      <c r="M1985" s="104">
        <f t="shared" si="1433"/>
        <v>8092</v>
      </c>
      <c r="N1985" s="104">
        <v>0</v>
      </c>
      <c r="O1985" s="69">
        <v>0</v>
      </c>
      <c r="P1985" s="69">
        <f t="shared" si="1434"/>
        <v>0</v>
      </c>
    </row>
    <row r="1986" spans="2:17" ht="18.75" customHeight="1" x14ac:dyDescent="0.2">
      <c r="B1986" s="27" t="s">
        <v>58</v>
      </c>
      <c r="C1986" s="104">
        <v>0</v>
      </c>
      <c r="D1986" s="104">
        <v>358</v>
      </c>
      <c r="E1986" s="104">
        <f t="shared" si="1430"/>
        <v>358</v>
      </c>
      <c r="F1986" s="104">
        <v>0</v>
      </c>
      <c r="G1986" s="104">
        <v>0</v>
      </c>
      <c r="H1986" s="104">
        <v>0</v>
      </c>
      <c r="I1986" s="104">
        <f t="shared" si="1431"/>
        <v>0</v>
      </c>
      <c r="J1986" s="104">
        <v>4909</v>
      </c>
      <c r="K1986" s="104">
        <v>4872</v>
      </c>
      <c r="L1986" s="104">
        <f t="shared" si="1432"/>
        <v>9781</v>
      </c>
      <c r="M1986" s="104">
        <f t="shared" si="1433"/>
        <v>9781</v>
      </c>
      <c r="N1986" s="104">
        <v>0</v>
      </c>
      <c r="O1986" s="32">
        <v>0</v>
      </c>
      <c r="P1986" s="103">
        <f t="shared" si="1434"/>
        <v>0</v>
      </c>
      <c r="Q1986" s="63"/>
    </row>
    <row r="1987" spans="2:17" ht="18.75" customHeight="1" x14ac:dyDescent="0.2">
      <c r="B1987" s="27" t="s">
        <v>297</v>
      </c>
      <c r="C1987" s="104">
        <v>0</v>
      </c>
      <c r="D1987" s="104">
        <v>357</v>
      </c>
      <c r="E1987" s="104">
        <f t="shared" si="1430"/>
        <v>357</v>
      </c>
      <c r="F1987" s="104">
        <v>0</v>
      </c>
      <c r="G1987" s="104">
        <v>0</v>
      </c>
      <c r="H1987" s="104">
        <v>0</v>
      </c>
      <c r="I1987" s="104">
        <f t="shared" si="1431"/>
        <v>0</v>
      </c>
      <c r="J1987" s="104">
        <v>5694</v>
      </c>
      <c r="K1987" s="104">
        <v>5931</v>
      </c>
      <c r="L1987" s="104">
        <f t="shared" si="1432"/>
        <v>11625</v>
      </c>
      <c r="M1987" s="104">
        <f t="shared" si="1433"/>
        <v>11625</v>
      </c>
      <c r="N1987" s="104">
        <v>0</v>
      </c>
      <c r="O1987" s="26">
        <v>0</v>
      </c>
      <c r="P1987" s="103">
        <f t="shared" si="1434"/>
        <v>0</v>
      </c>
    </row>
    <row r="1988" spans="2:17" ht="18.75" customHeight="1" x14ac:dyDescent="0.2">
      <c r="B1988" s="27" t="s">
        <v>306</v>
      </c>
      <c r="C1988" s="104">
        <v>0</v>
      </c>
      <c r="D1988" s="104">
        <v>375</v>
      </c>
      <c r="E1988" s="104">
        <f t="shared" si="1430"/>
        <v>375</v>
      </c>
      <c r="F1988" s="104">
        <v>0</v>
      </c>
      <c r="G1988" s="104">
        <v>0</v>
      </c>
      <c r="H1988" s="104">
        <v>0</v>
      </c>
      <c r="I1988" s="104">
        <f t="shared" si="1431"/>
        <v>0</v>
      </c>
      <c r="J1988" s="104">
        <v>7701</v>
      </c>
      <c r="K1988" s="104">
        <v>7916</v>
      </c>
      <c r="L1988" s="104">
        <f t="shared" si="1432"/>
        <v>15617</v>
      </c>
      <c r="M1988" s="104">
        <f t="shared" si="1433"/>
        <v>15617</v>
      </c>
      <c r="N1988" s="104">
        <v>0</v>
      </c>
      <c r="O1988" s="26">
        <v>0</v>
      </c>
      <c r="P1988" s="103">
        <f t="shared" si="1434"/>
        <v>0</v>
      </c>
    </row>
    <row r="1989" spans="2:17" ht="6.75" customHeight="1" x14ac:dyDescent="0.2">
      <c r="B1989" s="28"/>
      <c r="C1989" s="104"/>
      <c r="D1989" s="104"/>
      <c r="E1989" s="104"/>
      <c r="F1989" s="104"/>
      <c r="G1989" s="104"/>
      <c r="H1989" s="104"/>
      <c r="I1989" s="104"/>
      <c r="J1989" s="104"/>
      <c r="K1989" s="104"/>
      <c r="L1989" s="104"/>
      <c r="M1989" s="104"/>
      <c r="N1989" s="104"/>
      <c r="O1989" s="22"/>
      <c r="P1989" s="23"/>
    </row>
    <row r="1990" spans="2:17" ht="6.75" customHeight="1" x14ac:dyDescent="0.2">
      <c r="B1990" s="29"/>
      <c r="C1990" s="30"/>
      <c r="D1990" s="30"/>
      <c r="E1990" s="30"/>
      <c r="F1990" s="30"/>
      <c r="G1990" s="30"/>
      <c r="H1990" s="30"/>
      <c r="I1990" s="30"/>
      <c r="J1990" s="30"/>
      <c r="K1990" s="30"/>
      <c r="L1990" s="30"/>
      <c r="M1990" s="30"/>
      <c r="N1990" s="30"/>
      <c r="O1990" s="26"/>
      <c r="P1990" s="103"/>
    </row>
    <row r="1991" spans="2:17" ht="18.75" customHeight="1" x14ac:dyDescent="0.2">
      <c r="B1991" s="31" t="s">
        <v>52</v>
      </c>
      <c r="C1991" s="104">
        <v>0</v>
      </c>
      <c r="D1991" s="104">
        <v>398</v>
      </c>
      <c r="E1991" s="104">
        <f t="shared" ref="E1991:E2000" si="1435">SUM(C1991:D1991)</f>
        <v>398</v>
      </c>
      <c r="F1991" s="104">
        <v>0</v>
      </c>
      <c r="G1991" s="104">
        <v>0</v>
      </c>
      <c r="H1991" s="104">
        <v>0</v>
      </c>
      <c r="I1991" s="104">
        <f t="shared" ref="I1991:I2000" si="1436">SUM(F1991:H1991)</f>
        <v>0</v>
      </c>
      <c r="J1991" s="104">
        <v>5428</v>
      </c>
      <c r="K1991" s="104">
        <v>5667</v>
      </c>
      <c r="L1991" s="104">
        <f t="shared" ref="L1991:L2000" si="1437">SUM(J1991:K1991)</f>
        <v>11095</v>
      </c>
      <c r="M1991" s="104">
        <f t="shared" ref="M1991:M2000" si="1438">I1991+L1991</f>
        <v>11095</v>
      </c>
      <c r="N1991" s="104">
        <v>0</v>
      </c>
      <c r="O1991" s="32">
        <v>0</v>
      </c>
      <c r="P1991" s="103">
        <f t="shared" ref="P1991:P2000" si="1439">SUM(N1991:O1991)</f>
        <v>0</v>
      </c>
    </row>
    <row r="1992" spans="2:17" ht="18.75" customHeight="1" x14ac:dyDescent="0.2">
      <c r="B1992" s="31" t="s">
        <v>56</v>
      </c>
      <c r="C1992" s="104">
        <v>0</v>
      </c>
      <c r="D1992" s="104">
        <v>400</v>
      </c>
      <c r="E1992" s="104">
        <f t="shared" si="1435"/>
        <v>400</v>
      </c>
      <c r="F1992" s="104">
        <v>0</v>
      </c>
      <c r="G1992" s="104">
        <v>0</v>
      </c>
      <c r="H1992" s="104">
        <v>0</v>
      </c>
      <c r="I1992" s="104">
        <f t="shared" si="1436"/>
        <v>0</v>
      </c>
      <c r="J1992" s="104">
        <v>5134</v>
      </c>
      <c r="K1992" s="104">
        <v>5387</v>
      </c>
      <c r="L1992" s="104">
        <f t="shared" si="1437"/>
        <v>10521</v>
      </c>
      <c r="M1992" s="104">
        <f t="shared" si="1438"/>
        <v>10521</v>
      </c>
      <c r="N1992" s="104">
        <v>0</v>
      </c>
      <c r="O1992" s="32">
        <v>0</v>
      </c>
      <c r="P1992" s="103">
        <f t="shared" si="1439"/>
        <v>0</v>
      </c>
    </row>
    <row r="1993" spans="2:17" ht="18.75" customHeight="1" x14ac:dyDescent="0.2">
      <c r="B1993" s="31" t="s">
        <v>27</v>
      </c>
      <c r="C1993" s="104">
        <v>0</v>
      </c>
      <c r="D1993" s="104">
        <v>372</v>
      </c>
      <c r="E1993" s="104">
        <f t="shared" si="1435"/>
        <v>372</v>
      </c>
      <c r="F1993" s="104">
        <v>0</v>
      </c>
      <c r="G1993" s="104">
        <v>0</v>
      </c>
      <c r="H1993" s="104">
        <v>0</v>
      </c>
      <c r="I1993" s="104">
        <f t="shared" si="1436"/>
        <v>0</v>
      </c>
      <c r="J1993" s="104">
        <v>5164</v>
      </c>
      <c r="K1993" s="104">
        <v>5317</v>
      </c>
      <c r="L1993" s="104">
        <f t="shared" si="1437"/>
        <v>10481</v>
      </c>
      <c r="M1993" s="104">
        <f t="shared" si="1438"/>
        <v>10481</v>
      </c>
      <c r="N1993" s="104">
        <v>0</v>
      </c>
      <c r="O1993" s="26">
        <v>0</v>
      </c>
      <c r="P1993" s="103">
        <f t="shared" si="1439"/>
        <v>0</v>
      </c>
    </row>
    <row r="1994" spans="2:17" ht="18.75" customHeight="1" x14ac:dyDescent="0.2">
      <c r="B1994" s="31" t="s">
        <v>89</v>
      </c>
      <c r="C1994" s="104">
        <v>0</v>
      </c>
      <c r="D1994" s="104">
        <v>356</v>
      </c>
      <c r="E1994" s="104">
        <f t="shared" si="1435"/>
        <v>356</v>
      </c>
      <c r="F1994" s="104">
        <v>0</v>
      </c>
      <c r="G1994" s="104">
        <v>0</v>
      </c>
      <c r="H1994" s="104">
        <v>0</v>
      </c>
      <c r="I1994" s="104">
        <f t="shared" si="1436"/>
        <v>0</v>
      </c>
      <c r="J1994" s="104">
        <v>5411</v>
      </c>
      <c r="K1994" s="104">
        <v>5503</v>
      </c>
      <c r="L1994" s="104">
        <f t="shared" si="1437"/>
        <v>10914</v>
      </c>
      <c r="M1994" s="104">
        <f t="shared" si="1438"/>
        <v>10914</v>
      </c>
      <c r="N1994" s="104">
        <v>0</v>
      </c>
      <c r="O1994" s="26">
        <v>0</v>
      </c>
      <c r="P1994" s="103">
        <f t="shared" si="1439"/>
        <v>0</v>
      </c>
    </row>
    <row r="1995" spans="2:17" ht="18.75" customHeight="1" x14ac:dyDescent="0.2">
      <c r="B1995" s="31" t="s">
        <v>42</v>
      </c>
      <c r="C1995" s="104">
        <v>0</v>
      </c>
      <c r="D1995" s="104">
        <v>346</v>
      </c>
      <c r="E1995" s="104">
        <f t="shared" si="1435"/>
        <v>346</v>
      </c>
      <c r="F1995" s="104">
        <v>0</v>
      </c>
      <c r="G1995" s="104">
        <v>0</v>
      </c>
      <c r="H1995" s="104">
        <v>0</v>
      </c>
      <c r="I1995" s="104">
        <f t="shared" si="1436"/>
        <v>0</v>
      </c>
      <c r="J1995" s="104">
        <v>4627</v>
      </c>
      <c r="K1995" s="104">
        <v>4695</v>
      </c>
      <c r="L1995" s="104">
        <f t="shared" si="1437"/>
        <v>9322</v>
      </c>
      <c r="M1995" s="104">
        <f t="shared" si="1438"/>
        <v>9322</v>
      </c>
      <c r="N1995" s="104">
        <v>0</v>
      </c>
      <c r="O1995" s="26">
        <v>0</v>
      </c>
      <c r="P1995" s="103">
        <f t="shared" si="1439"/>
        <v>0</v>
      </c>
    </row>
    <row r="1996" spans="2:17" ht="18.75" customHeight="1" x14ac:dyDescent="0.2">
      <c r="B1996" s="31" t="s">
        <v>73</v>
      </c>
      <c r="C1996" s="104">
        <v>0</v>
      </c>
      <c r="D1996" s="104">
        <v>394</v>
      </c>
      <c r="E1996" s="104">
        <f t="shared" si="1435"/>
        <v>394</v>
      </c>
      <c r="F1996" s="104">
        <v>0</v>
      </c>
      <c r="G1996" s="104">
        <v>0</v>
      </c>
      <c r="H1996" s="104">
        <v>0</v>
      </c>
      <c r="I1996" s="104">
        <f t="shared" si="1436"/>
        <v>0</v>
      </c>
      <c r="J1996" s="104">
        <v>5750</v>
      </c>
      <c r="K1996" s="104">
        <v>5820</v>
      </c>
      <c r="L1996" s="104">
        <f t="shared" si="1437"/>
        <v>11570</v>
      </c>
      <c r="M1996" s="104">
        <f t="shared" si="1438"/>
        <v>11570</v>
      </c>
      <c r="N1996" s="104">
        <v>0</v>
      </c>
      <c r="O1996" s="26">
        <v>0</v>
      </c>
      <c r="P1996" s="103">
        <f t="shared" si="1439"/>
        <v>0</v>
      </c>
    </row>
    <row r="1997" spans="2:17" ht="18.75" customHeight="1" x14ac:dyDescent="0.2">
      <c r="B1997" s="31" t="s">
        <v>35</v>
      </c>
      <c r="C1997" s="104">
        <v>0</v>
      </c>
      <c r="D1997" s="104">
        <v>359</v>
      </c>
      <c r="E1997" s="104">
        <f t="shared" si="1435"/>
        <v>359</v>
      </c>
      <c r="F1997" s="104">
        <v>0</v>
      </c>
      <c r="G1997" s="104">
        <v>0</v>
      </c>
      <c r="H1997" s="104">
        <v>0</v>
      </c>
      <c r="I1997" s="104">
        <f t="shared" si="1436"/>
        <v>0</v>
      </c>
      <c r="J1997" s="104">
        <v>3787</v>
      </c>
      <c r="K1997" s="104">
        <v>3887</v>
      </c>
      <c r="L1997" s="104">
        <f t="shared" si="1437"/>
        <v>7674</v>
      </c>
      <c r="M1997" s="104">
        <f t="shared" si="1438"/>
        <v>7674</v>
      </c>
      <c r="N1997" s="104">
        <v>0</v>
      </c>
      <c r="O1997" s="32">
        <v>0</v>
      </c>
      <c r="P1997" s="103">
        <f t="shared" si="1439"/>
        <v>0</v>
      </c>
    </row>
    <row r="1998" spans="2:17" ht="18.75" customHeight="1" x14ac:dyDescent="0.2">
      <c r="B1998" s="31" t="s">
        <v>58</v>
      </c>
      <c r="C1998" s="104">
        <v>0</v>
      </c>
      <c r="D1998" s="104">
        <v>357</v>
      </c>
      <c r="E1998" s="104">
        <f t="shared" si="1435"/>
        <v>357</v>
      </c>
      <c r="F1998" s="104">
        <v>0</v>
      </c>
      <c r="G1998" s="104">
        <v>0</v>
      </c>
      <c r="H1998" s="104">
        <v>0</v>
      </c>
      <c r="I1998" s="104">
        <f t="shared" si="1436"/>
        <v>0</v>
      </c>
      <c r="J1998" s="104">
        <v>4854</v>
      </c>
      <c r="K1998" s="104">
        <v>4828</v>
      </c>
      <c r="L1998" s="104">
        <f t="shared" si="1437"/>
        <v>9682</v>
      </c>
      <c r="M1998" s="104">
        <f t="shared" si="1438"/>
        <v>9682</v>
      </c>
      <c r="N1998" s="104">
        <v>0</v>
      </c>
      <c r="O1998" s="32">
        <v>0</v>
      </c>
      <c r="P1998" s="103">
        <f t="shared" si="1439"/>
        <v>0</v>
      </c>
    </row>
    <row r="1999" spans="2:17" ht="18.75" customHeight="1" x14ac:dyDescent="0.2">
      <c r="B1999" s="31" t="s">
        <v>297</v>
      </c>
      <c r="C1999" s="104">
        <v>0</v>
      </c>
      <c r="D1999" s="104">
        <v>363</v>
      </c>
      <c r="E1999" s="104">
        <f t="shared" si="1435"/>
        <v>363</v>
      </c>
      <c r="F1999" s="104">
        <v>0</v>
      </c>
      <c r="G1999" s="104">
        <v>0</v>
      </c>
      <c r="H1999" s="104">
        <v>0</v>
      </c>
      <c r="I1999" s="104">
        <f t="shared" si="1436"/>
        <v>0</v>
      </c>
      <c r="J1999" s="104">
        <v>6231</v>
      </c>
      <c r="K1999" s="104">
        <v>6478</v>
      </c>
      <c r="L1999" s="104">
        <f t="shared" si="1437"/>
        <v>12709</v>
      </c>
      <c r="M1999" s="104">
        <f t="shared" si="1438"/>
        <v>12709</v>
      </c>
      <c r="N1999" s="104">
        <v>0</v>
      </c>
      <c r="O1999" s="26">
        <v>0</v>
      </c>
      <c r="P1999" s="103">
        <f t="shared" si="1439"/>
        <v>0</v>
      </c>
    </row>
    <row r="2000" spans="2:17" ht="18.75" customHeight="1" x14ac:dyDescent="0.2">
      <c r="B2000" s="31" t="s">
        <v>306</v>
      </c>
      <c r="C2000" s="104">
        <v>0</v>
      </c>
      <c r="D2000" s="104">
        <v>369</v>
      </c>
      <c r="E2000" s="104">
        <f t="shared" si="1435"/>
        <v>369</v>
      </c>
      <c r="F2000" s="104">
        <v>0</v>
      </c>
      <c r="G2000" s="104">
        <v>0</v>
      </c>
      <c r="H2000" s="104">
        <v>0</v>
      </c>
      <c r="I2000" s="104">
        <f t="shared" si="1436"/>
        <v>0</v>
      </c>
      <c r="J2000" s="104">
        <v>7715</v>
      </c>
      <c r="K2000" s="104">
        <v>7975</v>
      </c>
      <c r="L2000" s="104">
        <f t="shared" si="1437"/>
        <v>15690</v>
      </c>
      <c r="M2000" s="104">
        <f t="shared" si="1438"/>
        <v>15690</v>
      </c>
      <c r="N2000" s="104">
        <v>0</v>
      </c>
      <c r="O2000" s="26">
        <v>0</v>
      </c>
      <c r="P2000" s="103">
        <f t="shared" si="1439"/>
        <v>0</v>
      </c>
    </row>
    <row r="2001" spans="2:16" ht="6.75" customHeight="1" thickBot="1" x14ac:dyDescent="0.25">
      <c r="B2001" s="33"/>
      <c r="C2001" s="34"/>
      <c r="D2001" s="34"/>
      <c r="E2001" s="34"/>
      <c r="F2001" s="34"/>
      <c r="G2001" s="34"/>
      <c r="H2001" s="34"/>
      <c r="I2001" s="34"/>
      <c r="J2001" s="34"/>
      <c r="K2001" s="34"/>
      <c r="L2001" s="34"/>
      <c r="M2001" s="34"/>
      <c r="N2001" s="34"/>
      <c r="O2001" s="35"/>
      <c r="P2001" s="36"/>
    </row>
    <row r="2003" spans="2:16" ht="12.5" thickBot="1" x14ac:dyDescent="0.25"/>
    <row r="2004" spans="2:16" ht="13" x14ac:dyDescent="0.2">
      <c r="B2004" s="37" t="s">
        <v>8</v>
      </c>
      <c r="C2004" s="38"/>
      <c r="D2004" s="39"/>
      <c r="E2004" s="39"/>
      <c r="F2004" s="39" t="s">
        <v>40</v>
      </c>
      <c r="G2004" s="39"/>
      <c r="H2004" s="39"/>
      <c r="I2004" s="39"/>
      <c r="J2004" s="38"/>
      <c r="K2004" s="39"/>
      <c r="L2004" s="39"/>
      <c r="M2004" s="39" t="s">
        <v>41</v>
      </c>
      <c r="N2004" s="39"/>
      <c r="O2004" s="40"/>
      <c r="P2004" s="41"/>
    </row>
    <row r="2005" spans="2:16" ht="13" x14ac:dyDescent="0.2">
      <c r="B2005" s="42"/>
      <c r="C2005" s="43"/>
      <c r="D2005" s="44" t="s">
        <v>19</v>
      </c>
      <c r="E2005" s="44"/>
      <c r="F2005" s="43"/>
      <c r="G2005" s="44" t="s">
        <v>17</v>
      </c>
      <c r="H2005" s="44"/>
      <c r="I2005" s="43" t="s">
        <v>22</v>
      </c>
      <c r="J2005" s="43"/>
      <c r="K2005" s="44" t="s">
        <v>19</v>
      </c>
      <c r="L2005" s="44"/>
      <c r="M2005" s="43"/>
      <c r="N2005" s="44" t="s">
        <v>17</v>
      </c>
      <c r="O2005" s="45"/>
      <c r="P2005" s="46" t="s">
        <v>22</v>
      </c>
    </row>
    <row r="2006" spans="2:16" ht="13" x14ac:dyDescent="0.2">
      <c r="B2006" s="14" t="s">
        <v>28</v>
      </c>
      <c r="C2006" s="43" t="s">
        <v>44</v>
      </c>
      <c r="D2006" s="43" t="s">
        <v>45</v>
      </c>
      <c r="E2006" s="43" t="s">
        <v>30</v>
      </c>
      <c r="F2006" s="43" t="s">
        <v>44</v>
      </c>
      <c r="G2006" s="43" t="s">
        <v>45</v>
      </c>
      <c r="H2006" s="43" t="s">
        <v>30</v>
      </c>
      <c r="I2006" s="47"/>
      <c r="J2006" s="43" t="s">
        <v>44</v>
      </c>
      <c r="K2006" s="43" t="s">
        <v>45</v>
      </c>
      <c r="L2006" s="43" t="s">
        <v>30</v>
      </c>
      <c r="M2006" s="43" t="s">
        <v>44</v>
      </c>
      <c r="N2006" s="43" t="s">
        <v>45</v>
      </c>
      <c r="O2006" s="48" t="s">
        <v>30</v>
      </c>
      <c r="P2006" s="49"/>
    </row>
    <row r="2007" spans="2:16" ht="6.75" customHeight="1" x14ac:dyDescent="0.2">
      <c r="B2007" s="24"/>
      <c r="C2007" s="15"/>
      <c r="D2007" s="15"/>
      <c r="E2007" s="15"/>
      <c r="F2007" s="15"/>
      <c r="G2007" s="15"/>
      <c r="H2007" s="15"/>
      <c r="I2007" s="15"/>
      <c r="J2007" s="15"/>
      <c r="K2007" s="15"/>
      <c r="L2007" s="15"/>
      <c r="M2007" s="15"/>
      <c r="N2007" s="15"/>
      <c r="O2007" s="50"/>
      <c r="P2007" s="51"/>
    </row>
    <row r="2008" spans="2:16" ht="18.75" customHeight="1" x14ac:dyDescent="0.2">
      <c r="B2008" s="27" t="s">
        <v>52</v>
      </c>
      <c r="C2008" s="104">
        <v>0</v>
      </c>
      <c r="D2008" s="104">
        <v>0</v>
      </c>
      <c r="E2008" s="104">
        <f t="shared" ref="E2008:E2017" si="1440">SUM(C2008:D2008)</f>
        <v>0</v>
      </c>
      <c r="F2008" s="104">
        <v>2</v>
      </c>
      <c r="G2008" s="104">
        <v>0</v>
      </c>
      <c r="H2008" s="104">
        <f t="shared" ref="H2008:H2017" si="1441">SUM(F2008:G2008)</f>
        <v>2</v>
      </c>
      <c r="I2008" s="104">
        <f>E2008+H2008</f>
        <v>2</v>
      </c>
      <c r="J2008" s="104">
        <v>0</v>
      </c>
      <c r="K2008" s="104">
        <v>0</v>
      </c>
      <c r="L2008" s="104">
        <f t="shared" ref="L2008:L2017" si="1442">SUM(J2008:K2008)</f>
        <v>0</v>
      </c>
      <c r="M2008" s="104">
        <v>3183</v>
      </c>
      <c r="N2008" s="104">
        <v>11896</v>
      </c>
      <c r="O2008" s="104">
        <f t="shared" ref="O2008:O2017" si="1443">SUM(M2008:N2008)</f>
        <v>15079</v>
      </c>
      <c r="P2008" s="52">
        <f>L2008+O2008</f>
        <v>15079</v>
      </c>
    </row>
    <row r="2009" spans="2:16" ht="18.75" customHeight="1" x14ac:dyDescent="0.2">
      <c r="B2009" s="27" t="s">
        <v>56</v>
      </c>
      <c r="C2009" s="104">
        <v>0</v>
      </c>
      <c r="D2009" s="104">
        <v>0</v>
      </c>
      <c r="E2009" s="104">
        <f t="shared" si="1440"/>
        <v>0</v>
      </c>
      <c r="F2009" s="104">
        <v>4</v>
      </c>
      <c r="G2009" s="104">
        <v>0</v>
      </c>
      <c r="H2009" s="104">
        <f t="shared" si="1441"/>
        <v>4</v>
      </c>
      <c r="I2009" s="104">
        <f t="shared" ref="I2009:I2017" si="1444">E2009+H2009</f>
        <v>4</v>
      </c>
      <c r="J2009" s="104">
        <v>0</v>
      </c>
      <c r="K2009" s="104">
        <v>0</v>
      </c>
      <c r="L2009" s="104">
        <f t="shared" si="1442"/>
        <v>0</v>
      </c>
      <c r="M2009" s="104">
        <v>3104</v>
      </c>
      <c r="N2009" s="104">
        <v>7965</v>
      </c>
      <c r="O2009" s="104">
        <f t="shared" si="1443"/>
        <v>11069</v>
      </c>
      <c r="P2009" s="52">
        <f t="shared" ref="P2009:P2017" si="1445">L2009+O2009</f>
        <v>11069</v>
      </c>
    </row>
    <row r="2010" spans="2:16" ht="18.75" customHeight="1" x14ac:dyDescent="0.2">
      <c r="B2010" s="27" t="s">
        <v>27</v>
      </c>
      <c r="C2010" s="104">
        <v>0</v>
      </c>
      <c r="D2010" s="104">
        <v>0</v>
      </c>
      <c r="E2010" s="104">
        <f t="shared" si="1440"/>
        <v>0</v>
      </c>
      <c r="F2010" s="104">
        <v>0</v>
      </c>
      <c r="G2010" s="104">
        <v>0</v>
      </c>
      <c r="H2010" s="104">
        <f t="shared" si="1441"/>
        <v>0</v>
      </c>
      <c r="I2010" s="104">
        <f t="shared" si="1444"/>
        <v>0</v>
      </c>
      <c r="J2010" s="104">
        <v>0</v>
      </c>
      <c r="K2010" s="104">
        <v>0</v>
      </c>
      <c r="L2010" s="104">
        <f t="shared" si="1442"/>
        <v>0</v>
      </c>
      <c r="M2010" s="104">
        <v>3110</v>
      </c>
      <c r="N2010" s="104">
        <v>7229</v>
      </c>
      <c r="O2010" s="104">
        <f t="shared" si="1443"/>
        <v>10339</v>
      </c>
      <c r="P2010" s="52">
        <f t="shared" si="1445"/>
        <v>10339</v>
      </c>
    </row>
    <row r="2011" spans="2:16" ht="18.75" customHeight="1" x14ac:dyDescent="0.2">
      <c r="B2011" s="27" t="s">
        <v>89</v>
      </c>
      <c r="C2011" s="104">
        <v>0</v>
      </c>
      <c r="D2011" s="104">
        <v>0</v>
      </c>
      <c r="E2011" s="104">
        <f t="shared" si="1440"/>
        <v>0</v>
      </c>
      <c r="F2011" s="104">
        <v>4</v>
      </c>
      <c r="G2011" s="104">
        <v>1</v>
      </c>
      <c r="H2011" s="104">
        <f t="shared" si="1441"/>
        <v>5</v>
      </c>
      <c r="I2011" s="104">
        <f t="shared" si="1444"/>
        <v>5</v>
      </c>
      <c r="J2011" s="104">
        <v>0</v>
      </c>
      <c r="K2011" s="104">
        <v>0</v>
      </c>
      <c r="L2011" s="104">
        <f t="shared" si="1442"/>
        <v>0</v>
      </c>
      <c r="M2011" s="104">
        <v>2834</v>
      </c>
      <c r="N2011" s="104">
        <v>7164</v>
      </c>
      <c r="O2011" s="104">
        <f t="shared" si="1443"/>
        <v>9998</v>
      </c>
      <c r="P2011" s="52">
        <f t="shared" si="1445"/>
        <v>9998</v>
      </c>
    </row>
    <row r="2012" spans="2:16" ht="18.75" customHeight="1" x14ac:dyDescent="0.2">
      <c r="B2012" s="27" t="s">
        <v>42</v>
      </c>
      <c r="C2012" s="104">
        <v>0</v>
      </c>
      <c r="D2012" s="104">
        <v>0</v>
      </c>
      <c r="E2012" s="104">
        <f t="shared" si="1440"/>
        <v>0</v>
      </c>
      <c r="F2012" s="104">
        <v>0</v>
      </c>
      <c r="G2012" s="104">
        <v>0</v>
      </c>
      <c r="H2012" s="104">
        <f t="shared" si="1441"/>
        <v>0</v>
      </c>
      <c r="I2012" s="104">
        <f t="shared" si="1444"/>
        <v>0</v>
      </c>
      <c r="J2012" s="104">
        <v>0</v>
      </c>
      <c r="K2012" s="104">
        <v>0</v>
      </c>
      <c r="L2012" s="104">
        <f t="shared" si="1442"/>
        <v>0</v>
      </c>
      <c r="M2012" s="104">
        <v>204</v>
      </c>
      <c r="N2012" s="104">
        <v>3310</v>
      </c>
      <c r="O2012" s="104">
        <f t="shared" si="1443"/>
        <v>3514</v>
      </c>
      <c r="P2012" s="52">
        <f t="shared" si="1445"/>
        <v>3514</v>
      </c>
    </row>
    <row r="2013" spans="2:16" ht="18.75" customHeight="1" x14ac:dyDescent="0.2">
      <c r="B2013" s="27" t="s">
        <v>73</v>
      </c>
      <c r="C2013" s="104">
        <v>0</v>
      </c>
      <c r="D2013" s="104">
        <v>0</v>
      </c>
      <c r="E2013" s="104">
        <f t="shared" si="1440"/>
        <v>0</v>
      </c>
      <c r="F2013" s="104">
        <v>0</v>
      </c>
      <c r="G2013" s="104">
        <v>0</v>
      </c>
      <c r="H2013" s="104">
        <f t="shared" si="1441"/>
        <v>0</v>
      </c>
      <c r="I2013" s="104">
        <f t="shared" si="1444"/>
        <v>0</v>
      </c>
      <c r="J2013" s="104">
        <v>0</v>
      </c>
      <c r="K2013" s="104">
        <v>0</v>
      </c>
      <c r="L2013" s="104">
        <f t="shared" si="1442"/>
        <v>0</v>
      </c>
      <c r="M2013" s="104">
        <v>0</v>
      </c>
      <c r="N2013" s="104">
        <v>0</v>
      </c>
      <c r="O2013" s="104">
        <f t="shared" si="1443"/>
        <v>0</v>
      </c>
      <c r="P2013" s="52">
        <f t="shared" si="1445"/>
        <v>0</v>
      </c>
    </row>
    <row r="2014" spans="2:16" ht="18.75" customHeight="1" x14ac:dyDescent="0.2">
      <c r="B2014" s="27" t="s">
        <v>35</v>
      </c>
      <c r="C2014" s="104">
        <v>0</v>
      </c>
      <c r="D2014" s="104">
        <v>0</v>
      </c>
      <c r="E2014" s="104">
        <f t="shared" si="1440"/>
        <v>0</v>
      </c>
      <c r="F2014" s="104">
        <v>1</v>
      </c>
      <c r="G2014" s="104">
        <v>0</v>
      </c>
      <c r="H2014" s="104">
        <f t="shared" si="1441"/>
        <v>1</v>
      </c>
      <c r="I2014" s="104">
        <f t="shared" si="1444"/>
        <v>1</v>
      </c>
      <c r="J2014" s="104">
        <v>0</v>
      </c>
      <c r="K2014" s="104">
        <v>0</v>
      </c>
      <c r="L2014" s="104">
        <f t="shared" si="1442"/>
        <v>0</v>
      </c>
      <c r="M2014" s="104">
        <v>0</v>
      </c>
      <c r="N2014" s="104">
        <v>0</v>
      </c>
      <c r="O2014" s="104">
        <f t="shared" si="1443"/>
        <v>0</v>
      </c>
      <c r="P2014" s="52">
        <f t="shared" si="1445"/>
        <v>0</v>
      </c>
    </row>
    <row r="2015" spans="2:16" ht="18.75" customHeight="1" x14ac:dyDescent="0.2">
      <c r="B2015" s="27" t="s">
        <v>58</v>
      </c>
      <c r="C2015" s="104">
        <v>0</v>
      </c>
      <c r="D2015" s="104">
        <v>0</v>
      </c>
      <c r="E2015" s="104">
        <f t="shared" si="1440"/>
        <v>0</v>
      </c>
      <c r="F2015" s="104">
        <v>1</v>
      </c>
      <c r="G2015" s="104">
        <v>0</v>
      </c>
      <c r="H2015" s="104">
        <f t="shared" si="1441"/>
        <v>1</v>
      </c>
      <c r="I2015" s="104">
        <f t="shared" si="1444"/>
        <v>1</v>
      </c>
      <c r="J2015" s="104">
        <v>0</v>
      </c>
      <c r="K2015" s="104">
        <v>0</v>
      </c>
      <c r="L2015" s="104">
        <f t="shared" si="1442"/>
        <v>0</v>
      </c>
      <c r="M2015" s="104">
        <v>0</v>
      </c>
      <c r="N2015" s="104">
        <v>0</v>
      </c>
      <c r="O2015" s="104">
        <f t="shared" si="1443"/>
        <v>0</v>
      </c>
      <c r="P2015" s="104">
        <f t="shared" si="1445"/>
        <v>0</v>
      </c>
    </row>
    <row r="2016" spans="2:16" ht="18.75" customHeight="1" x14ac:dyDescent="0.2">
      <c r="B2016" s="27" t="s">
        <v>297</v>
      </c>
      <c r="C2016" s="104">
        <v>0</v>
      </c>
      <c r="D2016" s="104">
        <v>0</v>
      </c>
      <c r="E2016" s="104">
        <f t="shared" si="1440"/>
        <v>0</v>
      </c>
      <c r="F2016" s="104">
        <v>0</v>
      </c>
      <c r="G2016" s="104">
        <v>0</v>
      </c>
      <c r="H2016" s="104">
        <f t="shared" si="1441"/>
        <v>0</v>
      </c>
      <c r="I2016" s="104">
        <f t="shared" si="1444"/>
        <v>0</v>
      </c>
      <c r="J2016" s="104">
        <v>0</v>
      </c>
      <c r="K2016" s="104">
        <v>0</v>
      </c>
      <c r="L2016" s="104">
        <f t="shared" si="1442"/>
        <v>0</v>
      </c>
      <c r="M2016" s="104">
        <v>0</v>
      </c>
      <c r="N2016" s="104">
        <v>0</v>
      </c>
      <c r="O2016" s="104">
        <f t="shared" si="1443"/>
        <v>0</v>
      </c>
      <c r="P2016" s="104">
        <f t="shared" si="1445"/>
        <v>0</v>
      </c>
    </row>
    <row r="2017" spans="2:16" ht="18.75" customHeight="1" x14ac:dyDescent="0.2">
      <c r="B2017" s="27" t="s">
        <v>306</v>
      </c>
      <c r="C2017" s="104">
        <v>0</v>
      </c>
      <c r="D2017" s="104">
        <v>0</v>
      </c>
      <c r="E2017" s="104">
        <f t="shared" si="1440"/>
        <v>0</v>
      </c>
      <c r="F2017" s="104">
        <v>1</v>
      </c>
      <c r="G2017" s="104">
        <v>0</v>
      </c>
      <c r="H2017" s="104">
        <f t="shared" si="1441"/>
        <v>1</v>
      </c>
      <c r="I2017" s="104">
        <f t="shared" si="1444"/>
        <v>1</v>
      </c>
      <c r="J2017" s="104">
        <v>0</v>
      </c>
      <c r="K2017" s="104">
        <v>0</v>
      </c>
      <c r="L2017" s="104">
        <f t="shared" si="1442"/>
        <v>0</v>
      </c>
      <c r="M2017" s="104">
        <v>0</v>
      </c>
      <c r="N2017" s="104">
        <v>0</v>
      </c>
      <c r="O2017" s="104">
        <f t="shared" si="1443"/>
        <v>0</v>
      </c>
      <c r="P2017" s="104">
        <f t="shared" si="1445"/>
        <v>0</v>
      </c>
    </row>
    <row r="2018" spans="2:16" ht="6.75" customHeight="1" x14ac:dyDescent="0.2">
      <c r="B2018" s="28"/>
      <c r="C2018" s="104"/>
      <c r="D2018" s="104"/>
      <c r="E2018" s="104"/>
      <c r="F2018" s="104"/>
      <c r="G2018" s="104"/>
      <c r="H2018" s="104"/>
      <c r="I2018" s="104"/>
      <c r="J2018" s="104"/>
      <c r="K2018" s="104"/>
      <c r="L2018" s="104"/>
      <c r="M2018" s="104"/>
      <c r="N2018" s="104"/>
      <c r="O2018" s="104"/>
      <c r="P2018" s="52"/>
    </row>
    <row r="2019" spans="2:16" ht="6.75" customHeight="1" x14ac:dyDescent="0.2">
      <c r="B2019" s="29"/>
      <c r="C2019" s="30"/>
      <c r="D2019" s="30"/>
      <c r="E2019" s="30"/>
      <c r="F2019" s="30"/>
      <c r="G2019" s="30"/>
      <c r="H2019" s="30"/>
      <c r="I2019" s="30"/>
      <c r="J2019" s="30"/>
      <c r="K2019" s="30"/>
      <c r="L2019" s="30"/>
      <c r="M2019" s="30"/>
      <c r="N2019" s="30"/>
      <c r="O2019" s="30"/>
      <c r="P2019" s="53"/>
    </row>
    <row r="2020" spans="2:16" ht="18.75" customHeight="1" x14ac:dyDescent="0.2">
      <c r="B2020" s="31" t="s">
        <v>52</v>
      </c>
      <c r="C2020" s="104">
        <v>0</v>
      </c>
      <c r="D2020" s="104">
        <v>0</v>
      </c>
      <c r="E2020" s="104">
        <f t="shared" ref="E2020:E2029" si="1446">SUM(C2020:D2020)</f>
        <v>0</v>
      </c>
      <c r="F2020" s="104">
        <v>4</v>
      </c>
      <c r="G2020" s="104">
        <v>0</v>
      </c>
      <c r="H2020" s="104">
        <f t="shared" ref="H2020:H2029" si="1447">SUM(F2020:G2020)</f>
        <v>4</v>
      </c>
      <c r="I2020" s="104">
        <f t="shared" ref="I2020:I2029" si="1448">E2020+H2020</f>
        <v>4</v>
      </c>
      <c r="J2020" s="104">
        <v>0</v>
      </c>
      <c r="K2020" s="104">
        <v>0</v>
      </c>
      <c r="L2020" s="104">
        <f t="shared" ref="L2020:L2029" si="1449">SUM(J2020:K2020)</f>
        <v>0</v>
      </c>
      <c r="M2020" s="104">
        <v>3201</v>
      </c>
      <c r="N2020" s="104">
        <v>11803</v>
      </c>
      <c r="O2020" s="104">
        <f t="shared" ref="O2020:O2029" si="1450">SUM(M2020:N2020)</f>
        <v>15004</v>
      </c>
      <c r="P2020" s="52">
        <f t="shared" ref="P2020:P2029" si="1451">L2020+O2020</f>
        <v>15004</v>
      </c>
    </row>
    <row r="2021" spans="2:16" ht="18.75" customHeight="1" x14ac:dyDescent="0.2">
      <c r="B2021" s="31" t="s">
        <v>56</v>
      </c>
      <c r="C2021" s="104">
        <v>0</v>
      </c>
      <c r="D2021" s="104">
        <v>0</v>
      </c>
      <c r="E2021" s="104">
        <f t="shared" si="1446"/>
        <v>0</v>
      </c>
      <c r="F2021" s="104">
        <v>2</v>
      </c>
      <c r="G2021" s="104">
        <v>0</v>
      </c>
      <c r="H2021" s="104">
        <f t="shared" si="1447"/>
        <v>2</v>
      </c>
      <c r="I2021" s="104">
        <f t="shared" si="1448"/>
        <v>2</v>
      </c>
      <c r="J2021" s="104">
        <v>0</v>
      </c>
      <c r="K2021" s="104">
        <v>0</v>
      </c>
      <c r="L2021" s="104">
        <f t="shared" si="1449"/>
        <v>0</v>
      </c>
      <c r="M2021" s="104">
        <v>2940</v>
      </c>
      <c r="N2021" s="104">
        <v>7642</v>
      </c>
      <c r="O2021" s="104">
        <f t="shared" si="1450"/>
        <v>10582</v>
      </c>
      <c r="P2021" s="52">
        <f t="shared" si="1451"/>
        <v>10582</v>
      </c>
    </row>
    <row r="2022" spans="2:16" ht="18.75" customHeight="1" x14ac:dyDescent="0.2">
      <c r="B2022" s="31" t="s">
        <v>27</v>
      </c>
      <c r="C2022" s="104">
        <v>0</v>
      </c>
      <c r="D2022" s="104">
        <v>0</v>
      </c>
      <c r="E2022" s="104">
        <f t="shared" si="1446"/>
        <v>0</v>
      </c>
      <c r="F2022" s="104">
        <v>1</v>
      </c>
      <c r="G2022" s="104">
        <v>0</v>
      </c>
      <c r="H2022" s="104">
        <f t="shared" si="1447"/>
        <v>1</v>
      </c>
      <c r="I2022" s="104">
        <f t="shared" si="1448"/>
        <v>1</v>
      </c>
      <c r="J2022" s="104">
        <v>0</v>
      </c>
      <c r="K2022" s="104">
        <v>0</v>
      </c>
      <c r="L2022" s="104">
        <f t="shared" si="1449"/>
        <v>0</v>
      </c>
      <c r="M2022" s="104">
        <v>3348</v>
      </c>
      <c r="N2022" s="104">
        <v>7435</v>
      </c>
      <c r="O2022" s="104">
        <f t="shared" si="1450"/>
        <v>10783</v>
      </c>
      <c r="P2022" s="52">
        <f t="shared" si="1451"/>
        <v>10783</v>
      </c>
    </row>
    <row r="2023" spans="2:16" ht="18.75" customHeight="1" x14ac:dyDescent="0.2">
      <c r="B2023" s="31" t="s">
        <v>89</v>
      </c>
      <c r="C2023" s="104">
        <v>0</v>
      </c>
      <c r="D2023" s="104">
        <v>0</v>
      </c>
      <c r="E2023" s="104">
        <f t="shared" si="1446"/>
        <v>0</v>
      </c>
      <c r="F2023" s="104">
        <v>3</v>
      </c>
      <c r="G2023" s="104">
        <v>1</v>
      </c>
      <c r="H2023" s="104">
        <f t="shared" si="1447"/>
        <v>4</v>
      </c>
      <c r="I2023" s="104">
        <f t="shared" si="1448"/>
        <v>4</v>
      </c>
      <c r="J2023" s="104">
        <v>0</v>
      </c>
      <c r="K2023" s="104">
        <v>0</v>
      </c>
      <c r="L2023" s="104">
        <f t="shared" si="1449"/>
        <v>0</v>
      </c>
      <c r="M2023" s="104">
        <v>2395</v>
      </c>
      <c r="N2023" s="104">
        <v>6557</v>
      </c>
      <c r="O2023" s="104">
        <f t="shared" si="1450"/>
        <v>8952</v>
      </c>
      <c r="P2023" s="52">
        <f t="shared" si="1451"/>
        <v>8952</v>
      </c>
    </row>
    <row r="2024" spans="2:16" ht="18.75" customHeight="1" x14ac:dyDescent="0.2">
      <c r="B2024" s="31" t="s">
        <v>42</v>
      </c>
      <c r="C2024" s="104">
        <v>0</v>
      </c>
      <c r="D2024" s="104">
        <v>0</v>
      </c>
      <c r="E2024" s="104">
        <f t="shared" si="1446"/>
        <v>0</v>
      </c>
      <c r="F2024" s="104">
        <v>0</v>
      </c>
      <c r="G2024" s="104">
        <v>0</v>
      </c>
      <c r="H2024" s="104">
        <f t="shared" si="1447"/>
        <v>0</v>
      </c>
      <c r="I2024" s="104">
        <f t="shared" si="1448"/>
        <v>0</v>
      </c>
      <c r="J2024" s="104">
        <v>0</v>
      </c>
      <c r="K2024" s="104">
        <v>0</v>
      </c>
      <c r="L2024" s="104">
        <f t="shared" si="1449"/>
        <v>0</v>
      </c>
      <c r="M2024" s="104">
        <v>0</v>
      </c>
      <c r="N2024" s="104">
        <v>0</v>
      </c>
      <c r="O2024" s="104">
        <f t="shared" si="1450"/>
        <v>0</v>
      </c>
      <c r="P2024" s="52">
        <f t="shared" si="1451"/>
        <v>0</v>
      </c>
    </row>
    <row r="2025" spans="2:16" ht="18.75" customHeight="1" x14ac:dyDescent="0.2">
      <c r="B2025" s="31" t="s">
        <v>73</v>
      </c>
      <c r="C2025" s="104">
        <v>0</v>
      </c>
      <c r="D2025" s="104">
        <v>0</v>
      </c>
      <c r="E2025" s="104">
        <f t="shared" si="1446"/>
        <v>0</v>
      </c>
      <c r="F2025" s="104">
        <v>0</v>
      </c>
      <c r="G2025" s="104">
        <v>0</v>
      </c>
      <c r="H2025" s="104">
        <f t="shared" si="1447"/>
        <v>0</v>
      </c>
      <c r="I2025" s="104">
        <f t="shared" si="1448"/>
        <v>0</v>
      </c>
      <c r="J2025" s="104">
        <v>0</v>
      </c>
      <c r="K2025" s="104">
        <v>0</v>
      </c>
      <c r="L2025" s="104">
        <f t="shared" si="1449"/>
        <v>0</v>
      </c>
      <c r="M2025" s="104">
        <v>0</v>
      </c>
      <c r="N2025" s="104">
        <v>0</v>
      </c>
      <c r="O2025" s="104">
        <f t="shared" si="1450"/>
        <v>0</v>
      </c>
      <c r="P2025" s="52">
        <f t="shared" si="1451"/>
        <v>0</v>
      </c>
    </row>
    <row r="2026" spans="2:16" ht="18.75" customHeight="1" x14ac:dyDescent="0.2">
      <c r="B2026" s="31" t="s">
        <v>35</v>
      </c>
      <c r="C2026" s="104">
        <v>0</v>
      </c>
      <c r="D2026" s="104">
        <v>0</v>
      </c>
      <c r="E2026" s="104">
        <f t="shared" si="1446"/>
        <v>0</v>
      </c>
      <c r="F2026" s="104">
        <v>1</v>
      </c>
      <c r="G2026" s="104">
        <v>0</v>
      </c>
      <c r="H2026" s="104">
        <f t="shared" si="1447"/>
        <v>1</v>
      </c>
      <c r="I2026" s="104">
        <f t="shared" si="1448"/>
        <v>1</v>
      </c>
      <c r="J2026" s="104">
        <v>0</v>
      </c>
      <c r="K2026" s="104">
        <v>0</v>
      </c>
      <c r="L2026" s="104">
        <f t="shared" si="1449"/>
        <v>0</v>
      </c>
      <c r="M2026" s="104">
        <v>0</v>
      </c>
      <c r="N2026" s="104">
        <v>0</v>
      </c>
      <c r="O2026" s="104">
        <f t="shared" si="1450"/>
        <v>0</v>
      </c>
      <c r="P2026" s="52">
        <f t="shared" si="1451"/>
        <v>0</v>
      </c>
    </row>
    <row r="2027" spans="2:16" ht="18.75" customHeight="1" x14ac:dyDescent="0.2">
      <c r="B2027" s="31" t="s">
        <v>58</v>
      </c>
      <c r="C2027" s="104">
        <v>0</v>
      </c>
      <c r="D2027" s="104">
        <v>0</v>
      </c>
      <c r="E2027" s="104">
        <f t="shared" si="1446"/>
        <v>0</v>
      </c>
      <c r="F2027" s="104">
        <v>1</v>
      </c>
      <c r="G2027" s="104">
        <v>0</v>
      </c>
      <c r="H2027" s="104">
        <f t="shared" si="1447"/>
        <v>1</v>
      </c>
      <c r="I2027" s="104">
        <f t="shared" si="1448"/>
        <v>1</v>
      </c>
      <c r="J2027" s="104">
        <v>0</v>
      </c>
      <c r="K2027" s="104">
        <v>0</v>
      </c>
      <c r="L2027" s="104">
        <f t="shared" si="1449"/>
        <v>0</v>
      </c>
      <c r="M2027" s="104">
        <v>0</v>
      </c>
      <c r="N2027" s="104">
        <v>0</v>
      </c>
      <c r="O2027" s="104">
        <f t="shared" si="1450"/>
        <v>0</v>
      </c>
      <c r="P2027" s="52">
        <f t="shared" si="1451"/>
        <v>0</v>
      </c>
    </row>
    <row r="2028" spans="2:16" ht="18.75" customHeight="1" x14ac:dyDescent="0.2">
      <c r="B2028" s="31" t="s">
        <v>297</v>
      </c>
      <c r="C2028" s="104">
        <v>0</v>
      </c>
      <c r="D2028" s="104">
        <v>0</v>
      </c>
      <c r="E2028" s="104">
        <f t="shared" si="1446"/>
        <v>0</v>
      </c>
      <c r="F2028" s="104">
        <v>0</v>
      </c>
      <c r="G2028" s="104">
        <v>0</v>
      </c>
      <c r="H2028" s="104">
        <f t="shared" si="1447"/>
        <v>0</v>
      </c>
      <c r="I2028" s="104">
        <f t="shared" si="1448"/>
        <v>0</v>
      </c>
      <c r="J2028" s="104">
        <v>0</v>
      </c>
      <c r="K2028" s="104">
        <v>0</v>
      </c>
      <c r="L2028" s="104">
        <f t="shared" si="1449"/>
        <v>0</v>
      </c>
      <c r="M2028" s="104">
        <v>0</v>
      </c>
      <c r="N2028" s="104">
        <v>0</v>
      </c>
      <c r="O2028" s="104">
        <f t="shared" si="1450"/>
        <v>0</v>
      </c>
      <c r="P2028" s="52">
        <f t="shared" si="1451"/>
        <v>0</v>
      </c>
    </row>
    <row r="2029" spans="2:16" ht="18.75" customHeight="1" x14ac:dyDescent="0.2">
      <c r="B2029" s="31" t="s">
        <v>306</v>
      </c>
      <c r="C2029" s="104">
        <v>0</v>
      </c>
      <c r="D2029" s="104">
        <v>0</v>
      </c>
      <c r="E2029" s="104">
        <f t="shared" si="1446"/>
        <v>0</v>
      </c>
      <c r="F2029" s="104">
        <v>2</v>
      </c>
      <c r="G2029" s="104">
        <v>0</v>
      </c>
      <c r="H2029" s="104">
        <f t="shared" si="1447"/>
        <v>2</v>
      </c>
      <c r="I2029" s="104">
        <f t="shared" si="1448"/>
        <v>2</v>
      </c>
      <c r="J2029" s="104">
        <v>0</v>
      </c>
      <c r="K2029" s="104">
        <v>0</v>
      </c>
      <c r="L2029" s="104">
        <f t="shared" si="1449"/>
        <v>0</v>
      </c>
      <c r="M2029" s="104">
        <v>0</v>
      </c>
      <c r="N2029" s="104">
        <v>0</v>
      </c>
      <c r="O2029" s="104">
        <f t="shared" si="1450"/>
        <v>0</v>
      </c>
      <c r="P2029" s="104">
        <f t="shared" si="1451"/>
        <v>0</v>
      </c>
    </row>
    <row r="2030" spans="2:16" ht="6.75" customHeight="1" thickBot="1" x14ac:dyDescent="0.25">
      <c r="B2030" s="33"/>
      <c r="C2030" s="34"/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  <c r="O2030" s="34"/>
      <c r="P2030" s="54"/>
    </row>
    <row r="2031" spans="2:16" ht="16.5" x14ac:dyDescent="0.25">
      <c r="B2031" s="121" t="s">
        <v>13</v>
      </c>
      <c r="C2031" s="121"/>
      <c r="D2031" s="121"/>
      <c r="E2031" s="121"/>
      <c r="F2031" s="121"/>
      <c r="G2031" s="121"/>
      <c r="H2031" s="121"/>
      <c r="I2031" s="121"/>
      <c r="J2031" s="121"/>
      <c r="K2031" s="121"/>
      <c r="L2031" s="121"/>
      <c r="M2031" s="121"/>
      <c r="N2031" s="121"/>
      <c r="O2031" s="121"/>
      <c r="P2031" s="121"/>
    </row>
    <row r="2032" spans="2:16" ht="14.5" thickBot="1" x14ac:dyDescent="0.25">
      <c r="B2032" s="8" t="s">
        <v>4</v>
      </c>
      <c r="C2032" s="8" t="s">
        <v>118</v>
      </c>
    </row>
    <row r="2033" spans="2:16" ht="17.25" customHeight="1" x14ac:dyDescent="0.2">
      <c r="B2033" s="11" t="s">
        <v>8</v>
      </c>
      <c r="C2033" s="12"/>
      <c r="D2033" s="13" t="s">
        <v>9</v>
      </c>
      <c r="E2033" s="13"/>
      <c r="F2033" s="117" t="s">
        <v>59</v>
      </c>
      <c r="G2033" s="118"/>
      <c r="H2033" s="118"/>
      <c r="I2033" s="118"/>
      <c r="J2033" s="118"/>
      <c r="K2033" s="118"/>
      <c r="L2033" s="118"/>
      <c r="M2033" s="119"/>
      <c r="N2033" s="117" t="s">
        <v>123</v>
      </c>
      <c r="O2033" s="118"/>
      <c r="P2033" s="120"/>
    </row>
    <row r="2034" spans="2:16" ht="17.25" customHeight="1" x14ac:dyDescent="0.2">
      <c r="B2034" s="14"/>
      <c r="C2034" s="15" t="s">
        <v>16</v>
      </c>
      <c r="D2034" s="15" t="s">
        <v>2</v>
      </c>
      <c r="E2034" s="15" t="s">
        <v>18</v>
      </c>
      <c r="F2034" s="15"/>
      <c r="G2034" s="17" t="s">
        <v>19</v>
      </c>
      <c r="H2034" s="17"/>
      <c r="I2034" s="17"/>
      <c r="J2034" s="15"/>
      <c r="K2034" s="17" t="s">
        <v>17</v>
      </c>
      <c r="L2034" s="17"/>
      <c r="M2034" s="15" t="s">
        <v>22</v>
      </c>
      <c r="N2034" s="18" t="s">
        <v>282</v>
      </c>
      <c r="O2034" s="19" t="s">
        <v>283</v>
      </c>
      <c r="P2034" s="20" t="s">
        <v>22</v>
      </c>
    </row>
    <row r="2035" spans="2:16" ht="17.25" customHeight="1" x14ac:dyDescent="0.2">
      <c r="B2035" s="14" t="s">
        <v>28</v>
      </c>
      <c r="C2035" s="18"/>
      <c r="D2035" s="18"/>
      <c r="E2035" s="18"/>
      <c r="F2035" s="15" t="s">
        <v>29</v>
      </c>
      <c r="G2035" s="15" t="s">
        <v>31</v>
      </c>
      <c r="H2035" s="15" t="s">
        <v>34</v>
      </c>
      <c r="I2035" s="15" t="s">
        <v>30</v>
      </c>
      <c r="J2035" s="15" t="s">
        <v>29</v>
      </c>
      <c r="K2035" s="15" t="s">
        <v>31</v>
      </c>
      <c r="L2035" s="15" t="s">
        <v>30</v>
      </c>
      <c r="M2035" s="18"/>
      <c r="N2035" s="21"/>
      <c r="O2035" s="22"/>
      <c r="P2035" s="23"/>
    </row>
    <row r="2036" spans="2:16" ht="6.75" customHeight="1" x14ac:dyDescent="0.2">
      <c r="B2036" s="24"/>
      <c r="C2036" s="15"/>
      <c r="D2036" s="15"/>
      <c r="E2036" s="15"/>
      <c r="F2036" s="15"/>
      <c r="G2036" s="15"/>
      <c r="H2036" s="15"/>
      <c r="I2036" s="15"/>
      <c r="J2036" s="15"/>
      <c r="K2036" s="15"/>
      <c r="L2036" s="15"/>
      <c r="M2036" s="15"/>
      <c r="N2036" s="25"/>
      <c r="O2036" s="26"/>
      <c r="P2036" s="103"/>
    </row>
    <row r="2037" spans="2:16" ht="18.75" customHeight="1" x14ac:dyDescent="0.2">
      <c r="B2037" s="27" t="s">
        <v>52</v>
      </c>
      <c r="C2037" s="104">
        <v>0</v>
      </c>
      <c r="D2037" s="104">
        <v>1553</v>
      </c>
      <c r="E2037" s="104">
        <f t="shared" ref="E2037:E2046" si="1452">SUM(C2037:D2037)</f>
        <v>1553</v>
      </c>
      <c r="F2037" s="104">
        <v>0</v>
      </c>
      <c r="G2037" s="104">
        <v>0</v>
      </c>
      <c r="H2037" s="104">
        <v>0</v>
      </c>
      <c r="I2037" s="104">
        <f t="shared" ref="I2037:I2046" si="1453">SUM(F2037:H2037)</f>
        <v>0</v>
      </c>
      <c r="J2037" s="104">
        <v>96837</v>
      </c>
      <c r="K2037" s="104">
        <v>101564</v>
      </c>
      <c r="L2037" s="104">
        <f t="shared" ref="L2037:L2046" si="1454">SUM(J2037:K2037)</f>
        <v>198401</v>
      </c>
      <c r="M2037" s="104">
        <f t="shared" ref="M2037:M2046" si="1455">I2037+L2037</f>
        <v>198401</v>
      </c>
      <c r="N2037" s="104">
        <v>2583</v>
      </c>
      <c r="O2037" s="26">
        <v>0</v>
      </c>
      <c r="P2037" s="103">
        <f t="shared" ref="P2037:P2046" si="1456">SUM(N2037:O2037)</f>
        <v>2583</v>
      </c>
    </row>
    <row r="2038" spans="2:16" ht="18.75" customHeight="1" x14ac:dyDescent="0.2">
      <c r="B2038" s="27" t="s">
        <v>56</v>
      </c>
      <c r="C2038" s="104">
        <v>3</v>
      </c>
      <c r="D2038" s="104">
        <v>1541</v>
      </c>
      <c r="E2038" s="104">
        <f t="shared" si="1452"/>
        <v>1544</v>
      </c>
      <c r="F2038" s="104">
        <v>0</v>
      </c>
      <c r="G2038" s="104">
        <v>0</v>
      </c>
      <c r="H2038" s="104">
        <v>0</v>
      </c>
      <c r="I2038" s="104">
        <f t="shared" si="1453"/>
        <v>0</v>
      </c>
      <c r="J2038" s="104">
        <v>95245</v>
      </c>
      <c r="K2038" s="104">
        <v>102000</v>
      </c>
      <c r="L2038" s="104">
        <f t="shared" si="1454"/>
        <v>197245</v>
      </c>
      <c r="M2038" s="104">
        <f t="shared" si="1455"/>
        <v>197245</v>
      </c>
      <c r="N2038" s="104">
        <v>2729</v>
      </c>
      <c r="O2038" s="26">
        <v>0</v>
      </c>
      <c r="P2038" s="103">
        <f t="shared" si="1456"/>
        <v>2729</v>
      </c>
    </row>
    <row r="2039" spans="2:16" ht="18.75" customHeight="1" x14ac:dyDescent="0.2">
      <c r="B2039" s="27" t="s">
        <v>27</v>
      </c>
      <c r="C2039" s="104">
        <v>2</v>
      </c>
      <c r="D2039" s="104">
        <v>1581</v>
      </c>
      <c r="E2039" s="104">
        <f t="shared" si="1452"/>
        <v>1583</v>
      </c>
      <c r="F2039" s="104">
        <v>158</v>
      </c>
      <c r="G2039" s="104">
        <v>158</v>
      </c>
      <c r="H2039" s="104">
        <v>0</v>
      </c>
      <c r="I2039" s="104">
        <f t="shared" si="1453"/>
        <v>316</v>
      </c>
      <c r="J2039" s="104">
        <v>99148</v>
      </c>
      <c r="K2039" s="104">
        <v>103237</v>
      </c>
      <c r="L2039" s="104">
        <f t="shared" si="1454"/>
        <v>202385</v>
      </c>
      <c r="M2039" s="104">
        <f t="shared" si="1455"/>
        <v>202701</v>
      </c>
      <c r="N2039" s="104">
        <v>2483</v>
      </c>
      <c r="O2039" s="26">
        <v>0</v>
      </c>
      <c r="P2039" s="103">
        <f t="shared" si="1456"/>
        <v>2483</v>
      </c>
    </row>
    <row r="2040" spans="2:16" ht="18.75" customHeight="1" x14ac:dyDescent="0.2">
      <c r="B2040" s="27" t="s">
        <v>89</v>
      </c>
      <c r="C2040" s="104">
        <v>1</v>
      </c>
      <c r="D2040" s="104">
        <v>1626</v>
      </c>
      <c r="E2040" s="104">
        <f t="shared" si="1452"/>
        <v>1627</v>
      </c>
      <c r="F2040" s="104">
        <v>0</v>
      </c>
      <c r="G2040" s="104">
        <v>0</v>
      </c>
      <c r="H2040" s="104">
        <v>0</v>
      </c>
      <c r="I2040" s="104">
        <f t="shared" si="1453"/>
        <v>0</v>
      </c>
      <c r="J2040" s="104">
        <v>102198</v>
      </c>
      <c r="K2040" s="104">
        <v>104106</v>
      </c>
      <c r="L2040" s="104">
        <f t="shared" si="1454"/>
        <v>206304</v>
      </c>
      <c r="M2040" s="104">
        <f t="shared" si="1455"/>
        <v>206304</v>
      </c>
      <c r="N2040" s="104">
        <v>2355</v>
      </c>
      <c r="O2040" s="26">
        <v>0</v>
      </c>
      <c r="P2040" s="103">
        <f t="shared" si="1456"/>
        <v>2355</v>
      </c>
    </row>
    <row r="2041" spans="2:16" ht="18.75" customHeight="1" x14ac:dyDescent="0.2">
      <c r="B2041" s="27" t="s">
        <v>42</v>
      </c>
      <c r="C2041" s="104">
        <v>2</v>
      </c>
      <c r="D2041" s="104">
        <v>1592</v>
      </c>
      <c r="E2041" s="104">
        <f t="shared" si="1452"/>
        <v>1594</v>
      </c>
      <c r="F2041" s="104">
        <v>70</v>
      </c>
      <c r="G2041" s="104">
        <v>70</v>
      </c>
      <c r="H2041" s="104">
        <v>0</v>
      </c>
      <c r="I2041" s="104">
        <f t="shared" si="1453"/>
        <v>140</v>
      </c>
      <c r="J2041" s="104">
        <v>101373</v>
      </c>
      <c r="K2041" s="104">
        <v>102445</v>
      </c>
      <c r="L2041" s="104">
        <f t="shared" si="1454"/>
        <v>203818</v>
      </c>
      <c r="M2041" s="104">
        <f t="shared" si="1455"/>
        <v>203958</v>
      </c>
      <c r="N2041" s="104">
        <v>2452</v>
      </c>
      <c r="O2041" s="26">
        <v>0</v>
      </c>
      <c r="P2041" s="103">
        <f t="shared" si="1456"/>
        <v>2452</v>
      </c>
    </row>
    <row r="2042" spans="2:16" ht="18.75" customHeight="1" x14ac:dyDescent="0.2">
      <c r="B2042" s="27" t="s">
        <v>73</v>
      </c>
      <c r="C2042" s="104">
        <v>0</v>
      </c>
      <c r="D2042" s="104">
        <v>1617</v>
      </c>
      <c r="E2042" s="104">
        <f t="shared" si="1452"/>
        <v>1617</v>
      </c>
      <c r="F2042" s="104">
        <v>0</v>
      </c>
      <c r="G2042" s="104">
        <v>0</v>
      </c>
      <c r="H2042" s="104">
        <v>0</v>
      </c>
      <c r="I2042" s="104">
        <f t="shared" si="1453"/>
        <v>0</v>
      </c>
      <c r="J2042" s="104">
        <v>106569</v>
      </c>
      <c r="K2042" s="104">
        <v>108387</v>
      </c>
      <c r="L2042" s="104">
        <f t="shared" si="1454"/>
        <v>214956</v>
      </c>
      <c r="M2042" s="104">
        <f t="shared" si="1455"/>
        <v>214956</v>
      </c>
      <c r="N2042" s="104">
        <v>2674</v>
      </c>
      <c r="O2042" s="26">
        <v>0</v>
      </c>
      <c r="P2042" s="103">
        <f t="shared" si="1456"/>
        <v>2674</v>
      </c>
    </row>
    <row r="2043" spans="2:16" ht="18.75" customHeight="1" x14ac:dyDescent="0.2">
      <c r="B2043" s="27" t="s">
        <v>35</v>
      </c>
      <c r="C2043" s="104">
        <v>0</v>
      </c>
      <c r="D2043" s="104">
        <v>1074</v>
      </c>
      <c r="E2043" s="104">
        <f t="shared" si="1452"/>
        <v>1074</v>
      </c>
      <c r="F2043" s="104">
        <v>0</v>
      </c>
      <c r="G2043" s="104">
        <v>0</v>
      </c>
      <c r="H2043" s="104">
        <v>0</v>
      </c>
      <c r="I2043" s="104">
        <f t="shared" si="1453"/>
        <v>0</v>
      </c>
      <c r="J2043" s="104">
        <v>40650</v>
      </c>
      <c r="K2043" s="104">
        <v>40399</v>
      </c>
      <c r="L2043" s="104">
        <f t="shared" si="1454"/>
        <v>81049</v>
      </c>
      <c r="M2043" s="104">
        <f t="shared" si="1455"/>
        <v>81049</v>
      </c>
      <c r="N2043" s="104">
        <v>738</v>
      </c>
      <c r="O2043" s="26">
        <v>0</v>
      </c>
      <c r="P2043" s="103">
        <f t="shared" si="1456"/>
        <v>738</v>
      </c>
    </row>
    <row r="2044" spans="2:16" ht="18.75" customHeight="1" x14ac:dyDescent="0.2">
      <c r="B2044" s="27" t="s">
        <v>58</v>
      </c>
      <c r="C2044" s="104">
        <v>0</v>
      </c>
      <c r="D2044" s="104">
        <v>1041</v>
      </c>
      <c r="E2044" s="104">
        <f t="shared" si="1452"/>
        <v>1041</v>
      </c>
      <c r="F2044" s="104">
        <v>0</v>
      </c>
      <c r="G2044" s="104">
        <v>0</v>
      </c>
      <c r="H2044" s="104">
        <v>0</v>
      </c>
      <c r="I2044" s="104">
        <f t="shared" si="1453"/>
        <v>0</v>
      </c>
      <c r="J2044" s="104">
        <v>38033</v>
      </c>
      <c r="K2044" s="104">
        <v>38225</v>
      </c>
      <c r="L2044" s="104">
        <f t="shared" si="1454"/>
        <v>76258</v>
      </c>
      <c r="M2044" s="104">
        <f t="shared" si="1455"/>
        <v>76258</v>
      </c>
      <c r="N2044" s="104">
        <v>739</v>
      </c>
      <c r="O2044" s="26">
        <v>0</v>
      </c>
      <c r="P2044" s="103">
        <f t="shared" si="1456"/>
        <v>739</v>
      </c>
    </row>
    <row r="2045" spans="2:16" ht="18.75" customHeight="1" x14ac:dyDescent="0.2">
      <c r="B2045" s="27" t="s">
        <v>297</v>
      </c>
      <c r="C2045" s="104">
        <v>0</v>
      </c>
      <c r="D2045" s="104">
        <v>1623</v>
      </c>
      <c r="E2045" s="104">
        <f t="shared" si="1452"/>
        <v>1623</v>
      </c>
      <c r="F2045" s="104">
        <v>0</v>
      </c>
      <c r="G2045" s="104">
        <v>0</v>
      </c>
      <c r="H2045" s="104">
        <v>0</v>
      </c>
      <c r="I2045" s="104">
        <f t="shared" si="1453"/>
        <v>0</v>
      </c>
      <c r="J2045" s="104">
        <v>66852</v>
      </c>
      <c r="K2045" s="104">
        <v>67025</v>
      </c>
      <c r="L2045" s="104">
        <f t="shared" si="1454"/>
        <v>133877</v>
      </c>
      <c r="M2045" s="104">
        <f t="shared" si="1455"/>
        <v>133877</v>
      </c>
      <c r="N2045" s="104">
        <v>1786</v>
      </c>
      <c r="O2045" s="26">
        <v>0</v>
      </c>
      <c r="P2045" s="103">
        <f t="shared" si="1456"/>
        <v>1786</v>
      </c>
    </row>
    <row r="2046" spans="2:16" ht="18.75" customHeight="1" x14ac:dyDescent="0.2">
      <c r="B2046" s="27" t="s">
        <v>306</v>
      </c>
      <c r="C2046" s="104">
        <v>0</v>
      </c>
      <c r="D2046" s="104">
        <v>1669</v>
      </c>
      <c r="E2046" s="104">
        <f t="shared" si="1452"/>
        <v>1669</v>
      </c>
      <c r="F2046" s="104">
        <v>0</v>
      </c>
      <c r="G2046" s="104">
        <v>0</v>
      </c>
      <c r="H2046" s="104">
        <v>0</v>
      </c>
      <c r="I2046" s="104">
        <f t="shared" si="1453"/>
        <v>0</v>
      </c>
      <c r="J2046" s="104">
        <v>95140</v>
      </c>
      <c r="K2046" s="104">
        <v>95966</v>
      </c>
      <c r="L2046" s="104">
        <f t="shared" si="1454"/>
        <v>191106</v>
      </c>
      <c r="M2046" s="104">
        <f t="shared" si="1455"/>
        <v>191106</v>
      </c>
      <c r="N2046" s="104">
        <v>1862</v>
      </c>
      <c r="O2046" s="26">
        <v>0</v>
      </c>
      <c r="P2046" s="103">
        <f t="shared" si="1456"/>
        <v>1862</v>
      </c>
    </row>
    <row r="2047" spans="2:16" ht="6.75" customHeight="1" x14ac:dyDescent="0.2">
      <c r="B2047" s="28"/>
      <c r="C2047" s="104"/>
      <c r="D2047" s="104"/>
      <c r="E2047" s="104"/>
      <c r="F2047" s="104"/>
      <c r="G2047" s="104"/>
      <c r="H2047" s="104"/>
      <c r="I2047" s="104"/>
      <c r="J2047" s="104"/>
      <c r="K2047" s="104"/>
      <c r="L2047" s="104"/>
      <c r="M2047" s="104"/>
      <c r="N2047" s="104"/>
      <c r="O2047" s="22"/>
      <c r="P2047" s="23"/>
    </row>
    <row r="2048" spans="2:16" ht="6.75" customHeight="1" x14ac:dyDescent="0.2">
      <c r="B2048" s="29"/>
      <c r="C2048" s="30"/>
      <c r="D2048" s="30"/>
      <c r="E2048" s="30"/>
      <c r="F2048" s="30"/>
      <c r="G2048" s="30"/>
      <c r="H2048" s="30"/>
      <c r="I2048" s="30"/>
      <c r="J2048" s="30"/>
      <c r="K2048" s="30"/>
      <c r="L2048" s="30"/>
      <c r="M2048" s="30"/>
      <c r="N2048" s="30"/>
      <c r="O2048" s="26"/>
      <c r="P2048" s="103"/>
    </row>
    <row r="2049" spans="2:16" ht="18.75" customHeight="1" x14ac:dyDescent="0.2">
      <c r="B2049" s="31" t="s">
        <v>52</v>
      </c>
      <c r="C2049" s="104">
        <v>2</v>
      </c>
      <c r="D2049" s="104">
        <v>1510</v>
      </c>
      <c r="E2049" s="104">
        <f t="shared" ref="E2049:E2058" si="1457">SUM(C2049:D2049)</f>
        <v>1512</v>
      </c>
      <c r="F2049" s="104">
        <v>0</v>
      </c>
      <c r="G2049" s="104">
        <v>0</v>
      </c>
      <c r="H2049" s="104">
        <v>0</v>
      </c>
      <c r="I2049" s="104">
        <f t="shared" ref="I2049:I2058" si="1458">SUM(F2049:H2049)</f>
        <v>0</v>
      </c>
      <c r="J2049" s="104">
        <v>94644</v>
      </c>
      <c r="K2049" s="104">
        <v>100494</v>
      </c>
      <c r="L2049" s="104">
        <f t="shared" ref="L2049:L2058" si="1459">SUM(J2049:K2049)</f>
        <v>195138</v>
      </c>
      <c r="M2049" s="104">
        <f t="shared" ref="M2049:M2058" si="1460">I2049+L2049</f>
        <v>195138</v>
      </c>
      <c r="N2049" s="104">
        <v>2560</v>
      </c>
      <c r="O2049" s="26">
        <v>0</v>
      </c>
      <c r="P2049" s="103">
        <f t="shared" ref="P2049:P2058" si="1461">SUM(N2049:O2049)</f>
        <v>2560</v>
      </c>
    </row>
    <row r="2050" spans="2:16" ht="18.75" customHeight="1" x14ac:dyDescent="0.2">
      <c r="B2050" s="31" t="s">
        <v>56</v>
      </c>
      <c r="C2050" s="104">
        <v>3</v>
      </c>
      <c r="D2050" s="104">
        <v>1587</v>
      </c>
      <c r="E2050" s="104">
        <f t="shared" si="1457"/>
        <v>1590</v>
      </c>
      <c r="F2050" s="104">
        <v>158</v>
      </c>
      <c r="G2050" s="104">
        <v>158</v>
      </c>
      <c r="H2050" s="104">
        <v>0</v>
      </c>
      <c r="I2050" s="104">
        <f t="shared" si="1458"/>
        <v>316</v>
      </c>
      <c r="J2050" s="104">
        <v>96628</v>
      </c>
      <c r="K2050" s="104">
        <v>102758</v>
      </c>
      <c r="L2050" s="104">
        <f t="shared" si="1459"/>
        <v>199386</v>
      </c>
      <c r="M2050" s="104">
        <f t="shared" si="1460"/>
        <v>199702</v>
      </c>
      <c r="N2050" s="104">
        <v>2826</v>
      </c>
      <c r="O2050" s="26">
        <v>0</v>
      </c>
      <c r="P2050" s="103">
        <f t="shared" si="1461"/>
        <v>2826</v>
      </c>
    </row>
    <row r="2051" spans="2:16" ht="18.75" customHeight="1" x14ac:dyDescent="0.2">
      <c r="B2051" s="31" t="s">
        <v>27</v>
      </c>
      <c r="C2051" s="104">
        <v>0</v>
      </c>
      <c r="D2051" s="104">
        <v>1598</v>
      </c>
      <c r="E2051" s="104">
        <f t="shared" si="1457"/>
        <v>1598</v>
      </c>
      <c r="F2051" s="104">
        <v>0</v>
      </c>
      <c r="G2051" s="104">
        <v>0</v>
      </c>
      <c r="H2051" s="104">
        <v>0</v>
      </c>
      <c r="I2051" s="104">
        <f t="shared" si="1458"/>
        <v>0</v>
      </c>
      <c r="J2051" s="104">
        <v>100477</v>
      </c>
      <c r="K2051" s="104">
        <v>103773</v>
      </c>
      <c r="L2051" s="104">
        <f t="shared" si="1459"/>
        <v>204250</v>
      </c>
      <c r="M2051" s="104">
        <f t="shared" si="1460"/>
        <v>204250</v>
      </c>
      <c r="N2051" s="104">
        <v>2411</v>
      </c>
      <c r="O2051" s="26">
        <v>0</v>
      </c>
      <c r="P2051" s="103">
        <f t="shared" si="1461"/>
        <v>2411</v>
      </c>
    </row>
    <row r="2052" spans="2:16" ht="18.75" customHeight="1" x14ac:dyDescent="0.2">
      <c r="B2052" s="31" t="s">
        <v>89</v>
      </c>
      <c r="C2052" s="104">
        <v>1</v>
      </c>
      <c r="D2052" s="104">
        <v>1611</v>
      </c>
      <c r="E2052" s="104">
        <f t="shared" si="1457"/>
        <v>1612</v>
      </c>
      <c r="F2052" s="104">
        <v>0</v>
      </c>
      <c r="G2052" s="104">
        <v>0</v>
      </c>
      <c r="H2052" s="104">
        <v>0</v>
      </c>
      <c r="I2052" s="104">
        <f t="shared" si="1458"/>
        <v>0</v>
      </c>
      <c r="J2052" s="104">
        <v>102334</v>
      </c>
      <c r="K2052" s="104">
        <v>104716</v>
      </c>
      <c r="L2052" s="104">
        <f t="shared" si="1459"/>
        <v>207050</v>
      </c>
      <c r="M2052" s="104">
        <f t="shared" si="1460"/>
        <v>207050</v>
      </c>
      <c r="N2052" s="104">
        <v>2341</v>
      </c>
      <c r="O2052" s="26">
        <v>0</v>
      </c>
      <c r="P2052" s="103">
        <f t="shared" si="1461"/>
        <v>2341</v>
      </c>
    </row>
    <row r="2053" spans="2:16" ht="18.75" customHeight="1" x14ac:dyDescent="0.2">
      <c r="B2053" s="31" t="s">
        <v>42</v>
      </c>
      <c r="C2053" s="104">
        <v>2</v>
      </c>
      <c r="D2053" s="104">
        <v>1597</v>
      </c>
      <c r="E2053" s="104">
        <f t="shared" si="1457"/>
        <v>1599</v>
      </c>
      <c r="F2053" s="104">
        <v>70</v>
      </c>
      <c r="G2053" s="104">
        <v>70</v>
      </c>
      <c r="H2053" s="104">
        <v>0</v>
      </c>
      <c r="I2053" s="104">
        <f t="shared" si="1458"/>
        <v>140</v>
      </c>
      <c r="J2053" s="104">
        <v>102781</v>
      </c>
      <c r="K2053" s="104">
        <v>103464</v>
      </c>
      <c r="L2053" s="104">
        <f t="shared" si="1459"/>
        <v>206245</v>
      </c>
      <c r="M2053" s="104">
        <f t="shared" si="1460"/>
        <v>206385</v>
      </c>
      <c r="N2053" s="104">
        <v>2488</v>
      </c>
      <c r="O2053" s="26">
        <v>0</v>
      </c>
      <c r="P2053" s="103">
        <f t="shared" si="1461"/>
        <v>2488</v>
      </c>
    </row>
    <row r="2054" spans="2:16" ht="18.75" customHeight="1" x14ac:dyDescent="0.2">
      <c r="B2054" s="31" t="s">
        <v>73</v>
      </c>
      <c r="C2054" s="104">
        <v>0</v>
      </c>
      <c r="D2054" s="104">
        <v>1607</v>
      </c>
      <c r="E2054" s="104">
        <f t="shared" si="1457"/>
        <v>1607</v>
      </c>
      <c r="F2054" s="104">
        <v>0</v>
      </c>
      <c r="G2054" s="104">
        <v>0</v>
      </c>
      <c r="H2054" s="104">
        <v>0</v>
      </c>
      <c r="I2054" s="104">
        <f t="shared" si="1458"/>
        <v>0</v>
      </c>
      <c r="J2054" s="104">
        <v>101291</v>
      </c>
      <c r="K2054" s="104">
        <v>103917</v>
      </c>
      <c r="L2054" s="104">
        <f t="shared" si="1459"/>
        <v>205208</v>
      </c>
      <c r="M2054" s="104">
        <f t="shared" si="1460"/>
        <v>205208</v>
      </c>
      <c r="N2054" s="104">
        <v>2696</v>
      </c>
      <c r="O2054" s="26">
        <v>0</v>
      </c>
      <c r="P2054" s="103">
        <f t="shared" si="1461"/>
        <v>2696</v>
      </c>
    </row>
    <row r="2055" spans="2:16" ht="18.75" customHeight="1" x14ac:dyDescent="0.2">
      <c r="B2055" s="31" t="s">
        <v>35</v>
      </c>
      <c r="C2055" s="104">
        <v>0</v>
      </c>
      <c r="D2055" s="104">
        <v>903</v>
      </c>
      <c r="E2055" s="104">
        <f t="shared" si="1457"/>
        <v>903</v>
      </c>
      <c r="F2055" s="104">
        <v>0</v>
      </c>
      <c r="G2055" s="104">
        <v>0</v>
      </c>
      <c r="H2055" s="104">
        <v>0</v>
      </c>
      <c r="I2055" s="104">
        <f t="shared" si="1458"/>
        <v>0</v>
      </c>
      <c r="J2055" s="104">
        <v>30119</v>
      </c>
      <c r="K2055" s="104">
        <v>30032</v>
      </c>
      <c r="L2055" s="104">
        <f t="shared" si="1459"/>
        <v>60151</v>
      </c>
      <c r="M2055" s="104">
        <f t="shared" si="1460"/>
        <v>60151</v>
      </c>
      <c r="N2055" s="104">
        <v>298</v>
      </c>
      <c r="O2055" s="26">
        <v>0</v>
      </c>
      <c r="P2055" s="103">
        <f t="shared" si="1461"/>
        <v>298</v>
      </c>
    </row>
    <row r="2056" spans="2:16" ht="18.75" customHeight="1" x14ac:dyDescent="0.2">
      <c r="B2056" s="31" t="s">
        <v>58</v>
      </c>
      <c r="C2056" s="104">
        <v>0</v>
      </c>
      <c r="D2056" s="104">
        <v>1204</v>
      </c>
      <c r="E2056" s="104">
        <f t="shared" si="1457"/>
        <v>1204</v>
      </c>
      <c r="F2056" s="104">
        <v>0</v>
      </c>
      <c r="G2056" s="104">
        <v>0</v>
      </c>
      <c r="H2056" s="104">
        <v>0</v>
      </c>
      <c r="I2056" s="104">
        <f t="shared" si="1458"/>
        <v>0</v>
      </c>
      <c r="J2056" s="104">
        <v>43199</v>
      </c>
      <c r="K2056" s="104">
        <v>42655</v>
      </c>
      <c r="L2056" s="104">
        <f t="shared" si="1459"/>
        <v>85854</v>
      </c>
      <c r="M2056" s="104">
        <f t="shared" si="1460"/>
        <v>85854</v>
      </c>
      <c r="N2056" s="104">
        <v>1057</v>
      </c>
      <c r="O2056" s="26">
        <v>0</v>
      </c>
      <c r="P2056" s="103">
        <f t="shared" si="1461"/>
        <v>1057</v>
      </c>
    </row>
    <row r="2057" spans="2:16" ht="18.75" customHeight="1" x14ac:dyDescent="0.2">
      <c r="B2057" s="31" t="s">
        <v>297</v>
      </c>
      <c r="C2057" s="104">
        <v>0</v>
      </c>
      <c r="D2057" s="104">
        <v>1646</v>
      </c>
      <c r="E2057" s="104">
        <f t="shared" si="1457"/>
        <v>1646</v>
      </c>
      <c r="F2057" s="104">
        <v>0</v>
      </c>
      <c r="G2057" s="104">
        <v>0</v>
      </c>
      <c r="H2057" s="104">
        <v>0</v>
      </c>
      <c r="I2057" s="104">
        <f t="shared" si="1458"/>
        <v>0</v>
      </c>
      <c r="J2057" s="104">
        <v>74606</v>
      </c>
      <c r="K2057" s="104">
        <v>74437</v>
      </c>
      <c r="L2057" s="104">
        <f t="shared" si="1459"/>
        <v>149043</v>
      </c>
      <c r="M2057" s="104">
        <f t="shared" si="1460"/>
        <v>149043</v>
      </c>
      <c r="N2057" s="104">
        <v>1865</v>
      </c>
      <c r="O2057" s="26">
        <v>0</v>
      </c>
      <c r="P2057" s="103">
        <f t="shared" si="1461"/>
        <v>1865</v>
      </c>
    </row>
    <row r="2058" spans="2:16" ht="18.75" customHeight="1" x14ac:dyDescent="0.2">
      <c r="B2058" s="31" t="s">
        <v>306</v>
      </c>
      <c r="C2058" s="104">
        <v>0</v>
      </c>
      <c r="D2058" s="104">
        <v>1791</v>
      </c>
      <c r="E2058" s="104">
        <f t="shared" si="1457"/>
        <v>1791</v>
      </c>
      <c r="F2058" s="104">
        <v>0</v>
      </c>
      <c r="G2058" s="104">
        <v>0</v>
      </c>
      <c r="H2058" s="104">
        <v>0</v>
      </c>
      <c r="I2058" s="104">
        <f t="shared" si="1458"/>
        <v>0</v>
      </c>
      <c r="J2058" s="104">
        <v>98549</v>
      </c>
      <c r="K2058" s="104">
        <v>98823</v>
      </c>
      <c r="L2058" s="104">
        <f t="shared" si="1459"/>
        <v>197372</v>
      </c>
      <c r="M2058" s="104">
        <f t="shared" si="1460"/>
        <v>197372</v>
      </c>
      <c r="N2058" s="104">
        <v>1966</v>
      </c>
      <c r="O2058" s="26">
        <v>0</v>
      </c>
      <c r="P2058" s="103">
        <f t="shared" si="1461"/>
        <v>1966</v>
      </c>
    </row>
    <row r="2059" spans="2:16" ht="6.75" customHeight="1" thickBot="1" x14ac:dyDescent="0.25">
      <c r="B2059" s="33"/>
      <c r="C2059" s="34"/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  <c r="O2059" s="35"/>
      <c r="P2059" s="36"/>
    </row>
    <row r="2061" spans="2:16" ht="12.5" thickBot="1" x14ac:dyDescent="0.25"/>
    <row r="2062" spans="2:16" ht="13" x14ac:dyDescent="0.2">
      <c r="B2062" s="37" t="s">
        <v>8</v>
      </c>
      <c r="C2062" s="38"/>
      <c r="D2062" s="39"/>
      <c r="E2062" s="39"/>
      <c r="F2062" s="39" t="s">
        <v>40</v>
      </c>
      <c r="G2062" s="39"/>
      <c r="H2062" s="39"/>
      <c r="I2062" s="39"/>
      <c r="J2062" s="38"/>
      <c r="K2062" s="39"/>
      <c r="L2062" s="39"/>
      <c r="M2062" s="39" t="s">
        <v>41</v>
      </c>
      <c r="N2062" s="39"/>
      <c r="O2062" s="40"/>
      <c r="P2062" s="41"/>
    </row>
    <row r="2063" spans="2:16" ht="13" x14ac:dyDescent="0.2">
      <c r="B2063" s="42"/>
      <c r="C2063" s="43"/>
      <c r="D2063" s="44" t="s">
        <v>19</v>
      </c>
      <c r="E2063" s="44"/>
      <c r="F2063" s="43"/>
      <c r="G2063" s="44" t="s">
        <v>17</v>
      </c>
      <c r="H2063" s="44"/>
      <c r="I2063" s="43" t="s">
        <v>22</v>
      </c>
      <c r="J2063" s="43"/>
      <c r="K2063" s="44" t="s">
        <v>19</v>
      </c>
      <c r="L2063" s="44"/>
      <c r="M2063" s="43"/>
      <c r="N2063" s="44" t="s">
        <v>17</v>
      </c>
      <c r="O2063" s="45"/>
      <c r="P2063" s="46" t="s">
        <v>22</v>
      </c>
    </row>
    <row r="2064" spans="2:16" ht="13" x14ac:dyDescent="0.2">
      <c r="B2064" s="14" t="s">
        <v>28</v>
      </c>
      <c r="C2064" s="43" t="s">
        <v>44</v>
      </c>
      <c r="D2064" s="43" t="s">
        <v>45</v>
      </c>
      <c r="E2064" s="43" t="s">
        <v>30</v>
      </c>
      <c r="F2064" s="43" t="s">
        <v>44</v>
      </c>
      <c r="G2064" s="43" t="s">
        <v>45</v>
      </c>
      <c r="H2064" s="43" t="s">
        <v>30</v>
      </c>
      <c r="I2064" s="47"/>
      <c r="J2064" s="43" t="s">
        <v>44</v>
      </c>
      <c r="K2064" s="43" t="s">
        <v>45</v>
      </c>
      <c r="L2064" s="43" t="s">
        <v>30</v>
      </c>
      <c r="M2064" s="43" t="s">
        <v>44</v>
      </c>
      <c r="N2064" s="43" t="s">
        <v>45</v>
      </c>
      <c r="O2064" s="48" t="s">
        <v>30</v>
      </c>
      <c r="P2064" s="49"/>
    </row>
    <row r="2065" spans="2:16" ht="6.75" customHeight="1" x14ac:dyDescent="0.2">
      <c r="B2065" s="24"/>
      <c r="C2065" s="15"/>
      <c r="D2065" s="15"/>
      <c r="E2065" s="15"/>
      <c r="F2065" s="15"/>
      <c r="G2065" s="15"/>
      <c r="H2065" s="15"/>
      <c r="I2065" s="15"/>
      <c r="J2065" s="15"/>
      <c r="K2065" s="15"/>
      <c r="L2065" s="15"/>
      <c r="M2065" s="15"/>
      <c r="N2065" s="15"/>
      <c r="O2065" s="50"/>
      <c r="P2065" s="51"/>
    </row>
    <row r="2066" spans="2:16" ht="18.75" customHeight="1" x14ac:dyDescent="0.2">
      <c r="B2066" s="27" t="s">
        <v>52</v>
      </c>
      <c r="C2066" s="104">
        <v>0</v>
      </c>
      <c r="D2066" s="104">
        <v>0</v>
      </c>
      <c r="E2066" s="104">
        <f t="shared" ref="E2066:E2075" si="1462">SUM(C2066:D2066)</f>
        <v>0</v>
      </c>
      <c r="F2066" s="104">
        <v>560</v>
      </c>
      <c r="G2066" s="104">
        <v>17</v>
      </c>
      <c r="H2066" s="104">
        <f t="shared" ref="H2066:H2075" si="1463">SUM(F2066:G2066)</f>
        <v>577</v>
      </c>
      <c r="I2066" s="104">
        <f>E2066+H2066</f>
        <v>577</v>
      </c>
      <c r="J2066" s="104">
        <v>0</v>
      </c>
      <c r="K2066" s="104">
        <v>0</v>
      </c>
      <c r="L2066" s="104">
        <f t="shared" ref="L2066:L2075" si="1464">SUM(J2066:K2066)</f>
        <v>0</v>
      </c>
      <c r="M2066" s="104">
        <v>0</v>
      </c>
      <c r="N2066" s="104">
        <v>0</v>
      </c>
      <c r="O2066" s="104">
        <f t="shared" ref="O2066:O2075" si="1465">SUM(M2066:N2066)</f>
        <v>0</v>
      </c>
      <c r="P2066" s="52">
        <f>L2066+O2066</f>
        <v>0</v>
      </c>
    </row>
    <row r="2067" spans="2:16" ht="18.75" customHeight="1" x14ac:dyDescent="0.2">
      <c r="B2067" s="27" t="s">
        <v>56</v>
      </c>
      <c r="C2067" s="104">
        <v>0</v>
      </c>
      <c r="D2067" s="104">
        <v>0</v>
      </c>
      <c r="E2067" s="104">
        <f t="shared" si="1462"/>
        <v>0</v>
      </c>
      <c r="F2067" s="104">
        <v>422</v>
      </c>
      <c r="G2067" s="104">
        <v>13</v>
      </c>
      <c r="H2067" s="104">
        <f t="shared" si="1463"/>
        <v>435</v>
      </c>
      <c r="I2067" s="104">
        <f t="shared" ref="I2067:I2075" si="1466">E2067+H2067</f>
        <v>435</v>
      </c>
      <c r="J2067" s="104">
        <v>0</v>
      </c>
      <c r="K2067" s="104">
        <v>0</v>
      </c>
      <c r="L2067" s="104">
        <f t="shared" si="1464"/>
        <v>0</v>
      </c>
      <c r="M2067" s="104">
        <v>0</v>
      </c>
      <c r="N2067" s="104">
        <v>0</v>
      </c>
      <c r="O2067" s="104">
        <f t="shared" si="1465"/>
        <v>0</v>
      </c>
      <c r="P2067" s="52">
        <f t="shared" ref="P2067:P2075" si="1467">L2067+O2067</f>
        <v>0</v>
      </c>
    </row>
    <row r="2068" spans="2:16" ht="18.75" customHeight="1" x14ac:dyDescent="0.2">
      <c r="B2068" s="27" t="s">
        <v>27</v>
      </c>
      <c r="C2068" s="104">
        <v>0</v>
      </c>
      <c r="D2068" s="104">
        <v>0</v>
      </c>
      <c r="E2068" s="104">
        <f t="shared" si="1462"/>
        <v>0</v>
      </c>
      <c r="F2068" s="104">
        <v>434</v>
      </c>
      <c r="G2068" s="104">
        <v>17</v>
      </c>
      <c r="H2068" s="104">
        <f t="shared" si="1463"/>
        <v>451</v>
      </c>
      <c r="I2068" s="104">
        <f t="shared" si="1466"/>
        <v>451</v>
      </c>
      <c r="J2068" s="104">
        <v>0</v>
      </c>
      <c r="K2068" s="104">
        <v>0</v>
      </c>
      <c r="L2068" s="104">
        <f t="shared" si="1464"/>
        <v>0</v>
      </c>
      <c r="M2068" s="104">
        <v>0</v>
      </c>
      <c r="N2068" s="104">
        <v>0</v>
      </c>
      <c r="O2068" s="104">
        <f t="shared" si="1465"/>
        <v>0</v>
      </c>
      <c r="P2068" s="52">
        <f t="shared" si="1467"/>
        <v>0</v>
      </c>
    </row>
    <row r="2069" spans="2:16" ht="18.75" customHeight="1" x14ac:dyDescent="0.2">
      <c r="B2069" s="27" t="s">
        <v>89</v>
      </c>
      <c r="C2069" s="104">
        <v>0</v>
      </c>
      <c r="D2069" s="104">
        <v>0</v>
      </c>
      <c r="E2069" s="104">
        <f t="shared" si="1462"/>
        <v>0</v>
      </c>
      <c r="F2069" s="104">
        <v>300</v>
      </c>
      <c r="G2069" s="104">
        <v>13</v>
      </c>
      <c r="H2069" s="104">
        <f t="shared" si="1463"/>
        <v>313</v>
      </c>
      <c r="I2069" s="104">
        <f t="shared" si="1466"/>
        <v>313</v>
      </c>
      <c r="J2069" s="104">
        <v>0</v>
      </c>
      <c r="K2069" s="104">
        <v>0</v>
      </c>
      <c r="L2069" s="104">
        <f t="shared" si="1464"/>
        <v>0</v>
      </c>
      <c r="M2069" s="104">
        <v>0</v>
      </c>
      <c r="N2069" s="104">
        <v>0</v>
      </c>
      <c r="O2069" s="104">
        <f t="shared" si="1465"/>
        <v>0</v>
      </c>
      <c r="P2069" s="52">
        <f t="shared" si="1467"/>
        <v>0</v>
      </c>
    </row>
    <row r="2070" spans="2:16" ht="18.75" customHeight="1" x14ac:dyDescent="0.2">
      <c r="B2070" s="27" t="s">
        <v>42</v>
      </c>
      <c r="C2070" s="104">
        <v>0</v>
      </c>
      <c r="D2070" s="104">
        <v>0</v>
      </c>
      <c r="E2070" s="104">
        <f t="shared" si="1462"/>
        <v>0</v>
      </c>
      <c r="F2070" s="104">
        <v>296</v>
      </c>
      <c r="G2070" s="104">
        <v>7</v>
      </c>
      <c r="H2070" s="104">
        <f t="shared" si="1463"/>
        <v>303</v>
      </c>
      <c r="I2070" s="104">
        <f t="shared" si="1466"/>
        <v>303</v>
      </c>
      <c r="J2070" s="104">
        <v>0</v>
      </c>
      <c r="K2070" s="104">
        <v>0</v>
      </c>
      <c r="L2070" s="104">
        <f t="shared" si="1464"/>
        <v>0</v>
      </c>
      <c r="M2070" s="104">
        <v>0</v>
      </c>
      <c r="N2070" s="104">
        <v>0</v>
      </c>
      <c r="O2070" s="104">
        <f t="shared" si="1465"/>
        <v>0</v>
      </c>
      <c r="P2070" s="52">
        <f t="shared" si="1467"/>
        <v>0</v>
      </c>
    </row>
    <row r="2071" spans="2:16" ht="18.75" customHeight="1" x14ac:dyDescent="0.2">
      <c r="B2071" s="27" t="s">
        <v>73</v>
      </c>
      <c r="C2071" s="104">
        <v>0</v>
      </c>
      <c r="D2071" s="104">
        <v>0</v>
      </c>
      <c r="E2071" s="104">
        <f t="shared" si="1462"/>
        <v>0</v>
      </c>
      <c r="F2071" s="104">
        <v>248</v>
      </c>
      <c r="G2071" s="104">
        <v>4</v>
      </c>
      <c r="H2071" s="104">
        <f t="shared" si="1463"/>
        <v>252</v>
      </c>
      <c r="I2071" s="104">
        <f t="shared" si="1466"/>
        <v>252</v>
      </c>
      <c r="J2071" s="104">
        <v>0</v>
      </c>
      <c r="K2071" s="104">
        <v>0</v>
      </c>
      <c r="L2071" s="104">
        <f t="shared" si="1464"/>
        <v>0</v>
      </c>
      <c r="M2071" s="104">
        <v>0</v>
      </c>
      <c r="N2071" s="104">
        <v>0</v>
      </c>
      <c r="O2071" s="104">
        <f t="shared" si="1465"/>
        <v>0</v>
      </c>
      <c r="P2071" s="52">
        <f t="shared" si="1467"/>
        <v>0</v>
      </c>
    </row>
    <row r="2072" spans="2:16" ht="18.75" customHeight="1" x14ac:dyDescent="0.2">
      <c r="B2072" s="27" t="s">
        <v>35</v>
      </c>
      <c r="C2072" s="104">
        <v>0</v>
      </c>
      <c r="D2072" s="104">
        <v>0</v>
      </c>
      <c r="E2072" s="104">
        <f t="shared" si="1462"/>
        <v>0</v>
      </c>
      <c r="F2072" s="104">
        <v>70</v>
      </c>
      <c r="G2072" s="104">
        <v>1</v>
      </c>
      <c r="H2072" s="104">
        <f t="shared" si="1463"/>
        <v>71</v>
      </c>
      <c r="I2072" s="104">
        <f t="shared" si="1466"/>
        <v>71</v>
      </c>
      <c r="J2072" s="104">
        <v>0</v>
      </c>
      <c r="K2072" s="104">
        <v>0</v>
      </c>
      <c r="L2072" s="104">
        <f t="shared" si="1464"/>
        <v>0</v>
      </c>
      <c r="M2072" s="104">
        <v>0</v>
      </c>
      <c r="N2072" s="104">
        <v>0</v>
      </c>
      <c r="O2072" s="104">
        <f t="shared" si="1465"/>
        <v>0</v>
      </c>
      <c r="P2072" s="52">
        <f t="shared" si="1467"/>
        <v>0</v>
      </c>
    </row>
    <row r="2073" spans="2:16" ht="18.75" customHeight="1" x14ac:dyDescent="0.2">
      <c r="B2073" s="27" t="s">
        <v>58</v>
      </c>
      <c r="C2073" s="104">
        <v>0</v>
      </c>
      <c r="D2073" s="104">
        <v>0</v>
      </c>
      <c r="E2073" s="104">
        <f t="shared" si="1462"/>
        <v>0</v>
      </c>
      <c r="F2073" s="104">
        <v>64</v>
      </c>
      <c r="G2073" s="104">
        <v>1</v>
      </c>
      <c r="H2073" s="104">
        <f t="shared" si="1463"/>
        <v>65</v>
      </c>
      <c r="I2073" s="104">
        <f t="shared" si="1466"/>
        <v>65</v>
      </c>
      <c r="J2073" s="104">
        <v>0</v>
      </c>
      <c r="K2073" s="104">
        <v>0</v>
      </c>
      <c r="L2073" s="104">
        <f t="shared" si="1464"/>
        <v>0</v>
      </c>
      <c r="M2073" s="104">
        <v>0</v>
      </c>
      <c r="N2073" s="104">
        <v>0</v>
      </c>
      <c r="O2073" s="104">
        <f t="shared" si="1465"/>
        <v>0</v>
      </c>
      <c r="P2073" s="52">
        <f t="shared" si="1467"/>
        <v>0</v>
      </c>
    </row>
    <row r="2074" spans="2:16" ht="18.75" customHeight="1" x14ac:dyDescent="0.2">
      <c r="B2074" s="27" t="s">
        <v>297</v>
      </c>
      <c r="C2074" s="104">
        <v>0</v>
      </c>
      <c r="D2074" s="104">
        <v>0</v>
      </c>
      <c r="E2074" s="104">
        <f t="shared" si="1462"/>
        <v>0</v>
      </c>
      <c r="F2074" s="104">
        <v>128</v>
      </c>
      <c r="G2074" s="104">
        <v>0</v>
      </c>
      <c r="H2074" s="104">
        <f t="shared" si="1463"/>
        <v>128</v>
      </c>
      <c r="I2074" s="104">
        <f t="shared" si="1466"/>
        <v>128</v>
      </c>
      <c r="J2074" s="104">
        <v>0</v>
      </c>
      <c r="K2074" s="104">
        <v>0</v>
      </c>
      <c r="L2074" s="104">
        <f t="shared" si="1464"/>
        <v>0</v>
      </c>
      <c r="M2074" s="104">
        <v>0</v>
      </c>
      <c r="N2074" s="104">
        <v>0</v>
      </c>
      <c r="O2074" s="104">
        <f t="shared" si="1465"/>
        <v>0</v>
      </c>
      <c r="P2074" s="52">
        <f t="shared" si="1467"/>
        <v>0</v>
      </c>
    </row>
    <row r="2075" spans="2:16" ht="18.75" customHeight="1" x14ac:dyDescent="0.2">
      <c r="B2075" s="27" t="s">
        <v>306</v>
      </c>
      <c r="C2075" s="104">
        <v>0</v>
      </c>
      <c r="D2075" s="104">
        <v>0</v>
      </c>
      <c r="E2075" s="104">
        <f t="shared" si="1462"/>
        <v>0</v>
      </c>
      <c r="F2075" s="104">
        <v>131</v>
      </c>
      <c r="G2075" s="104">
        <v>1</v>
      </c>
      <c r="H2075" s="104">
        <f t="shared" si="1463"/>
        <v>132</v>
      </c>
      <c r="I2075" s="104">
        <f t="shared" si="1466"/>
        <v>132</v>
      </c>
      <c r="J2075" s="104">
        <v>0</v>
      </c>
      <c r="K2075" s="104">
        <v>0</v>
      </c>
      <c r="L2075" s="104">
        <f t="shared" si="1464"/>
        <v>0</v>
      </c>
      <c r="M2075" s="104">
        <v>0</v>
      </c>
      <c r="N2075" s="104">
        <v>0</v>
      </c>
      <c r="O2075" s="104">
        <f t="shared" si="1465"/>
        <v>0</v>
      </c>
      <c r="P2075" s="52">
        <f t="shared" si="1467"/>
        <v>0</v>
      </c>
    </row>
    <row r="2076" spans="2:16" ht="6.75" customHeight="1" x14ac:dyDescent="0.2">
      <c r="B2076" s="28"/>
      <c r="C2076" s="104"/>
      <c r="D2076" s="104"/>
      <c r="E2076" s="104"/>
      <c r="F2076" s="104"/>
      <c r="G2076" s="104"/>
      <c r="H2076" s="104"/>
      <c r="I2076" s="104"/>
      <c r="J2076" s="104"/>
      <c r="K2076" s="104"/>
      <c r="L2076" s="104"/>
      <c r="M2076" s="104"/>
      <c r="N2076" s="104"/>
      <c r="O2076" s="104"/>
      <c r="P2076" s="52"/>
    </row>
    <row r="2077" spans="2:16" ht="6.75" customHeight="1" x14ac:dyDescent="0.2">
      <c r="B2077" s="29"/>
      <c r="C2077" s="30"/>
      <c r="D2077" s="30"/>
      <c r="E2077" s="30"/>
      <c r="F2077" s="30"/>
      <c r="G2077" s="30"/>
      <c r="H2077" s="30"/>
      <c r="I2077" s="30"/>
      <c r="J2077" s="30"/>
      <c r="K2077" s="30"/>
      <c r="L2077" s="30"/>
      <c r="M2077" s="30"/>
      <c r="N2077" s="30"/>
      <c r="O2077" s="30"/>
      <c r="P2077" s="53"/>
    </row>
    <row r="2078" spans="2:16" ht="18.75" customHeight="1" x14ac:dyDescent="0.2">
      <c r="B2078" s="31" t="s">
        <v>52</v>
      </c>
      <c r="C2078" s="104">
        <v>0</v>
      </c>
      <c r="D2078" s="104">
        <v>0</v>
      </c>
      <c r="E2078" s="104">
        <f t="shared" ref="E2078:E2087" si="1468">SUM(C2078:D2078)</f>
        <v>0</v>
      </c>
      <c r="F2078" s="104">
        <v>566</v>
      </c>
      <c r="G2078" s="104">
        <v>15</v>
      </c>
      <c r="H2078" s="104">
        <f t="shared" ref="H2078:H2087" si="1469">SUM(F2078:G2078)</f>
        <v>581</v>
      </c>
      <c r="I2078" s="104">
        <f t="shared" ref="I2078:I2087" si="1470">E2078+H2078</f>
        <v>581</v>
      </c>
      <c r="J2078" s="104">
        <v>0</v>
      </c>
      <c r="K2078" s="104">
        <v>0</v>
      </c>
      <c r="L2078" s="104">
        <f t="shared" ref="L2078:L2087" si="1471">SUM(J2078:K2078)</f>
        <v>0</v>
      </c>
      <c r="M2078" s="104">
        <v>0</v>
      </c>
      <c r="N2078" s="104">
        <v>0</v>
      </c>
      <c r="O2078" s="104">
        <f t="shared" ref="O2078:O2087" si="1472">SUM(M2078:N2078)</f>
        <v>0</v>
      </c>
      <c r="P2078" s="52">
        <f t="shared" ref="P2078:P2087" si="1473">L2078+O2078</f>
        <v>0</v>
      </c>
    </row>
    <row r="2079" spans="2:16" ht="18.75" customHeight="1" x14ac:dyDescent="0.2">
      <c r="B2079" s="31" t="s">
        <v>56</v>
      </c>
      <c r="C2079" s="104">
        <v>0</v>
      </c>
      <c r="D2079" s="104">
        <v>0</v>
      </c>
      <c r="E2079" s="104">
        <f t="shared" si="1468"/>
        <v>0</v>
      </c>
      <c r="F2079" s="104">
        <v>423</v>
      </c>
      <c r="G2079" s="104">
        <v>15</v>
      </c>
      <c r="H2079" s="104">
        <f t="shared" si="1469"/>
        <v>438</v>
      </c>
      <c r="I2079" s="104">
        <f t="shared" si="1470"/>
        <v>438</v>
      </c>
      <c r="J2079" s="104">
        <v>0</v>
      </c>
      <c r="K2079" s="104">
        <v>0</v>
      </c>
      <c r="L2079" s="104">
        <f t="shared" si="1471"/>
        <v>0</v>
      </c>
      <c r="M2079" s="104">
        <v>0</v>
      </c>
      <c r="N2079" s="104">
        <v>0</v>
      </c>
      <c r="O2079" s="104">
        <f t="shared" si="1472"/>
        <v>0</v>
      </c>
      <c r="P2079" s="52">
        <f t="shared" si="1473"/>
        <v>0</v>
      </c>
    </row>
    <row r="2080" spans="2:16" ht="18.75" customHeight="1" x14ac:dyDescent="0.2">
      <c r="B2080" s="31" t="s">
        <v>27</v>
      </c>
      <c r="C2080" s="104">
        <v>0</v>
      </c>
      <c r="D2080" s="104">
        <v>0</v>
      </c>
      <c r="E2080" s="104">
        <f t="shared" si="1468"/>
        <v>0</v>
      </c>
      <c r="F2080" s="104">
        <v>430</v>
      </c>
      <c r="G2080" s="104">
        <v>15</v>
      </c>
      <c r="H2080" s="104">
        <f t="shared" si="1469"/>
        <v>445</v>
      </c>
      <c r="I2080" s="104">
        <f t="shared" si="1470"/>
        <v>445</v>
      </c>
      <c r="J2080" s="104">
        <v>0</v>
      </c>
      <c r="K2080" s="104">
        <v>0</v>
      </c>
      <c r="L2080" s="104">
        <f t="shared" si="1471"/>
        <v>0</v>
      </c>
      <c r="M2080" s="104">
        <v>0</v>
      </c>
      <c r="N2080" s="104">
        <v>0</v>
      </c>
      <c r="O2080" s="104">
        <f t="shared" si="1472"/>
        <v>0</v>
      </c>
      <c r="P2080" s="52">
        <f t="shared" si="1473"/>
        <v>0</v>
      </c>
    </row>
    <row r="2081" spans="2:16" ht="18.75" customHeight="1" x14ac:dyDescent="0.2">
      <c r="B2081" s="31" t="s">
        <v>89</v>
      </c>
      <c r="C2081" s="104">
        <v>0</v>
      </c>
      <c r="D2081" s="104">
        <v>0</v>
      </c>
      <c r="E2081" s="104">
        <f t="shared" si="1468"/>
        <v>0</v>
      </c>
      <c r="F2081" s="104">
        <v>305</v>
      </c>
      <c r="G2081" s="104">
        <v>13</v>
      </c>
      <c r="H2081" s="104">
        <f t="shared" si="1469"/>
        <v>318</v>
      </c>
      <c r="I2081" s="104">
        <f t="shared" si="1470"/>
        <v>318</v>
      </c>
      <c r="J2081" s="104">
        <v>0</v>
      </c>
      <c r="K2081" s="104">
        <v>0</v>
      </c>
      <c r="L2081" s="104">
        <f t="shared" si="1471"/>
        <v>0</v>
      </c>
      <c r="M2081" s="104">
        <v>0</v>
      </c>
      <c r="N2081" s="104">
        <v>0</v>
      </c>
      <c r="O2081" s="104">
        <f t="shared" si="1472"/>
        <v>0</v>
      </c>
      <c r="P2081" s="52">
        <f t="shared" si="1473"/>
        <v>0</v>
      </c>
    </row>
    <row r="2082" spans="2:16" ht="18.75" customHeight="1" x14ac:dyDescent="0.2">
      <c r="B2082" s="31" t="s">
        <v>42</v>
      </c>
      <c r="C2082" s="104">
        <v>0</v>
      </c>
      <c r="D2082" s="104">
        <v>0</v>
      </c>
      <c r="E2082" s="104">
        <f t="shared" si="1468"/>
        <v>0</v>
      </c>
      <c r="F2082" s="104">
        <v>290</v>
      </c>
      <c r="G2082" s="104">
        <v>6</v>
      </c>
      <c r="H2082" s="104">
        <f t="shared" si="1469"/>
        <v>296</v>
      </c>
      <c r="I2082" s="104">
        <f t="shared" si="1470"/>
        <v>296</v>
      </c>
      <c r="J2082" s="104">
        <v>0</v>
      </c>
      <c r="K2082" s="104">
        <v>0</v>
      </c>
      <c r="L2082" s="104">
        <f t="shared" si="1471"/>
        <v>0</v>
      </c>
      <c r="M2082" s="104">
        <v>0</v>
      </c>
      <c r="N2082" s="104">
        <v>0</v>
      </c>
      <c r="O2082" s="104">
        <f t="shared" si="1472"/>
        <v>0</v>
      </c>
      <c r="P2082" s="52">
        <f t="shared" si="1473"/>
        <v>0</v>
      </c>
    </row>
    <row r="2083" spans="2:16" ht="18.75" customHeight="1" x14ac:dyDescent="0.2">
      <c r="B2083" s="31" t="s">
        <v>73</v>
      </c>
      <c r="C2083" s="104">
        <v>0</v>
      </c>
      <c r="D2083" s="104">
        <v>0</v>
      </c>
      <c r="E2083" s="104">
        <f t="shared" si="1468"/>
        <v>0</v>
      </c>
      <c r="F2083" s="104">
        <v>225</v>
      </c>
      <c r="G2083" s="104">
        <v>3</v>
      </c>
      <c r="H2083" s="104">
        <f t="shared" si="1469"/>
        <v>228</v>
      </c>
      <c r="I2083" s="104">
        <f t="shared" si="1470"/>
        <v>228</v>
      </c>
      <c r="J2083" s="104">
        <v>0</v>
      </c>
      <c r="K2083" s="104">
        <v>0</v>
      </c>
      <c r="L2083" s="104">
        <f t="shared" si="1471"/>
        <v>0</v>
      </c>
      <c r="M2083" s="104">
        <v>0</v>
      </c>
      <c r="N2083" s="104">
        <v>0</v>
      </c>
      <c r="O2083" s="104">
        <f t="shared" si="1472"/>
        <v>0</v>
      </c>
      <c r="P2083" s="52">
        <f t="shared" si="1473"/>
        <v>0</v>
      </c>
    </row>
    <row r="2084" spans="2:16" ht="18.75" customHeight="1" x14ac:dyDescent="0.2">
      <c r="B2084" s="31" t="s">
        <v>35</v>
      </c>
      <c r="C2084" s="104">
        <v>0</v>
      </c>
      <c r="D2084" s="104">
        <v>0</v>
      </c>
      <c r="E2084" s="104">
        <f t="shared" si="1468"/>
        <v>0</v>
      </c>
      <c r="F2084" s="104">
        <v>33</v>
      </c>
      <c r="G2084" s="104">
        <v>1</v>
      </c>
      <c r="H2084" s="104">
        <f t="shared" si="1469"/>
        <v>34</v>
      </c>
      <c r="I2084" s="104">
        <f t="shared" si="1470"/>
        <v>34</v>
      </c>
      <c r="J2084" s="104">
        <v>0</v>
      </c>
      <c r="K2084" s="104">
        <v>0</v>
      </c>
      <c r="L2084" s="104">
        <f t="shared" si="1471"/>
        <v>0</v>
      </c>
      <c r="M2084" s="104">
        <v>0</v>
      </c>
      <c r="N2084" s="104">
        <v>0</v>
      </c>
      <c r="O2084" s="104">
        <f t="shared" si="1472"/>
        <v>0</v>
      </c>
      <c r="P2084" s="52">
        <f t="shared" si="1473"/>
        <v>0</v>
      </c>
    </row>
    <row r="2085" spans="2:16" ht="18.75" customHeight="1" x14ac:dyDescent="0.2">
      <c r="B2085" s="31" t="s">
        <v>58</v>
      </c>
      <c r="C2085" s="104">
        <v>0</v>
      </c>
      <c r="D2085" s="104">
        <v>0</v>
      </c>
      <c r="E2085" s="104">
        <f t="shared" si="1468"/>
        <v>0</v>
      </c>
      <c r="F2085" s="104">
        <v>87</v>
      </c>
      <c r="G2085" s="104">
        <v>1</v>
      </c>
      <c r="H2085" s="104">
        <f t="shared" si="1469"/>
        <v>88</v>
      </c>
      <c r="I2085" s="104">
        <f t="shared" si="1470"/>
        <v>88</v>
      </c>
      <c r="J2085" s="104">
        <v>0</v>
      </c>
      <c r="K2085" s="104">
        <v>0</v>
      </c>
      <c r="L2085" s="104">
        <f t="shared" si="1471"/>
        <v>0</v>
      </c>
      <c r="M2085" s="104">
        <v>0</v>
      </c>
      <c r="N2085" s="104">
        <v>0</v>
      </c>
      <c r="O2085" s="104">
        <f t="shared" si="1472"/>
        <v>0</v>
      </c>
      <c r="P2085" s="52">
        <f t="shared" si="1473"/>
        <v>0</v>
      </c>
    </row>
    <row r="2086" spans="2:16" ht="18.75" customHeight="1" x14ac:dyDescent="0.2">
      <c r="B2086" s="31" t="s">
        <v>297</v>
      </c>
      <c r="C2086" s="104">
        <v>0</v>
      </c>
      <c r="D2086" s="104">
        <v>0</v>
      </c>
      <c r="E2086" s="104">
        <f t="shared" si="1468"/>
        <v>0</v>
      </c>
      <c r="F2086" s="104">
        <v>131</v>
      </c>
      <c r="G2086" s="104">
        <v>0</v>
      </c>
      <c r="H2086" s="104">
        <f t="shared" si="1469"/>
        <v>131</v>
      </c>
      <c r="I2086" s="104">
        <f t="shared" si="1470"/>
        <v>131</v>
      </c>
      <c r="J2086" s="104">
        <v>0</v>
      </c>
      <c r="K2086" s="104">
        <v>0</v>
      </c>
      <c r="L2086" s="104">
        <f t="shared" si="1471"/>
        <v>0</v>
      </c>
      <c r="M2086" s="104">
        <v>0</v>
      </c>
      <c r="N2086" s="104">
        <v>0</v>
      </c>
      <c r="O2086" s="104">
        <f t="shared" si="1472"/>
        <v>0</v>
      </c>
      <c r="P2086" s="52">
        <f t="shared" si="1473"/>
        <v>0</v>
      </c>
    </row>
    <row r="2087" spans="2:16" ht="18.75" customHeight="1" x14ac:dyDescent="0.2">
      <c r="B2087" s="31" t="s">
        <v>306</v>
      </c>
      <c r="C2087" s="104">
        <v>0</v>
      </c>
      <c r="D2087" s="104">
        <v>0</v>
      </c>
      <c r="E2087" s="104">
        <f t="shared" si="1468"/>
        <v>0</v>
      </c>
      <c r="F2087" s="104">
        <v>125</v>
      </c>
      <c r="G2087" s="104">
        <v>1</v>
      </c>
      <c r="H2087" s="104">
        <f t="shared" si="1469"/>
        <v>126</v>
      </c>
      <c r="I2087" s="104">
        <f t="shared" si="1470"/>
        <v>126</v>
      </c>
      <c r="J2087" s="104">
        <v>0</v>
      </c>
      <c r="K2087" s="104">
        <v>0</v>
      </c>
      <c r="L2087" s="104">
        <f t="shared" si="1471"/>
        <v>0</v>
      </c>
      <c r="M2087" s="104">
        <v>0</v>
      </c>
      <c r="N2087" s="104">
        <v>0</v>
      </c>
      <c r="O2087" s="104">
        <f t="shared" si="1472"/>
        <v>0</v>
      </c>
      <c r="P2087" s="52">
        <f t="shared" si="1473"/>
        <v>0</v>
      </c>
    </row>
    <row r="2088" spans="2:16" ht="6.75" customHeight="1" thickBot="1" x14ac:dyDescent="0.25">
      <c r="B2088" s="33"/>
      <c r="C2088" s="34"/>
      <c r="D2088" s="34"/>
      <c r="E2088" s="34"/>
      <c r="F2088" s="34"/>
      <c r="G2088" s="34"/>
      <c r="H2088" s="34"/>
      <c r="I2088" s="34"/>
      <c r="J2088" s="34"/>
      <c r="K2088" s="34"/>
      <c r="L2088" s="34"/>
      <c r="M2088" s="34"/>
      <c r="N2088" s="34"/>
      <c r="O2088" s="34"/>
      <c r="P2088" s="54"/>
    </row>
    <row r="2089" spans="2:16" ht="16.5" x14ac:dyDescent="0.25">
      <c r="B2089" s="121" t="s">
        <v>13</v>
      </c>
      <c r="C2089" s="121"/>
      <c r="D2089" s="121"/>
      <c r="E2089" s="121"/>
      <c r="F2089" s="121"/>
      <c r="G2089" s="121"/>
      <c r="H2089" s="121"/>
      <c r="I2089" s="121"/>
      <c r="J2089" s="121"/>
      <c r="K2089" s="121"/>
      <c r="L2089" s="121"/>
      <c r="M2089" s="121"/>
      <c r="N2089" s="121"/>
      <c r="O2089" s="121"/>
      <c r="P2089" s="121"/>
    </row>
    <row r="2090" spans="2:16" ht="14.5" thickBot="1" x14ac:dyDescent="0.25">
      <c r="B2090" s="8" t="s">
        <v>4</v>
      </c>
      <c r="C2090" s="8" t="s">
        <v>120</v>
      </c>
    </row>
    <row r="2091" spans="2:16" ht="17.25" customHeight="1" x14ac:dyDescent="0.2">
      <c r="B2091" s="11" t="s">
        <v>8</v>
      </c>
      <c r="C2091" s="12"/>
      <c r="D2091" s="13" t="s">
        <v>9</v>
      </c>
      <c r="E2091" s="13"/>
      <c r="F2091" s="117" t="s">
        <v>59</v>
      </c>
      <c r="G2091" s="118"/>
      <c r="H2091" s="118"/>
      <c r="I2091" s="118"/>
      <c r="J2091" s="118"/>
      <c r="K2091" s="118"/>
      <c r="L2091" s="118"/>
      <c r="M2091" s="119"/>
      <c r="N2091" s="117" t="s">
        <v>123</v>
      </c>
      <c r="O2091" s="118"/>
      <c r="P2091" s="120"/>
    </row>
    <row r="2092" spans="2:16" ht="17.25" customHeight="1" x14ac:dyDescent="0.2">
      <c r="B2092" s="14"/>
      <c r="C2092" s="15" t="s">
        <v>16</v>
      </c>
      <c r="D2092" s="15" t="s">
        <v>2</v>
      </c>
      <c r="E2092" s="15" t="s">
        <v>18</v>
      </c>
      <c r="F2092" s="15"/>
      <c r="G2092" s="17" t="s">
        <v>19</v>
      </c>
      <c r="H2092" s="17"/>
      <c r="I2092" s="17"/>
      <c r="J2092" s="15"/>
      <c r="K2092" s="17" t="s">
        <v>17</v>
      </c>
      <c r="L2092" s="17"/>
      <c r="M2092" s="15" t="s">
        <v>22</v>
      </c>
      <c r="N2092" s="18" t="s">
        <v>282</v>
      </c>
      <c r="O2092" s="19" t="s">
        <v>283</v>
      </c>
      <c r="P2092" s="20" t="s">
        <v>22</v>
      </c>
    </row>
    <row r="2093" spans="2:16" ht="17.25" customHeight="1" x14ac:dyDescent="0.2">
      <c r="B2093" s="14" t="s">
        <v>28</v>
      </c>
      <c r="C2093" s="18"/>
      <c r="D2093" s="18"/>
      <c r="E2093" s="18"/>
      <c r="F2093" s="15" t="s">
        <v>29</v>
      </c>
      <c r="G2093" s="15" t="s">
        <v>31</v>
      </c>
      <c r="H2093" s="15" t="s">
        <v>34</v>
      </c>
      <c r="I2093" s="15" t="s">
        <v>30</v>
      </c>
      <c r="J2093" s="15" t="s">
        <v>29</v>
      </c>
      <c r="K2093" s="15" t="s">
        <v>31</v>
      </c>
      <c r="L2093" s="15" t="s">
        <v>30</v>
      </c>
      <c r="M2093" s="18"/>
      <c r="N2093" s="21"/>
      <c r="O2093" s="22"/>
      <c r="P2093" s="23"/>
    </row>
    <row r="2094" spans="2:16" ht="6.75" customHeight="1" x14ac:dyDescent="0.2">
      <c r="B2094" s="24"/>
      <c r="C2094" s="15"/>
      <c r="D2094" s="15"/>
      <c r="E2094" s="15"/>
      <c r="F2094" s="15"/>
      <c r="G2094" s="15"/>
      <c r="H2094" s="15"/>
      <c r="I2094" s="15"/>
      <c r="J2094" s="15"/>
      <c r="K2094" s="15"/>
      <c r="L2094" s="15"/>
      <c r="M2094" s="15"/>
      <c r="N2094" s="25"/>
      <c r="O2094" s="26"/>
      <c r="P2094" s="103"/>
    </row>
    <row r="2095" spans="2:16" ht="18.75" customHeight="1" x14ac:dyDescent="0.2">
      <c r="B2095" s="27" t="s">
        <v>52</v>
      </c>
      <c r="C2095" s="104">
        <v>0</v>
      </c>
      <c r="D2095" s="104">
        <v>393</v>
      </c>
      <c r="E2095" s="104">
        <f t="shared" ref="E2095:E2104" si="1474">SUM(C2095:D2095)</f>
        <v>393</v>
      </c>
      <c r="F2095" s="104">
        <v>0</v>
      </c>
      <c r="G2095" s="104">
        <v>0</v>
      </c>
      <c r="H2095" s="104">
        <v>0</v>
      </c>
      <c r="I2095" s="104">
        <f t="shared" ref="I2095:I2104" si="1475">SUM(F2095:H2095)</f>
        <v>0</v>
      </c>
      <c r="J2095" s="104">
        <v>28884</v>
      </c>
      <c r="K2095" s="104">
        <v>37073</v>
      </c>
      <c r="L2095" s="104">
        <f t="shared" ref="L2095:L2104" si="1476">SUM(J2095:K2095)</f>
        <v>65957</v>
      </c>
      <c r="M2095" s="104">
        <f t="shared" ref="M2095:M2104" si="1477">I2095+L2095</f>
        <v>65957</v>
      </c>
      <c r="N2095" s="104">
        <v>1534</v>
      </c>
      <c r="O2095" s="26">
        <v>0</v>
      </c>
      <c r="P2095" s="103">
        <f t="shared" ref="P2095:P2104" si="1478">SUM(N2095:O2095)</f>
        <v>1534</v>
      </c>
    </row>
    <row r="2096" spans="2:16" ht="18.75" customHeight="1" x14ac:dyDescent="0.2">
      <c r="B2096" s="27" t="s">
        <v>56</v>
      </c>
      <c r="C2096" s="104">
        <v>0</v>
      </c>
      <c r="D2096" s="104">
        <v>392</v>
      </c>
      <c r="E2096" s="104">
        <f t="shared" si="1474"/>
        <v>392</v>
      </c>
      <c r="F2096" s="104">
        <v>0</v>
      </c>
      <c r="G2096" s="104">
        <v>0</v>
      </c>
      <c r="H2096" s="104">
        <v>0</v>
      </c>
      <c r="I2096" s="104">
        <f t="shared" si="1475"/>
        <v>0</v>
      </c>
      <c r="J2096" s="104">
        <v>29821</v>
      </c>
      <c r="K2096" s="104">
        <v>41981</v>
      </c>
      <c r="L2096" s="104">
        <f t="shared" si="1476"/>
        <v>71802</v>
      </c>
      <c r="M2096" s="104">
        <f t="shared" si="1477"/>
        <v>71802</v>
      </c>
      <c r="N2096" s="104">
        <v>1760</v>
      </c>
      <c r="O2096" s="26">
        <v>0</v>
      </c>
      <c r="P2096" s="103">
        <f t="shared" si="1478"/>
        <v>1760</v>
      </c>
    </row>
    <row r="2097" spans="2:16" ht="18.75" customHeight="1" x14ac:dyDescent="0.2">
      <c r="B2097" s="27" t="s">
        <v>27</v>
      </c>
      <c r="C2097" s="104">
        <v>0</v>
      </c>
      <c r="D2097" s="104">
        <v>387</v>
      </c>
      <c r="E2097" s="104">
        <f t="shared" si="1474"/>
        <v>387</v>
      </c>
      <c r="F2097" s="104">
        <v>0</v>
      </c>
      <c r="G2097" s="104">
        <v>0</v>
      </c>
      <c r="H2097" s="104">
        <v>0</v>
      </c>
      <c r="I2097" s="104">
        <f t="shared" si="1475"/>
        <v>0</v>
      </c>
      <c r="J2097" s="104">
        <v>30969</v>
      </c>
      <c r="K2097" s="104">
        <v>39101</v>
      </c>
      <c r="L2097" s="104">
        <f t="shared" si="1476"/>
        <v>70070</v>
      </c>
      <c r="M2097" s="104">
        <f t="shared" si="1477"/>
        <v>70070</v>
      </c>
      <c r="N2097" s="104">
        <v>1465</v>
      </c>
      <c r="O2097" s="26">
        <v>0</v>
      </c>
      <c r="P2097" s="103">
        <f t="shared" si="1478"/>
        <v>1465</v>
      </c>
    </row>
    <row r="2098" spans="2:16" ht="18.75" customHeight="1" x14ac:dyDescent="0.2">
      <c r="B2098" s="27" t="s">
        <v>89</v>
      </c>
      <c r="C2098" s="104">
        <v>0</v>
      </c>
      <c r="D2098" s="104">
        <v>386</v>
      </c>
      <c r="E2098" s="104">
        <f t="shared" si="1474"/>
        <v>386</v>
      </c>
      <c r="F2098" s="104">
        <v>0</v>
      </c>
      <c r="G2098" s="104">
        <v>0</v>
      </c>
      <c r="H2098" s="104">
        <v>0</v>
      </c>
      <c r="I2098" s="104">
        <f t="shared" si="1475"/>
        <v>0</v>
      </c>
      <c r="J2098" s="104">
        <v>35878</v>
      </c>
      <c r="K2098" s="104">
        <v>39312</v>
      </c>
      <c r="L2098" s="104">
        <f t="shared" si="1476"/>
        <v>75190</v>
      </c>
      <c r="M2098" s="104">
        <f t="shared" si="1477"/>
        <v>75190</v>
      </c>
      <c r="N2098" s="104">
        <v>1457</v>
      </c>
      <c r="O2098" s="26">
        <v>0</v>
      </c>
      <c r="P2098" s="103">
        <f t="shared" si="1478"/>
        <v>1457</v>
      </c>
    </row>
    <row r="2099" spans="2:16" ht="18.75" customHeight="1" x14ac:dyDescent="0.2">
      <c r="B2099" s="27" t="s">
        <v>42</v>
      </c>
      <c r="C2099" s="104">
        <v>0</v>
      </c>
      <c r="D2099" s="104">
        <v>394</v>
      </c>
      <c r="E2099" s="104">
        <f t="shared" si="1474"/>
        <v>394</v>
      </c>
      <c r="F2099" s="104">
        <v>0</v>
      </c>
      <c r="G2099" s="104">
        <v>0</v>
      </c>
      <c r="H2099" s="104">
        <v>0</v>
      </c>
      <c r="I2099" s="104">
        <f t="shared" si="1475"/>
        <v>0</v>
      </c>
      <c r="J2099" s="104">
        <v>34259</v>
      </c>
      <c r="K2099" s="104">
        <v>36488</v>
      </c>
      <c r="L2099" s="104">
        <f t="shared" si="1476"/>
        <v>70747</v>
      </c>
      <c r="M2099" s="104">
        <f t="shared" si="1477"/>
        <v>70747</v>
      </c>
      <c r="N2099" s="104">
        <v>1491</v>
      </c>
      <c r="O2099" s="26">
        <v>0</v>
      </c>
      <c r="P2099" s="103">
        <f t="shared" si="1478"/>
        <v>1491</v>
      </c>
    </row>
    <row r="2100" spans="2:16" ht="18.75" customHeight="1" x14ac:dyDescent="0.2">
      <c r="B2100" s="27" t="s">
        <v>73</v>
      </c>
      <c r="C2100" s="104">
        <v>0</v>
      </c>
      <c r="D2100" s="104">
        <v>396</v>
      </c>
      <c r="E2100" s="104">
        <f t="shared" si="1474"/>
        <v>396</v>
      </c>
      <c r="F2100" s="104">
        <v>0</v>
      </c>
      <c r="G2100" s="104">
        <v>0</v>
      </c>
      <c r="H2100" s="104">
        <v>0</v>
      </c>
      <c r="I2100" s="104">
        <f t="shared" si="1475"/>
        <v>0</v>
      </c>
      <c r="J2100" s="104">
        <v>35359</v>
      </c>
      <c r="K2100" s="104">
        <v>41940</v>
      </c>
      <c r="L2100" s="104">
        <f t="shared" si="1476"/>
        <v>77299</v>
      </c>
      <c r="M2100" s="104">
        <f t="shared" si="1477"/>
        <v>77299</v>
      </c>
      <c r="N2100" s="104">
        <v>1586</v>
      </c>
      <c r="O2100" s="26">
        <v>0</v>
      </c>
      <c r="P2100" s="103">
        <f t="shared" si="1478"/>
        <v>1586</v>
      </c>
    </row>
    <row r="2101" spans="2:16" ht="18.75" customHeight="1" x14ac:dyDescent="0.2">
      <c r="B2101" s="27" t="s">
        <v>35</v>
      </c>
      <c r="C2101" s="104">
        <v>0</v>
      </c>
      <c r="D2101" s="104">
        <v>356</v>
      </c>
      <c r="E2101" s="104">
        <f t="shared" si="1474"/>
        <v>356</v>
      </c>
      <c r="F2101" s="104">
        <v>0</v>
      </c>
      <c r="G2101" s="104">
        <v>0</v>
      </c>
      <c r="H2101" s="104">
        <v>0</v>
      </c>
      <c r="I2101" s="104">
        <f t="shared" si="1475"/>
        <v>0</v>
      </c>
      <c r="J2101" s="104">
        <v>16177</v>
      </c>
      <c r="K2101" s="104">
        <v>18456</v>
      </c>
      <c r="L2101" s="104">
        <f t="shared" si="1476"/>
        <v>34633</v>
      </c>
      <c r="M2101" s="104">
        <f t="shared" si="1477"/>
        <v>34633</v>
      </c>
      <c r="N2101" s="104">
        <v>1404</v>
      </c>
      <c r="O2101" s="26">
        <v>0</v>
      </c>
      <c r="P2101" s="66">
        <f t="shared" si="1478"/>
        <v>1404</v>
      </c>
    </row>
    <row r="2102" spans="2:16" ht="18.75" customHeight="1" x14ac:dyDescent="0.2">
      <c r="B2102" s="27" t="s">
        <v>58</v>
      </c>
      <c r="C2102" s="104">
        <v>0</v>
      </c>
      <c r="D2102" s="104">
        <v>320</v>
      </c>
      <c r="E2102" s="104">
        <f t="shared" si="1474"/>
        <v>320</v>
      </c>
      <c r="F2102" s="104">
        <v>0</v>
      </c>
      <c r="G2102" s="104">
        <v>0</v>
      </c>
      <c r="H2102" s="104">
        <v>0</v>
      </c>
      <c r="I2102" s="104">
        <f t="shared" si="1475"/>
        <v>0</v>
      </c>
      <c r="J2102" s="104">
        <v>13867</v>
      </c>
      <c r="K2102" s="104">
        <v>16436</v>
      </c>
      <c r="L2102" s="104">
        <f t="shared" si="1476"/>
        <v>30303</v>
      </c>
      <c r="M2102" s="104">
        <f t="shared" si="1477"/>
        <v>30303</v>
      </c>
      <c r="N2102" s="104">
        <v>1149</v>
      </c>
      <c r="O2102" s="26">
        <v>0</v>
      </c>
      <c r="P2102" s="103">
        <f t="shared" si="1478"/>
        <v>1149</v>
      </c>
    </row>
    <row r="2103" spans="2:16" ht="18.75" customHeight="1" x14ac:dyDescent="0.2">
      <c r="B2103" s="27" t="s">
        <v>297</v>
      </c>
      <c r="C2103" s="104">
        <v>0</v>
      </c>
      <c r="D2103" s="104">
        <v>383</v>
      </c>
      <c r="E2103" s="104">
        <f t="shared" si="1474"/>
        <v>383</v>
      </c>
      <c r="F2103" s="104">
        <v>0</v>
      </c>
      <c r="G2103" s="104">
        <v>0</v>
      </c>
      <c r="H2103" s="104">
        <v>0</v>
      </c>
      <c r="I2103" s="104">
        <f t="shared" si="1475"/>
        <v>0</v>
      </c>
      <c r="J2103" s="104">
        <v>21269</v>
      </c>
      <c r="K2103" s="104">
        <v>25315</v>
      </c>
      <c r="L2103" s="104">
        <f t="shared" si="1476"/>
        <v>46584</v>
      </c>
      <c r="M2103" s="104">
        <f t="shared" si="1477"/>
        <v>46584</v>
      </c>
      <c r="N2103" s="104">
        <v>1376</v>
      </c>
      <c r="O2103" s="26">
        <v>0</v>
      </c>
      <c r="P2103" s="103">
        <f t="shared" si="1478"/>
        <v>1376</v>
      </c>
    </row>
    <row r="2104" spans="2:16" ht="18.75" customHeight="1" x14ac:dyDescent="0.2">
      <c r="B2104" s="27" t="s">
        <v>306</v>
      </c>
      <c r="C2104" s="104">
        <v>0</v>
      </c>
      <c r="D2104" s="104">
        <v>388</v>
      </c>
      <c r="E2104" s="104">
        <f t="shared" si="1474"/>
        <v>388</v>
      </c>
      <c r="F2104" s="104">
        <v>0</v>
      </c>
      <c r="G2104" s="104">
        <v>0</v>
      </c>
      <c r="H2104" s="104">
        <v>0</v>
      </c>
      <c r="I2104" s="104">
        <f t="shared" si="1475"/>
        <v>0</v>
      </c>
      <c r="J2104" s="104">
        <v>29821</v>
      </c>
      <c r="K2104" s="104">
        <v>35302</v>
      </c>
      <c r="L2104" s="104">
        <f t="shared" si="1476"/>
        <v>65123</v>
      </c>
      <c r="M2104" s="104">
        <f t="shared" si="1477"/>
        <v>65123</v>
      </c>
      <c r="N2104" s="104">
        <v>1323</v>
      </c>
      <c r="O2104" s="26">
        <v>0</v>
      </c>
      <c r="P2104" s="103">
        <f t="shared" si="1478"/>
        <v>1323</v>
      </c>
    </row>
    <row r="2105" spans="2:16" ht="6.75" customHeight="1" x14ac:dyDescent="0.2">
      <c r="B2105" s="28"/>
      <c r="C2105" s="104"/>
      <c r="D2105" s="104"/>
      <c r="E2105" s="104"/>
      <c r="F2105" s="104"/>
      <c r="G2105" s="104"/>
      <c r="H2105" s="104"/>
      <c r="I2105" s="104"/>
      <c r="J2105" s="104"/>
      <c r="K2105" s="104"/>
      <c r="L2105" s="104"/>
      <c r="M2105" s="104"/>
      <c r="N2105" s="104"/>
      <c r="O2105" s="22"/>
      <c r="P2105" s="23"/>
    </row>
    <row r="2106" spans="2:16" ht="6.75" customHeight="1" x14ac:dyDescent="0.2">
      <c r="B2106" s="29"/>
      <c r="C2106" s="30"/>
      <c r="D2106" s="30"/>
      <c r="E2106" s="30"/>
      <c r="F2106" s="30"/>
      <c r="G2106" s="30"/>
      <c r="H2106" s="30"/>
      <c r="I2106" s="30"/>
      <c r="J2106" s="30"/>
      <c r="K2106" s="30"/>
      <c r="L2106" s="30"/>
      <c r="M2106" s="30"/>
      <c r="N2106" s="30"/>
      <c r="O2106" s="26"/>
      <c r="P2106" s="103"/>
    </row>
    <row r="2107" spans="2:16" ht="18.75" customHeight="1" x14ac:dyDescent="0.2">
      <c r="B2107" s="31" t="s">
        <v>52</v>
      </c>
      <c r="C2107" s="104">
        <v>0</v>
      </c>
      <c r="D2107" s="104">
        <v>394</v>
      </c>
      <c r="E2107" s="104">
        <f t="shared" ref="E2107:E2116" si="1479">SUM(C2107:D2107)</f>
        <v>394</v>
      </c>
      <c r="F2107" s="104">
        <v>0</v>
      </c>
      <c r="G2107" s="104">
        <v>0</v>
      </c>
      <c r="H2107" s="104">
        <v>0</v>
      </c>
      <c r="I2107" s="104">
        <f t="shared" ref="I2107:I2116" si="1480">SUM(F2107:H2107)</f>
        <v>0</v>
      </c>
      <c r="J2107" s="104">
        <v>30412</v>
      </c>
      <c r="K2107" s="104">
        <v>39067</v>
      </c>
      <c r="L2107" s="104">
        <f t="shared" ref="L2107:L2116" si="1481">SUM(J2107:K2107)</f>
        <v>69479</v>
      </c>
      <c r="M2107" s="104">
        <f t="shared" ref="M2107:M2116" si="1482">I2107+L2107</f>
        <v>69479</v>
      </c>
      <c r="N2107" s="104">
        <v>1686</v>
      </c>
      <c r="O2107" s="26">
        <v>0</v>
      </c>
      <c r="P2107" s="103">
        <f t="shared" ref="P2107:P2116" si="1483">SUM(N2107:O2107)</f>
        <v>1686</v>
      </c>
    </row>
    <row r="2108" spans="2:16" ht="18.75" customHeight="1" x14ac:dyDescent="0.2">
      <c r="B2108" s="31" t="s">
        <v>56</v>
      </c>
      <c r="C2108" s="104">
        <v>0</v>
      </c>
      <c r="D2108" s="104">
        <v>391</v>
      </c>
      <c r="E2108" s="104">
        <f t="shared" si="1479"/>
        <v>391</v>
      </c>
      <c r="F2108" s="104">
        <v>0</v>
      </c>
      <c r="G2108" s="104">
        <v>0</v>
      </c>
      <c r="H2108" s="104">
        <v>0</v>
      </c>
      <c r="I2108" s="104">
        <f t="shared" si="1480"/>
        <v>0</v>
      </c>
      <c r="J2108" s="104">
        <v>29964</v>
      </c>
      <c r="K2108" s="104">
        <v>42312</v>
      </c>
      <c r="L2108" s="104">
        <f t="shared" si="1481"/>
        <v>72276</v>
      </c>
      <c r="M2108" s="104">
        <f t="shared" si="1482"/>
        <v>72276</v>
      </c>
      <c r="N2108" s="104">
        <v>1718</v>
      </c>
      <c r="O2108" s="26">
        <v>0</v>
      </c>
      <c r="P2108" s="103">
        <f t="shared" si="1483"/>
        <v>1718</v>
      </c>
    </row>
    <row r="2109" spans="2:16" ht="18.75" customHeight="1" x14ac:dyDescent="0.2">
      <c r="B2109" s="31" t="s">
        <v>27</v>
      </c>
      <c r="C2109" s="104">
        <v>0</v>
      </c>
      <c r="D2109" s="104">
        <v>389</v>
      </c>
      <c r="E2109" s="104">
        <f t="shared" si="1479"/>
        <v>389</v>
      </c>
      <c r="F2109" s="104">
        <v>0</v>
      </c>
      <c r="G2109" s="104">
        <v>0</v>
      </c>
      <c r="H2109" s="104">
        <v>0</v>
      </c>
      <c r="I2109" s="104">
        <f t="shared" si="1480"/>
        <v>0</v>
      </c>
      <c r="J2109" s="104">
        <v>33188</v>
      </c>
      <c r="K2109" s="104">
        <v>38841</v>
      </c>
      <c r="L2109" s="104">
        <f t="shared" si="1481"/>
        <v>72029</v>
      </c>
      <c r="M2109" s="104">
        <f t="shared" si="1482"/>
        <v>72029</v>
      </c>
      <c r="N2109" s="104">
        <v>1449</v>
      </c>
      <c r="O2109" s="26">
        <v>0</v>
      </c>
      <c r="P2109" s="103">
        <f t="shared" si="1483"/>
        <v>1449</v>
      </c>
    </row>
    <row r="2110" spans="2:16" ht="18.75" customHeight="1" x14ac:dyDescent="0.2">
      <c r="B2110" s="31" t="s">
        <v>89</v>
      </c>
      <c r="C2110" s="104">
        <v>0</v>
      </c>
      <c r="D2110" s="104">
        <v>386</v>
      </c>
      <c r="E2110" s="104">
        <f t="shared" si="1479"/>
        <v>386</v>
      </c>
      <c r="F2110" s="104">
        <v>0</v>
      </c>
      <c r="G2110" s="104">
        <v>0</v>
      </c>
      <c r="H2110" s="104">
        <v>0</v>
      </c>
      <c r="I2110" s="104">
        <f t="shared" si="1480"/>
        <v>0</v>
      </c>
      <c r="J2110" s="104">
        <v>34063</v>
      </c>
      <c r="K2110" s="104">
        <v>38625</v>
      </c>
      <c r="L2110" s="104">
        <f t="shared" si="1481"/>
        <v>72688</v>
      </c>
      <c r="M2110" s="104">
        <f t="shared" si="1482"/>
        <v>72688</v>
      </c>
      <c r="N2110" s="104">
        <v>1476</v>
      </c>
      <c r="O2110" s="26">
        <v>0</v>
      </c>
      <c r="P2110" s="103">
        <f t="shared" si="1483"/>
        <v>1476</v>
      </c>
    </row>
    <row r="2111" spans="2:16" ht="18.75" customHeight="1" x14ac:dyDescent="0.2">
      <c r="B2111" s="31" t="s">
        <v>42</v>
      </c>
      <c r="C2111" s="104">
        <v>0</v>
      </c>
      <c r="D2111" s="104">
        <v>395</v>
      </c>
      <c r="E2111" s="104">
        <f t="shared" si="1479"/>
        <v>395</v>
      </c>
      <c r="F2111" s="104">
        <v>0</v>
      </c>
      <c r="G2111" s="104">
        <v>0</v>
      </c>
      <c r="H2111" s="104">
        <v>0</v>
      </c>
      <c r="I2111" s="104">
        <f t="shared" si="1480"/>
        <v>0</v>
      </c>
      <c r="J2111" s="104">
        <v>34885</v>
      </c>
      <c r="K2111" s="104">
        <v>38434</v>
      </c>
      <c r="L2111" s="104">
        <f t="shared" si="1481"/>
        <v>73319</v>
      </c>
      <c r="M2111" s="104">
        <f t="shared" si="1482"/>
        <v>73319</v>
      </c>
      <c r="N2111" s="104">
        <v>1413.4690000000001</v>
      </c>
      <c r="O2111" s="26">
        <v>0</v>
      </c>
      <c r="P2111" s="103">
        <f t="shared" si="1483"/>
        <v>1413.4690000000001</v>
      </c>
    </row>
    <row r="2112" spans="2:16" ht="18.75" customHeight="1" x14ac:dyDescent="0.2">
      <c r="B2112" s="31" t="s">
        <v>73</v>
      </c>
      <c r="C2112" s="104">
        <v>0</v>
      </c>
      <c r="D2112" s="104">
        <v>405</v>
      </c>
      <c r="E2112" s="104">
        <f t="shared" si="1479"/>
        <v>405</v>
      </c>
      <c r="F2112" s="104">
        <v>0</v>
      </c>
      <c r="G2112" s="104">
        <v>0</v>
      </c>
      <c r="H2112" s="104">
        <v>0</v>
      </c>
      <c r="I2112" s="104">
        <f t="shared" si="1480"/>
        <v>0</v>
      </c>
      <c r="J2112" s="104">
        <v>33023</v>
      </c>
      <c r="K2112" s="104">
        <v>39005</v>
      </c>
      <c r="L2112" s="104">
        <f t="shared" si="1481"/>
        <v>72028</v>
      </c>
      <c r="M2112" s="104">
        <f t="shared" si="1482"/>
        <v>72028</v>
      </c>
      <c r="N2112" s="104">
        <v>1715</v>
      </c>
      <c r="O2112" s="26">
        <v>0</v>
      </c>
      <c r="P2112" s="103">
        <f t="shared" si="1483"/>
        <v>1715</v>
      </c>
    </row>
    <row r="2113" spans="2:16" ht="18.75" customHeight="1" x14ac:dyDescent="0.2">
      <c r="B2113" s="31" t="s">
        <v>35</v>
      </c>
      <c r="C2113" s="104">
        <v>0</v>
      </c>
      <c r="D2113" s="104">
        <v>311</v>
      </c>
      <c r="E2113" s="104">
        <f t="shared" si="1479"/>
        <v>311</v>
      </c>
      <c r="F2113" s="104">
        <v>0</v>
      </c>
      <c r="G2113" s="104">
        <v>0</v>
      </c>
      <c r="H2113" s="104">
        <v>0</v>
      </c>
      <c r="I2113" s="104">
        <f t="shared" si="1480"/>
        <v>0</v>
      </c>
      <c r="J2113" s="104">
        <v>11375</v>
      </c>
      <c r="K2113" s="104">
        <v>12379</v>
      </c>
      <c r="L2113" s="104">
        <f t="shared" si="1481"/>
        <v>23754</v>
      </c>
      <c r="M2113" s="104">
        <f t="shared" si="1482"/>
        <v>23754</v>
      </c>
      <c r="N2113" s="104">
        <v>1203</v>
      </c>
      <c r="O2113" s="26">
        <v>0</v>
      </c>
      <c r="P2113" s="103">
        <f t="shared" si="1483"/>
        <v>1203</v>
      </c>
    </row>
    <row r="2114" spans="2:16" ht="18.75" customHeight="1" x14ac:dyDescent="0.2">
      <c r="B2114" s="31" t="s">
        <v>58</v>
      </c>
      <c r="C2114" s="104">
        <v>0</v>
      </c>
      <c r="D2114" s="104">
        <v>361</v>
      </c>
      <c r="E2114" s="104">
        <f t="shared" si="1479"/>
        <v>361</v>
      </c>
      <c r="F2114" s="104">
        <v>0</v>
      </c>
      <c r="G2114" s="104">
        <v>0</v>
      </c>
      <c r="H2114" s="104">
        <v>0</v>
      </c>
      <c r="I2114" s="104">
        <f t="shared" si="1480"/>
        <v>0</v>
      </c>
      <c r="J2114" s="104">
        <v>17046</v>
      </c>
      <c r="K2114" s="104">
        <v>20768</v>
      </c>
      <c r="L2114" s="104">
        <f t="shared" si="1481"/>
        <v>37814</v>
      </c>
      <c r="M2114" s="104">
        <f t="shared" si="1482"/>
        <v>37814</v>
      </c>
      <c r="N2114" s="104">
        <v>1245</v>
      </c>
      <c r="O2114" s="26">
        <v>0</v>
      </c>
      <c r="P2114" s="103">
        <f t="shared" si="1483"/>
        <v>1245</v>
      </c>
    </row>
    <row r="2115" spans="2:16" ht="18.75" customHeight="1" x14ac:dyDescent="0.2">
      <c r="B2115" s="31" t="s">
        <v>297</v>
      </c>
      <c r="C2115" s="104">
        <v>0</v>
      </c>
      <c r="D2115" s="104">
        <v>376</v>
      </c>
      <c r="E2115" s="104">
        <f t="shared" si="1479"/>
        <v>376</v>
      </c>
      <c r="F2115" s="104">
        <v>0</v>
      </c>
      <c r="G2115" s="104">
        <v>0</v>
      </c>
      <c r="H2115" s="104">
        <v>0</v>
      </c>
      <c r="I2115" s="104">
        <f t="shared" si="1480"/>
        <v>0</v>
      </c>
      <c r="J2115" s="104">
        <v>23714</v>
      </c>
      <c r="K2115" s="104">
        <v>27621</v>
      </c>
      <c r="L2115" s="104">
        <f t="shared" si="1481"/>
        <v>51335</v>
      </c>
      <c r="M2115" s="104">
        <f t="shared" si="1482"/>
        <v>51335</v>
      </c>
      <c r="N2115" s="104">
        <v>1409</v>
      </c>
      <c r="O2115" s="26">
        <v>0</v>
      </c>
      <c r="P2115" s="103">
        <f t="shared" si="1483"/>
        <v>1409</v>
      </c>
    </row>
    <row r="2116" spans="2:16" ht="18.75" customHeight="1" x14ac:dyDescent="0.2">
      <c r="B2116" s="31" t="s">
        <v>306</v>
      </c>
      <c r="C2116" s="104">
        <v>0</v>
      </c>
      <c r="D2116" s="104">
        <v>387</v>
      </c>
      <c r="E2116" s="104">
        <f t="shared" si="1479"/>
        <v>387</v>
      </c>
      <c r="F2116" s="104">
        <v>0</v>
      </c>
      <c r="G2116" s="104">
        <v>0</v>
      </c>
      <c r="H2116" s="104">
        <v>0</v>
      </c>
      <c r="I2116" s="104">
        <f t="shared" si="1480"/>
        <v>0</v>
      </c>
      <c r="J2116" s="104">
        <v>29995</v>
      </c>
      <c r="K2116" s="104">
        <v>36433</v>
      </c>
      <c r="L2116" s="104">
        <f t="shared" si="1481"/>
        <v>66428</v>
      </c>
      <c r="M2116" s="104">
        <f t="shared" si="1482"/>
        <v>66428</v>
      </c>
      <c r="N2116" s="104">
        <v>1306</v>
      </c>
      <c r="O2116" s="26">
        <v>0</v>
      </c>
      <c r="P2116" s="103">
        <f t="shared" si="1483"/>
        <v>1306</v>
      </c>
    </row>
    <row r="2117" spans="2:16" ht="6.75" customHeight="1" thickBot="1" x14ac:dyDescent="0.25">
      <c r="B2117" s="33"/>
      <c r="C2117" s="34"/>
      <c r="D2117" s="34"/>
      <c r="E2117" s="34"/>
      <c r="F2117" s="34"/>
      <c r="G2117" s="34"/>
      <c r="H2117" s="34"/>
      <c r="I2117" s="34"/>
      <c r="J2117" s="34"/>
      <c r="K2117" s="34"/>
      <c r="L2117" s="34"/>
      <c r="M2117" s="34"/>
      <c r="N2117" s="34"/>
      <c r="O2117" s="35"/>
      <c r="P2117" s="36"/>
    </row>
    <row r="2119" spans="2:16" ht="12.5" thickBot="1" x14ac:dyDescent="0.25"/>
    <row r="2120" spans="2:16" ht="13" x14ac:dyDescent="0.2">
      <c r="B2120" s="37" t="s">
        <v>8</v>
      </c>
      <c r="C2120" s="38"/>
      <c r="D2120" s="39"/>
      <c r="E2120" s="39"/>
      <c r="F2120" s="39" t="s">
        <v>40</v>
      </c>
      <c r="G2120" s="39"/>
      <c r="H2120" s="39"/>
      <c r="I2120" s="39"/>
      <c r="J2120" s="38"/>
      <c r="K2120" s="39"/>
      <c r="L2120" s="39"/>
      <c r="M2120" s="39" t="s">
        <v>41</v>
      </c>
      <c r="N2120" s="39"/>
      <c r="O2120" s="40"/>
      <c r="P2120" s="41"/>
    </row>
    <row r="2121" spans="2:16" ht="13" x14ac:dyDescent="0.2">
      <c r="B2121" s="42"/>
      <c r="C2121" s="43"/>
      <c r="D2121" s="44" t="s">
        <v>19</v>
      </c>
      <c r="E2121" s="44"/>
      <c r="F2121" s="43"/>
      <c r="G2121" s="44" t="s">
        <v>17</v>
      </c>
      <c r="H2121" s="44"/>
      <c r="I2121" s="43" t="s">
        <v>22</v>
      </c>
      <c r="J2121" s="43"/>
      <c r="K2121" s="44" t="s">
        <v>19</v>
      </c>
      <c r="L2121" s="44"/>
      <c r="M2121" s="43"/>
      <c r="N2121" s="44" t="s">
        <v>17</v>
      </c>
      <c r="O2121" s="45"/>
      <c r="P2121" s="46" t="s">
        <v>22</v>
      </c>
    </row>
    <row r="2122" spans="2:16" ht="13" x14ac:dyDescent="0.2">
      <c r="B2122" s="14" t="s">
        <v>28</v>
      </c>
      <c r="C2122" s="43" t="s">
        <v>44</v>
      </c>
      <c r="D2122" s="43" t="s">
        <v>45</v>
      </c>
      <c r="E2122" s="43" t="s">
        <v>30</v>
      </c>
      <c r="F2122" s="43" t="s">
        <v>44</v>
      </c>
      <c r="G2122" s="43" t="s">
        <v>45</v>
      </c>
      <c r="H2122" s="43" t="s">
        <v>30</v>
      </c>
      <c r="I2122" s="47"/>
      <c r="J2122" s="43" t="s">
        <v>44</v>
      </c>
      <c r="K2122" s="43" t="s">
        <v>45</v>
      </c>
      <c r="L2122" s="43" t="s">
        <v>30</v>
      </c>
      <c r="M2122" s="43" t="s">
        <v>44</v>
      </c>
      <c r="N2122" s="43" t="s">
        <v>45</v>
      </c>
      <c r="O2122" s="48" t="s">
        <v>30</v>
      </c>
      <c r="P2122" s="49"/>
    </row>
    <row r="2123" spans="2:16" ht="6.75" customHeight="1" x14ac:dyDescent="0.2">
      <c r="B2123" s="24"/>
      <c r="C2123" s="15"/>
      <c r="D2123" s="15"/>
      <c r="E2123" s="15"/>
      <c r="F2123" s="15"/>
      <c r="G2123" s="15"/>
      <c r="H2123" s="15"/>
      <c r="I2123" s="15"/>
      <c r="J2123" s="15"/>
      <c r="K2123" s="15"/>
      <c r="L2123" s="15"/>
      <c r="M2123" s="15"/>
      <c r="N2123" s="15"/>
      <c r="O2123" s="50"/>
      <c r="P2123" s="51"/>
    </row>
    <row r="2124" spans="2:16" ht="18.75" customHeight="1" x14ac:dyDescent="0.2">
      <c r="B2124" s="27" t="s">
        <v>52</v>
      </c>
      <c r="C2124" s="104">
        <v>0</v>
      </c>
      <c r="D2124" s="104">
        <v>0</v>
      </c>
      <c r="E2124" s="104">
        <f t="shared" ref="E2124:E2133" si="1484">SUM(C2124:D2124)</f>
        <v>0</v>
      </c>
      <c r="F2124" s="104">
        <v>0</v>
      </c>
      <c r="G2124" s="104">
        <v>1</v>
      </c>
      <c r="H2124" s="104">
        <f t="shared" ref="H2124:H2133" si="1485">SUM(F2124:G2124)</f>
        <v>1</v>
      </c>
      <c r="I2124" s="104">
        <f>E2124+H2124</f>
        <v>1</v>
      </c>
      <c r="J2124" s="104">
        <v>0</v>
      </c>
      <c r="K2124" s="104">
        <v>0</v>
      </c>
      <c r="L2124" s="104">
        <f t="shared" ref="L2124:L2133" si="1486">SUM(J2124:K2124)</f>
        <v>0</v>
      </c>
      <c r="M2124" s="104">
        <v>0</v>
      </c>
      <c r="N2124" s="104">
        <v>0</v>
      </c>
      <c r="O2124" s="104">
        <f t="shared" ref="O2124:O2133" si="1487">SUM(M2124:N2124)</f>
        <v>0</v>
      </c>
      <c r="P2124" s="52">
        <f>L2124+O2124</f>
        <v>0</v>
      </c>
    </row>
    <row r="2125" spans="2:16" ht="18.75" customHeight="1" x14ac:dyDescent="0.2">
      <c r="B2125" s="27" t="s">
        <v>56</v>
      </c>
      <c r="C2125" s="104">
        <v>0</v>
      </c>
      <c r="D2125" s="104">
        <v>0</v>
      </c>
      <c r="E2125" s="104">
        <f t="shared" si="1484"/>
        <v>0</v>
      </c>
      <c r="F2125" s="104">
        <v>0</v>
      </c>
      <c r="G2125" s="104">
        <v>0</v>
      </c>
      <c r="H2125" s="104">
        <f t="shared" si="1485"/>
        <v>0</v>
      </c>
      <c r="I2125" s="104">
        <f t="shared" ref="I2125:I2133" si="1488">E2125+H2125</f>
        <v>0</v>
      </c>
      <c r="J2125" s="104">
        <v>0</v>
      </c>
      <c r="K2125" s="104">
        <v>0</v>
      </c>
      <c r="L2125" s="104">
        <f t="shared" si="1486"/>
        <v>0</v>
      </c>
      <c r="M2125" s="104">
        <v>0</v>
      </c>
      <c r="N2125" s="104">
        <v>0</v>
      </c>
      <c r="O2125" s="104">
        <f t="shared" si="1487"/>
        <v>0</v>
      </c>
      <c r="P2125" s="52">
        <f t="shared" ref="P2125:P2133" si="1489">L2125+O2125</f>
        <v>0</v>
      </c>
    </row>
    <row r="2126" spans="2:16" ht="18.75" customHeight="1" x14ac:dyDescent="0.2">
      <c r="B2126" s="27" t="s">
        <v>27</v>
      </c>
      <c r="C2126" s="104">
        <v>0</v>
      </c>
      <c r="D2126" s="104">
        <v>0</v>
      </c>
      <c r="E2126" s="104">
        <f t="shared" si="1484"/>
        <v>0</v>
      </c>
      <c r="F2126" s="104">
        <v>1</v>
      </c>
      <c r="G2126" s="104">
        <v>0</v>
      </c>
      <c r="H2126" s="104">
        <f t="shared" si="1485"/>
        <v>1</v>
      </c>
      <c r="I2126" s="104">
        <f t="shared" si="1488"/>
        <v>1</v>
      </c>
      <c r="J2126" s="104">
        <v>0</v>
      </c>
      <c r="K2126" s="104">
        <v>0</v>
      </c>
      <c r="L2126" s="104">
        <f t="shared" si="1486"/>
        <v>0</v>
      </c>
      <c r="M2126" s="104">
        <v>0</v>
      </c>
      <c r="N2126" s="104">
        <v>0</v>
      </c>
      <c r="O2126" s="104">
        <f t="shared" si="1487"/>
        <v>0</v>
      </c>
      <c r="P2126" s="52">
        <f t="shared" si="1489"/>
        <v>0</v>
      </c>
    </row>
    <row r="2127" spans="2:16" ht="18.75" customHeight="1" x14ac:dyDescent="0.2">
      <c r="B2127" s="27" t="s">
        <v>89</v>
      </c>
      <c r="C2127" s="104">
        <v>0</v>
      </c>
      <c r="D2127" s="104">
        <v>0</v>
      </c>
      <c r="E2127" s="104">
        <f t="shared" si="1484"/>
        <v>0</v>
      </c>
      <c r="F2127" s="104">
        <v>0</v>
      </c>
      <c r="G2127" s="104">
        <v>0</v>
      </c>
      <c r="H2127" s="104">
        <f t="shared" si="1485"/>
        <v>0</v>
      </c>
      <c r="I2127" s="104">
        <f t="shared" si="1488"/>
        <v>0</v>
      </c>
      <c r="J2127" s="104">
        <v>0</v>
      </c>
      <c r="K2127" s="104">
        <v>0</v>
      </c>
      <c r="L2127" s="104">
        <f t="shared" si="1486"/>
        <v>0</v>
      </c>
      <c r="M2127" s="104">
        <v>0</v>
      </c>
      <c r="N2127" s="104">
        <v>0</v>
      </c>
      <c r="O2127" s="104">
        <f t="shared" si="1487"/>
        <v>0</v>
      </c>
      <c r="P2127" s="52">
        <f t="shared" si="1489"/>
        <v>0</v>
      </c>
    </row>
    <row r="2128" spans="2:16" ht="18.75" customHeight="1" x14ac:dyDescent="0.2">
      <c r="B2128" s="27" t="s">
        <v>42</v>
      </c>
      <c r="C2128" s="104">
        <v>0</v>
      </c>
      <c r="D2128" s="104">
        <v>0</v>
      </c>
      <c r="E2128" s="104">
        <f t="shared" si="1484"/>
        <v>0</v>
      </c>
      <c r="F2128" s="104">
        <v>0</v>
      </c>
      <c r="G2128" s="104">
        <v>0</v>
      </c>
      <c r="H2128" s="104">
        <f t="shared" si="1485"/>
        <v>0</v>
      </c>
      <c r="I2128" s="104">
        <f t="shared" si="1488"/>
        <v>0</v>
      </c>
      <c r="J2128" s="104">
        <v>0</v>
      </c>
      <c r="K2128" s="104">
        <v>0</v>
      </c>
      <c r="L2128" s="104">
        <f t="shared" si="1486"/>
        <v>0</v>
      </c>
      <c r="M2128" s="104">
        <v>0</v>
      </c>
      <c r="N2128" s="104">
        <v>0</v>
      </c>
      <c r="O2128" s="104">
        <f t="shared" si="1487"/>
        <v>0</v>
      </c>
      <c r="P2128" s="52">
        <f t="shared" si="1489"/>
        <v>0</v>
      </c>
    </row>
    <row r="2129" spans="2:16" ht="18.75" customHeight="1" x14ac:dyDescent="0.2">
      <c r="B2129" s="27" t="s">
        <v>73</v>
      </c>
      <c r="C2129" s="104">
        <v>0</v>
      </c>
      <c r="D2129" s="104">
        <v>0</v>
      </c>
      <c r="E2129" s="104">
        <f t="shared" si="1484"/>
        <v>0</v>
      </c>
      <c r="F2129" s="104">
        <v>0</v>
      </c>
      <c r="G2129" s="104">
        <v>0</v>
      </c>
      <c r="H2129" s="104">
        <f t="shared" si="1485"/>
        <v>0</v>
      </c>
      <c r="I2129" s="104">
        <f t="shared" si="1488"/>
        <v>0</v>
      </c>
      <c r="J2129" s="104">
        <v>0</v>
      </c>
      <c r="K2129" s="104">
        <v>0</v>
      </c>
      <c r="L2129" s="104">
        <f t="shared" si="1486"/>
        <v>0</v>
      </c>
      <c r="M2129" s="104">
        <v>0</v>
      </c>
      <c r="N2129" s="104">
        <v>0</v>
      </c>
      <c r="O2129" s="104">
        <f t="shared" si="1487"/>
        <v>0</v>
      </c>
      <c r="P2129" s="52">
        <f t="shared" si="1489"/>
        <v>0</v>
      </c>
    </row>
    <row r="2130" spans="2:16" ht="18.75" customHeight="1" x14ac:dyDescent="0.2">
      <c r="B2130" s="27" t="s">
        <v>35</v>
      </c>
      <c r="C2130" s="104">
        <v>0</v>
      </c>
      <c r="D2130" s="104">
        <v>0</v>
      </c>
      <c r="E2130" s="104">
        <f t="shared" si="1484"/>
        <v>0</v>
      </c>
      <c r="F2130" s="104">
        <v>0</v>
      </c>
      <c r="G2130" s="104">
        <v>0</v>
      </c>
      <c r="H2130" s="104">
        <f t="shared" si="1485"/>
        <v>0</v>
      </c>
      <c r="I2130" s="104">
        <f t="shared" si="1488"/>
        <v>0</v>
      </c>
      <c r="J2130" s="104">
        <v>0</v>
      </c>
      <c r="K2130" s="104">
        <v>0</v>
      </c>
      <c r="L2130" s="104">
        <f t="shared" si="1486"/>
        <v>0</v>
      </c>
      <c r="M2130" s="104">
        <v>0</v>
      </c>
      <c r="N2130" s="104">
        <v>0</v>
      </c>
      <c r="O2130" s="104">
        <f t="shared" si="1487"/>
        <v>0</v>
      </c>
      <c r="P2130" s="52">
        <f t="shared" si="1489"/>
        <v>0</v>
      </c>
    </row>
    <row r="2131" spans="2:16" ht="18.75" customHeight="1" x14ac:dyDescent="0.2">
      <c r="B2131" s="27" t="s">
        <v>58</v>
      </c>
      <c r="C2131" s="104">
        <v>0</v>
      </c>
      <c r="D2131" s="104">
        <v>0</v>
      </c>
      <c r="E2131" s="104">
        <f t="shared" si="1484"/>
        <v>0</v>
      </c>
      <c r="F2131" s="104">
        <v>0</v>
      </c>
      <c r="G2131" s="104">
        <v>0</v>
      </c>
      <c r="H2131" s="104">
        <f t="shared" si="1485"/>
        <v>0</v>
      </c>
      <c r="I2131" s="104">
        <f t="shared" si="1488"/>
        <v>0</v>
      </c>
      <c r="J2131" s="104">
        <v>0</v>
      </c>
      <c r="K2131" s="104">
        <v>0</v>
      </c>
      <c r="L2131" s="104">
        <f t="shared" si="1486"/>
        <v>0</v>
      </c>
      <c r="M2131" s="104">
        <v>0</v>
      </c>
      <c r="N2131" s="104">
        <v>0</v>
      </c>
      <c r="O2131" s="104">
        <f t="shared" si="1487"/>
        <v>0</v>
      </c>
      <c r="P2131" s="52">
        <f t="shared" si="1489"/>
        <v>0</v>
      </c>
    </row>
    <row r="2132" spans="2:16" ht="18.75" customHeight="1" x14ac:dyDescent="0.2">
      <c r="B2132" s="27" t="s">
        <v>297</v>
      </c>
      <c r="C2132" s="104">
        <v>0</v>
      </c>
      <c r="D2132" s="104">
        <v>0</v>
      </c>
      <c r="E2132" s="104">
        <f t="shared" si="1484"/>
        <v>0</v>
      </c>
      <c r="F2132" s="104">
        <v>1</v>
      </c>
      <c r="G2132" s="104">
        <v>1</v>
      </c>
      <c r="H2132" s="104">
        <f t="shared" si="1485"/>
        <v>2</v>
      </c>
      <c r="I2132" s="104">
        <f t="shared" si="1488"/>
        <v>2</v>
      </c>
      <c r="J2132" s="104">
        <v>0</v>
      </c>
      <c r="K2132" s="104">
        <v>0</v>
      </c>
      <c r="L2132" s="104">
        <f t="shared" si="1486"/>
        <v>0</v>
      </c>
      <c r="M2132" s="104">
        <v>0</v>
      </c>
      <c r="N2132" s="104">
        <v>0</v>
      </c>
      <c r="O2132" s="104">
        <f t="shared" si="1487"/>
        <v>0</v>
      </c>
      <c r="P2132" s="52">
        <f t="shared" si="1489"/>
        <v>0</v>
      </c>
    </row>
    <row r="2133" spans="2:16" ht="18.75" customHeight="1" x14ac:dyDescent="0.2">
      <c r="B2133" s="27" t="s">
        <v>306</v>
      </c>
      <c r="C2133" s="104">
        <v>0</v>
      </c>
      <c r="D2133" s="104">
        <v>0</v>
      </c>
      <c r="E2133" s="104">
        <f t="shared" si="1484"/>
        <v>0</v>
      </c>
      <c r="F2133" s="104">
        <v>3</v>
      </c>
      <c r="G2133" s="104">
        <v>0</v>
      </c>
      <c r="H2133" s="104">
        <f t="shared" si="1485"/>
        <v>3</v>
      </c>
      <c r="I2133" s="104">
        <f t="shared" si="1488"/>
        <v>3</v>
      </c>
      <c r="J2133" s="104">
        <v>0</v>
      </c>
      <c r="K2133" s="104">
        <v>0</v>
      </c>
      <c r="L2133" s="104">
        <f t="shared" si="1486"/>
        <v>0</v>
      </c>
      <c r="M2133" s="104">
        <v>0</v>
      </c>
      <c r="N2133" s="104">
        <v>0</v>
      </c>
      <c r="O2133" s="104">
        <f t="shared" si="1487"/>
        <v>0</v>
      </c>
      <c r="P2133" s="52">
        <f t="shared" si="1489"/>
        <v>0</v>
      </c>
    </row>
    <row r="2134" spans="2:16" ht="6.75" customHeight="1" x14ac:dyDescent="0.2">
      <c r="B2134" s="28"/>
      <c r="C2134" s="104"/>
      <c r="D2134" s="104"/>
      <c r="E2134" s="104"/>
      <c r="F2134" s="104"/>
      <c r="G2134" s="104"/>
      <c r="H2134" s="104"/>
      <c r="I2134" s="104"/>
      <c r="J2134" s="104"/>
      <c r="K2134" s="104"/>
      <c r="L2134" s="104"/>
      <c r="M2134" s="104"/>
      <c r="N2134" s="104"/>
      <c r="O2134" s="104"/>
      <c r="P2134" s="52"/>
    </row>
    <row r="2135" spans="2:16" ht="6.75" customHeight="1" x14ac:dyDescent="0.2">
      <c r="B2135" s="29"/>
      <c r="C2135" s="30"/>
      <c r="D2135" s="30"/>
      <c r="E2135" s="30"/>
      <c r="F2135" s="30"/>
      <c r="G2135" s="30"/>
      <c r="H2135" s="30"/>
      <c r="I2135" s="30"/>
      <c r="J2135" s="30"/>
      <c r="K2135" s="30"/>
      <c r="L2135" s="30"/>
      <c r="M2135" s="30"/>
      <c r="N2135" s="30"/>
      <c r="O2135" s="30"/>
      <c r="P2135" s="53"/>
    </row>
    <row r="2136" spans="2:16" ht="18" customHeight="1" x14ac:dyDescent="0.2">
      <c r="B2136" s="31" t="s">
        <v>52</v>
      </c>
      <c r="C2136" s="104">
        <v>0</v>
      </c>
      <c r="D2136" s="104">
        <v>0</v>
      </c>
      <c r="E2136" s="104">
        <f t="shared" ref="E2136:E2145" si="1490">SUM(C2136:D2136)</f>
        <v>0</v>
      </c>
      <c r="F2136" s="104">
        <v>0</v>
      </c>
      <c r="G2136" s="104">
        <v>1</v>
      </c>
      <c r="H2136" s="104">
        <f t="shared" ref="H2136:H2145" si="1491">SUM(F2136:G2136)</f>
        <v>1</v>
      </c>
      <c r="I2136" s="104">
        <f t="shared" ref="I2136:I2145" si="1492">E2136+H2136</f>
        <v>1</v>
      </c>
      <c r="J2136" s="104">
        <v>0</v>
      </c>
      <c r="K2136" s="104">
        <v>0</v>
      </c>
      <c r="L2136" s="104">
        <f t="shared" ref="L2136:L2145" si="1493">SUM(J2136:K2136)</f>
        <v>0</v>
      </c>
      <c r="M2136" s="104">
        <v>0</v>
      </c>
      <c r="N2136" s="104">
        <v>0</v>
      </c>
      <c r="O2136" s="104">
        <f t="shared" ref="O2136:O2145" si="1494">SUM(M2136:N2136)</f>
        <v>0</v>
      </c>
      <c r="P2136" s="52">
        <f t="shared" ref="P2136:P2145" si="1495">L2136+O2136</f>
        <v>0</v>
      </c>
    </row>
    <row r="2137" spans="2:16" ht="18" customHeight="1" x14ac:dyDescent="0.2">
      <c r="B2137" s="31" t="s">
        <v>56</v>
      </c>
      <c r="C2137" s="104">
        <v>0</v>
      </c>
      <c r="D2137" s="104">
        <v>0</v>
      </c>
      <c r="E2137" s="104">
        <f t="shared" si="1490"/>
        <v>0</v>
      </c>
      <c r="F2137" s="104">
        <v>0</v>
      </c>
      <c r="G2137" s="104">
        <v>0</v>
      </c>
      <c r="H2137" s="104">
        <f t="shared" si="1491"/>
        <v>0</v>
      </c>
      <c r="I2137" s="104">
        <f t="shared" si="1492"/>
        <v>0</v>
      </c>
      <c r="J2137" s="104">
        <v>0</v>
      </c>
      <c r="K2137" s="104">
        <v>0</v>
      </c>
      <c r="L2137" s="104">
        <f t="shared" si="1493"/>
        <v>0</v>
      </c>
      <c r="M2137" s="104">
        <v>0</v>
      </c>
      <c r="N2137" s="104">
        <v>0</v>
      </c>
      <c r="O2137" s="104">
        <f t="shared" si="1494"/>
        <v>0</v>
      </c>
      <c r="P2137" s="52">
        <f t="shared" si="1495"/>
        <v>0</v>
      </c>
    </row>
    <row r="2138" spans="2:16" ht="18" customHeight="1" x14ac:dyDescent="0.2">
      <c r="B2138" s="31" t="s">
        <v>27</v>
      </c>
      <c r="C2138" s="104">
        <v>0</v>
      </c>
      <c r="D2138" s="104">
        <v>0</v>
      </c>
      <c r="E2138" s="104">
        <f t="shared" si="1490"/>
        <v>0</v>
      </c>
      <c r="F2138" s="104">
        <v>1</v>
      </c>
      <c r="G2138" s="104">
        <v>0</v>
      </c>
      <c r="H2138" s="104">
        <f t="shared" si="1491"/>
        <v>1</v>
      </c>
      <c r="I2138" s="104">
        <f t="shared" si="1492"/>
        <v>1</v>
      </c>
      <c r="J2138" s="104">
        <v>0</v>
      </c>
      <c r="K2138" s="104">
        <v>0</v>
      </c>
      <c r="L2138" s="104">
        <f t="shared" si="1493"/>
        <v>0</v>
      </c>
      <c r="M2138" s="104">
        <v>0</v>
      </c>
      <c r="N2138" s="104">
        <v>0</v>
      </c>
      <c r="O2138" s="104">
        <f t="shared" si="1494"/>
        <v>0</v>
      </c>
      <c r="P2138" s="52">
        <f t="shared" si="1495"/>
        <v>0</v>
      </c>
    </row>
    <row r="2139" spans="2:16" ht="18" customHeight="1" x14ac:dyDescent="0.2">
      <c r="B2139" s="31" t="s">
        <v>89</v>
      </c>
      <c r="C2139" s="104">
        <v>0</v>
      </c>
      <c r="D2139" s="104">
        <v>0</v>
      </c>
      <c r="E2139" s="104">
        <f t="shared" si="1490"/>
        <v>0</v>
      </c>
      <c r="F2139" s="104">
        <v>0</v>
      </c>
      <c r="G2139" s="104">
        <v>0</v>
      </c>
      <c r="H2139" s="104">
        <f t="shared" si="1491"/>
        <v>0</v>
      </c>
      <c r="I2139" s="104">
        <f t="shared" si="1492"/>
        <v>0</v>
      </c>
      <c r="J2139" s="104">
        <v>0</v>
      </c>
      <c r="K2139" s="104">
        <v>0</v>
      </c>
      <c r="L2139" s="104">
        <f t="shared" si="1493"/>
        <v>0</v>
      </c>
      <c r="M2139" s="104">
        <v>0</v>
      </c>
      <c r="N2139" s="104">
        <v>0</v>
      </c>
      <c r="O2139" s="104">
        <f t="shared" si="1494"/>
        <v>0</v>
      </c>
      <c r="P2139" s="52">
        <f t="shared" si="1495"/>
        <v>0</v>
      </c>
    </row>
    <row r="2140" spans="2:16" ht="18" customHeight="1" x14ac:dyDescent="0.2">
      <c r="B2140" s="31" t="s">
        <v>42</v>
      </c>
      <c r="C2140" s="104">
        <v>0</v>
      </c>
      <c r="D2140" s="104">
        <v>0</v>
      </c>
      <c r="E2140" s="104">
        <f t="shared" si="1490"/>
        <v>0</v>
      </c>
      <c r="F2140" s="104">
        <v>0</v>
      </c>
      <c r="G2140" s="104">
        <v>0</v>
      </c>
      <c r="H2140" s="104">
        <f t="shared" si="1491"/>
        <v>0</v>
      </c>
      <c r="I2140" s="104">
        <f t="shared" si="1492"/>
        <v>0</v>
      </c>
      <c r="J2140" s="104">
        <v>0</v>
      </c>
      <c r="K2140" s="104">
        <v>0</v>
      </c>
      <c r="L2140" s="104">
        <f t="shared" si="1493"/>
        <v>0</v>
      </c>
      <c r="M2140" s="104">
        <v>0</v>
      </c>
      <c r="N2140" s="104">
        <v>0</v>
      </c>
      <c r="O2140" s="104">
        <f t="shared" si="1494"/>
        <v>0</v>
      </c>
      <c r="P2140" s="52">
        <f t="shared" si="1495"/>
        <v>0</v>
      </c>
    </row>
    <row r="2141" spans="2:16" ht="18.75" customHeight="1" x14ac:dyDescent="0.2">
      <c r="B2141" s="31" t="s">
        <v>73</v>
      </c>
      <c r="C2141" s="104">
        <v>0</v>
      </c>
      <c r="D2141" s="104">
        <v>0</v>
      </c>
      <c r="E2141" s="104">
        <f t="shared" si="1490"/>
        <v>0</v>
      </c>
      <c r="F2141" s="104">
        <v>0</v>
      </c>
      <c r="G2141" s="104">
        <v>0</v>
      </c>
      <c r="H2141" s="104">
        <f t="shared" si="1491"/>
        <v>0</v>
      </c>
      <c r="I2141" s="104">
        <f t="shared" si="1492"/>
        <v>0</v>
      </c>
      <c r="J2141" s="104">
        <v>0</v>
      </c>
      <c r="K2141" s="104">
        <v>0</v>
      </c>
      <c r="L2141" s="104">
        <f t="shared" si="1493"/>
        <v>0</v>
      </c>
      <c r="M2141" s="104">
        <v>0</v>
      </c>
      <c r="N2141" s="104">
        <v>0</v>
      </c>
      <c r="O2141" s="104">
        <f t="shared" si="1494"/>
        <v>0</v>
      </c>
      <c r="P2141" s="52">
        <f t="shared" si="1495"/>
        <v>0</v>
      </c>
    </row>
    <row r="2142" spans="2:16" ht="18.75" customHeight="1" x14ac:dyDescent="0.2">
      <c r="B2142" s="31" t="s">
        <v>35</v>
      </c>
      <c r="C2142" s="104">
        <v>0</v>
      </c>
      <c r="D2142" s="104">
        <v>0</v>
      </c>
      <c r="E2142" s="104">
        <f t="shared" si="1490"/>
        <v>0</v>
      </c>
      <c r="F2142" s="104">
        <v>0</v>
      </c>
      <c r="G2142" s="104">
        <v>0</v>
      </c>
      <c r="H2142" s="104">
        <f t="shared" si="1491"/>
        <v>0</v>
      </c>
      <c r="I2142" s="104">
        <f t="shared" si="1492"/>
        <v>0</v>
      </c>
      <c r="J2142" s="104">
        <v>0</v>
      </c>
      <c r="K2142" s="104">
        <v>0</v>
      </c>
      <c r="L2142" s="104">
        <f t="shared" si="1493"/>
        <v>0</v>
      </c>
      <c r="M2142" s="104">
        <v>0</v>
      </c>
      <c r="N2142" s="104">
        <v>0</v>
      </c>
      <c r="O2142" s="104">
        <f t="shared" si="1494"/>
        <v>0</v>
      </c>
      <c r="P2142" s="52">
        <f t="shared" si="1495"/>
        <v>0</v>
      </c>
    </row>
    <row r="2143" spans="2:16" ht="18" customHeight="1" x14ac:dyDescent="0.2">
      <c r="B2143" s="31" t="s">
        <v>58</v>
      </c>
      <c r="C2143" s="104">
        <v>0</v>
      </c>
      <c r="D2143" s="104">
        <v>0</v>
      </c>
      <c r="E2143" s="104">
        <f t="shared" si="1490"/>
        <v>0</v>
      </c>
      <c r="F2143" s="104">
        <v>1</v>
      </c>
      <c r="G2143" s="104">
        <v>1</v>
      </c>
      <c r="H2143" s="104">
        <f t="shared" si="1491"/>
        <v>2</v>
      </c>
      <c r="I2143" s="104">
        <f t="shared" si="1492"/>
        <v>2</v>
      </c>
      <c r="J2143" s="104">
        <v>0</v>
      </c>
      <c r="K2143" s="104">
        <v>0</v>
      </c>
      <c r="L2143" s="104">
        <f t="shared" si="1493"/>
        <v>0</v>
      </c>
      <c r="M2143" s="104">
        <v>0</v>
      </c>
      <c r="N2143" s="104">
        <v>0</v>
      </c>
      <c r="O2143" s="104">
        <f t="shared" si="1494"/>
        <v>0</v>
      </c>
      <c r="P2143" s="52">
        <f t="shared" si="1495"/>
        <v>0</v>
      </c>
    </row>
    <row r="2144" spans="2:16" ht="18" customHeight="1" x14ac:dyDescent="0.2">
      <c r="B2144" s="31" t="s">
        <v>297</v>
      </c>
      <c r="C2144" s="104">
        <v>0</v>
      </c>
      <c r="D2144" s="104">
        <v>0</v>
      </c>
      <c r="E2144" s="104">
        <f t="shared" si="1490"/>
        <v>0</v>
      </c>
      <c r="F2144" s="104">
        <v>0</v>
      </c>
      <c r="G2144" s="104">
        <v>0</v>
      </c>
      <c r="H2144" s="104">
        <f t="shared" si="1491"/>
        <v>0</v>
      </c>
      <c r="I2144" s="104">
        <f t="shared" si="1492"/>
        <v>0</v>
      </c>
      <c r="J2144" s="104">
        <v>0</v>
      </c>
      <c r="K2144" s="104">
        <v>0</v>
      </c>
      <c r="L2144" s="104">
        <f t="shared" si="1493"/>
        <v>0</v>
      </c>
      <c r="M2144" s="104">
        <v>0</v>
      </c>
      <c r="N2144" s="104">
        <v>0</v>
      </c>
      <c r="O2144" s="104">
        <f t="shared" si="1494"/>
        <v>0</v>
      </c>
      <c r="P2144" s="52">
        <f t="shared" si="1495"/>
        <v>0</v>
      </c>
    </row>
    <row r="2145" spans="2:16" ht="18" customHeight="1" x14ac:dyDescent="0.2">
      <c r="B2145" s="31" t="s">
        <v>306</v>
      </c>
      <c r="C2145" s="104">
        <v>0</v>
      </c>
      <c r="D2145" s="104">
        <v>0</v>
      </c>
      <c r="E2145" s="104">
        <f t="shared" si="1490"/>
        <v>0</v>
      </c>
      <c r="F2145" s="104">
        <v>3</v>
      </c>
      <c r="G2145" s="104">
        <v>0</v>
      </c>
      <c r="H2145" s="104">
        <f t="shared" si="1491"/>
        <v>3</v>
      </c>
      <c r="I2145" s="104">
        <f t="shared" si="1492"/>
        <v>3</v>
      </c>
      <c r="J2145" s="104">
        <v>0</v>
      </c>
      <c r="K2145" s="104">
        <v>0</v>
      </c>
      <c r="L2145" s="104">
        <f t="shared" si="1493"/>
        <v>0</v>
      </c>
      <c r="M2145" s="104">
        <v>0</v>
      </c>
      <c r="N2145" s="104">
        <v>0</v>
      </c>
      <c r="O2145" s="104">
        <f t="shared" si="1494"/>
        <v>0</v>
      </c>
      <c r="P2145" s="52">
        <f t="shared" si="1495"/>
        <v>0</v>
      </c>
    </row>
    <row r="2146" spans="2:16" ht="6.75" customHeight="1" thickBot="1" x14ac:dyDescent="0.25">
      <c r="B2146" s="33"/>
      <c r="C2146" s="34"/>
      <c r="D2146" s="34"/>
      <c r="E2146" s="34"/>
      <c r="F2146" s="34"/>
      <c r="G2146" s="34"/>
      <c r="H2146" s="34"/>
      <c r="I2146" s="34"/>
      <c r="J2146" s="34"/>
      <c r="K2146" s="34"/>
      <c r="L2146" s="34"/>
      <c r="M2146" s="34"/>
      <c r="N2146" s="34"/>
      <c r="O2146" s="34"/>
      <c r="P2146" s="54"/>
    </row>
    <row r="2147" spans="2:16" ht="16.5" x14ac:dyDescent="0.25">
      <c r="B2147" s="121" t="s">
        <v>13</v>
      </c>
      <c r="C2147" s="121"/>
      <c r="D2147" s="121"/>
      <c r="E2147" s="121"/>
      <c r="F2147" s="121"/>
      <c r="G2147" s="121"/>
      <c r="H2147" s="121"/>
      <c r="I2147" s="121"/>
      <c r="J2147" s="121"/>
      <c r="K2147" s="121"/>
      <c r="L2147" s="121"/>
      <c r="M2147" s="121"/>
      <c r="N2147" s="121"/>
      <c r="O2147" s="121"/>
      <c r="P2147" s="121"/>
    </row>
    <row r="2148" spans="2:16" ht="14.5" thickBot="1" x14ac:dyDescent="0.25">
      <c r="B2148" s="8" t="s">
        <v>4</v>
      </c>
      <c r="C2148" s="8" t="s">
        <v>36</v>
      </c>
    </row>
    <row r="2149" spans="2:16" ht="17.25" customHeight="1" x14ac:dyDescent="0.2">
      <c r="B2149" s="11" t="s">
        <v>8</v>
      </c>
      <c r="C2149" s="12"/>
      <c r="D2149" s="13" t="s">
        <v>9</v>
      </c>
      <c r="E2149" s="13"/>
      <c r="F2149" s="117" t="s">
        <v>59</v>
      </c>
      <c r="G2149" s="118"/>
      <c r="H2149" s="118"/>
      <c r="I2149" s="118"/>
      <c r="J2149" s="118"/>
      <c r="K2149" s="118"/>
      <c r="L2149" s="118"/>
      <c r="M2149" s="119"/>
      <c r="N2149" s="117" t="s">
        <v>123</v>
      </c>
      <c r="O2149" s="118"/>
      <c r="P2149" s="120"/>
    </row>
    <row r="2150" spans="2:16" ht="17.25" customHeight="1" x14ac:dyDescent="0.2">
      <c r="B2150" s="14"/>
      <c r="C2150" s="15" t="s">
        <v>16</v>
      </c>
      <c r="D2150" s="15" t="s">
        <v>2</v>
      </c>
      <c r="E2150" s="15" t="s">
        <v>18</v>
      </c>
      <c r="F2150" s="15"/>
      <c r="G2150" s="17" t="s">
        <v>19</v>
      </c>
      <c r="H2150" s="17"/>
      <c r="I2150" s="17"/>
      <c r="J2150" s="15"/>
      <c r="K2150" s="17" t="s">
        <v>17</v>
      </c>
      <c r="L2150" s="17"/>
      <c r="M2150" s="15" t="s">
        <v>22</v>
      </c>
      <c r="N2150" s="18" t="s">
        <v>282</v>
      </c>
      <c r="O2150" s="19" t="s">
        <v>283</v>
      </c>
      <c r="P2150" s="20" t="s">
        <v>22</v>
      </c>
    </row>
    <row r="2151" spans="2:16" ht="17.25" customHeight="1" x14ac:dyDescent="0.2">
      <c r="B2151" s="14" t="s">
        <v>28</v>
      </c>
      <c r="C2151" s="18"/>
      <c r="D2151" s="18"/>
      <c r="E2151" s="18"/>
      <c r="F2151" s="15" t="s">
        <v>29</v>
      </c>
      <c r="G2151" s="15" t="s">
        <v>31</v>
      </c>
      <c r="H2151" s="15" t="s">
        <v>34</v>
      </c>
      <c r="I2151" s="15" t="s">
        <v>30</v>
      </c>
      <c r="J2151" s="15" t="s">
        <v>29</v>
      </c>
      <c r="K2151" s="15" t="s">
        <v>31</v>
      </c>
      <c r="L2151" s="15" t="s">
        <v>30</v>
      </c>
      <c r="M2151" s="18"/>
      <c r="N2151" s="21"/>
      <c r="O2151" s="22"/>
      <c r="P2151" s="23"/>
    </row>
    <row r="2152" spans="2:16" ht="6.75" customHeight="1" x14ac:dyDescent="0.2">
      <c r="B2152" s="24"/>
      <c r="C2152" s="15"/>
      <c r="D2152" s="15"/>
      <c r="E2152" s="15"/>
      <c r="F2152" s="15"/>
      <c r="G2152" s="15"/>
      <c r="H2152" s="15"/>
      <c r="I2152" s="15"/>
      <c r="J2152" s="15"/>
      <c r="K2152" s="15"/>
      <c r="L2152" s="15"/>
      <c r="M2152" s="15"/>
      <c r="N2152" s="25"/>
      <c r="O2152" s="26"/>
      <c r="P2152" s="103"/>
    </row>
    <row r="2153" spans="2:16" ht="18.75" customHeight="1" x14ac:dyDescent="0.2">
      <c r="B2153" s="27" t="s">
        <v>52</v>
      </c>
      <c r="C2153" s="104">
        <v>5</v>
      </c>
      <c r="D2153" s="104">
        <v>5039</v>
      </c>
      <c r="E2153" s="104">
        <f t="shared" ref="E2153:E2162" si="1496">SUM(C2153:D2153)</f>
        <v>5044</v>
      </c>
      <c r="F2153" s="104">
        <v>581</v>
      </c>
      <c r="G2153" s="104">
        <v>573</v>
      </c>
      <c r="H2153" s="104">
        <v>0</v>
      </c>
      <c r="I2153" s="104">
        <f t="shared" ref="I2153:I2162" si="1497">SUM(F2153:H2153)</f>
        <v>1154</v>
      </c>
      <c r="J2153" s="104">
        <v>366266</v>
      </c>
      <c r="K2153" s="104">
        <v>370084</v>
      </c>
      <c r="L2153" s="104">
        <f t="shared" ref="L2153:L2162" si="1498">SUM(J2153:K2153)</f>
        <v>736350</v>
      </c>
      <c r="M2153" s="104">
        <f t="shared" ref="M2153:M2162" si="1499">I2153+L2153</f>
        <v>737504</v>
      </c>
      <c r="N2153" s="104">
        <v>14685</v>
      </c>
      <c r="O2153" s="26">
        <v>5</v>
      </c>
      <c r="P2153" s="103">
        <f t="shared" ref="P2153:P2162" si="1500">SUM(N2153:O2153)</f>
        <v>14690</v>
      </c>
    </row>
    <row r="2154" spans="2:16" ht="18.75" customHeight="1" x14ac:dyDescent="0.2">
      <c r="B2154" s="27" t="s">
        <v>56</v>
      </c>
      <c r="C2154" s="104">
        <v>4</v>
      </c>
      <c r="D2154" s="104">
        <v>5074</v>
      </c>
      <c r="E2154" s="104">
        <f t="shared" si="1496"/>
        <v>5078</v>
      </c>
      <c r="F2154" s="104">
        <v>389</v>
      </c>
      <c r="G2154" s="104">
        <v>682</v>
      </c>
      <c r="H2154" s="104">
        <v>0</v>
      </c>
      <c r="I2154" s="104">
        <f t="shared" si="1497"/>
        <v>1071</v>
      </c>
      <c r="J2154" s="104">
        <v>377460</v>
      </c>
      <c r="K2154" s="104">
        <v>378572</v>
      </c>
      <c r="L2154" s="104">
        <f t="shared" si="1498"/>
        <v>756032</v>
      </c>
      <c r="M2154" s="104">
        <f t="shared" si="1499"/>
        <v>757103</v>
      </c>
      <c r="N2154" s="104">
        <v>15222</v>
      </c>
      <c r="O2154" s="26">
        <v>3</v>
      </c>
      <c r="P2154" s="103">
        <f t="shared" si="1500"/>
        <v>15225</v>
      </c>
    </row>
    <row r="2155" spans="2:16" ht="18.75" customHeight="1" x14ac:dyDescent="0.2">
      <c r="B2155" s="27" t="s">
        <v>27</v>
      </c>
      <c r="C2155" s="104">
        <v>2</v>
      </c>
      <c r="D2155" s="104">
        <v>4944</v>
      </c>
      <c r="E2155" s="104">
        <f t="shared" si="1496"/>
        <v>4946</v>
      </c>
      <c r="F2155" s="104">
        <v>185</v>
      </c>
      <c r="G2155" s="104">
        <v>185</v>
      </c>
      <c r="H2155" s="104">
        <v>0</v>
      </c>
      <c r="I2155" s="104">
        <f t="shared" si="1497"/>
        <v>370</v>
      </c>
      <c r="J2155" s="104">
        <v>384447</v>
      </c>
      <c r="K2155" s="104">
        <v>384173</v>
      </c>
      <c r="L2155" s="104">
        <f t="shared" si="1498"/>
        <v>768620</v>
      </c>
      <c r="M2155" s="104">
        <f t="shared" si="1499"/>
        <v>768990</v>
      </c>
      <c r="N2155" s="104">
        <v>14651</v>
      </c>
      <c r="O2155" s="26">
        <v>4</v>
      </c>
      <c r="P2155" s="103">
        <f t="shared" si="1500"/>
        <v>14655</v>
      </c>
    </row>
    <row r="2156" spans="2:16" ht="18.75" customHeight="1" x14ac:dyDescent="0.2">
      <c r="B2156" s="27" t="s">
        <v>89</v>
      </c>
      <c r="C2156" s="104">
        <v>0</v>
      </c>
      <c r="D2156" s="104">
        <v>4723</v>
      </c>
      <c r="E2156" s="104">
        <f t="shared" si="1496"/>
        <v>4723</v>
      </c>
      <c r="F2156" s="104">
        <v>0</v>
      </c>
      <c r="G2156" s="104">
        <v>0</v>
      </c>
      <c r="H2156" s="104">
        <v>0</v>
      </c>
      <c r="I2156" s="104">
        <f t="shared" si="1497"/>
        <v>0</v>
      </c>
      <c r="J2156" s="104">
        <v>410586</v>
      </c>
      <c r="K2156" s="104">
        <v>414129</v>
      </c>
      <c r="L2156" s="104">
        <f t="shared" si="1498"/>
        <v>824715</v>
      </c>
      <c r="M2156" s="104">
        <f t="shared" si="1499"/>
        <v>824715</v>
      </c>
      <c r="N2156" s="104">
        <v>15315</v>
      </c>
      <c r="O2156" s="26">
        <v>2</v>
      </c>
      <c r="P2156" s="103">
        <f t="shared" si="1500"/>
        <v>15317</v>
      </c>
    </row>
    <row r="2157" spans="2:16" ht="18.75" customHeight="1" x14ac:dyDescent="0.2">
      <c r="B2157" s="27" t="s">
        <v>42</v>
      </c>
      <c r="C2157" s="104">
        <v>5</v>
      </c>
      <c r="D2157" s="104">
        <v>4749</v>
      </c>
      <c r="E2157" s="104">
        <f t="shared" si="1496"/>
        <v>4754</v>
      </c>
      <c r="F2157" s="104">
        <v>472</v>
      </c>
      <c r="G2157" s="104">
        <v>510</v>
      </c>
      <c r="H2157" s="104">
        <v>0</v>
      </c>
      <c r="I2157" s="104">
        <f t="shared" si="1497"/>
        <v>982</v>
      </c>
      <c r="J2157" s="104">
        <v>412231</v>
      </c>
      <c r="K2157" s="104">
        <v>420355</v>
      </c>
      <c r="L2157" s="104">
        <f t="shared" si="1498"/>
        <v>832586</v>
      </c>
      <c r="M2157" s="104">
        <f t="shared" si="1499"/>
        <v>833568</v>
      </c>
      <c r="N2157" s="104">
        <v>15315</v>
      </c>
      <c r="O2157" s="26">
        <v>0</v>
      </c>
      <c r="P2157" s="103">
        <f t="shared" si="1500"/>
        <v>15315</v>
      </c>
    </row>
    <row r="2158" spans="2:16" ht="18.75" customHeight="1" x14ac:dyDescent="0.2">
      <c r="B2158" s="27" t="s">
        <v>73</v>
      </c>
      <c r="C2158" s="104">
        <v>10</v>
      </c>
      <c r="D2158" s="104">
        <v>4630</v>
      </c>
      <c r="E2158" s="104">
        <f t="shared" si="1496"/>
        <v>4640</v>
      </c>
      <c r="F2158" s="104">
        <v>980</v>
      </c>
      <c r="G2158" s="104">
        <v>978</v>
      </c>
      <c r="H2158" s="104">
        <v>0</v>
      </c>
      <c r="I2158" s="104">
        <f t="shared" si="1497"/>
        <v>1958</v>
      </c>
      <c r="J2158" s="104">
        <v>426345</v>
      </c>
      <c r="K2158" s="104">
        <v>432155</v>
      </c>
      <c r="L2158" s="104">
        <f t="shared" si="1498"/>
        <v>858500</v>
      </c>
      <c r="M2158" s="104">
        <f t="shared" si="1499"/>
        <v>860458</v>
      </c>
      <c r="N2158" s="104">
        <v>15613</v>
      </c>
      <c r="O2158" s="26">
        <v>11</v>
      </c>
      <c r="P2158" s="103">
        <f t="shared" si="1500"/>
        <v>15624</v>
      </c>
    </row>
    <row r="2159" spans="2:16" ht="18.75" customHeight="1" x14ac:dyDescent="0.2">
      <c r="B2159" s="27" t="s">
        <v>35</v>
      </c>
      <c r="C2159" s="104">
        <v>0</v>
      </c>
      <c r="D2159" s="104">
        <v>3249</v>
      </c>
      <c r="E2159" s="104">
        <f t="shared" si="1496"/>
        <v>3249</v>
      </c>
      <c r="F2159" s="104">
        <v>0</v>
      </c>
      <c r="G2159" s="104">
        <v>0</v>
      </c>
      <c r="H2159" s="104">
        <v>0</v>
      </c>
      <c r="I2159" s="104">
        <f t="shared" si="1497"/>
        <v>0</v>
      </c>
      <c r="J2159" s="104">
        <v>188597</v>
      </c>
      <c r="K2159" s="104">
        <v>188767</v>
      </c>
      <c r="L2159" s="104">
        <f t="shared" si="1498"/>
        <v>377364</v>
      </c>
      <c r="M2159" s="104">
        <f t="shared" si="1499"/>
        <v>377364</v>
      </c>
      <c r="N2159" s="104">
        <v>9664</v>
      </c>
      <c r="O2159" s="26">
        <v>2</v>
      </c>
      <c r="P2159" s="66">
        <f t="shared" si="1500"/>
        <v>9666</v>
      </c>
    </row>
    <row r="2160" spans="2:16" ht="18.75" customHeight="1" x14ac:dyDescent="0.2">
      <c r="B2160" s="27" t="s">
        <v>58</v>
      </c>
      <c r="C2160" s="104">
        <v>1</v>
      </c>
      <c r="D2160" s="104">
        <v>4061</v>
      </c>
      <c r="E2160" s="104">
        <f t="shared" si="1496"/>
        <v>4062</v>
      </c>
      <c r="F2160" s="104">
        <v>0</v>
      </c>
      <c r="G2160" s="104">
        <v>0</v>
      </c>
      <c r="H2160" s="104">
        <v>0</v>
      </c>
      <c r="I2160" s="104">
        <f t="shared" si="1497"/>
        <v>0</v>
      </c>
      <c r="J2160" s="104">
        <v>201388</v>
      </c>
      <c r="K2160" s="104">
        <v>208022</v>
      </c>
      <c r="L2160" s="104">
        <f t="shared" si="1498"/>
        <v>409410</v>
      </c>
      <c r="M2160" s="104">
        <f t="shared" si="1499"/>
        <v>409410</v>
      </c>
      <c r="N2160" s="104">
        <v>11109</v>
      </c>
      <c r="O2160" s="26">
        <v>3</v>
      </c>
      <c r="P2160" s="103">
        <f t="shared" si="1500"/>
        <v>11112</v>
      </c>
    </row>
    <row r="2161" spans="2:16" ht="18.75" customHeight="1" x14ac:dyDescent="0.2">
      <c r="B2161" s="27" t="s">
        <v>297</v>
      </c>
      <c r="C2161" s="104">
        <v>0</v>
      </c>
      <c r="D2161" s="104">
        <v>5656</v>
      </c>
      <c r="E2161" s="104">
        <f t="shared" si="1496"/>
        <v>5656</v>
      </c>
      <c r="F2161" s="104">
        <v>0</v>
      </c>
      <c r="G2161" s="104">
        <v>0</v>
      </c>
      <c r="H2161" s="104">
        <v>0</v>
      </c>
      <c r="I2161" s="104">
        <f t="shared" si="1497"/>
        <v>0</v>
      </c>
      <c r="J2161" s="104">
        <v>328466</v>
      </c>
      <c r="K2161" s="104">
        <v>334585</v>
      </c>
      <c r="L2161" s="104">
        <f t="shared" si="1498"/>
        <v>663051</v>
      </c>
      <c r="M2161" s="104">
        <f t="shared" si="1499"/>
        <v>663051</v>
      </c>
      <c r="N2161" s="104">
        <v>14831</v>
      </c>
      <c r="O2161" s="26">
        <v>2</v>
      </c>
      <c r="P2161" s="103">
        <f t="shared" si="1500"/>
        <v>14833</v>
      </c>
    </row>
    <row r="2162" spans="2:16" ht="18.75" customHeight="1" x14ac:dyDescent="0.2">
      <c r="B2162" s="27" t="s">
        <v>306</v>
      </c>
      <c r="C2162" s="104">
        <v>0</v>
      </c>
      <c r="D2162" s="104">
        <v>5274</v>
      </c>
      <c r="E2162" s="104">
        <f t="shared" si="1496"/>
        <v>5274</v>
      </c>
      <c r="F2162" s="104">
        <v>0</v>
      </c>
      <c r="G2162" s="104">
        <v>0</v>
      </c>
      <c r="H2162" s="104">
        <v>0</v>
      </c>
      <c r="I2162" s="104">
        <f t="shared" si="1497"/>
        <v>0</v>
      </c>
      <c r="J2162" s="104">
        <v>388523</v>
      </c>
      <c r="K2162" s="104">
        <v>391175</v>
      </c>
      <c r="L2162" s="104">
        <f t="shared" si="1498"/>
        <v>779698</v>
      </c>
      <c r="M2162" s="104">
        <f t="shared" si="1499"/>
        <v>779698</v>
      </c>
      <c r="N2162" s="104">
        <v>13714</v>
      </c>
      <c r="O2162" s="26">
        <v>2</v>
      </c>
      <c r="P2162" s="103">
        <f t="shared" si="1500"/>
        <v>13716</v>
      </c>
    </row>
    <row r="2163" spans="2:16" ht="6.75" customHeight="1" x14ac:dyDescent="0.2">
      <c r="B2163" s="28"/>
      <c r="C2163" s="104"/>
      <c r="D2163" s="104"/>
      <c r="E2163" s="104"/>
      <c r="F2163" s="104"/>
      <c r="G2163" s="104"/>
      <c r="H2163" s="104"/>
      <c r="I2163" s="104"/>
      <c r="J2163" s="104"/>
      <c r="K2163" s="104"/>
      <c r="L2163" s="104"/>
      <c r="M2163" s="104"/>
      <c r="N2163" s="104"/>
      <c r="O2163" s="22"/>
      <c r="P2163" s="23"/>
    </row>
    <row r="2164" spans="2:16" ht="6.75" customHeight="1" x14ac:dyDescent="0.2">
      <c r="B2164" s="29"/>
      <c r="C2164" s="30"/>
      <c r="D2164" s="30"/>
      <c r="E2164" s="30"/>
      <c r="F2164" s="30"/>
      <c r="G2164" s="30"/>
      <c r="H2164" s="30"/>
      <c r="I2164" s="30"/>
      <c r="J2164" s="30"/>
      <c r="K2164" s="30"/>
      <c r="L2164" s="30"/>
      <c r="M2164" s="30"/>
      <c r="N2164" s="30"/>
      <c r="O2164" s="26"/>
      <c r="P2164" s="103"/>
    </row>
    <row r="2165" spans="2:16" ht="18.75" customHeight="1" x14ac:dyDescent="0.2">
      <c r="B2165" s="31" t="s">
        <v>52</v>
      </c>
      <c r="C2165" s="104">
        <v>7</v>
      </c>
      <c r="D2165" s="104">
        <v>5035</v>
      </c>
      <c r="E2165" s="104">
        <f t="shared" ref="E2165:E2174" si="1501">SUM(C2165:D2165)</f>
        <v>5042</v>
      </c>
      <c r="F2165" s="104">
        <v>970</v>
      </c>
      <c r="G2165" s="104">
        <v>1020</v>
      </c>
      <c r="H2165" s="104">
        <v>0</v>
      </c>
      <c r="I2165" s="104">
        <f t="shared" ref="I2165:I2174" si="1502">SUM(F2165:H2165)</f>
        <v>1990</v>
      </c>
      <c r="J2165" s="104">
        <v>364545</v>
      </c>
      <c r="K2165" s="104">
        <v>369634</v>
      </c>
      <c r="L2165" s="104">
        <f t="shared" ref="L2165:L2174" si="1503">SUM(J2165:K2165)</f>
        <v>734179</v>
      </c>
      <c r="M2165" s="104">
        <f t="shared" ref="M2165:M2174" si="1504">I2165+L2165</f>
        <v>736169</v>
      </c>
      <c r="N2165" s="104">
        <v>14891</v>
      </c>
      <c r="O2165" s="26">
        <v>2</v>
      </c>
      <c r="P2165" s="103">
        <f t="shared" ref="P2165:P2174" si="1505">SUM(N2165:O2165)</f>
        <v>14893</v>
      </c>
    </row>
    <row r="2166" spans="2:16" ht="18.75" customHeight="1" x14ac:dyDescent="0.2">
      <c r="B2166" s="31" t="s">
        <v>56</v>
      </c>
      <c r="C2166" s="104">
        <v>4</v>
      </c>
      <c r="D2166" s="104">
        <v>5139</v>
      </c>
      <c r="E2166" s="104">
        <f t="shared" si="1501"/>
        <v>5143</v>
      </c>
      <c r="F2166" s="104">
        <v>185</v>
      </c>
      <c r="G2166" s="104">
        <v>420</v>
      </c>
      <c r="H2166" s="104">
        <v>0</v>
      </c>
      <c r="I2166" s="104">
        <f t="shared" si="1502"/>
        <v>605</v>
      </c>
      <c r="J2166" s="104">
        <v>382102</v>
      </c>
      <c r="K2166" s="104">
        <v>382734</v>
      </c>
      <c r="L2166" s="104">
        <f t="shared" si="1503"/>
        <v>764836</v>
      </c>
      <c r="M2166" s="104">
        <f t="shared" si="1504"/>
        <v>765441</v>
      </c>
      <c r="N2166" s="104">
        <v>15380</v>
      </c>
      <c r="O2166" s="26">
        <v>3</v>
      </c>
      <c r="P2166" s="103">
        <f t="shared" si="1505"/>
        <v>15383</v>
      </c>
    </row>
    <row r="2167" spans="2:16" ht="18.75" customHeight="1" x14ac:dyDescent="0.2">
      <c r="B2167" s="31" t="s">
        <v>27</v>
      </c>
      <c r="C2167" s="104">
        <v>0</v>
      </c>
      <c r="D2167" s="104">
        <v>4859</v>
      </c>
      <c r="E2167" s="104">
        <f t="shared" si="1501"/>
        <v>4859</v>
      </c>
      <c r="F2167" s="104">
        <v>0</v>
      </c>
      <c r="G2167" s="104">
        <v>0</v>
      </c>
      <c r="H2167" s="104">
        <v>0</v>
      </c>
      <c r="I2167" s="104">
        <f t="shared" si="1502"/>
        <v>0</v>
      </c>
      <c r="J2167" s="104">
        <v>390570</v>
      </c>
      <c r="K2167" s="104">
        <v>390262</v>
      </c>
      <c r="L2167" s="104">
        <f t="shared" si="1503"/>
        <v>780832</v>
      </c>
      <c r="M2167" s="104">
        <f t="shared" si="1504"/>
        <v>780832</v>
      </c>
      <c r="N2167" s="104">
        <v>14492</v>
      </c>
      <c r="O2167" s="26">
        <v>4</v>
      </c>
      <c r="P2167" s="103">
        <f t="shared" si="1505"/>
        <v>14496</v>
      </c>
    </row>
    <row r="2168" spans="2:16" ht="18.75" customHeight="1" x14ac:dyDescent="0.2">
      <c r="B2168" s="31" t="s">
        <v>89</v>
      </c>
      <c r="C2168" s="104">
        <v>0</v>
      </c>
      <c r="D2168" s="104">
        <v>4720</v>
      </c>
      <c r="E2168" s="104">
        <f t="shared" si="1501"/>
        <v>4720</v>
      </c>
      <c r="F2168" s="104">
        <v>0</v>
      </c>
      <c r="G2168" s="104">
        <v>0</v>
      </c>
      <c r="H2168" s="104">
        <v>0</v>
      </c>
      <c r="I2168" s="104">
        <f t="shared" si="1502"/>
        <v>0</v>
      </c>
      <c r="J2168" s="104">
        <v>415261</v>
      </c>
      <c r="K2168" s="104">
        <v>419166</v>
      </c>
      <c r="L2168" s="104">
        <f t="shared" si="1503"/>
        <v>834427</v>
      </c>
      <c r="M2168" s="104">
        <f t="shared" si="1504"/>
        <v>834427</v>
      </c>
      <c r="N2168" s="104">
        <v>15740</v>
      </c>
      <c r="O2168" s="26">
        <v>2</v>
      </c>
      <c r="P2168" s="103">
        <f t="shared" si="1505"/>
        <v>15742</v>
      </c>
    </row>
    <row r="2169" spans="2:16" ht="18.75" customHeight="1" x14ac:dyDescent="0.2">
      <c r="B2169" s="31" t="s">
        <v>42</v>
      </c>
      <c r="C2169" s="104">
        <v>9</v>
      </c>
      <c r="D2169" s="104">
        <v>4725</v>
      </c>
      <c r="E2169" s="104">
        <f t="shared" si="1501"/>
        <v>4734</v>
      </c>
      <c r="F2169" s="104">
        <v>933</v>
      </c>
      <c r="G2169" s="104">
        <v>971</v>
      </c>
      <c r="H2169" s="104">
        <v>0</v>
      </c>
      <c r="I2169" s="104">
        <f t="shared" si="1502"/>
        <v>1904</v>
      </c>
      <c r="J2169" s="104">
        <v>416092</v>
      </c>
      <c r="K2169" s="104">
        <v>424872</v>
      </c>
      <c r="L2169" s="104">
        <f t="shared" si="1503"/>
        <v>840964</v>
      </c>
      <c r="M2169" s="104">
        <f t="shared" si="1504"/>
        <v>842868</v>
      </c>
      <c r="N2169" s="104">
        <v>14943</v>
      </c>
      <c r="O2169" s="26">
        <v>0</v>
      </c>
      <c r="P2169" s="103">
        <f t="shared" si="1505"/>
        <v>14943</v>
      </c>
    </row>
    <row r="2170" spans="2:16" ht="18.75" customHeight="1" x14ac:dyDescent="0.2">
      <c r="B2170" s="31" t="s">
        <v>73</v>
      </c>
      <c r="C2170" s="104">
        <v>6</v>
      </c>
      <c r="D2170" s="104">
        <v>4594</v>
      </c>
      <c r="E2170" s="104">
        <f t="shared" si="1501"/>
        <v>4600</v>
      </c>
      <c r="F2170" s="104">
        <v>519</v>
      </c>
      <c r="G2170" s="104">
        <v>517</v>
      </c>
      <c r="H2170" s="104">
        <v>0</v>
      </c>
      <c r="I2170" s="104">
        <f t="shared" si="1502"/>
        <v>1036</v>
      </c>
      <c r="J2170" s="104">
        <v>402630</v>
      </c>
      <c r="K2170" s="104">
        <v>406879</v>
      </c>
      <c r="L2170" s="104">
        <f t="shared" si="1503"/>
        <v>809509</v>
      </c>
      <c r="M2170" s="104">
        <f t="shared" si="1504"/>
        <v>810545</v>
      </c>
      <c r="N2170" s="104">
        <v>15983</v>
      </c>
      <c r="O2170" s="26">
        <v>11</v>
      </c>
      <c r="P2170" s="103">
        <f t="shared" si="1505"/>
        <v>15994</v>
      </c>
    </row>
    <row r="2171" spans="2:16" ht="18.75" customHeight="1" x14ac:dyDescent="0.2">
      <c r="B2171" s="31" t="s">
        <v>35</v>
      </c>
      <c r="C2171" s="104">
        <v>0</v>
      </c>
      <c r="D2171" s="104">
        <v>2910</v>
      </c>
      <c r="E2171" s="104">
        <f t="shared" si="1501"/>
        <v>2910</v>
      </c>
      <c r="F2171" s="104">
        <v>0</v>
      </c>
      <c r="G2171" s="104">
        <v>0</v>
      </c>
      <c r="H2171" s="104">
        <v>0</v>
      </c>
      <c r="I2171" s="104">
        <f t="shared" si="1502"/>
        <v>0</v>
      </c>
      <c r="J2171" s="104">
        <v>146794</v>
      </c>
      <c r="K2171" s="104">
        <v>150413</v>
      </c>
      <c r="L2171" s="104">
        <f t="shared" si="1503"/>
        <v>297207</v>
      </c>
      <c r="M2171" s="104">
        <f t="shared" si="1504"/>
        <v>297207</v>
      </c>
      <c r="N2171" s="104">
        <v>7963</v>
      </c>
      <c r="O2171" s="26">
        <v>2</v>
      </c>
      <c r="P2171" s="103">
        <f t="shared" si="1505"/>
        <v>7965</v>
      </c>
    </row>
    <row r="2172" spans="2:16" ht="18.75" customHeight="1" x14ac:dyDescent="0.2">
      <c r="B2172" s="31" t="s">
        <v>58</v>
      </c>
      <c r="C2172" s="104">
        <v>1</v>
      </c>
      <c r="D2172" s="104">
        <v>4505</v>
      </c>
      <c r="E2172" s="104">
        <f t="shared" si="1501"/>
        <v>4506</v>
      </c>
      <c r="F2172" s="104">
        <v>0</v>
      </c>
      <c r="G2172" s="104">
        <v>0</v>
      </c>
      <c r="H2172" s="104">
        <v>0</v>
      </c>
      <c r="I2172" s="104">
        <f t="shared" si="1502"/>
        <v>0</v>
      </c>
      <c r="J2172" s="104">
        <v>232086</v>
      </c>
      <c r="K2172" s="104">
        <v>235849</v>
      </c>
      <c r="L2172" s="104">
        <f t="shared" si="1503"/>
        <v>467935</v>
      </c>
      <c r="M2172" s="104">
        <f t="shared" si="1504"/>
        <v>467935</v>
      </c>
      <c r="N2172" s="104">
        <v>12341</v>
      </c>
      <c r="O2172" s="26">
        <v>3</v>
      </c>
      <c r="P2172" s="103">
        <f t="shared" si="1505"/>
        <v>12344</v>
      </c>
    </row>
    <row r="2173" spans="2:16" ht="18.75" customHeight="1" x14ac:dyDescent="0.2">
      <c r="B2173" s="31" t="s">
        <v>297</v>
      </c>
      <c r="C2173" s="104">
        <v>0</v>
      </c>
      <c r="D2173" s="104">
        <v>5852</v>
      </c>
      <c r="E2173" s="104">
        <f t="shared" si="1501"/>
        <v>5852</v>
      </c>
      <c r="F2173" s="104">
        <v>0</v>
      </c>
      <c r="G2173" s="104">
        <v>0</v>
      </c>
      <c r="H2173" s="104">
        <v>0</v>
      </c>
      <c r="I2173" s="104">
        <f t="shared" si="1502"/>
        <v>0</v>
      </c>
      <c r="J2173" s="104">
        <v>363448</v>
      </c>
      <c r="K2173" s="104">
        <v>370185</v>
      </c>
      <c r="L2173" s="104">
        <f t="shared" si="1503"/>
        <v>733633</v>
      </c>
      <c r="M2173" s="104">
        <f t="shared" si="1504"/>
        <v>733633</v>
      </c>
      <c r="N2173" s="104">
        <v>15495</v>
      </c>
      <c r="O2173" s="26">
        <v>2</v>
      </c>
      <c r="P2173" s="103">
        <f t="shared" si="1505"/>
        <v>15497</v>
      </c>
    </row>
    <row r="2174" spans="2:16" ht="18.75" customHeight="1" x14ac:dyDescent="0.2">
      <c r="B2174" s="31" t="s">
        <v>306</v>
      </c>
      <c r="C2174" s="104">
        <v>0</v>
      </c>
      <c r="D2174" s="104">
        <v>5128</v>
      </c>
      <c r="E2174" s="104">
        <f t="shared" si="1501"/>
        <v>5128</v>
      </c>
      <c r="F2174" s="104">
        <v>0</v>
      </c>
      <c r="G2174" s="104">
        <v>0</v>
      </c>
      <c r="H2174" s="104">
        <v>0</v>
      </c>
      <c r="I2174" s="104">
        <f t="shared" si="1502"/>
        <v>0</v>
      </c>
      <c r="J2174" s="104">
        <v>382444</v>
      </c>
      <c r="K2174" s="104">
        <v>385431</v>
      </c>
      <c r="L2174" s="104">
        <f t="shared" si="1503"/>
        <v>767875</v>
      </c>
      <c r="M2174" s="104">
        <f t="shared" si="1504"/>
        <v>767875</v>
      </c>
      <c r="N2174" s="104">
        <v>13498</v>
      </c>
      <c r="O2174" s="26">
        <v>2</v>
      </c>
      <c r="P2174" s="103">
        <f t="shared" si="1505"/>
        <v>13500</v>
      </c>
    </row>
    <row r="2175" spans="2:16" ht="6.75" customHeight="1" thickBot="1" x14ac:dyDescent="0.25">
      <c r="B2175" s="33"/>
      <c r="C2175" s="34"/>
      <c r="D2175" s="34"/>
      <c r="E2175" s="34"/>
      <c r="F2175" s="34"/>
      <c r="G2175" s="34"/>
      <c r="H2175" s="34"/>
      <c r="I2175" s="34"/>
      <c r="J2175" s="34"/>
      <c r="K2175" s="34"/>
      <c r="L2175" s="34"/>
      <c r="M2175" s="34"/>
      <c r="N2175" s="34"/>
      <c r="O2175" s="35"/>
      <c r="P2175" s="36"/>
    </row>
    <row r="2177" spans="2:16" ht="12.5" thickBot="1" x14ac:dyDescent="0.25"/>
    <row r="2178" spans="2:16" ht="13" x14ac:dyDescent="0.2">
      <c r="B2178" s="37" t="s">
        <v>8</v>
      </c>
      <c r="C2178" s="38"/>
      <c r="D2178" s="39"/>
      <c r="E2178" s="39"/>
      <c r="F2178" s="39" t="s">
        <v>40</v>
      </c>
      <c r="G2178" s="39"/>
      <c r="H2178" s="39"/>
      <c r="I2178" s="39"/>
      <c r="J2178" s="38"/>
      <c r="K2178" s="39"/>
      <c r="L2178" s="39"/>
      <c r="M2178" s="39" t="s">
        <v>41</v>
      </c>
      <c r="N2178" s="39"/>
      <c r="O2178" s="40"/>
      <c r="P2178" s="41"/>
    </row>
    <row r="2179" spans="2:16" ht="13" x14ac:dyDescent="0.2">
      <c r="B2179" s="42"/>
      <c r="C2179" s="43"/>
      <c r="D2179" s="44" t="s">
        <v>19</v>
      </c>
      <c r="E2179" s="44"/>
      <c r="F2179" s="43"/>
      <c r="G2179" s="44" t="s">
        <v>17</v>
      </c>
      <c r="H2179" s="44"/>
      <c r="I2179" s="43" t="s">
        <v>22</v>
      </c>
      <c r="J2179" s="43"/>
      <c r="K2179" s="44" t="s">
        <v>19</v>
      </c>
      <c r="L2179" s="44"/>
      <c r="M2179" s="43"/>
      <c r="N2179" s="44" t="s">
        <v>17</v>
      </c>
      <c r="O2179" s="45"/>
      <c r="P2179" s="46" t="s">
        <v>22</v>
      </c>
    </row>
    <row r="2180" spans="2:16" ht="13" x14ac:dyDescent="0.2">
      <c r="B2180" s="14" t="s">
        <v>28</v>
      </c>
      <c r="C2180" s="43" t="s">
        <v>44</v>
      </c>
      <c r="D2180" s="43" t="s">
        <v>45</v>
      </c>
      <c r="E2180" s="43" t="s">
        <v>30</v>
      </c>
      <c r="F2180" s="43" t="s">
        <v>44</v>
      </c>
      <c r="G2180" s="43" t="s">
        <v>45</v>
      </c>
      <c r="H2180" s="43" t="s">
        <v>30</v>
      </c>
      <c r="I2180" s="47"/>
      <c r="J2180" s="43" t="s">
        <v>44</v>
      </c>
      <c r="K2180" s="43" t="s">
        <v>45</v>
      </c>
      <c r="L2180" s="43" t="s">
        <v>30</v>
      </c>
      <c r="M2180" s="43" t="s">
        <v>44</v>
      </c>
      <c r="N2180" s="43" t="s">
        <v>45</v>
      </c>
      <c r="O2180" s="48" t="s">
        <v>30</v>
      </c>
      <c r="P2180" s="49"/>
    </row>
    <row r="2181" spans="2:16" ht="6.75" customHeight="1" x14ac:dyDescent="0.2">
      <c r="B2181" s="24"/>
      <c r="C2181" s="15"/>
      <c r="D2181" s="15"/>
      <c r="E2181" s="15"/>
      <c r="F2181" s="15"/>
      <c r="G2181" s="15"/>
      <c r="H2181" s="15"/>
      <c r="I2181" s="15"/>
      <c r="J2181" s="15"/>
      <c r="K2181" s="15"/>
      <c r="L2181" s="15"/>
      <c r="M2181" s="15"/>
      <c r="N2181" s="15"/>
      <c r="O2181" s="50"/>
      <c r="P2181" s="51"/>
    </row>
    <row r="2182" spans="2:16" ht="18.75" customHeight="1" x14ac:dyDescent="0.2">
      <c r="B2182" s="27" t="s">
        <v>52</v>
      </c>
      <c r="C2182" s="104">
        <v>0</v>
      </c>
      <c r="D2182" s="104">
        <v>0</v>
      </c>
      <c r="E2182" s="104">
        <f t="shared" ref="E2182:E2191" si="1506">SUM(C2182:D2182)</f>
        <v>0</v>
      </c>
      <c r="F2182" s="104">
        <v>1412</v>
      </c>
      <c r="G2182" s="104">
        <v>441</v>
      </c>
      <c r="H2182" s="104">
        <f t="shared" ref="H2182:H2191" si="1507">SUM(F2182:G2182)</f>
        <v>1853</v>
      </c>
      <c r="I2182" s="104">
        <f>E2182+H2182</f>
        <v>1853</v>
      </c>
      <c r="J2182" s="104">
        <v>0</v>
      </c>
      <c r="K2182" s="104">
        <v>0</v>
      </c>
      <c r="L2182" s="104">
        <f t="shared" ref="L2182:L2191" si="1508">SUM(J2182:K2182)</f>
        <v>0</v>
      </c>
      <c r="M2182" s="104">
        <v>41291</v>
      </c>
      <c r="N2182" s="104">
        <v>0</v>
      </c>
      <c r="O2182" s="104">
        <f t="shared" ref="O2182:O2191" si="1509">SUM(M2182:N2182)</f>
        <v>41291</v>
      </c>
      <c r="P2182" s="52">
        <f>L2182+O2182</f>
        <v>41291</v>
      </c>
    </row>
    <row r="2183" spans="2:16" ht="18.75" customHeight="1" x14ac:dyDescent="0.2">
      <c r="B2183" s="27" t="s">
        <v>56</v>
      </c>
      <c r="C2183" s="104">
        <v>0</v>
      </c>
      <c r="D2183" s="104">
        <v>0</v>
      </c>
      <c r="E2183" s="104">
        <f t="shared" si="1506"/>
        <v>0</v>
      </c>
      <c r="F2183" s="104">
        <v>1183</v>
      </c>
      <c r="G2183" s="104">
        <v>405</v>
      </c>
      <c r="H2183" s="104">
        <f t="shared" si="1507"/>
        <v>1588</v>
      </c>
      <c r="I2183" s="104">
        <f t="shared" ref="I2183:I2191" si="1510">E2183+H2183</f>
        <v>1588</v>
      </c>
      <c r="J2183" s="104">
        <v>0</v>
      </c>
      <c r="K2183" s="104">
        <v>0</v>
      </c>
      <c r="L2183" s="104">
        <f t="shared" si="1508"/>
        <v>0</v>
      </c>
      <c r="M2183" s="104">
        <v>41327</v>
      </c>
      <c r="N2183" s="104">
        <v>0</v>
      </c>
      <c r="O2183" s="104">
        <f t="shared" si="1509"/>
        <v>41327</v>
      </c>
      <c r="P2183" s="52">
        <f t="shared" ref="P2183:P2191" si="1511">L2183+O2183</f>
        <v>41327</v>
      </c>
    </row>
    <row r="2184" spans="2:16" ht="18.75" customHeight="1" x14ac:dyDescent="0.2">
      <c r="B2184" s="27" t="s">
        <v>27</v>
      </c>
      <c r="C2184" s="104">
        <v>0</v>
      </c>
      <c r="D2184" s="104">
        <v>0</v>
      </c>
      <c r="E2184" s="104">
        <f t="shared" si="1506"/>
        <v>0</v>
      </c>
      <c r="F2184" s="104">
        <v>1166</v>
      </c>
      <c r="G2184" s="104">
        <v>534</v>
      </c>
      <c r="H2184" s="104">
        <f t="shared" si="1507"/>
        <v>1700</v>
      </c>
      <c r="I2184" s="104">
        <f t="shared" si="1510"/>
        <v>1700</v>
      </c>
      <c r="J2184" s="104">
        <v>0</v>
      </c>
      <c r="K2184" s="104">
        <v>0</v>
      </c>
      <c r="L2184" s="104">
        <f t="shared" si="1508"/>
        <v>0</v>
      </c>
      <c r="M2184" s="104">
        <v>43103</v>
      </c>
      <c r="N2184" s="104">
        <v>0</v>
      </c>
      <c r="O2184" s="104">
        <f t="shared" si="1509"/>
        <v>43103</v>
      </c>
      <c r="P2184" s="52">
        <f t="shared" si="1511"/>
        <v>43103</v>
      </c>
    </row>
    <row r="2185" spans="2:16" ht="18.75" customHeight="1" x14ac:dyDescent="0.2">
      <c r="B2185" s="27" t="s">
        <v>89</v>
      </c>
      <c r="C2185" s="104">
        <v>0</v>
      </c>
      <c r="D2185" s="104">
        <v>0</v>
      </c>
      <c r="E2185" s="104">
        <f t="shared" si="1506"/>
        <v>0</v>
      </c>
      <c r="F2185" s="104">
        <v>1245</v>
      </c>
      <c r="G2185" s="104">
        <v>574</v>
      </c>
      <c r="H2185" s="104">
        <f t="shared" si="1507"/>
        <v>1819</v>
      </c>
      <c r="I2185" s="104">
        <f t="shared" si="1510"/>
        <v>1819</v>
      </c>
      <c r="J2185" s="104">
        <v>0</v>
      </c>
      <c r="K2185" s="104">
        <v>0</v>
      </c>
      <c r="L2185" s="104">
        <f t="shared" si="1508"/>
        <v>0</v>
      </c>
      <c r="M2185" s="104">
        <v>44429</v>
      </c>
      <c r="N2185" s="104">
        <v>0</v>
      </c>
      <c r="O2185" s="104">
        <f t="shared" si="1509"/>
        <v>44429</v>
      </c>
      <c r="P2185" s="52">
        <f t="shared" si="1511"/>
        <v>44429</v>
      </c>
    </row>
    <row r="2186" spans="2:16" ht="18.75" customHeight="1" x14ac:dyDescent="0.2">
      <c r="B2186" s="27" t="s">
        <v>42</v>
      </c>
      <c r="C2186" s="104">
        <v>0</v>
      </c>
      <c r="D2186" s="104">
        <v>0</v>
      </c>
      <c r="E2186" s="104">
        <f t="shared" si="1506"/>
        <v>0</v>
      </c>
      <c r="F2186" s="104">
        <v>1211</v>
      </c>
      <c r="G2186" s="104">
        <v>445</v>
      </c>
      <c r="H2186" s="104">
        <f t="shared" si="1507"/>
        <v>1656</v>
      </c>
      <c r="I2186" s="104">
        <f t="shared" si="1510"/>
        <v>1656</v>
      </c>
      <c r="J2186" s="104">
        <v>0</v>
      </c>
      <c r="K2186" s="104">
        <v>0</v>
      </c>
      <c r="L2186" s="104">
        <f t="shared" si="1508"/>
        <v>0</v>
      </c>
      <c r="M2186" s="104">
        <v>45718</v>
      </c>
      <c r="N2186" s="104">
        <v>2</v>
      </c>
      <c r="O2186" s="104">
        <f t="shared" si="1509"/>
        <v>45720</v>
      </c>
      <c r="P2186" s="52">
        <f t="shared" si="1511"/>
        <v>45720</v>
      </c>
    </row>
    <row r="2187" spans="2:16" ht="18.75" customHeight="1" x14ac:dyDescent="0.2">
      <c r="B2187" s="27" t="s">
        <v>73</v>
      </c>
      <c r="C2187" s="104">
        <v>0</v>
      </c>
      <c r="D2187" s="104">
        <v>0</v>
      </c>
      <c r="E2187" s="104">
        <f t="shared" si="1506"/>
        <v>0</v>
      </c>
      <c r="F2187" s="104">
        <v>1136</v>
      </c>
      <c r="G2187" s="104">
        <v>388</v>
      </c>
      <c r="H2187" s="104">
        <f t="shared" si="1507"/>
        <v>1524</v>
      </c>
      <c r="I2187" s="104">
        <f t="shared" si="1510"/>
        <v>1524</v>
      </c>
      <c r="J2187" s="104">
        <v>0</v>
      </c>
      <c r="K2187" s="104">
        <v>0</v>
      </c>
      <c r="L2187" s="104">
        <f t="shared" si="1508"/>
        <v>0</v>
      </c>
      <c r="M2187" s="104">
        <v>46015</v>
      </c>
      <c r="N2187" s="104">
        <v>0</v>
      </c>
      <c r="O2187" s="104">
        <f t="shared" si="1509"/>
        <v>46015</v>
      </c>
      <c r="P2187" s="52">
        <f t="shared" si="1511"/>
        <v>46015</v>
      </c>
    </row>
    <row r="2188" spans="2:16" ht="18.75" customHeight="1" x14ac:dyDescent="0.2">
      <c r="B2188" s="27" t="s">
        <v>35</v>
      </c>
      <c r="C2188" s="104">
        <v>0</v>
      </c>
      <c r="D2188" s="104">
        <v>0</v>
      </c>
      <c r="E2188" s="104">
        <f t="shared" si="1506"/>
        <v>0</v>
      </c>
      <c r="F2188" s="104">
        <v>760</v>
      </c>
      <c r="G2188" s="104">
        <v>271</v>
      </c>
      <c r="H2188" s="104">
        <f t="shared" si="1507"/>
        <v>1031</v>
      </c>
      <c r="I2188" s="104">
        <f t="shared" si="1510"/>
        <v>1031</v>
      </c>
      <c r="J2188" s="104">
        <v>0</v>
      </c>
      <c r="K2188" s="104">
        <v>0</v>
      </c>
      <c r="L2188" s="104">
        <f t="shared" si="1508"/>
        <v>0</v>
      </c>
      <c r="M2188" s="104">
        <v>34588</v>
      </c>
      <c r="N2188" s="104">
        <v>0</v>
      </c>
      <c r="O2188" s="104">
        <f t="shared" si="1509"/>
        <v>34588</v>
      </c>
      <c r="P2188" s="52">
        <f t="shared" si="1511"/>
        <v>34588</v>
      </c>
    </row>
    <row r="2189" spans="2:16" ht="18.75" customHeight="1" x14ac:dyDescent="0.2">
      <c r="B2189" s="27" t="s">
        <v>58</v>
      </c>
      <c r="C2189" s="104">
        <v>0</v>
      </c>
      <c r="D2189" s="104">
        <v>0</v>
      </c>
      <c r="E2189" s="104">
        <f t="shared" si="1506"/>
        <v>0</v>
      </c>
      <c r="F2189" s="104">
        <v>664</v>
      </c>
      <c r="G2189" s="104">
        <v>287</v>
      </c>
      <c r="H2189" s="104">
        <f t="shared" si="1507"/>
        <v>951</v>
      </c>
      <c r="I2189" s="104">
        <f t="shared" si="1510"/>
        <v>951</v>
      </c>
      <c r="J2189" s="104">
        <v>0</v>
      </c>
      <c r="K2189" s="104">
        <v>0</v>
      </c>
      <c r="L2189" s="104">
        <f t="shared" si="1508"/>
        <v>0</v>
      </c>
      <c r="M2189" s="104">
        <v>19630</v>
      </c>
      <c r="N2189" s="104">
        <v>0</v>
      </c>
      <c r="O2189" s="104">
        <f t="shared" si="1509"/>
        <v>19630</v>
      </c>
      <c r="P2189" s="104">
        <f t="shared" si="1511"/>
        <v>19630</v>
      </c>
    </row>
    <row r="2190" spans="2:16" ht="18.75" customHeight="1" x14ac:dyDescent="0.2">
      <c r="B2190" s="27" t="s">
        <v>297</v>
      </c>
      <c r="C2190" s="104">
        <v>0</v>
      </c>
      <c r="D2190" s="104">
        <v>0</v>
      </c>
      <c r="E2190" s="104">
        <f t="shared" si="1506"/>
        <v>0</v>
      </c>
      <c r="F2190" s="104">
        <v>706</v>
      </c>
      <c r="G2190" s="104">
        <v>277</v>
      </c>
      <c r="H2190" s="104">
        <f t="shared" si="1507"/>
        <v>983</v>
      </c>
      <c r="I2190" s="104">
        <f t="shared" si="1510"/>
        <v>983</v>
      </c>
      <c r="J2190" s="104">
        <v>0</v>
      </c>
      <c r="K2190" s="104">
        <v>0</v>
      </c>
      <c r="L2190" s="104">
        <f t="shared" si="1508"/>
        <v>0</v>
      </c>
      <c r="M2190" s="104">
        <v>41478</v>
      </c>
      <c r="N2190" s="104">
        <v>0</v>
      </c>
      <c r="O2190" s="104">
        <f t="shared" si="1509"/>
        <v>41478</v>
      </c>
      <c r="P2190" s="104">
        <f t="shared" si="1511"/>
        <v>41478</v>
      </c>
    </row>
    <row r="2191" spans="2:16" ht="18.75" customHeight="1" x14ac:dyDescent="0.2">
      <c r="B2191" s="27" t="s">
        <v>306</v>
      </c>
      <c r="C2191" s="104">
        <v>0</v>
      </c>
      <c r="D2191" s="104">
        <v>0</v>
      </c>
      <c r="E2191" s="104">
        <f t="shared" si="1506"/>
        <v>0</v>
      </c>
      <c r="F2191" s="104">
        <v>717</v>
      </c>
      <c r="G2191" s="104">
        <v>249</v>
      </c>
      <c r="H2191" s="104">
        <f t="shared" si="1507"/>
        <v>966</v>
      </c>
      <c r="I2191" s="104">
        <f t="shared" si="1510"/>
        <v>966</v>
      </c>
      <c r="J2191" s="104">
        <v>0</v>
      </c>
      <c r="K2191" s="104">
        <v>0</v>
      </c>
      <c r="L2191" s="104">
        <f t="shared" si="1508"/>
        <v>0</v>
      </c>
      <c r="M2191" s="104">
        <v>44726</v>
      </c>
      <c r="N2191" s="104">
        <v>0</v>
      </c>
      <c r="O2191" s="104">
        <f t="shared" si="1509"/>
        <v>44726</v>
      </c>
      <c r="P2191" s="104">
        <f t="shared" si="1511"/>
        <v>44726</v>
      </c>
    </row>
    <row r="2192" spans="2:16" ht="6.75" customHeight="1" x14ac:dyDescent="0.2">
      <c r="B2192" s="28"/>
      <c r="C2192" s="104"/>
      <c r="D2192" s="104"/>
      <c r="E2192" s="104"/>
      <c r="F2192" s="104"/>
      <c r="G2192" s="104"/>
      <c r="H2192" s="104"/>
      <c r="I2192" s="104"/>
      <c r="J2192" s="104"/>
      <c r="K2192" s="104"/>
      <c r="L2192" s="104"/>
      <c r="M2192" s="104"/>
      <c r="N2192" s="104"/>
      <c r="O2192" s="104"/>
      <c r="P2192" s="52"/>
    </row>
    <row r="2193" spans="2:16" ht="6.75" customHeight="1" x14ac:dyDescent="0.2">
      <c r="B2193" s="29"/>
      <c r="C2193" s="30"/>
      <c r="D2193" s="30"/>
      <c r="E2193" s="30"/>
      <c r="F2193" s="30"/>
      <c r="G2193" s="30"/>
      <c r="H2193" s="30"/>
      <c r="I2193" s="30"/>
      <c r="J2193" s="30"/>
      <c r="K2193" s="30"/>
      <c r="L2193" s="30"/>
      <c r="M2193" s="30"/>
      <c r="N2193" s="30"/>
      <c r="O2193" s="30"/>
      <c r="P2193" s="53"/>
    </row>
    <row r="2194" spans="2:16" ht="18.75" customHeight="1" x14ac:dyDescent="0.2">
      <c r="B2194" s="31" t="s">
        <v>52</v>
      </c>
      <c r="C2194" s="104">
        <v>0</v>
      </c>
      <c r="D2194" s="104">
        <v>0</v>
      </c>
      <c r="E2194" s="104">
        <f t="shared" ref="E2194:E2203" si="1512">SUM(C2194:D2194)</f>
        <v>0</v>
      </c>
      <c r="F2194" s="104">
        <v>1419</v>
      </c>
      <c r="G2194" s="104">
        <v>461</v>
      </c>
      <c r="H2194" s="104">
        <f t="shared" ref="H2194:H2203" si="1513">SUM(F2194:G2194)</f>
        <v>1880</v>
      </c>
      <c r="I2194" s="104">
        <f t="shared" ref="I2194:I2203" si="1514">E2194+H2194</f>
        <v>1880</v>
      </c>
      <c r="J2194" s="104">
        <v>0</v>
      </c>
      <c r="K2194" s="104">
        <v>0</v>
      </c>
      <c r="L2194" s="104">
        <f t="shared" ref="L2194:L2203" si="1515">SUM(J2194:K2194)</f>
        <v>0</v>
      </c>
      <c r="M2194" s="104">
        <v>40759</v>
      </c>
      <c r="N2194" s="104">
        <v>0</v>
      </c>
      <c r="O2194" s="104">
        <f t="shared" ref="O2194:O2203" si="1516">SUM(M2194:N2194)</f>
        <v>40759</v>
      </c>
      <c r="P2194" s="52">
        <f t="shared" ref="P2194:P2203" si="1517">L2194+O2194</f>
        <v>40759</v>
      </c>
    </row>
    <row r="2195" spans="2:16" ht="18.75" customHeight="1" x14ac:dyDescent="0.2">
      <c r="B2195" s="31" t="s">
        <v>56</v>
      </c>
      <c r="C2195" s="104">
        <v>0</v>
      </c>
      <c r="D2195" s="104">
        <v>0</v>
      </c>
      <c r="E2195" s="104">
        <f t="shared" si="1512"/>
        <v>0</v>
      </c>
      <c r="F2195" s="104">
        <v>1148</v>
      </c>
      <c r="G2195" s="104">
        <v>384</v>
      </c>
      <c r="H2195" s="104">
        <f t="shared" si="1513"/>
        <v>1532</v>
      </c>
      <c r="I2195" s="104">
        <f t="shared" si="1514"/>
        <v>1532</v>
      </c>
      <c r="J2195" s="104">
        <v>0</v>
      </c>
      <c r="K2195" s="104">
        <v>0</v>
      </c>
      <c r="L2195" s="104">
        <f t="shared" si="1515"/>
        <v>0</v>
      </c>
      <c r="M2195" s="104">
        <v>42615</v>
      </c>
      <c r="N2195" s="104">
        <v>0</v>
      </c>
      <c r="O2195" s="104">
        <f t="shared" si="1516"/>
        <v>42615</v>
      </c>
      <c r="P2195" s="52">
        <f t="shared" si="1517"/>
        <v>42615</v>
      </c>
    </row>
    <row r="2196" spans="2:16" ht="18.75" customHeight="1" x14ac:dyDescent="0.2">
      <c r="B2196" s="31" t="s">
        <v>27</v>
      </c>
      <c r="C2196" s="104">
        <v>0</v>
      </c>
      <c r="D2196" s="104">
        <v>0</v>
      </c>
      <c r="E2196" s="104">
        <f t="shared" si="1512"/>
        <v>0</v>
      </c>
      <c r="F2196" s="104">
        <v>1248</v>
      </c>
      <c r="G2196" s="104">
        <v>604</v>
      </c>
      <c r="H2196" s="104">
        <f t="shared" si="1513"/>
        <v>1852</v>
      </c>
      <c r="I2196" s="104">
        <f t="shared" si="1514"/>
        <v>1852</v>
      </c>
      <c r="J2196" s="104">
        <v>0</v>
      </c>
      <c r="K2196" s="104">
        <v>0</v>
      </c>
      <c r="L2196" s="104">
        <f t="shared" si="1515"/>
        <v>0</v>
      </c>
      <c r="M2196" s="104">
        <v>43124</v>
      </c>
      <c r="N2196" s="104">
        <v>0</v>
      </c>
      <c r="O2196" s="104">
        <f t="shared" si="1516"/>
        <v>43124</v>
      </c>
      <c r="P2196" s="52">
        <f t="shared" si="1517"/>
        <v>43124</v>
      </c>
    </row>
    <row r="2197" spans="2:16" ht="18.75" customHeight="1" x14ac:dyDescent="0.2">
      <c r="B2197" s="31" t="s">
        <v>89</v>
      </c>
      <c r="C2197" s="104">
        <v>0</v>
      </c>
      <c r="D2197" s="104">
        <v>0</v>
      </c>
      <c r="E2197" s="104">
        <f t="shared" si="1512"/>
        <v>0</v>
      </c>
      <c r="F2197" s="104">
        <v>1176</v>
      </c>
      <c r="G2197" s="104">
        <v>518</v>
      </c>
      <c r="H2197" s="104">
        <f t="shared" si="1513"/>
        <v>1694</v>
      </c>
      <c r="I2197" s="104">
        <f t="shared" si="1514"/>
        <v>1694</v>
      </c>
      <c r="J2197" s="104">
        <v>0</v>
      </c>
      <c r="K2197" s="104">
        <v>0</v>
      </c>
      <c r="L2197" s="104">
        <f t="shared" si="1515"/>
        <v>0</v>
      </c>
      <c r="M2197" s="104">
        <v>45216</v>
      </c>
      <c r="N2197" s="104">
        <v>0</v>
      </c>
      <c r="O2197" s="104">
        <f t="shared" si="1516"/>
        <v>45216</v>
      </c>
      <c r="P2197" s="52">
        <f t="shared" si="1517"/>
        <v>45216</v>
      </c>
    </row>
    <row r="2198" spans="2:16" ht="18.75" customHeight="1" x14ac:dyDescent="0.2">
      <c r="B2198" s="31" t="s">
        <v>42</v>
      </c>
      <c r="C2198" s="104">
        <v>0</v>
      </c>
      <c r="D2198" s="104">
        <v>0</v>
      </c>
      <c r="E2198" s="104">
        <f t="shared" si="1512"/>
        <v>0</v>
      </c>
      <c r="F2198" s="104">
        <v>1198</v>
      </c>
      <c r="G2198" s="104">
        <v>435</v>
      </c>
      <c r="H2198" s="104">
        <f t="shared" si="1513"/>
        <v>1633</v>
      </c>
      <c r="I2198" s="104">
        <f t="shared" si="1514"/>
        <v>1633</v>
      </c>
      <c r="J2198" s="104">
        <v>0</v>
      </c>
      <c r="K2198" s="104">
        <v>0</v>
      </c>
      <c r="L2198" s="104">
        <f t="shared" si="1515"/>
        <v>0</v>
      </c>
      <c r="M2198" s="104">
        <v>45403</v>
      </c>
      <c r="N2198" s="104">
        <v>2</v>
      </c>
      <c r="O2198" s="104">
        <f t="shared" si="1516"/>
        <v>45405</v>
      </c>
      <c r="P2198" s="52">
        <f t="shared" si="1517"/>
        <v>45405</v>
      </c>
    </row>
    <row r="2199" spans="2:16" ht="18.75" customHeight="1" x14ac:dyDescent="0.2">
      <c r="B2199" s="31" t="s">
        <v>73</v>
      </c>
      <c r="C2199" s="104">
        <v>0</v>
      </c>
      <c r="D2199" s="104">
        <v>0</v>
      </c>
      <c r="E2199" s="104">
        <f t="shared" si="1512"/>
        <v>0</v>
      </c>
      <c r="F2199" s="104">
        <v>1123</v>
      </c>
      <c r="G2199" s="104">
        <v>359</v>
      </c>
      <c r="H2199" s="104">
        <f t="shared" si="1513"/>
        <v>1482</v>
      </c>
      <c r="I2199" s="104">
        <f t="shared" si="1514"/>
        <v>1482</v>
      </c>
      <c r="J2199" s="104">
        <v>0</v>
      </c>
      <c r="K2199" s="104">
        <v>0</v>
      </c>
      <c r="L2199" s="104">
        <f t="shared" si="1515"/>
        <v>0</v>
      </c>
      <c r="M2199" s="104">
        <v>46646</v>
      </c>
      <c r="N2199" s="104">
        <v>0</v>
      </c>
      <c r="O2199" s="104">
        <f t="shared" si="1516"/>
        <v>46646</v>
      </c>
      <c r="P2199" s="52">
        <f t="shared" si="1517"/>
        <v>46646</v>
      </c>
    </row>
    <row r="2200" spans="2:16" ht="18.75" customHeight="1" x14ac:dyDescent="0.2">
      <c r="B2200" s="31" t="s">
        <v>35</v>
      </c>
      <c r="C2200" s="104">
        <v>0</v>
      </c>
      <c r="D2200" s="104">
        <v>0</v>
      </c>
      <c r="E2200" s="104">
        <f t="shared" si="1512"/>
        <v>0</v>
      </c>
      <c r="F2200" s="104">
        <v>699</v>
      </c>
      <c r="G2200" s="104">
        <v>266</v>
      </c>
      <c r="H2200" s="104">
        <f t="shared" si="1513"/>
        <v>965</v>
      </c>
      <c r="I2200" s="104">
        <f t="shared" si="1514"/>
        <v>965</v>
      </c>
      <c r="J2200" s="104">
        <v>0</v>
      </c>
      <c r="K2200" s="104">
        <v>0</v>
      </c>
      <c r="L2200" s="104">
        <f t="shared" si="1515"/>
        <v>0</v>
      </c>
      <c r="M2200" s="104">
        <v>25613</v>
      </c>
      <c r="N2200" s="104">
        <v>0</v>
      </c>
      <c r="O2200" s="104">
        <f t="shared" si="1516"/>
        <v>25613</v>
      </c>
      <c r="P2200" s="52">
        <f t="shared" si="1517"/>
        <v>25613</v>
      </c>
    </row>
    <row r="2201" spans="2:16" ht="18.75" customHeight="1" x14ac:dyDescent="0.2">
      <c r="B2201" s="31" t="s">
        <v>58</v>
      </c>
      <c r="C2201" s="104">
        <v>0</v>
      </c>
      <c r="D2201" s="104">
        <v>0</v>
      </c>
      <c r="E2201" s="104">
        <f t="shared" si="1512"/>
        <v>0</v>
      </c>
      <c r="F2201" s="104">
        <v>683</v>
      </c>
      <c r="G2201" s="104">
        <v>287</v>
      </c>
      <c r="H2201" s="104">
        <f t="shared" si="1513"/>
        <v>970</v>
      </c>
      <c r="I2201" s="104">
        <f t="shared" si="1514"/>
        <v>970</v>
      </c>
      <c r="J2201" s="104">
        <v>0</v>
      </c>
      <c r="K2201" s="104">
        <v>0</v>
      </c>
      <c r="L2201" s="104">
        <f t="shared" si="1515"/>
        <v>0</v>
      </c>
      <c r="M2201" s="104">
        <v>25686</v>
      </c>
      <c r="N2201" s="104">
        <v>0</v>
      </c>
      <c r="O2201" s="104">
        <f t="shared" si="1516"/>
        <v>25686</v>
      </c>
      <c r="P2201" s="52">
        <f t="shared" si="1517"/>
        <v>25686</v>
      </c>
    </row>
    <row r="2202" spans="2:16" ht="18.75" customHeight="1" x14ac:dyDescent="0.2">
      <c r="B2202" s="31" t="s">
        <v>297</v>
      </c>
      <c r="C2202" s="104">
        <v>0</v>
      </c>
      <c r="D2202" s="104">
        <v>0</v>
      </c>
      <c r="E2202" s="104">
        <f t="shared" si="1512"/>
        <v>0</v>
      </c>
      <c r="F2202" s="104">
        <v>720</v>
      </c>
      <c r="G2202" s="104">
        <v>271</v>
      </c>
      <c r="H2202" s="104">
        <f t="shared" si="1513"/>
        <v>991</v>
      </c>
      <c r="I2202" s="104">
        <f t="shared" si="1514"/>
        <v>991</v>
      </c>
      <c r="J2202" s="104">
        <v>0</v>
      </c>
      <c r="K2202" s="104">
        <v>0</v>
      </c>
      <c r="L2202" s="104">
        <f t="shared" si="1515"/>
        <v>0</v>
      </c>
      <c r="M2202" s="104">
        <v>43980</v>
      </c>
      <c r="N2202" s="104">
        <v>0</v>
      </c>
      <c r="O2202" s="104">
        <f t="shared" si="1516"/>
        <v>43980</v>
      </c>
      <c r="P2202" s="52">
        <f t="shared" si="1517"/>
        <v>43980</v>
      </c>
    </row>
    <row r="2203" spans="2:16" ht="18.75" customHeight="1" x14ac:dyDescent="0.2">
      <c r="B2203" s="31" t="s">
        <v>306</v>
      </c>
      <c r="C2203" s="104">
        <v>0</v>
      </c>
      <c r="D2203" s="104">
        <v>0</v>
      </c>
      <c r="E2203" s="104">
        <f t="shared" si="1512"/>
        <v>0</v>
      </c>
      <c r="F2203" s="104">
        <v>692</v>
      </c>
      <c r="G2203" s="104">
        <v>243</v>
      </c>
      <c r="H2203" s="104">
        <f t="shared" si="1513"/>
        <v>935</v>
      </c>
      <c r="I2203" s="104">
        <f t="shared" si="1514"/>
        <v>935</v>
      </c>
      <c r="J2203" s="104">
        <v>0</v>
      </c>
      <c r="K2203" s="104">
        <v>0</v>
      </c>
      <c r="L2203" s="104">
        <f t="shared" si="1515"/>
        <v>0</v>
      </c>
      <c r="M2203" s="104">
        <v>43302</v>
      </c>
      <c r="N2203" s="104">
        <v>0</v>
      </c>
      <c r="O2203" s="104">
        <f t="shared" si="1516"/>
        <v>43302</v>
      </c>
      <c r="P2203" s="52">
        <f t="shared" si="1517"/>
        <v>43302</v>
      </c>
    </row>
    <row r="2204" spans="2:16" ht="6.75" customHeight="1" thickBot="1" x14ac:dyDescent="0.25">
      <c r="B2204" s="31"/>
      <c r="C2204" s="104"/>
      <c r="D2204" s="104"/>
      <c r="E2204" s="104"/>
      <c r="F2204" s="104"/>
      <c r="G2204" s="104"/>
      <c r="H2204" s="104"/>
      <c r="I2204" s="104"/>
      <c r="J2204" s="104"/>
      <c r="K2204" s="104"/>
      <c r="L2204" s="104"/>
      <c r="M2204" s="104"/>
      <c r="N2204" s="104"/>
      <c r="O2204" s="26"/>
      <c r="P2204" s="103"/>
    </row>
    <row r="2205" spans="2:16" ht="16.5" x14ac:dyDescent="0.25">
      <c r="B2205" s="121" t="s">
        <v>13</v>
      </c>
      <c r="C2205" s="121"/>
      <c r="D2205" s="121"/>
      <c r="E2205" s="121"/>
      <c r="F2205" s="121"/>
      <c r="G2205" s="121"/>
      <c r="H2205" s="121"/>
      <c r="I2205" s="121"/>
      <c r="J2205" s="121"/>
      <c r="K2205" s="121"/>
      <c r="L2205" s="121"/>
      <c r="M2205" s="121"/>
      <c r="N2205" s="121"/>
      <c r="O2205" s="121"/>
      <c r="P2205" s="121"/>
    </row>
    <row r="2206" spans="2:16" ht="14.5" thickBot="1" x14ac:dyDescent="0.25">
      <c r="B2206" s="8" t="s">
        <v>4</v>
      </c>
      <c r="C2206" s="8" t="s">
        <v>121</v>
      </c>
    </row>
    <row r="2207" spans="2:16" ht="17.25" customHeight="1" x14ac:dyDescent="0.2">
      <c r="B2207" s="11" t="s">
        <v>8</v>
      </c>
      <c r="C2207" s="12"/>
      <c r="D2207" s="13" t="s">
        <v>9</v>
      </c>
      <c r="E2207" s="13"/>
      <c r="F2207" s="117" t="s">
        <v>59</v>
      </c>
      <c r="G2207" s="118"/>
      <c r="H2207" s="118"/>
      <c r="I2207" s="118"/>
      <c r="J2207" s="118"/>
      <c r="K2207" s="118"/>
      <c r="L2207" s="118"/>
      <c r="M2207" s="119"/>
      <c r="N2207" s="117" t="s">
        <v>123</v>
      </c>
      <c r="O2207" s="118"/>
      <c r="P2207" s="120"/>
    </row>
    <row r="2208" spans="2:16" ht="17.25" customHeight="1" x14ac:dyDescent="0.2">
      <c r="B2208" s="14"/>
      <c r="C2208" s="15" t="s">
        <v>16</v>
      </c>
      <c r="D2208" s="15" t="s">
        <v>2</v>
      </c>
      <c r="E2208" s="15" t="s">
        <v>18</v>
      </c>
      <c r="F2208" s="15"/>
      <c r="G2208" s="17" t="s">
        <v>19</v>
      </c>
      <c r="H2208" s="17"/>
      <c r="I2208" s="17"/>
      <c r="J2208" s="15"/>
      <c r="K2208" s="17" t="s">
        <v>17</v>
      </c>
      <c r="L2208" s="17"/>
      <c r="M2208" s="15" t="s">
        <v>22</v>
      </c>
      <c r="N2208" s="18" t="s">
        <v>282</v>
      </c>
      <c r="O2208" s="19" t="s">
        <v>283</v>
      </c>
      <c r="P2208" s="20" t="s">
        <v>22</v>
      </c>
    </row>
    <row r="2209" spans="2:16" ht="17.25" customHeight="1" x14ac:dyDescent="0.2">
      <c r="B2209" s="14" t="s">
        <v>28</v>
      </c>
      <c r="C2209" s="18"/>
      <c r="D2209" s="18"/>
      <c r="E2209" s="18"/>
      <c r="F2209" s="15" t="s">
        <v>29</v>
      </c>
      <c r="G2209" s="15" t="s">
        <v>31</v>
      </c>
      <c r="H2209" s="15" t="s">
        <v>34</v>
      </c>
      <c r="I2209" s="15" t="s">
        <v>30</v>
      </c>
      <c r="J2209" s="15" t="s">
        <v>29</v>
      </c>
      <c r="K2209" s="15" t="s">
        <v>31</v>
      </c>
      <c r="L2209" s="15" t="s">
        <v>30</v>
      </c>
      <c r="M2209" s="18"/>
      <c r="N2209" s="21"/>
      <c r="O2209" s="22"/>
      <c r="P2209" s="23"/>
    </row>
    <row r="2210" spans="2:16" ht="6.75" customHeight="1" x14ac:dyDescent="0.2">
      <c r="B2210" s="24"/>
      <c r="C2210" s="15"/>
      <c r="D2210" s="15"/>
      <c r="E2210" s="15"/>
      <c r="F2210" s="15"/>
      <c r="G2210" s="15"/>
      <c r="H2210" s="15"/>
      <c r="I2210" s="15"/>
      <c r="J2210" s="15"/>
      <c r="K2210" s="15"/>
      <c r="L2210" s="15"/>
      <c r="M2210" s="15"/>
      <c r="N2210" s="25"/>
      <c r="O2210" s="26"/>
      <c r="P2210" s="103"/>
    </row>
    <row r="2211" spans="2:16" ht="18.75" customHeight="1" x14ac:dyDescent="0.2">
      <c r="B2211" s="27" t="s">
        <v>52</v>
      </c>
      <c r="C2211" s="104">
        <v>188</v>
      </c>
      <c r="D2211" s="104">
        <v>6943</v>
      </c>
      <c r="E2211" s="104">
        <f t="shared" ref="E2211:E2220" si="1518">SUM(C2211:D2211)</f>
        <v>7131</v>
      </c>
      <c r="F2211" s="104">
        <v>17283</v>
      </c>
      <c r="G2211" s="104">
        <v>17182</v>
      </c>
      <c r="H2211" s="104">
        <v>0</v>
      </c>
      <c r="I2211" s="104">
        <f t="shared" ref="I2211:I2220" si="1519">SUM(F2211:H2211)</f>
        <v>34465</v>
      </c>
      <c r="J2211" s="104">
        <v>431817</v>
      </c>
      <c r="K2211" s="104">
        <v>446708</v>
      </c>
      <c r="L2211" s="104">
        <f t="shared" ref="L2211:L2220" si="1520">SUM(J2211:K2211)</f>
        <v>878525</v>
      </c>
      <c r="M2211" s="104">
        <f t="shared" ref="M2211:M2220" si="1521">I2211+L2211</f>
        <v>912990</v>
      </c>
      <c r="N2211" s="104">
        <v>14325</v>
      </c>
      <c r="O2211" s="26">
        <v>33</v>
      </c>
      <c r="P2211" s="103">
        <f t="shared" ref="P2211:P2220" si="1522">SUM(N2211:O2211)</f>
        <v>14358</v>
      </c>
    </row>
    <row r="2212" spans="2:16" ht="18.75" customHeight="1" x14ac:dyDescent="0.2">
      <c r="B2212" s="27" t="s">
        <v>56</v>
      </c>
      <c r="C2212" s="104">
        <v>183</v>
      </c>
      <c r="D2212" s="104">
        <v>7982</v>
      </c>
      <c r="E2212" s="104">
        <f t="shared" si="1518"/>
        <v>8165</v>
      </c>
      <c r="F2212" s="104">
        <v>18584</v>
      </c>
      <c r="G2212" s="104">
        <v>19235</v>
      </c>
      <c r="H2212" s="104">
        <v>0</v>
      </c>
      <c r="I2212" s="104">
        <f t="shared" si="1519"/>
        <v>37819</v>
      </c>
      <c r="J2212" s="104">
        <v>468327</v>
      </c>
      <c r="K2212" s="104">
        <v>486550</v>
      </c>
      <c r="L2212" s="104">
        <f t="shared" si="1520"/>
        <v>954877</v>
      </c>
      <c r="M2212" s="104">
        <f t="shared" si="1521"/>
        <v>992696</v>
      </c>
      <c r="N2212" s="104">
        <v>16530</v>
      </c>
      <c r="O2212" s="26">
        <v>29</v>
      </c>
      <c r="P2212" s="103">
        <f t="shared" si="1522"/>
        <v>16559</v>
      </c>
    </row>
    <row r="2213" spans="2:16" ht="18.75" customHeight="1" x14ac:dyDescent="0.2">
      <c r="B2213" s="27" t="s">
        <v>27</v>
      </c>
      <c r="C2213" s="104">
        <v>190</v>
      </c>
      <c r="D2213" s="104">
        <v>8011</v>
      </c>
      <c r="E2213" s="104">
        <f t="shared" si="1518"/>
        <v>8201</v>
      </c>
      <c r="F2213" s="104">
        <v>21343</v>
      </c>
      <c r="G2213" s="104">
        <v>21250</v>
      </c>
      <c r="H2213" s="104">
        <v>0</v>
      </c>
      <c r="I2213" s="104">
        <f t="shared" si="1519"/>
        <v>42593</v>
      </c>
      <c r="J2213" s="104">
        <v>506870</v>
      </c>
      <c r="K2213" s="104">
        <v>523091</v>
      </c>
      <c r="L2213" s="104">
        <f t="shared" si="1520"/>
        <v>1029961</v>
      </c>
      <c r="M2213" s="104">
        <f t="shared" si="1521"/>
        <v>1072554</v>
      </c>
      <c r="N2213" s="104">
        <v>16282</v>
      </c>
      <c r="O2213" s="26">
        <v>23</v>
      </c>
      <c r="P2213" s="103">
        <f t="shared" si="1522"/>
        <v>16305</v>
      </c>
    </row>
    <row r="2214" spans="2:16" ht="18.75" customHeight="1" x14ac:dyDescent="0.2">
      <c r="B2214" s="27" t="s">
        <v>89</v>
      </c>
      <c r="C2214" s="104">
        <v>354</v>
      </c>
      <c r="D2214" s="104">
        <v>8117</v>
      </c>
      <c r="E2214" s="104">
        <f t="shared" si="1518"/>
        <v>8471</v>
      </c>
      <c r="F2214" s="104">
        <v>42778</v>
      </c>
      <c r="G2214" s="104">
        <v>43295</v>
      </c>
      <c r="H2214" s="104">
        <v>0</v>
      </c>
      <c r="I2214" s="104">
        <f t="shared" si="1519"/>
        <v>86073</v>
      </c>
      <c r="J2214" s="104">
        <v>535679</v>
      </c>
      <c r="K2214" s="104">
        <v>545684</v>
      </c>
      <c r="L2214" s="104">
        <f t="shared" si="1520"/>
        <v>1081363</v>
      </c>
      <c r="M2214" s="104">
        <f t="shared" si="1521"/>
        <v>1167436</v>
      </c>
      <c r="N2214" s="104">
        <v>17121</v>
      </c>
      <c r="O2214" s="26">
        <v>23</v>
      </c>
      <c r="P2214" s="103">
        <f t="shared" si="1522"/>
        <v>17144</v>
      </c>
    </row>
    <row r="2215" spans="2:16" ht="18.75" customHeight="1" x14ac:dyDescent="0.2">
      <c r="B2215" s="27" t="s">
        <v>42</v>
      </c>
      <c r="C2215" s="104">
        <v>351</v>
      </c>
      <c r="D2215" s="104">
        <v>7942</v>
      </c>
      <c r="E2215" s="104">
        <f t="shared" si="1518"/>
        <v>8293</v>
      </c>
      <c r="F2215" s="104">
        <v>44255</v>
      </c>
      <c r="G2215" s="104">
        <v>44938</v>
      </c>
      <c r="H2215" s="104">
        <v>0</v>
      </c>
      <c r="I2215" s="104">
        <f t="shared" si="1519"/>
        <v>89193</v>
      </c>
      <c r="J2215" s="104">
        <v>545923</v>
      </c>
      <c r="K2215" s="104">
        <v>557040</v>
      </c>
      <c r="L2215" s="104">
        <f t="shared" si="1520"/>
        <v>1102963</v>
      </c>
      <c r="M2215" s="104">
        <f t="shared" si="1521"/>
        <v>1192156</v>
      </c>
      <c r="N2215" s="104">
        <v>17958</v>
      </c>
      <c r="O2215" s="26">
        <v>32</v>
      </c>
      <c r="P2215" s="103">
        <f t="shared" si="1522"/>
        <v>17990</v>
      </c>
    </row>
    <row r="2216" spans="2:16" ht="18.75" customHeight="1" x14ac:dyDescent="0.2">
      <c r="B2216" s="27" t="s">
        <v>73</v>
      </c>
      <c r="C2216" s="104">
        <v>313</v>
      </c>
      <c r="D2216" s="104">
        <v>8197</v>
      </c>
      <c r="E2216" s="104">
        <f t="shared" si="1518"/>
        <v>8510</v>
      </c>
      <c r="F2216" s="104">
        <v>35982</v>
      </c>
      <c r="G2216" s="104">
        <v>36382</v>
      </c>
      <c r="H2216" s="104">
        <v>0</v>
      </c>
      <c r="I2216" s="104">
        <f t="shared" si="1519"/>
        <v>72364</v>
      </c>
      <c r="J2216" s="104">
        <v>583995</v>
      </c>
      <c r="K2216" s="104">
        <v>597432</v>
      </c>
      <c r="L2216" s="104">
        <f t="shared" si="1520"/>
        <v>1181427</v>
      </c>
      <c r="M2216" s="104">
        <f t="shared" si="1521"/>
        <v>1253791</v>
      </c>
      <c r="N2216" s="104">
        <v>18764</v>
      </c>
      <c r="O2216" s="26">
        <v>23</v>
      </c>
      <c r="P2216" s="103">
        <f t="shared" si="1522"/>
        <v>18787</v>
      </c>
    </row>
    <row r="2217" spans="2:16" ht="18.75" customHeight="1" x14ac:dyDescent="0.2">
      <c r="B2217" s="27" t="s">
        <v>35</v>
      </c>
      <c r="C2217" s="104">
        <v>69</v>
      </c>
      <c r="D2217" s="104">
        <v>5686</v>
      </c>
      <c r="E2217" s="104">
        <f t="shared" si="1518"/>
        <v>5755</v>
      </c>
      <c r="F2217" s="104">
        <v>8029</v>
      </c>
      <c r="G2217" s="104">
        <v>7806</v>
      </c>
      <c r="H2217" s="104">
        <v>0</v>
      </c>
      <c r="I2217" s="104">
        <f t="shared" si="1519"/>
        <v>15835</v>
      </c>
      <c r="J2217" s="104">
        <v>232249</v>
      </c>
      <c r="K2217" s="104">
        <v>237568</v>
      </c>
      <c r="L2217" s="104">
        <f t="shared" si="1520"/>
        <v>469817</v>
      </c>
      <c r="M2217" s="104">
        <f t="shared" si="1521"/>
        <v>485652</v>
      </c>
      <c r="N2217" s="104">
        <v>11438</v>
      </c>
      <c r="O2217" s="26">
        <v>22</v>
      </c>
      <c r="P2217" s="66">
        <f t="shared" si="1522"/>
        <v>11460</v>
      </c>
    </row>
    <row r="2218" spans="2:16" ht="18.75" customHeight="1" x14ac:dyDescent="0.2">
      <c r="B2218" s="27" t="s">
        <v>58</v>
      </c>
      <c r="C2218" s="104">
        <v>0</v>
      </c>
      <c r="D2218" s="104">
        <v>5754</v>
      </c>
      <c r="E2218" s="104">
        <f t="shared" si="1518"/>
        <v>5754</v>
      </c>
      <c r="F2218" s="104">
        <v>0</v>
      </c>
      <c r="G2218" s="104">
        <v>0</v>
      </c>
      <c r="H2218" s="104">
        <v>0</v>
      </c>
      <c r="I2218" s="104">
        <f t="shared" si="1519"/>
        <v>0</v>
      </c>
      <c r="J2218" s="104">
        <v>213686</v>
      </c>
      <c r="K2218" s="104">
        <v>221551</v>
      </c>
      <c r="L2218" s="104">
        <f t="shared" si="1520"/>
        <v>435237</v>
      </c>
      <c r="M2218" s="104">
        <f t="shared" si="1521"/>
        <v>435237</v>
      </c>
      <c r="N2218" s="104">
        <v>9821</v>
      </c>
      <c r="O2218" s="26">
        <v>30</v>
      </c>
      <c r="P2218" s="103">
        <f t="shared" si="1522"/>
        <v>9851</v>
      </c>
    </row>
    <row r="2219" spans="2:16" ht="18.75" customHeight="1" x14ac:dyDescent="0.2">
      <c r="B2219" s="27" t="s">
        <v>297</v>
      </c>
      <c r="C2219" s="104">
        <v>0</v>
      </c>
      <c r="D2219" s="104">
        <v>8093</v>
      </c>
      <c r="E2219" s="104">
        <f t="shared" si="1518"/>
        <v>8093</v>
      </c>
      <c r="F2219" s="104">
        <v>0</v>
      </c>
      <c r="G2219" s="104">
        <v>0</v>
      </c>
      <c r="H2219" s="104">
        <v>0</v>
      </c>
      <c r="I2219" s="104">
        <f t="shared" si="1519"/>
        <v>0</v>
      </c>
      <c r="J2219" s="104">
        <v>439479</v>
      </c>
      <c r="K2219" s="104">
        <v>447574</v>
      </c>
      <c r="L2219" s="104">
        <f t="shared" si="1520"/>
        <v>887053</v>
      </c>
      <c r="M2219" s="104">
        <f t="shared" si="1521"/>
        <v>887053</v>
      </c>
      <c r="N2219" s="104">
        <v>15292</v>
      </c>
      <c r="O2219" s="26">
        <v>24</v>
      </c>
      <c r="P2219" s="103">
        <f t="shared" si="1522"/>
        <v>15316</v>
      </c>
    </row>
    <row r="2220" spans="2:16" ht="18.75" customHeight="1" x14ac:dyDescent="0.2">
      <c r="B2220" s="27" t="s">
        <v>306</v>
      </c>
      <c r="C2220" s="104">
        <v>32</v>
      </c>
      <c r="D2220" s="104">
        <v>8663</v>
      </c>
      <c r="E2220" s="104">
        <f t="shared" si="1518"/>
        <v>8695</v>
      </c>
      <c r="F2220" s="104">
        <v>3655</v>
      </c>
      <c r="G2220" s="104">
        <v>3717</v>
      </c>
      <c r="H2220" s="104">
        <v>0</v>
      </c>
      <c r="I2220" s="104">
        <f t="shared" si="1519"/>
        <v>7372</v>
      </c>
      <c r="J2220" s="104">
        <v>565131</v>
      </c>
      <c r="K2220" s="104">
        <v>576048</v>
      </c>
      <c r="L2220" s="104">
        <f t="shared" si="1520"/>
        <v>1141179</v>
      </c>
      <c r="M2220" s="104">
        <f t="shared" si="1521"/>
        <v>1148551</v>
      </c>
      <c r="N2220" s="104">
        <v>17730</v>
      </c>
      <c r="O2220" s="26">
        <v>24</v>
      </c>
      <c r="P2220" s="103">
        <f t="shared" si="1522"/>
        <v>17754</v>
      </c>
    </row>
    <row r="2221" spans="2:16" ht="6.75" customHeight="1" x14ac:dyDescent="0.2">
      <c r="B2221" s="28"/>
      <c r="C2221" s="104"/>
      <c r="D2221" s="104"/>
      <c r="E2221" s="104"/>
      <c r="F2221" s="104"/>
      <c r="G2221" s="104"/>
      <c r="H2221" s="104"/>
      <c r="I2221" s="104"/>
      <c r="J2221" s="104"/>
      <c r="K2221" s="104"/>
      <c r="L2221" s="104"/>
      <c r="M2221" s="104"/>
      <c r="N2221" s="104"/>
      <c r="O2221" s="22"/>
      <c r="P2221" s="23"/>
    </row>
    <row r="2222" spans="2:16" ht="6.75" customHeight="1" x14ac:dyDescent="0.2">
      <c r="B2222" s="29"/>
      <c r="C2222" s="30"/>
      <c r="D2222" s="30"/>
      <c r="E2222" s="30"/>
      <c r="F2222" s="30"/>
      <c r="G2222" s="30"/>
      <c r="H2222" s="30"/>
      <c r="I2222" s="30"/>
      <c r="J2222" s="30"/>
      <c r="K2222" s="30"/>
      <c r="L2222" s="30"/>
      <c r="M2222" s="30"/>
      <c r="N2222" s="30"/>
      <c r="O2222" s="26"/>
      <c r="P2222" s="103"/>
    </row>
    <row r="2223" spans="2:16" ht="18.75" customHeight="1" x14ac:dyDescent="0.2">
      <c r="B2223" s="31" t="s">
        <v>52</v>
      </c>
      <c r="C2223" s="104">
        <v>189</v>
      </c>
      <c r="D2223" s="104">
        <v>7389</v>
      </c>
      <c r="E2223" s="104">
        <f t="shared" ref="E2223:E2232" si="1523">SUM(C2223:D2223)</f>
        <v>7578</v>
      </c>
      <c r="F2223" s="104">
        <v>17749</v>
      </c>
      <c r="G2223" s="104">
        <v>17507</v>
      </c>
      <c r="H2223" s="104">
        <v>0</v>
      </c>
      <c r="I2223" s="104">
        <f t="shared" ref="I2223:I2232" si="1524">SUM(F2223:H2223)</f>
        <v>35256</v>
      </c>
      <c r="J2223" s="104">
        <v>442884</v>
      </c>
      <c r="K2223" s="104">
        <v>457921</v>
      </c>
      <c r="L2223" s="104">
        <f t="shared" ref="L2223:L2232" si="1525">SUM(J2223:K2223)</f>
        <v>900805</v>
      </c>
      <c r="M2223" s="104">
        <f t="shared" ref="M2223:M2232" si="1526">I2223+L2223</f>
        <v>936061</v>
      </c>
      <c r="N2223" s="104">
        <v>15671</v>
      </c>
      <c r="O2223" s="26">
        <v>33</v>
      </c>
      <c r="P2223" s="103">
        <f t="shared" ref="P2223:P2232" si="1527">SUM(N2223:O2223)</f>
        <v>15704</v>
      </c>
    </row>
    <row r="2224" spans="2:16" ht="18.75" customHeight="1" x14ac:dyDescent="0.2">
      <c r="B2224" s="31" t="s">
        <v>56</v>
      </c>
      <c r="C2224" s="104">
        <v>180</v>
      </c>
      <c r="D2224" s="104">
        <v>8012</v>
      </c>
      <c r="E2224" s="104">
        <f t="shared" si="1523"/>
        <v>8192</v>
      </c>
      <c r="F2224" s="104">
        <v>18571</v>
      </c>
      <c r="G2224" s="104">
        <v>19415</v>
      </c>
      <c r="H2224" s="104">
        <v>0</v>
      </c>
      <c r="I2224" s="104">
        <f t="shared" si="1524"/>
        <v>37986</v>
      </c>
      <c r="J2224" s="104">
        <v>482302</v>
      </c>
      <c r="K2224" s="104">
        <v>500230</v>
      </c>
      <c r="L2224" s="104">
        <f t="shared" si="1525"/>
        <v>982532</v>
      </c>
      <c r="M2224" s="104">
        <f t="shared" si="1526"/>
        <v>1020518</v>
      </c>
      <c r="N2224" s="104">
        <v>15946</v>
      </c>
      <c r="O2224" s="26">
        <v>28</v>
      </c>
      <c r="P2224" s="103">
        <f t="shared" si="1527"/>
        <v>15974</v>
      </c>
    </row>
    <row r="2225" spans="2:16" ht="18.75" customHeight="1" x14ac:dyDescent="0.2">
      <c r="B2225" s="31" t="s">
        <v>27</v>
      </c>
      <c r="C2225" s="104">
        <v>242</v>
      </c>
      <c r="D2225" s="104">
        <v>8027</v>
      </c>
      <c r="E2225" s="104">
        <f t="shared" si="1523"/>
        <v>8269</v>
      </c>
      <c r="F2225" s="104">
        <v>27035</v>
      </c>
      <c r="G2225" s="104">
        <v>26346</v>
      </c>
      <c r="H2225" s="104">
        <v>0</v>
      </c>
      <c r="I2225" s="104">
        <f t="shared" si="1524"/>
        <v>53381</v>
      </c>
      <c r="J2225" s="104">
        <v>508246</v>
      </c>
      <c r="K2225" s="104">
        <v>522177</v>
      </c>
      <c r="L2225" s="104">
        <f t="shared" si="1525"/>
        <v>1030423</v>
      </c>
      <c r="M2225" s="104">
        <f t="shared" si="1526"/>
        <v>1083804</v>
      </c>
      <c r="N2225" s="104">
        <v>16764</v>
      </c>
      <c r="O2225" s="26">
        <v>24</v>
      </c>
      <c r="P2225" s="103">
        <f t="shared" si="1527"/>
        <v>16788</v>
      </c>
    </row>
    <row r="2226" spans="2:16" ht="18.75" customHeight="1" x14ac:dyDescent="0.2">
      <c r="B2226" s="31" t="s">
        <v>89</v>
      </c>
      <c r="C2226" s="104">
        <v>372</v>
      </c>
      <c r="D2226" s="104">
        <v>8090</v>
      </c>
      <c r="E2226" s="104">
        <f t="shared" si="1523"/>
        <v>8462</v>
      </c>
      <c r="F2226" s="104">
        <v>46187</v>
      </c>
      <c r="G2226" s="104">
        <v>47335</v>
      </c>
      <c r="H2226" s="104">
        <v>0</v>
      </c>
      <c r="I2226" s="104">
        <f t="shared" si="1524"/>
        <v>93522</v>
      </c>
      <c r="J2226" s="104">
        <v>540883</v>
      </c>
      <c r="K2226" s="104">
        <v>550817</v>
      </c>
      <c r="L2226" s="104">
        <f t="shared" si="1525"/>
        <v>1091700</v>
      </c>
      <c r="M2226" s="104">
        <f t="shared" si="1526"/>
        <v>1185222</v>
      </c>
      <c r="N2226" s="104">
        <v>17381</v>
      </c>
      <c r="O2226" s="26">
        <v>23</v>
      </c>
      <c r="P2226" s="103">
        <f t="shared" si="1527"/>
        <v>17404</v>
      </c>
    </row>
    <row r="2227" spans="2:16" ht="18.75" customHeight="1" x14ac:dyDescent="0.2">
      <c r="B2227" s="31" t="s">
        <v>42</v>
      </c>
      <c r="C2227" s="104">
        <v>345</v>
      </c>
      <c r="D2227" s="104">
        <v>8024</v>
      </c>
      <c r="E2227" s="104">
        <f t="shared" si="1523"/>
        <v>8369</v>
      </c>
      <c r="F2227" s="104">
        <v>42377</v>
      </c>
      <c r="G2227" s="104">
        <v>42887</v>
      </c>
      <c r="H2227" s="104">
        <v>0</v>
      </c>
      <c r="I2227" s="104">
        <f t="shared" si="1524"/>
        <v>85264</v>
      </c>
      <c r="J2227" s="104">
        <v>556219</v>
      </c>
      <c r="K2227" s="104">
        <v>568859</v>
      </c>
      <c r="L2227" s="104">
        <f t="shared" si="1525"/>
        <v>1125078</v>
      </c>
      <c r="M2227" s="104">
        <f t="shared" si="1526"/>
        <v>1210342</v>
      </c>
      <c r="N2227" s="104">
        <v>18122</v>
      </c>
      <c r="O2227" s="26">
        <v>33</v>
      </c>
      <c r="P2227" s="103">
        <f t="shared" si="1527"/>
        <v>18155</v>
      </c>
    </row>
    <row r="2228" spans="2:16" ht="18.75" customHeight="1" x14ac:dyDescent="0.2">
      <c r="B2228" s="31" t="s">
        <v>73</v>
      </c>
      <c r="C2228" s="104">
        <v>272</v>
      </c>
      <c r="D2228" s="104">
        <v>8143</v>
      </c>
      <c r="E2228" s="104">
        <f t="shared" si="1523"/>
        <v>8415</v>
      </c>
      <c r="F2228" s="104">
        <v>31359</v>
      </c>
      <c r="G2228" s="104">
        <v>31687</v>
      </c>
      <c r="H2228" s="104">
        <v>0</v>
      </c>
      <c r="I2228" s="104">
        <f t="shared" si="1524"/>
        <v>63046</v>
      </c>
      <c r="J2228" s="104">
        <v>558837</v>
      </c>
      <c r="K2228" s="104">
        <v>573599</v>
      </c>
      <c r="L2228" s="104">
        <f t="shared" si="1525"/>
        <v>1132436</v>
      </c>
      <c r="M2228" s="104">
        <f t="shared" si="1526"/>
        <v>1195482</v>
      </c>
      <c r="N2228" s="104">
        <v>18926</v>
      </c>
      <c r="O2228" s="26">
        <v>21</v>
      </c>
      <c r="P2228" s="103">
        <f t="shared" si="1527"/>
        <v>18947</v>
      </c>
    </row>
    <row r="2229" spans="2:16" ht="18.75" customHeight="1" x14ac:dyDescent="0.2">
      <c r="B2229" s="31" t="s">
        <v>35</v>
      </c>
      <c r="C2229" s="104">
        <v>0</v>
      </c>
      <c r="D2229" s="104">
        <v>4745</v>
      </c>
      <c r="E2229" s="104">
        <f t="shared" si="1523"/>
        <v>4745</v>
      </c>
      <c r="F2229" s="104">
        <v>0</v>
      </c>
      <c r="G2229" s="104">
        <v>0</v>
      </c>
      <c r="H2229" s="104">
        <v>0</v>
      </c>
      <c r="I2229" s="104">
        <f t="shared" si="1524"/>
        <v>0</v>
      </c>
      <c r="J2229" s="104">
        <v>164387</v>
      </c>
      <c r="K2229" s="104">
        <v>169999</v>
      </c>
      <c r="L2229" s="104">
        <f t="shared" si="1525"/>
        <v>334386</v>
      </c>
      <c r="M2229" s="104">
        <f t="shared" si="1526"/>
        <v>334386</v>
      </c>
      <c r="N2229" s="104">
        <v>8391</v>
      </c>
      <c r="O2229" s="26">
        <v>22</v>
      </c>
      <c r="P2229" s="103">
        <f t="shared" si="1527"/>
        <v>8413</v>
      </c>
    </row>
    <row r="2230" spans="2:16" ht="18.75" customHeight="1" x14ac:dyDescent="0.2">
      <c r="B2230" s="31" t="s">
        <v>58</v>
      </c>
      <c r="C2230" s="104">
        <v>0</v>
      </c>
      <c r="D2230" s="104">
        <v>6453</v>
      </c>
      <c r="E2230" s="104">
        <f t="shared" si="1523"/>
        <v>6453</v>
      </c>
      <c r="F2230" s="104">
        <v>0</v>
      </c>
      <c r="G2230" s="104">
        <v>0</v>
      </c>
      <c r="H2230" s="104">
        <v>0</v>
      </c>
      <c r="I2230" s="104">
        <f t="shared" si="1524"/>
        <v>0</v>
      </c>
      <c r="J2230" s="104">
        <v>246996</v>
      </c>
      <c r="K2230" s="104">
        <v>251479</v>
      </c>
      <c r="L2230" s="104">
        <f t="shared" si="1525"/>
        <v>498475</v>
      </c>
      <c r="M2230" s="104">
        <f t="shared" si="1526"/>
        <v>498475</v>
      </c>
      <c r="N2230" s="104">
        <v>11201</v>
      </c>
      <c r="O2230" s="26">
        <v>31</v>
      </c>
      <c r="P2230" s="103">
        <f t="shared" si="1527"/>
        <v>11232</v>
      </c>
    </row>
    <row r="2231" spans="2:16" ht="18.75" customHeight="1" x14ac:dyDescent="0.2">
      <c r="B2231" s="31" t="s">
        <v>297</v>
      </c>
      <c r="C2231" s="104">
        <v>11</v>
      </c>
      <c r="D2231" s="104">
        <v>8475</v>
      </c>
      <c r="E2231" s="104">
        <f t="shared" si="1523"/>
        <v>8486</v>
      </c>
      <c r="F2231" s="104">
        <v>952</v>
      </c>
      <c r="G2231" s="104">
        <v>952</v>
      </c>
      <c r="H2231" s="104">
        <v>0</v>
      </c>
      <c r="I2231" s="104">
        <f t="shared" si="1524"/>
        <v>1904</v>
      </c>
      <c r="J2231" s="104">
        <v>484713</v>
      </c>
      <c r="K2231" s="104">
        <v>494653</v>
      </c>
      <c r="L2231" s="104">
        <f t="shared" si="1525"/>
        <v>979366</v>
      </c>
      <c r="M2231" s="104">
        <f t="shared" si="1526"/>
        <v>981270</v>
      </c>
      <c r="N2231" s="104">
        <v>16075</v>
      </c>
      <c r="O2231" s="26">
        <v>23</v>
      </c>
      <c r="P2231" s="103">
        <f t="shared" si="1527"/>
        <v>16098</v>
      </c>
    </row>
    <row r="2232" spans="2:16" ht="18.75" customHeight="1" x14ac:dyDescent="0.2">
      <c r="B2232" s="31" t="s">
        <v>306</v>
      </c>
      <c r="C2232" s="104">
        <v>58</v>
      </c>
      <c r="D2232" s="104">
        <v>8698</v>
      </c>
      <c r="E2232" s="104">
        <f t="shared" si="1523"/>
        <v>8756</v>
      </c>
      <c r="F2232" s="104">
        <v>6827</v>
      </c>
      <c r="G2232" s="104">
        <v>6835</v>
      </c>
      <c r="H2232" s="104">
        <v>0</v>
      </c>
      <c r="I2232" s="104">
        <f t="shared" si="1524"/>
        <v>13662</v>
      </c>
      <c r="J2232" s="104">
        <v>571823</v>
      </c>
      <c r="K2232" s="104">
        <v>583953</v>
      </c>
      <c r="L2232" s="104">
        <f t="shared" si="1525"/>
        <v>1155776</v>
      </c>
      <c r="M2232" s="104">
        <f t="shared" si="1526"/>
        <v>1169438</v>
      </c>
      <c r="N2232" s="104">
        <v>18613</v>
      </c>
      <c r="O2232" s="26">
        <v>25</v>
      </c>
      <c r="P2232" s="103">
        <f t="shared" si="1527"/>
        <v>18638</v>
      </c>
    </row>
    <row r="2233" spans="2:16" ht="6.75" customHeight="1" thickBot="1" x14ac:dyDescent="0.25">
      <c r="B2233" s="33"/>
      <c r="C2233" s="34"/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  <c r="O2233" s="35"/>
      <c r="P2233" s="36"/>
    </row>
    <row r="2235" spans="2:16" ht="12.5" thickBot="1" x14ac:dyDescent="0.25"/>
    <row r="2236" spans="2:16" ht="13" x14ac:dyDescent="0.2">
      <c r="B2236" s="37" t="s">
        <v>8</v>
      </c>
      <c r="C2236" s="38"/>
      <c r="D2236" s="39"/>
      <c r="E2236" s="39"/>
      <c r="F2236" s="39" t="s">
        <v>40</v>
      </c>
      <c r="G2236" s="39"/>
      <c r="H2236" s="39"/>
      <c r="I2236" s="39"/>
      <c r="J2236" s="38"/>
      <c r="K2236" s="39"/>
      <c r="L2236" s="39"/>
      <c r="M2236" s="39" t="s">
        <v>41</v>
      </c>
      <c r="N2236" s="39"/>
      <c r="O2236" s="40"/>
      <c r="P2236" s="41"/>
    </row>
    <row r="2237" spans="2:16" ht="13" x14ac:dyDescent="0.2">
      <c r="B2237" s="42"/>
      <c r="C2237" s="43"/>
      <c r="D2237" s="44" t="s">
        <v>19</v>
      </c>
      <c r="E2237" s="44"/>
      <c r="F2237" s="43"/>
      <c r="G2237" s="44" t="s">
        <v>17</v>
      </c>
      <c r="H2237" s="44"/>
      <c r="I2237" s="43" t="s">
        <v>22</v>
      </c>
      <c r="J2237" s="43"/>
      <c r="K2237" s="44" t="s">
        <v>19</v>
      </c>
      <c r="L2237" s="44"/>
      <c r="M2237" s="43"/>
      <c r="N2237" s="44" t="s">
        <v>17</v>
      </c>
      <c r="O2237" s="45"/>
      <c r="P2237" s="46" t="s">
        <v>22</v>
      </c>
    </row>
    <row r="2238" spans="2:16" ht="13" x14ac:dyDescent="0.2">
      <c r="B2238" s="14" t="s">
        <v>28</v>
      </c>
      <c r="C2238" s="43" t="s">
        <v>44</v>
      </c>
      <c r="D2238" s="43" t="s">
        <v>45</v>
      </c>
      <c r="E2238" s="43" t="s">
        <v>30</v>
      </c>
      <c r="F2238" s="43" t="s">
        <v>44</v>
      </c>
      <c r="G2238" s="43" t="s">
        <v>45</v>
      </c>
      <c r="H2238" s="43" t="s">
        <v>30</v>
      </c>
      <c r="I2238" s="47"/>
      <c r="J2238" s="43" t="s">
        <v>44</v>
      </c>
      <c r="K2238" s="43" t="s">
        <v>45</v>
      </c>
      <c r="L2238" s="43" t="s">
        <v>30</v>
      </c>
      <c r="M2238" s="43" t="s">
        <v>44</v>
      </c>
      <c r="N2238" s="43" t="s">
        <v>45</v>
      </c>
      <c r="O2238" s="48" t="s">
        <v>30</v>
      </c>
      <c r="P2238" s="49"/>
    </row>
    <row r="2239" spans="2:16" ht="6.75" customHeight="1" x14ac:dyDescent="0.2">
      <c r="B2239" s="24"/>
      <c r="C2239" s="15"/>
      <c r="D2239" s="15"/>
      <c r="E2239" s="15"/>
      <c r="F2239" s="15"/>
      <c r="G2239" s="15"/>
      <c r="H2239" s="15"/>
      <c r="I2239" s="15"/>
      <c r="J2239" s="15"/>
      <c r="K2239" s="15"/>
      <c r="L2239" s="15"/>
      <c r="M2239" s="15"/>
      <c r="N2239" s="15"/>
      <c r="O2239" s="50"/>
      <c r="P2239" s="51"/>
    </row>
    <row r="2240" spans="2:16" ht="18.75" customHeight="1" x14ac:dyDescent="0.2">
      <c r="B2240" s="27" t="s">
        <v>52</v>
      </c>
      <c r="C2240" s="104">
        <v>0</v>
      </c>
      <c r="D2240" s="104">
        <v>0</v>
      </c>
      <c r="E2240" s="104">
        <f t="shared" ref="E2240:E2249" si="1528">SUM(C2240:D2240)</f>
        <v>0</v>
      </c>
      <c r="F2240" s="104">
        <v>735</v>
      </c>
      <c r="G2240" s="104">
        <v>1257</v>
      </c>
      <c r="H2240" s="104">
        <f t="shared" ref="H2240:H2249" si="1529">SUM(F2240:G2240)</f>
        <v>1992</v>
      </c>
      <c r="I2240" s="104">
        <f>E2240+H2240</f>
        <v>1992</v>
      </c>
      <c r="J2240" s="104">
        <v>0</v>
      </c>
      <c r="K2240" s="104">
        <v>0</v>
      </c>
      <c r="L2240" s="104">
        <f t="shared" ref="L2240:L2249" si="1530">SUM(J2240:K2240)</f>
        <v>0</v>
      </c>
      <c r="M2240" s="104">
        <v>304978</v>
      </c>
      <c r="N2240" s="104">
        <v>533089</v>
      </c>
      <c r="O2240" s="104">
        <f t="shared" ref="O2240:O2249" si="1531">SUM(M2240:N2240)</f>
        <v>838067</v>
      </c>
      <c r="P2240" s="52">
        <f>L2240+O2240</f>
        <v>838067</v>
      </c>
    </row>
    <row r="2241" spans="2:16" ht="18.75" customHeight="1" x14ac:dyDescent="0.2">
      <c r="B2241" s="27" t="s">
        <v>56</v>
      </c>
      <c r="C2241" s="104">
        <v>0</v>
      </c>
      <c r="D2241" s="104">
        <v>0</v>
      </c>
      <c r="E2241" s="104">
        <f t="shared" si="1528"/>
        <v>0</v>
      </c>
      <c r="F2241" s="104">
        <v>648</v>
      </c>
      <c r="G2241" s="104">
        <v>1114</v>
      </c>
      <c r="H2241" s="104">
        <f t="shared" si="1529"/>
        <v>1762</v>
      </c>
      <c r="I2241" s="104">
        <f t="shared" ref="I2241:I2249" si="1532">E2241+H2241</f>
        <v>1762</v>
      </c>
      <c r="J2241" s="104">
        <v>0</v>
      </c>
      <c r="K2241" s="104">
        <v>0</v>
      </c>
      <c r="L2241" s="104">
        <f t="shared" si="1530"/>
        <v>0</v>
      </c>
      <c r="M2241" s="104">
        <v>370033</v>
      </c>
      <c r="N2241" s="104">
        <v>579987</v>
      </c>
      <c r="O2241" s="104">
        <f t="shared" si="1531"/>
        <v>950020</v>
      </c>
      <c r="P2241" s="52">
        <f t="shared" ref="P2241:P2249" si="1533">L2241+O2241</f>
        <v>950020</v>
      </c>
    </row>
    <row r="2242" spans="2:16" ht="18.75" customHeight="1" x14ac:dyDescent="0.2">
      <c r="B2242" s="27" t="s">
        <v>27</v>
      </c>
      <c r="C2242" s="104">
        <v>0</v>
      </c>
      <c r="D2242" s="104">
        <v>0</v>
      </c>
      <c r="E2242" s="104">
        <f t="shared" si="1528"/>
        <v>0</v>
      </c>
      <c r="F2242" s="104">
        <v>606</v>
      </c>
      <c r="G2242" s="104">
        <v>1126</v>
      </c>
      <c r="H2242" s="104">
        <f t="shared" si="1529"/>
        <v>1732</v>
      </c>
      <c r="I2242" s="104">
        <f t="shared" si="1532"/>
        <v>1732</v>
      </c>
      <c r="J2242" s="104">
        <v>0</v>
      </c>
      <c r="K2242" s="104">
        <v>0</v>
      </c>
      <c r="L2242" s="104">
        <f t="shared" si="1530"/>
        <v>0</v>
      </c>
      <c r="M2242" s="104">
        <v>354474</v>
      </c>
      <c r="N2242" s="104">
        <v>533337</v>
      </c>
      <c r="O2242" s="104">
        <f t="shared" si="1531"/>
        <v>887811</v>
      </c>
      <c r="P2242" s="52">
        <f t="shared" si="1533"/>
        <v>887811</v>
      </c>
    </row>
    <row r="2243" spans="2:16" ht="18.75" customHeight="1" x14ac:dyDescent="0.2">
      <c r="B2243" s="27" t="s">
        <v>89</v>
      </c>
      <c r="C2243" s="104">
        <v>0</v>
      </c>
      <c r="D2243" s="104">
        <v>0</v>
      </c>
      <c r="E2243" s="104">
        <f t="shared" si="1528"/>
        <v>0</v>
      </c>
      <c r="F2243" s="104">
        <v>649</v>
      </c>
      <c r="G2243" s="104">
        <v>1137</v>
      </c>
      <c r="H2243" s="104">
        <f t="shared" si="1529"/>
        <v>1786</v>
      </c>
      <c r="I2243" s="104">
        <f t="shared" si="1532"/>
        <v>1786</v>
      </c>
      <c r="J2243" s="104">
        <v>0</v>
      </c>
      <c r="K2243" s="104">
        <v>0</v>
      </c>
      <c r="L2243" s="104">
        <f t="shared" si="1530"/>
        <v>0</v>
      </c>
      <c r="M2243" s="104">
        <v>315653</v>
      </c>
      <c r="N2243" s="104">
        <v>509140</v>
      </c>
      <c r="O2243" s="104">
        <f t="shared" si="1531"/>
        <v>824793</v>
      </c>
      <c r="P2243" s="52">
        <f t="shared" si="1533"/>
        <v>824793</v>
      </c>
    </row>
    <row r="2244" spans="2:16" ht="18.75" customHeight="1" x14ac:dyDescent="0.2">
      <c r="B2244" s="27" t="s">
        <v>42</v>
      </c>
      <c r="C2244" s="104">
        <v>1</v>
      </c>
      <c r="D2244" s="104">
        <v>0</v>
      </c>
      <c r="E2244" s="104">
        <f t="shared" si="1528"/>
        <v>1</v>
      </c>
      <c r="F2244" s="104">
        <v>653</v>
      </c>
      <c r="G2244" s="104">
        <v>1047</v>
      </c>
      <c r="H2244" s="104">
        <f t="shared" si="1529"/>
        <v>1700</v>
      </c>
      <c r="I2244" s="104">
        <f t="shared" si="1532"/>
        <v>1701</v>
      </c>
      <c r="J2244" s="104">
        <v>0</v>
      </c>
      <c r="K2244" s="104">
        <v>0</v>
      </c>
      <c r="L2244" s="104">
        <f t="shared" si="1530"/>
        <v>0</v>
      </c>
      <c r="M2244" s="104">
        <v>277663</v>
      </c>
      <c r="N2244" s="104">
        <v>456413</v>
      </c>
      <c r="O2244" s="104">
        <f t="shared" si="1531"/>
        <v>734076</v>
      </c>
      <c r="P2244" s="52">
        <f t="shared" si="1533"/>
        <v>734076</v>
      </c>
    </row>
    <row r="2245" spans="2:16" ht="18.75" customHeight="1" x14ac:dyDescent="0.2">
      <c r="B2245" s="27" t="s">
        <v>73</v>
      </c>
      <c r="C2245" s="104">
        <v>4</v>
      </c>
      <c r="D2245" s="104">
        <v>0</v>
      </c>
      <c r="E2245" s="104">
        <f t="shared" si="1528"/>
        <v>4</v>
      </c>
      <c r="F2245" s="104">
        <v>610</v>
      </c>
      <c r="G2245" s="104">
        <v>1021</v>
      </c>
      <c r="H2245" s="104">
        <f t="shared" si="1529"/>
        <v>1631</v>
      </c>
      <c r="I2245" s="104">
        <f t="shared" si="1532"/>
        <v>1635</v>
      </c>
      <c r="J2245" s="104">
        <v>0</v>
      </c>
      <c r="K2245" s="104">
        <v>0</v>
      </c>
      <c r="L2245" s="104">
        <f t="shared" si="1530"/>
        <v>0</v>
      </c>
      <c r="M2245" s="104">
        <v>239785</v>
      </c>
      <c r="N2245" s="104">
        <v>446962</v>
      </c>
      <c r="O2245" s="104">
        <f t="shared" si="1531"/>
        <v>686747</v>
      </c>
      <c r="P2245" s="52">
        <f t="shared" si="1533"/>
        <v>686747</v>
      </c>
    </row>
    <row r="2246" spans="2:16" ht="18.75" customHeight="1" x14ac:dyDescent="0.2">
      <c r="B2246" s="27" t="s">
        <v>35</v>
      </c>
      <c r="C2246" s="104">
        <v>0</v>
      </c>
      <c r="D2246" s="104">
        <v>0</v>
      </c>
      <c r="E2246" s="104">
        <f t="shared" si="1528"/>
        <v>0</v>
      </c>
      <c r="F2246" s="104">
        <v>261</v>
      </c>
      <c r="G2246" s="104">
        <v>562</v>
      </c>
      <c r="H2246" s="104">
        <f t="shared" si="1529"/>
        <v>823</v>
      </c>
      <c r="I2246" s="104">
        <f t="shared" si="1532"/>
        <v>823</v>
      </c>
      <c r="J2246" s="104">
        <v>0</v>
      </c>
      <c r="K2246" s="104">
        <v>0</v>
      </c>
      <c r="L2246" s="104">
        <f t="shared" si="1530"/>
        <v>0</v>
      </c>
      <c r="M2246" s="104">
        <v>190790</v>
      </c>
      <c r="N2246" s="104">
        <v>432380</v>
      </c>
      <c r="O2246" s="104">
        <f t="shared" si="1531"/>
        <v>623170</v>
      </c>
      <c r="P2246" s="52">
        <f t="shared" si="1533"/>
        <v>623170</v>
      </c>
    </row>
    <row r="2247" spans="2:16" ht="18.75" customHeight="1" x14ac:dyDescent="0.2">
      <c r="B2247" s="27" t="s">
        <v>58</v>
      </c>
      <c r="C2247" s="104">
        <v>0</v>
      </c>
      <c r="D2247" s="104">
        <v>0</v>
      </c>
      <c r="E2247" s="104">
        <f t="shared" si="1528"/>
        <v>0</v>
      </c>
      <c r="F2247" s="104">
        <v>122</v>
      </c>
      <c r="G2247" s="104">
        <v>374</v>
      </c>
      <c r="H2247" s="104">
        <f t="shared" si="1529"/>
        <v>496</v>
      </c>
      <c r="I2247" s="104">
        <f t="shared" si="1532"/>
        <v>496</v>
      </c>
      <c r="J2247" s="104">
        <v>0</v>
      </c>
      <c r="K2247" s="104">
        <v>0</v>
      </c>
      <c r="L2247" s="104">
        <f t="shared" si="1530"/>
        <v>0</v>
      </c>
      <c r="M2247" s="104">
        <v>147551</v>
      </c>
      <c r="N2247" s="104">
        <v>346390</v>
      </c>
      <c r="O2247" s="104">
        <f t="shared" si="1531"/>
        <v>493941</v>
      </c>
      <c r="P2247" s="52">
        <f t="shared" si="1533"/>
        <v>493941</v>
      </c>
    </row>
    <row r="2248" spans="2:16" ht="18.75" customHeight="1" x14ac:dyDescent="0.2">
      <c r="B2248" s="27" t="s">
        <v>297</v>
      </c>
      <c r="C2248" s="104">
        <v>0</v>
      </c>
      <c r="D2248" s="104">
        <v>0</v>
      </c>
      <c r="E2248" s="104">
        <f t="shared" si="1528"/>
        <v>0</v>
      </c>
      <c r="F2248" s="104">
        <v>159</v>
      </c>
      <c r="G2248" s="104">
        <v>419</v>
      </c>
      <c r="H2248" s="104">
        <f t="shared" si="1529"/>
        <v>578</v>
      </c>
      <c r="I2248" s="104">
        <f t="shared" si="1532"/>
        <v>578</v>
      </c>
      <c r="J2248" s="104">
        <v>0</v>
      </c>
      <c r="K2248" s="104">
        <v>0</v>
      </c>
      <c r="L2248" s="104">
        <f t="shared" si="1530"/>
        <v>0</v>
      </c>
      <c r="M2248" s="104">
        <v>184730</v>
      </c>
      <c r="N2248" s="104">
        <v>383205</v>
      </c>
      <c r="O2248" s="104">
        <f t="shared" si="1531"/>
        <v>567935</v>
      </c>
      <c r="P2248" s="52">
        <f t="shared" si="1533"/>
        <v>567935</v>
      </c>
    </row>
    <row r="2249" spans="2:16" ht="18.75" customHeight="1" x14ac:dyDescent="0.2">
      <c r="B2249" s="27" t="s">
        <v>306</v>
      </c>
      <c r="C2249" s="104">
        <v>0</v>
      </c>
      <c r="D2249" s="104">
        <v>0</v>
      </c>
      <c r="E2249" s="104">
        <f t="shared" si="1528"/>
        <v>0</v>
      </c>
      <c r="F2249" s="104">
        <v>155</v>
      </c>
      <c r="G2249" s="104">
        <v>475</v>
      </c>
      <c r="H2249" s="104">
        <f t="shared" si="1529"/>
        <v>630</v>
      </c>
      <c r="I2249" s="104">
        <f t="shared" si="1532"/>
        <v>630</v>
      </c>
      <c r="J2249" s="104">
        <v>0</v>
      </c>
      <c r="K2249" s="104">
        <v>0</v>
      </c>
      <c r="L2249" s="104">
        <f t="shared" si="1530"/>
        <v>0</v>
      </c>
      <c r="M2249" s="104">
        <v>162481</v>
      </c>
      <c r="N2249" s="104">
        <v>346994</v>
      </c>
      <c r="O2249" s="104">
        <f t="shared" si="1531"/>
        <v>509475</v>
      </c>
      <c r="P2249" s="52">
        <f t="shared" si="1533"/>
        <v>509475</v>
      </c>
    </row>
    <row r="2250" spans="2:16" ht="6.75" customHeight="1" x14ac:dyDescent="0.2">
      <c r="B2250" s="28"/>
      <c r="C2250" s="104"/>
      <c r="D2250" s="104"/>
      <c r="E2250" s="104"/>
      <c r="F2250" s="104"/>
      <c r="G2250" s="104"/>
      <c r="H2250" s="104"/>
      <c r="I2250" s="104"/>
      <c r="J2250" s="104"/>
      <c r="K2250" s="104"/>
      <c r="L2250" s="104"/>
      <c r="M2250" s="104"/>
      <c r="N2250" s="104"/>
      <c r="O2250" s="104"/>
      <c r="P2250" s="52"/>
    </row>
    <row r="2251" spans="2:16" ht="6.75" customHeight="1" x14ac:dyDescent="0.2">
      <c r="B2251" s="29"/>
      <c r="C2251" s="30"/>
      <c r="D2251" s="30"/>
      <c r="E2251" s="30"/>
      <c r="F2251" s="30"/>
      <c r="G2251" s="30"/>
      <c r="H2251" s="30"/>
      <c r="I2251" s="30"/>
      <c r="J2251" s="30"/>
      <c r="K2251" s="30"/>
      <c r="L2251" s="30"/>
      <c r="M2251" s="30"/>
      <c r="N2251" s="30"/>
      <c r="O2251" s="30"/>
      <c r="P2251" s="53"/>
    </row>
    <row r="2252" spans="2:16" ht="18.75" customHeight="1" x14ac:dyDescent="0.2">
      <c r="B2252" s="31" t="s">
        <v>52</v>
      </c>
      <c r="C2252" s="104">
        <v>0</v>
      </c>
      <c r="D2252" s="104">
        <v>0</v>
      </c>
      <c r="E2252" s="104">
        <f t="shared" ref="E2252:E2261" si="1534">SUM(C2252:D2252)</f>
        <v>0</v>
      </c>
      <c r="F2252" s="104">
        <v>697</v>
      </c>
      <c r="G2252" s="104">
        <v>1225</v>
      </c>
      <c r="H2252" s="104">
        <f t="shared" ref="H2252:H2261" si="1535">SUM(F2252:G2252)</f>
        <v>1922</v>
      </c>
      <c r="I2252" s="104">
        <f t="shared" ref="I2252:I2261" si="1536">E2252+H2252</f>
        <v>1922</v>
      </c>
      <c r="J2252" s="104">
        <v>0</v>
      </c>
      <c r="K2252" s="104">
        <v>0</v>
      </c>
      <c r="L2252" s="104">
        <f t="shared" ref="L2252:L2261" si="1537">SUM(J2252:K2252)</f>
        <v>0</v>
      </c>
      <c r="M2252" s="104">
        <v>315842</v>
      </c>
      <c r="N2252" s="104">
        <v>545946</v>
      </c>
      <c r="O2252" s="104">
        <f t="shared" ref="O2252:O2261" si="1538">SUM(M2252:N2252)</f>
        <v>861788</v>
      </c>
      <c r="P2252" s="52">
        <f t="shared" ref="P2252:P2261" si="1539">L2252+O2252</f>
        <v>861788</v>
      </c>
    </row>
    <row r="2253" spans="2:16" ht="18.75" customHeight="1" x14ac:dyDescent="0.2">
      <c r="B2253" s="31" t="s">
        <v>56</v>
      </c>
      <c r="C2253" s="104">
        <v>0</v>
      </c>
      <c r="D2253" s="104">
        <v>0</v>
      </c>
      <c r="E2253" s="104">
        <f t="shared" si="1534"/>
        <v>0</v>
      </c>
      <c r="F2253" s="104">
        <v>623</v>
      </c>
      <c r="G2253" s="104">
        <v>1099</v>
      </c>
      <c r="H2253" s="104">
        <f t="shared" si="1535"/>
        <v>1722</v>
      </c>
      <c r="I2253" s="104">
        <f t="shared" si="1536"/>
        <v>1722</v>
      </c>
      <c r="J2253" s="104">
        <v>0</v>
      </c>
      <c r="K2253" s="104">
        <v>0</v>
      </c>
      <c r="L2253" s="104">
        <f t="shared" si="1537"/>
        <v>0</v>
      </c>
      <c r="M2253" s="104">
        <v>368388</v>
      </c>
      <c r="N2253" s="104">
        <v>572064</v>
      </c>
      <c r="O2253" s="104">
        <f t="shared" si="1538"/>
        <v>940452</v>
      </c>
      <c r="P2253" s="52">
        <f t="shared" si="1539"/>
        <v>940452</v>
      </c>
    </row>
    <row r="2254" spans="2:16" ht="18.75" customHeight="1" x14ac:dyDescent="0.2">
      <c r="B2254" s="31" t="s">
        <v>27</v>
      </c>
      <c r="C2254" s="104">
        <v>0</v>
      </c>
      <c r="D2254" s="104">
        <v>0</v>
      </c>
      <c r="E2254" s="104">
        <f t="shared" si="1534"/>
        <v>0</v>
      </c>
      <c r="F2254" s="104">
        <v>613</v>
      </c>
      <c r="G2254" s="104">
        <v>1139</v>
      </c>
      <c r="H2254" s="104">
        <f t="shared" si="1535"/>
        <v>1752</v>
      </c>
      <c r="I2254" s="104">
        <f t="shared" si="1536"/>
        <v>1752</v>
      </c>
      <c r="J2254" s="104">
        <v>0</v>
      </c>
      <c r="K2254" s="104">
        <v>0</v>
      </c>
      <c r="L2254" s="104">
        <f t="shared" si="1537"/>
        <v>0</v>
      </c>
      <c r="M2254" s="104">
        <v>349273</v>
      </c>
      <c r="N2254" s="104">
        <v>510726</v>
      </c>
      <c r="O2254" s="104">
        <f t="shared" si="1538"/>
        <v>859999</v>
      </c>
      <c r="P2254" s="52">
        <f t="shared" si="1539"/>
        <v>859999</v>
      </c>
    </row>
    <row r="2255" spans="2:16" ht="18.75" customHeight="1" x14ac:dyDescent="0.2">
      <c r="B2255" s="31" t="s">
        <v>89</v>
      </c>
      <c r="C2255" s="104">
        <v>0</v>
      </c>
      <c r="D2255" s="104">
        <v>0</v>
      </c>
      <c r="E2255" s="104">
        <f t="shared" si="1534"/>
        <v>0</v>
      </c>
      <c r="F2255" s="104">
        <v>651</v>
      </c>
      <c r="G2255" s="104">
        <v>1128</v>
      </c>
      <c r="H2255" s="104">
        <f t="shared" si="1535"/>
        <v>1779</v>
      </c>
      <c r="I2255" s="104">
        <f t="shared" si="1536"/>
        <v>1779</v>
      </c>
      <c r="J2255" s="104">
        <v>0</v>
      </c>
      <c r="K2255" s="104">
        <v>0</v>
      </c>
      <c r="L2255" s="104">
        <f t="shared" si="1537"/>
        <v>0</v>
      </c>
      <c r="M2255" s="104">
        <v>309231</v>
      </c>
      <c r="N2255" s="104">
        <v>515452</v>
      </c>
      <c r="O2255" s="104">
        <f t="shared" si="1538"/>
        <v>824683</v>
      </c>
      <c r="P2255" s="52">
        <f t="shared" si="1539"/>
        <v>824683</v>
      </c>
    </row>
    <row r="2256" spans="2:16" ht="18.75" customHeight="1" x14ac:dyDescent="0.2">
      <c r="B2256" s="31" t="s">
        <v>42</v>
      </c>
      <c r="C2256" s="104">
        <v>4</v>
      </c>
      <c r="D2256" s="104">
        <v>0</v>
      </c>
      <c r="E2256" s="104">
        <f t="shared" si="1534"/>
        <v>4</v>
      </c>
      <c r="F2256" s="104">
        <v>647</v>
      </c>
      <c r="G2256" s="104">
        <v>1028</v>
      </c>
      <c r="H2256" s="104">
        <f t="shared" si="1535"/>
        <v>1675</v>
      </c>
      <c r="I2256" s="104">
        <f t="shared" si="1536"/>
        <v>1679</v>
      </c>
      <c r="J2256" s="104">
        <v>0</v>
      </c>
      <c r="K2256" s="104">
        <v>0</v>
      </c>
      <c r="L2256" s="104">
        <f t="shared" si="1537"/>
        <v>0</v>
      </c>
      <c r="M2256" s="104">
        <v>271876</v>
      </c>
      <c r="N2256" s="104">
        <v>454961</v>
      </c>
      <c r="O2256" s="104">
        <f t="shared" si="1538"/>
        <v>726837</v>
      </c>
      <c r="P2256" s="52">
        <f t="shared" si="1539"/>
        <v>726837</v>
      </c>
    </row>
    <row r="2257" spans="2:16" ht="18.75" customHeight="1" x14ac:dyDescent="0.2">
      <c r="B2257" s="31" t="s">
        <v>73</v>
      </c>
      <c r="C2257" s="104">
        <v>1</v>
      </c>
      <c r="D2257" s="104">
        <v>0</v>
      </c>
      <c r="E2257" s="104">
        <f t="shared" si="1534"/>
        <v>1</v>
      </c>
      <c r="F2257" s="104">
        <v>595</v>
      </c>
      <c r="G2257" s="104">
        <v>1028</v>
      </c>
      <c r="H2257" s="104">
        <f t="shared" si="1535"/>
        <v>1623</v>
      </c>
      <c r="I2257" s="104">
        <f t="shared" si="1536"/>
        <v>1624</v>
      </c>
      <c r="J2257" s="104">
        <v>0</v>
      </c>
      <c r="K2257" s="104">
        <v>0</v>
      </c>
      <c r="L2257" s="104">
        <f t="shared" si="1537"/>
        <v>0</v>
      </c>
      <c r="M2257" s="104">
        <v>233526</v>
      </c>
      <c r="N2257" s="104">
        <v>439653</v>
      </c>
      <c r="O2257" s="104">
        <f t="shared" si="1538"/>
        <v>673179</v>
      </c>
      <c r="P2257" s="52">
        <f t="shared" si="1539"/>
        <v>673179</v>
      </c>
    </row>
    <row r="2258" spans="2:16" ht="18.75" customHeight="1" x14ac:dyDescent="0.2">
      <c r="B2258" s="31" t="s">
        <v>35</v>
      </c>
      <c r="C2258" s="104">
        <v>0</v>
      </c>
      <c r="D2258" s="104">
        <v>0</v>
      </c>
      <c r="E2258" s="104">
        <f t="shared" si="1534"/>
        <v>0</v>
      </c>
      <c r="F2258" s="104">
        <v>167</v>
      </c>
      <c r="G2258" s="104">
        <v>382</v>
      </c>
      <c r="H2258" s="104">
        <f t="shared" si="1535"/>
        <v>549</v>
      </c>
      <c r="I2258" s="104">
        <f t="shared" si="1536"/>
        <v>549</v>
      </c>
      <c r="J2258" s="104">
        <v>0</v>
      </c>
      <c r="K2258" s="104">
        <v>0</v>
      </c>
      <c r="L2258" s="104">
        <f t="shared" si="1537"/>
        <v>0</v>
      </c>
      <c r="M2258" s="104">
        <v>149188</v>
      </c>
      <c r="N2258" s="104">
        <v>383017</v>
      </c>
      <c r="O2258" s="104">
        <f t="shared" si="1538"/>
        <v>532205</v>
      </c>
      <c r="P2258" s="52">
        <f t="shared" si="1539"/>
        <v>532205</v>
      </c>
    </row>
    <row r="2259" spans="2:16" ht="18.75" customHeight="1" x14ac:dyDescent="0.2">
      <c r="B2259" s="31" t="s">
        <v>58</v>
      </c>
      <c r="C2259" s="104">
        <v>0</v>
      </c>
      <c r="D2259" s="104">
        <v>0</v>
      </c>
      <c r="E2259" s="104">
        <f t="shared" si="1534"/>
        <v>0</v>
      </c>
      <c r="F2259" s="104">
        <v>133</v>
      </c>
      <c r="G2259" s="104">
        <v>400</v>
      </c>
      <c r="H2259" s="104">
        <f t="shared" si="1535"/>
        <v>533</v>
      </c>
      <c r="I2259" s="104">
        <f t="shared" si="1536"/>
        <v>533</v>
      </c>
      <c r="J2259" s="104">
        <v>0</v>
      </c>
      <c r="K2259" s="104">
        <v>0</v>
      </c>
      <c r="L2259" s="104">
        <f t="shared" si="1537"/>
        <v>0</v>
      </c>
      <c r="M2259" s="104">
        <v>179441</v>
      </c>
      <c r="N2259" s="104">
        <v>387073</v>
      </c>
      <c r="O2259" s="104">
        <f t="shared" si="1538"/>
        <v>566514</v>
      </c>
      <c r="P2259" s="52">
        <f t="shared" si="1539"/>
        <v>566514</v>
      </c>
    </row>
    <row r="2260" spans="2:16" ht="18.75" customHeight="1" x14ac:dyDescent="0.2">
      <c r="B2260" s="31" t="s">
        <v>297</v>
      </c>
      <c r="C2260" s="104">
        <v>0</v>
      </c>
      <c r="D2260" s="104">
        <v>0</v>
      </c>
      <c r="E2260" s="104">
        <f t="shared" si="1534"/>
        <v>0</v>
      </c>
      <c r="F2260" s="104">
        <v>160</v>
      </c>
      <c r="G2260" s="104">
        <v>437</v>
      </c>
      <c r="H2260" s="104">
        <f t="shared" si="1535"/>
        <v>597</v>
      </c>
      <c r="I2260" s="104">
        <f t="shared" si="1536"/>
        <v>597</v>
      </c>
      <c r="J2260" s="104">
        <v>0</v>
      </c>
      <c r="K2260" s="104">
        <v>0</v>
      </c>
      <c r="L2260" s="104">
        <f t="shared" si="1537"/>
        <v>0</v>
      </c>
      <c r="M2260" s="104">
        <v>179327</v>
      </c>
      <c r="N2260" s="104">
        <v>373997</v>
      </c>
      <c r="O2260" s="104">
        <f t="shared" si="1538"/>
        <v>553324</v>
      </c>
      <c r="P2260" s="52">
        <f t="shared" si="1539"/>
        <v>553324</v>
      </c>
    </row>
    <row r="2261" spans="2:16" ht="18.75" customHeight="1" x14ac:dyDescent="0.2">
      <c r="B2261" s="31" t="s">
        <v>306</v>
      </c>
      <c r="C2261" s="104">
        <v>0</v>
      </c>
      <c r="D2261" s="104">
        <v>0</v>
      </c>
      <c r="E2261" s="104">
        <f t="shared" si="1534"/>
        <v>0</v>
      </c>
      <c r="F2261" s="104">
        <v>157</v>
      </c>
      <c r="G2261" s="104">
        <v>483</v>
      </c>
      <c r="H2261" s="104">
        <f t="shared" si="1535"/>
        <v>640</v>
      </c>
      <c r="I2261" s="104">
        <f t="shared" si="1536"/>
        <v>640</v>
      </c>
      <c r="J2261" s="104">
        <v>0</v>
      </c>
      <c r="K2261" s="104">
        <v>0</v>
      </c>
      <c r="L2261" s="104">
        <f t="shared" si="1537"/>
        <v>0</v>
      </c>
      <c r="M2261" s="104">
        <v>158884</v>
      </c>
      <c r="N2261" s="104">
        <v>341620</v>
      </c>
      <c r="O2261" s="104">
        <f t="shared" si="1538"/>
        <v>500504</v>
      </c>
      <c r="P2261" s="52">
        <f t="shared" si="1539"/>
        <v>500504</v>
      </c>
    </row>
    <row r="2262" spans="2:16" ht="6.75" customHeight="1" thickBot="1" x14ac:dyDescent="0.25">
      <c r="B2262" s="33"/>
      <c r="C2262" s="34"/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  <c r="O2262" s="34"/>
      <c r="P2262" s="54"/>
    </row>
    <row r="2263" spans="2:16" ht="16.5" x14ac:dyDescent="0.25">
      <c r="B2263" s="121" t="s">
        <v>13</v>
      </c>
      <c r="C2263" s="121"/>
      <c r="D2263" s="121"/>
      <c r="E2263" s="121"/>
      <c r="F2263" s="121"/>
      <c r="G2263" s="121"/>
      <c r="H2263" s="121"/>
      <c r="I2263" s="121"/>
      <c r="J2263" s="121"/>
      <c r="K2263" s="121"/>
      <c r="L2263" s="121"/>
      <c r="M2263" s="121"/>
      <c r="N2263" s="121"/>
      <c r="O2263" s="121"/>
      <c r="P2263" s="121"/>
    </row>
    <row r="2264" spans="2:16" ht="14.5" thickBot="1" x14ac:dyDescent="0.25">
      <c r="B2264" s="8" t="s">
        <v>4</v>
      </c>
      <c r="C2264" s="8" t="s">
        <v>11</v>
      </c>
    </row>
    <row r="2265" spans="2:16" ht="17.25" customHeight="1" x14ac:dyDescent="0.2">
      <c r="B2265" s="11" t="s">
        <v>8</v>
      </c>
      <c r="C2265" s="12"/>
      <c r="D2265" s="13" t="s">
        <v>9</v>
      </c>
      <c r="E2265" s="13"/>
      <c r="F2265" s="117" t="s">
        <v>59</v>
      </c>
      <c r="G2265" s="118"/>
      <c r="H2265" s="118"/>
      <c r="I2265" s="118"/>
      <c r="J2265" s="118"/>
      <c r="K2265" s="118"/>
      <c r="L2265" s="118"/>
      <c r="M2265" s="119"/>
      <c r="N2265" s="117" t="s">
        <v>123</v>
      </c>
      <c r="O2265" s="118"/>
      <c r="P2265" s="120"/>
    </row>
    <row r="2266" spans="2:16" ht="17.25" customHeight="1" x14ac:dyDescent="0.2">
      <c r="B2266" s="14"/>
      <c r="C2266" s="15" t="s">
        <v>16</v>
      </c>
      <c r="D2266" s="15" t="s">
        <v>2</v>
      </c>
      <c r="E2266" s="15" t="s">
        <v>18</v>
      </c>
      <c r="F2266" s="15"/>
      <c r="G2266" s="17" t="s">
        <v>19</v>
      </c>
      <c r="H2266" s="17"/>
      <c r="I2266" s="17"/>
      <c r="J2266" s="15"/>
      <c r="K2266" s="17" t="s">
        <v>17</v>
      </c>
      <c r="L2266" s="17"/>
      <c r="M2266" s="15" t="s">
        <v>22</v>
      </c>
      <c r="N2266" s="18" t="s">
        <v>282</v>
      </c>
      <c r="O2266" s="19" t="s">
        <v>283</v>
      </c>
      <c r="P2266" s="20" t="s">
        <v>22</v>
      </c>
    </row>
    <row r="2267" spans="2:16" ht="17.25" customHeight="1" x14ac:dyDescent="0.2">
      <c r="B2267" s="14" t="s">
        <v>28</v>
      </c>
      <c r="C2267" s="18"/>
      <c r="D2267" s="18"/>
      <c r="E2267" s="18"/>
      <c r="F2267" s="15" t="s">
        <v>29</v>
      </c>
      <c r="G2267" s="15" t="s">
        <v>31</v>
      </c>
      <c r="H2267" s="15" t="s">
        <v>34</v>
      </c>
      <c r="I2267" s="15" t="s">
        <v>30</v>
      </c>
      <c r="J2267" s="15" t="s">
        <v>29</v>
      </c>
      <c r="K2267" s="15" t="s">
        <v>31</v>
      </c>
      <c r="L2267" s="15" t="s">
        <v>30</v>
      </c>
      <c r="M2267" s="18"/>
      <c r="N2267" s="21"/>
      <c r="O2267" s="22"/>
      <c r="P2267" s="23"/>
    </row>
    <row r="2268" spans="2:16" ht="6.75" customHeight="1" x14ac:dyDescent="0.2">
      <c r="B2268" s="24"/>
      <c r="C2268" s="15"/>
      <c r="D2268" s="15"/>
      <c r="E2268" s="15"/>
      <c r="F2268" s="15"/>
      <c r="G2268" s="15"/>
      <c r="H2268" s="15"/>
      <c r="I2268" s="15"/>
      <c r="J2268" s="15"/>
      <c r="K2268" s="15"/>
      <c r="L2268" s="15"/>
      <c r="M2268" s="15"/>
      <c r="N2268" s="25"/>
      <c r="O2268" s="26"/>
      <c r="P2268" s="103"/>
    </row>
    <row r="2269" spans="2:16" ht="18.75" customHeight="1" x14ac:dyDescent="0.2">
      <c r="B2269" s="27" t="s">
        <v>52</v>
      </c>
      <c r="C2269" s="104">
        <v>54</v>
      </c>
      <c r="D2269" s="104">
        <v>5834</v>
      </c>
      <c r="E2269" s="104">
        <f t="shared" ref="E2269:E2278" si="1540">SUM(C2269:D2269)</f>
        <v>5888</v>
      </c>
      <c r="F2269" s="104">
        <v>7524</v>
      </c>
      <c r="G2269" s="104">
        <v>7346</v>
      </c>
      <c r="H2269" s="104">
        <v>0</v>
      </c>
      <c r="I2269" s="104">
        <f t="shared" ref="I2269:I2278" si="1541">SUM(F2269:H2269)</f>
        <v>14870</v>
      </c>
      <c r="J2269" s="104">
        <v>190749</v>
      </c>
      <c r="K2269" s="104">
        <v>189710</v>
      </c>
      <c r="L2269" s="104">
        <f t="shared" ref="L2269:L2278" si="1542">SUM(J2269:K2269)</f>
        <v>380459</v>
      </c>
      <c r="M2269" s="104">
        <f t="shared" ref="M2269:M2278" si="1543">I2269+L2269</f>
        <v>395329</v>
      </c>
      <c r="N2269" s="104">
        <v>8749</v>
      </c>
      <c r="O2269" s="26">
        <v>27</v>
      </c>
      <c r="P2269" s="103">
        <f t="shared" ref="P2269:P2278" si="1544">SUM(N2269:O2269)</f>
        <v>8776</v>
      </c>
    </row>
    <row r="2270" spans="2:16" ht="18.75" customHeight="1" x14ac:dyDescent="0.2">
      <c r="B2270" s="27" t="s">
        <v>56</v>
      </c>
      <c r="C2270" s="104">
        <v>36</v>
      </c>
      <c r="D2270" s="104">
        <v>5631</v>
      </c>
      <c r="E2270" s="104">
        <f t="shared" si="1540"/>
        <v>5667</v>
      </c>
      <c r="F2270" s="104">
        <v>4331</v>
      </c>
      <c r="G2270" s="104">
        <v>4343</v>
      </c>
      <c r="H2270" s="104">
        <v>0</v>
      </c>
      <c r="I2270" s="104">
        <f t="shared" si="1541"/>
        <v>8674</v>
      </c>
      <c r="J2270" s="104">
        <v>195823</v>
      </c>
      <c r="K2270" s="104">
        <v>191150</v>
      </c>
      <c r="L2270" s="104">
        <f t="shared" si="1542"/>
        <v>386973</v>
      </c>
      <c r="M2270" s="104">
        <f t="shared" si="1543"/>
        <v>395647</v>
      </c>
      <c r="N2270" s="104">
        <v>8139</v>
      </c>
      <c r="O2270" s="26">
        <v>16</v>
      </c>
      <c r="P2270" s="103">
        <f t="shared" si="1544"/>
        <v>8155</v>
      </c>
    </row>
    <row r="2271" spans="2:16" ht="18.75" customHeight="1" x14ac:dyDescent="0.2">
      <c r="B2271" s="27" t="s">
        <v>27</v>
      </c>
      <c r="C2271" s="104">
        <v>24</v>
      </c>
      <c r="D2271" s="104">
        <v>5927</v>
      </c>
      <c r="E2271" s="104">
        <f t="shared" si="1540"/>
        <v>5951</v>
      </c>
      <c r="F2271" s="104">
        <v>2657</v>
      </c>
      <c r="G2271" s="104">
        <v>2841</v>
      </c>
      <c r="H2271" s="104">
        <v>0</v>
      </c>
      <c r="I2271" s="104">
        <f t="shared" si="1541"/>
        <v>5498</v>
      </c>
      <c r="J2271" s="104">
        <v>210262</v>
      </c>
      <c r="K2271" s="104">
        <v>206065</v>
      </c>
      <c r="L2271" s="104">
        <f t="shared" si="1542"/>
        <v>416327</v>
      </c>
      <c r="M2271" s="104">
        <f t="shared" si="1543"/>
        <v>421825</v>
      </c>
      <c r="N2271" s="104">
        <v>8248</v>
      </c>
      <c r="O2271" s="26">
        <v>17</v>
      </c>
      <c r="P2271" s="103">
        <f t="shared" si="1544"/>
        <v>8265</v>
      </c>
    </row>
    <row r="2272" spans="2:16" ht="18.75" customHeight="1" x14ac:dyDescent="0.2">
      <c r="B2272" s="27" t="s">
        <v>89</v>
      </c>
      <c r="C2272" s="104">
        <v>51</v>
      </c>
      <c r="D2272" s="104">
        <v>5402</v>
      </c>
      <c r="E2272" s="104">
        <f t="shared" si="1540"/>
        <v>5453</v>
      </c>
      <c r="F2272" s="104">
        <v>4872</v>
      </c>
      <c r="G2272" s="104">
        <v>5517</v>
      </c>
      <c r="H2272" s="104">
        <v>0</v>
      </c>
      <c r="I2272" s="104">
        <f t="shared" si="1541"/>
        <v>10389</v>
      </c>
      <c r="J2272" s="104">
        <v>213502</v>
      </c>
      <c r="K2272" s="104">
        <v>208616</v>
      </c>
      <c r="L2272" s="104">
        <f t="shared" si="1542"/>
        <v>422118</v>
      </c>
      <c r="M2272" s="104">
        <f t="shared" si="1543"/>
        <v>432507</v>
      </c>
      <c r="N2272" s="104">
        <v>8012</v>
      </c>
      <c r="O2272" s="26">
        <v>19</v>
      </c>
      <c r="P2272" s="103">
        <f t="shared" si="1544"/>
        <v>8031</v>
      </c>
    </row>
    <row r="2273" spans="2:16" ht="18.75" customHeight="1" x14ac:dyDescent="0.2">
      <c r="B2273" s="27" t="s">
        <v>42</v>
      </c>
      <c r="C2273" s="104">
        <v>133</v>
      </c>
      <c r="D2273" s="104">
        <v>5434</v>
      </c>
      <c r="E2273" s="104">
        <f t="shared" si="1540"/>
        <v>5567</v>
      </c>
      <c r="F2273" s="104">
        <v>16278</v>
      </c>
      <c r="G2273" s="104">
        <v>16324</v>
      </c>
      <c r="H2273" s="104">
        <v>0</v>
      </c>
      <c r="I2273" s="104">
        <f t="shared" si="1541"/>
        <v>32602</v>
      </c>
      <c r="J2273" s="104">
        <v>224565</v>
      </c>
      <c r="K2273" s="104">
        <v>220958</v>
      </c>
      <c r="L2273" s="104">
        <f t="shared" si="1542"/>
        <v>445523</v>
      </c>
      <c r="M2273" s="104">
        <f t="shared" si="1543"/>
        <v>478125</v>
      </c>
      <c r="N2273" s="104">
        <v>9343</v>
      </c>
      <c r="O2273" s="26">
        <v>20</v>
      </c>
      <c r="P2273" s="103">
        <f t="shared" si="1544"/>
        <v>9363</v>
      </c>
    </row>
    <row r="2274" spans="2:16" ht="18.75" customHeight="1" x14ac:dyDescent="0.2">
      <c r="B2274" s="27" t="s">
        <v>73</v>
      </c>
      <c r="C2274" s="104">
        <v>207</v>
      </c>
      <c r="D2274" s="104">
        <v>5478</v>
      </c>
      <c r="E2274" s="104">
        <f t="shared" si="1540"/>
        <v>5685</v>
      </c>
      <c r="F2274" s="104">
        <v>22990</v>
      </c>
      <c r="G2274" s="104">
        <v>23676</v>
      </c>
      <c r="H2274" s="104">
        <v>0</v>
      </c>
      <c r="I2274" s="104">
        <f t="shared" si="1541"/>
        <v>46666</v>
      </c>
      <c r="J2274" s="104">
        <v>236409</v>
      </c>
      <c r="K2274" s="104">
        <v>233667</v>
      </c>
      <c r="L2274" s="104">
        <f t="shared" si="1542"/>
        <v>470076</v>
      </c>
      <c r="M2274" s="104">
        <f t="shared" si="1543"/>
        <v>516742</v>
      </c>
      <c r="N2274" s="104">
        <v>10563</v>
      </c>
      <c r="O2274" s="26">
        <v>17</v>
      </c>
      <c r="P2274" s="103">
        <f t="shared" si="1544"/>
        <v>10580</v>
      </c>
    </row>
    <row r="2275" spans="2:16" ht="18.75" customHeight="1" x14ac:dyDescent="0.2">
      <c r="B2275" s="27" t="s">
        <v>35</v>
      </c>
      <c r="C2275" s="104">
        <v>31</v>
      </c>
      <c r="D2275" s="104">
        <v>3699</v>
      </c>
      <c r="E2275" s="104">
        <f t="shared" si="1540"/>
        <v>3730</v>
      </c>
      <c r="F2275" s="104">
        <v>3426</v>
      </c>
      <c r="G2275" s="104">
        <v>3486</v>
      </c>
      <c r="H2275" s="104">
        <v>0</v>
      </c>
      <c r="I2275" s="104">
        <f t="shared" si="1541"/>
        <v>6912</v>
      </c>
      <c r="J2275" s="104">
        <v>96586</v>
      </c>
      <c r="K2275" s="104">
        <v>96086</v>
      </c>
      <c r="L2275" s="104">
        <f t="shared" si="1542"/>
        <v>192672</v>
      </c>
      <c r="M2275" s="104">
        <f t="shared" si="1543"/>
        <v>199584</v>
      </c>
      <c r="N2275" s="32">
        <v>5656</v>
      </c>
      <c r="O2275" s="85">
        <v>15</v>
      </c>
      <c r="P2275" s="66">
        <f t="shared" si="1544"/>
        <v>5671</v>
      </c>
    </row>
    <row r="2276" spans="2:16" ht="18.75" customHeight="1" x14ac:dyDescent="0.2">
      <c r="B2276" s="27" t="s">
        <v>58</v>
      </c>
      <c r="C2276" s="104">
        <v>0</v>
      </c>
      <c r="D2276" s="104">
        <v>3943</v>
      </c>
      <c r="E2276" s="104">
        <f t="shared" si="1540"/>
        <v>3943</v>
      </c>
      <c r="F2276" s="104">
        <v>0</v>
      </c>
      <c r="G2276" s="104">
        <v>0</v>
      </c>
      <c r="H2276" s="104">
        <v>0</v>
      </c>
      <c r="I2276" s="104">
        <f t="shared" si="1541"/>
        <v>0</v>
      </c>
      <c r="J2276" s="104">
        <v>90930</v>
      </c>
      <c r="K2276" s="104">
        <v>90659</v>
      </c>
      <c r="L2276" s="104">
        <f t="shared" si="1542"/>
        <v>181589</v>
      </c>
      <c r="M2276" s="104">
        <f t="shared" si="1543"/>
        <v>181589</v>
      </c>
      <c r="N2276" s="104">
        <v>5158</v>
      </c>
      <c r="O2276" s="26">
        <v>12</v>
      </c>
      <c r="P2276" s="103">
        <f t="shared" si="1544"/>
        <v>5170</v>
      </c>
    </row>
    <row r="2277" spans="2:16" ht="18.75" customHeight="1" x14ac:dyDescent="0.2">
      <c r="B2277" s="27" t="s">
        <v>297</v>
      </c>
      <c r="C2277" s="104">
        <v>0</v>
      </c>
      <c r="D2277" s="104">
        <v>5458</v>
      </c>
      <c r="E2277" s="104">
        <f t="shared" si="1540"/>
        <v>5458</v>
      </c>
      <c r="F2277" s="104">
        <v>0</v>
      </c>
      <c r="G2277" s="104">
        <v>0</v>
      </c>
      <c r="H2277" s="104">
        <v>0</v>
      </c>
      <c r="I2277" s="104">
        <f t="shared" si="1541"/>
        <v>0</v>
      </c>
      <c r="J2277" s="104">
        <v>177970</v>
      </c>
      <c r="K2277" s="104">
        <v>175379</v>
      </c>
      <c r="L2277" s="104">
        <f t="shared" si="1542"/>
        <v>353349</v>
      </c>
      <c r="M2277" s="104">
        <f t="shared" si="1543"/>
        <v>353349</v>
      </c>
      <c r="N2277" s="104">
        <v>8114</v>
      </c>
      <c r="O2277" s="26">
        <v>13</v>
      </c>
      <c r="P2277" s="103">
        <f t="shared" si="1544"/>
        <v>8127</v>
      </c>
    </row>
    <row r="2278" spans="2:16" ht="18.75" customHeight="1" x14ac:dyDescent="0.2">
      <c r="B2278" s="27" t="s">
        <v>306</v>
      </c>
      <c r="C2278" s="104">
        <v>71</v>
      </c>
      <c r="D2278" s="104">
        <v>5568</v>
      </c>
      <c r="E2278" s="104">
        <f t="shared" si="1540"/>
        <v>5639</v>
      </c>
      <c r="F2278" s="104">
        <v>10872</v>
      </c>
      <c r="G2278" s="104">
        <v>11167</v>
      </c>
      <c r="H2278" s="104">
        <v>0</v>
      </c>
      <c r="I2278" s="104">
        <f t="shared" si="1541"/>
        <v>22039</v>
      </c>
      <c r="J2278" s="104">
        <v>222154</v>
      </c>
      <c r="K2278" s="104">
        <v>222531</v>
      </c>
      <c r="L2278" s="104">
        <f t="shared" si="1542"/>
        <v>444685</v>
      </c>
      <c r="M2278" s="104">
        <f t="shared" si="1543"/>
        <v>466724</v>
      </c>
      <c r="N2278" s="104">
        <v>9774</v>
      </c>
      <c r="O2278" s="26">
        <v>12</v>
      </c>
      <c r="P2278" s="103">
        <f t="shared" si="1544"/>
        <v>9786</v>
      </c>
    </row>
    <row r="2279" spans="2:16" ht="6.75" customHeight="1" x14ac:dyDescent="0.2">
      <c r="B2279" s="28"/>
      <c r="C2279" s="104"/>
      <c r="D2279" s="104"/>
      <c r="E2279" s="104"/>
      <c r="F2279" s="104"/>
      <c r="G2279" s="104"/>
      <c r="H2279" s="104"/>
      <c r="I2279" s="104"/>
      <c r="J2279" s="104"/>
      <c r="K2279" s="104"/>
      <c r="L2279" s="104"/>
      <c r="M2279" s="104"/>
      <c r="N2279" s="104"/>
      <c r="O2279" s="22"/>
      <c r="P2279" s="23"/>
    </row>
    <row r="2280" spans="2:16" ht="6.75" customHeight="1" x14ac:dyDescent="0.2">
      <c r="B2280" s="29"/>
      <c r="C2280" s="30"/>
      <c r="D2280" s="30"/>
      <c r="E2280" s="30"/>
      <c r="F2280" s="30"/>
      <c r="G2280" s="30"/>
      <c r="H2280" s="30"/>
      <c r="I2280" s="30"/>
      <c r="J2280" s="30"/>
      <c r="K2280" s="30"/>
      <c r="L2280" s="30"/>
      <c r="M2280" s="30"/>
      <c r="N2280" s="30"/>
      <c r="O2280" s="26"/>
      <c r="P2280" s="103"/>
    </row>
    <row r="2281" spans="2:16" ht="18.75" customHeight="1" x14ac:dyDescent="0.2">
      <c r="B2281" s="31" t="s">
        <v>52</v>
      </c>
      <c r="C2281" s="104">
        <v>51</v>
      </c>
      <c r="D2281" s="104">
        <v>5873</v>
      </c>
      <c r="E2281" s="104">
        <f t="shared" ref="E2281:E2290" si="1545">SUM(C2281:D2281)</f>
        <v>5924</v>
      </c>
      <c r="F2281" s="104">
        <v>7213</v>
      </c>
      <c r="G2281" s="104">
        <v>7210</v>
      </c>
      <c r="H2281" s="104">
        <v>0</v>
      </c>
      <c r="I2281" s="104">
        <f t="shared" ref="I2281:I2290" si="1546">SUM(F2281:H2281)</f>
        <v>14423</v>
      </c>
      <c r="J2281" s="104">
        <v>192185</v>
      </c>
      <c r="K2281" s="104">
        <v>190358</v>
      </c>
      <c r="L2281" s="104">
        <f t="shared" ref="L2281:L2290" si="1547">SUM(J2281:K2281)</f>
        <v>382543</v>
      </c>
      <c r="M2281" s="104">
        <f t="shared" ref="M2281:M2290" si="1548">I2281+L2281</f>
        <v>396966</v>
      </c>
      <c r="N2281" s="104">
        <v>8884</v>
      </c>
      <c r="O2281" s="26">
        <v>24</v>
      </c>
      <c r="P2281" s="103">
        <f t="shared" ref="P2281:P2290" si="1549">SUM(N2281:O2281)</f>
        <v>8908</v>
      </c>
    </row>
    <row r="2282" spans="2:16" ht="18.75" customHeight="1" x14ac:dyDescent="0.2">
      <c r="B2282" s="31" t="s">
        <v>56</v>
      </c>
      <c r="C2282" s="104">
        <v>26</v>
      </c>
      <c r="D2282" s="104">
        <v>5633</v>
      </c>
      <c r="E2282" s="104">
        <f t="shared" si="1545"/>
        <v>5659</v>
      </c>
      <c r="F2282" s="104">
        <v>3027</v>
      </c>
      <c r="G2282" s="104">
        <v>3037</v>
      </c>
      <c r="H2282" s="104">
        <v>0</v>
      </c>
      <c r="I2282" s="104">
        <f t="shared" si="1546"/>
        <v>6064</v>
      </c>
      <c r="J2282" s="104">
        <v>198654</v>
      </c>
      <c r="K2282" s="104">
        <v>194708</v>
      </c>
      <c r="L2282" s="104">
        <f t="shared" si="1547"/>
        <v>393362</v>
      </c>
      <c r="M2282" s="104">
        <f t="shared" si="1548"/>
        <v>399426</v>
      </c>
      <c r="N2282" s="104">
        <v>7878</v>
      </c>
      <c r="O2282" s="26">
        <v>16</v>
      </c>
      <c r="P2282" s="103">
        <f t="shared" si="1549"/>
        <v>7894</v>
      </c>
    </row>
    <row r="2283" spans="2:16" ht="18.75" customHeight="1" x14ac:dyDescent="0.2">
      <c r="B2283" s="31" t="s">
        <v>27</v>
      </c>
      <c r="C2283" s="104">
        <v>24</v>
      </c>
      <c r="D2283" s="104">
        <v>5936</v>
      </c>
      <c r="E2283" s="104">
        <f t="shared" si="1545"/>
        <v>5960</v>
      </c>
      <c r="F2283" s="104">
        <v>2657</v>
      </c>
      <c r="G2283" s="104">
        <v>2841</v>
      </c>
      <c r="H2283" s="104">
        <v>0</v>
      </c>
      <c r="I2283" s="104">
        <f t="shared" si="1546"/>
        <v>5498</v>
      </c>
      <c r="J2283" s="104">
        <v>211408</v>
      </c>
      <c r="K2283" s="104">
        <v>206144</v>
      </c>
      <c r="L2283" s="104">
        <f t="shared" si="1547"/>
        <v>417552</v>
      </c>
      <c r="M2283" s="104">
        <f t="shared" si="1548"/>
        <v>423050</v>
      </c>
      <c r="N2283" s="104">
        <v>8204</v>
      </c>
      <c r="O2283" s="26">
        <v>19</v>
      </c>
      <c r="P2283" s="103">
        <f t="shared" si="1549"/>
        <v>8223</v>
      </c>
    </row>
    <row r="2284" spans="2:16" ht="18.75" customHeight="1" x14ac:dyDescent="0.2">
      <c r="B2284" s="31" t="s">
        <v>89</v>
      </c>
      <c r="C2284" s="104">
        <v>92</v>
      </c>
      <c r="D2284" s="104">
        <v>5363</v>
      </c>
      <c r="E2284" s="104">
        <f t="shared" si="1545"/>
        <v>5455</v>
      </c>
      <c r="F2284" s="104">
        <v>9516</v>
      </c>
      <c r="G2284" s="104">
        <v>10437</v>
      </c>
      <c r="H2284" s="104">
        <v>0</v>
      </c>
      <c r="I2284" s="104">
        <f t="shared" si="1546"/>
        <v>19953</v>
      </c>
      <c r="J2284" s="104">
        <v>216060</v>
      </c>
      <c r="K2284" s="104">
        <v>211047</v>
      </c>
      <c r="L2284" s="104">
        <f t="shared" si="1547"/>
        <v>427107</v>
      </c>
      <c r="M2284" s="104">
        <f t="shared" si="1548"/>
        <v>447060</v>
      </c>
      <c r="N2284" s="104">
        <v>8518</v>
      </c>
      <c r="O2284" s="26">
        <v>17</v>
      </c>
      <c r="P2284" s="103">
        <f t="shared" si="1549"/>
        <v>8535</v>
      </c>
    </row>
    <row r="2285" spans="2:16" ht="18.75" customHeight="1" x14ac:dyDescent="0.2">
      <c r="B2285" s="31" t="s">
        <v>42</v>
      </c>
      <c r="C2285" s="104">
        <v>136</v>
      </c>
      <c r="D2285" s="104">
        <v>5457</v>
      </c>
      <c r="E2285" s="104">
        <f t="shared" si="1545"/>
        <v>5593</v>
      </c>
      <c r="F2285" s="104">
        <v>16557</v>
      </c>
      <c r="G2285" s="104">
        <v>16647</v>
      </c>
      <c r="H2285" s="104">
        <v>0</v>
      </c>
      <c r="I2285" s="104">
        <f t="shared" si="1546"/>
        <v>33204</v>
      </c>
      <c r="J2285" s="104">
        <v>229597</v>
      </c>
      <c r="K2285" s="104">
        <v>225415</v>
      </c>
      <c r="L2285" s="104">
        <f t="shared" si="1547"/>
        <v>455012</v>
      </c>
      <c r="M2285" s="104">
        <f t="shared" si="1548"/>
        <v>488216</v>
      </c>
      <c r="N2285" s="104">
        <v>9607</v>
      </c>
      <c r="O2285" s="26">
        <v>19</v>
      </c>
      <c r="P2285" s="103">
        <f t="shared" si="1549"/>
        <v>9626</v>
      </c>
    </row>
    <row r="2286" spans="2:16" ht="18.75" customHeight="1" x14ac:dyDescent="0.2">
      <c r="B2286" s="31" t="s">
        <v>73</v>
      </c>
      <c r="C2286" s="104">
        <v>194</v>
      </c>
      <c r="D2286" s="104">
        <v>5407</v>
      </c>
      <c r="E2286" s="104">
        <f t="shared" si="1545"/>
        <v>5601</v>
      </c>
      <c r="F2286" s="104">
        <v>21493</v>
      </c>
      <c r="G2286" s="104">
        <v>21919</v>
      </c>
      <c r="H2286" s="104">
        <v>0</v>
      </c>
      <c r="I2286" s="104">
        <f t="shared" si="1546"/>
        <v>43412</v>
      </c>
      <c r="J2286" s="104">
        <v>225005</v>
      </c>
      <c r="K2286" s="104">
        <v>222763</v>
      </c>
      <c r="L2286" s="104">
        <f t="shared" si="1547"/>
        <v>447768</v>
      </c>
      <c r="M2286" s="104">
        <f t="shared" si="1548"/>
        <v>491180</v>
      </c>
      <c r="N2286" s="104">
        <v>10500</v>
      </c>
      <c r="O2286" s="26">
        <v>18</v>
      </c>
      <c r="P2286" s="103">
        <f t="shared" si="1549"/>
        <v>10518</v>
      </c>
    </row>
    <row r="2287" spans="2:16" ht="18.75" customHeight="1" x14ac:dyDescent="0.2">
      <c r="B2287" s="31" t="s">
        <v>35</v>
      </c>
      <c r="C2287" s="104">
        <v>0</v>
      </c>
      <c r="D2287" s="104">
        <v>3152</v>
      </c>
      <c r="E2287" s="104">
        <f t="shared" si="1545"/>
        <v>3152</v>
      </c>
      <c r="F2287" s="104">
        <v>0</v>
      </c>
      <c r="G2287" s="104">
        <v>0</v>
      </c>
      <c r="H2287" s="104">
        <v>0</v>
      </c>
      <c r="I2287" s="104">
        <f t="shared" si="1546"/>
        <v>0</v>
      </c>
      <c r="J2287" s="104">
        <v>71129</v>
      </c>
      <c r="K2287" s="104">
        <v>72083</v>
      </c>
      <c r="L2287" s="104">
        <f t="shared" si="1547"/>
        <v>143212</v>
      </c>
      <c r="M2287" s="104">
        <f t="shared" si="1548"/>
        <v>143212</v>
      </c>
      <c r="N2287" s="104">
        <v>4030</v>
      </c>
      <c r="O2287" s="26">
        <v>14</v>
      </c>
      <c r="P2287" s="103">
        <f t="shared" si="1549"/>
        <v>4044</v>
      </c>
    </row>
    <row r="2288" spans="2:16" ht="18.75" customHeight="1" x14ac:dyDescent="0.2">
      <c r="B2288" s="31" t="s">
        <v>58</v>
      </c>
      <c r="C2288" s="104">
        <v>0</v>
      </c>
      <c r="D2288" s="104">
        <v>4367</v>
      </c>
      <c r="E2288" s="104">
        <f t="shared" si="1545"/>
        <v>4367</v>
      </c>
      <c r="F2288" s="104">
        <v>0</v>
      </c>
      <c r="G2288" s="104">
        <v>0</v>
      </c>
      <c r="H2288" s="104">
        <v>0</v>
      </c>
      <c r="I2288" s="104">
        <f t="shared" si="1546"/>
        <v>0</v>
      </c>
      <c r="J2288" s="104">
        <v>105298</v>
      </c>
      <c r="K2288" s="104">
        <v>103485</v>
      </c>
      <c r="L2288" s="104">
        <f t="shared" si="1547"/>
        <v>208783</v>
      </c>
      <c r="M2288" s="104">
        <f t="shared" si="1548"/>
        <v>208783</v>
      </c>
      <c r="N2288" s="104">
        <v>5918</v>
      </c>
      <c r="O2288" s="26">
        <v>12</v>
      </c>
      <c r="P2288" s="103">
        <f t="shared" si="1549"/>
        <v>5930</v>
      </c>
    </row>
    <row r="2289" spans="2:16" ht="18.75" customHeight="1" x14ac:dyDescent="0.2">
      <c r="B2289" s="31" t="s">
        <v>297</v>
      </c>
      <c r="C2289" s="104">
        <v>0</v>
      </c>
      <c r="D2289" s="104">
        <v>5698</v>
      </c>
      <c r="E2289" s="104">
        <f t="shared" si="1545"/>
        <v>5698</v>
      </c>
      <c r="F2289" s="104">
        <v>0</v>
      </c>
      <c r="G2289" s="104">
        <v>0</v>
      </c>
      <c r="H2289" s="104">
        <v>0</v>
      </c>
      <c r="I2289" s="104">
        <f t="shared" si="1546"/>
        <v>0</v>
      </c>
      <c r="J2289" s="104">
        <v>193947</v>
      </c>
      <c r="K2289" s="104">
        <v>191827</v>
      </c>
      <c r="L2289" s="104">
        <f t="shared" si="1547"/>
        <v>385774</v>
      </c>
      <c r="M2289" s="104">
        <f t="shared" si="1548"/>
        <v>385774</v>
      </c>
      <c r="N2289" s="104">
        <v>8739</v>
      </c>
      <c r="O2289" s="26">
        <v>13</v>
      </c>
      <c r="P2289" s="103">
        <f t="shared" si="1549"/>
        <v>8752</v>
      </c>
    </row>
    <row r="2290" spans="2:16" ht="18.75" customHeight="1" x14ac:dyDescent="0.2">
      <c r="B2290" s="31" t="s">
        <v>306</v>
      </c>
      <c r="C2290" s="104">
        <v>99</v>
      </c>
      <c r="D2290" s="104">
        <v>5343</v>
      </c>
      <c r="E2290" s="104">
        <f t="shared" si="1545"/>
        <v>5442</v>
      </c>
      <c r="F2290" s="104">
        <v>15430</v>
      </c>
      <c r="G2290" s="104">
        <v>15815</v>
      </c>
      <c r="H2290" s="104">
        <v>0</v>
      </c>
      <c r="I2290" s="104">
        <f t="shared" si="1546"/>
        <v>31245</v>
      </c>
      <c r="J2290" s="104">
        <v>226182</v>
      </c>
      <c r="K2290" s="104">
        <v>225617</v>
      </c>
      <c r="L2290" s="104">
        <f t="shared" si="1547"/>
        <v>451799</v>
      </c>
      <c r="M2290" s="104">
        <f t="shared" si="1548"/>
        <v>483044</v>
      </c>
      <c r="N2290" s="104">
        <v>10008</v>
      </c>
      <c r="O2290" s="26">
        <v>11</v>
      </c>
      <c r="P2290" s="103">
        <f t="shared" si="1549"/>
        <v>10019</v>
      </c>
    </row>
    <row r="2291" spans="2:16" ht="6.75" customHeight="1" thickBot="1" x14ac:dyDescent="0.25">
      <c r="B2291" s="33"/>
      <c r="C2291" s="34"/>
      <c r="D2291" s="34"/>
      <c r="E2291" s="34"/>
      <c r="F2291" s="34"/>
      <c r="G2291" s="34"/>
      <c r="H2291" s="34"/>
      <c r="I2291" s="34"/>
      <c r="J2291" s="34"/>
      <c r="K2291" s="34"/>
      <c r="L2291" s="34"/>
      <c r="M2291" s="34"/>
      <c r="N2291" s="34"/>
      <c r="O2291" s="35"/>
      <c r="P2291" s="36"/>
    </row>
    <row r="2293" spans="2:16" ht="12.5" thickBot="1" x14ac:dyDescent="0.25"/>
    <row r="2294" spans="2:16" ht="13" x14ac:dyDescent="0.2">
      <c r="B2294" s="37" t="s">
        <v>8</v>
      </c>
      <c r="C2294" s="38"/>
      <c r="D2294" s="39"/>
      <c r="E2294" s="39"/>
      <c r="F2294" s="39" t="s">
        <v>40</v>
      </c>
      <c r="G2294" s="39"/>
      <c r="H2294" s="39"/>
      <c r="I2294" s="39"/>
      <c r="J2294" s="38"/>
      <c r="K2294" s="39"/>
      <c r="L2294" s="39"/>
      <c r="M2294" s="39" t="s">
        <v>41</v>
      </c>
      <c r="N2294" s="39"/>
      <c r="O2294" s="40"/>
      <c r="P2294" s="41"/>
    </row>
    <row r="2295" spans="2:16" ht="13" x14ac:dyDescent="0.2">
      <c r="B2295" s="42"/>
      <c r="C2295" s="43"/>
      <c r="D2295" s="44" t="s">
        <v>19</v>
      </c>
      <c r="E2295" s="44"/>
      <c r="F2295" s="43"/>
      <c r="G2295" s="44" t="s">
        <v>17</v>
      </c>
      <c r="H2295" s="44"/>
      <c r="I2295" s="43" t="s">
        <v>22</v>
      </c>
      <c r="J2295" s="43"/>
      <c r="K2295" s="44" t="s">
        <v>19</v>
      </c>
      <c r="L2295" s="44"/>
      <c r="M2295" s="43"/>
      <c r="N2295" s="44" t="s">
        <v>17</v>
      </c>
      <c r="O2295" s="45"/>
      <c r="P2295" s="46" t="s">
        <v>22</v>
      </c>
    </row>
    <row r="2296" spans="2:16" ht="13" x14ac:dyDescent="0.2">
      <c r="B2296" s="14" t="s">
        <v>28</v>
      </c>
      <c r="C2296" s="43" t="s">
        <v>44</v>
      </c>
      <c r="D2296" s="43" t="s">
        <v>45</v>
      </c>
      <c r="E2296" s="43" t="s">
        <v>30</v>
      </c>
      <c r="F2296" s="43" t="s">
        <v>44</v>
      </c>
      <c r="G2296" s="43" t="s">
        <v>45</v>
      </c>
      <c r="H2296" s="43" t="s">
        <v>30</v>
      </c>
      <c r="I2296" s="47"/>
      <c r="J2296" s="43" t="s">
        <v>44</v>
      </c>
      <c r="K2296" s="43" t="s">
        <v>45</v>
      </c>
      <c r="L2296" s="43" t="s">
        <v>30</v>
      </c>
      <c r="M2296" s="43" t="s">
        <v>44</v>
      </c>
      <c r="N2296" s="43" t="s">
        <v>45</v>
      </c>
      <c r="O2296" s="48" t="s">
        <v>30</v>
      </c>
      <c r="P2296" s="49"/>
    </row>
    <row r="2297" spans="2:16" ht="6.75" customHeight="1" x14ac:dyDescent="0.2">
      <c r="B2297" s="24"/>
      <c r="C2297" s="15"/>
      <c r="D2297" s="15"/>
      <c r="E2297" s="15"/>
      <c r="F2297" s="15"/>
      <c r="G2297" s="15"/>
      <c r="H2297" s="15"/>
      <c r="I2297" s="15"/>
      <c r="J2297" s="15"/>
      <c r="K2297" s="15"/>
      <c r="L2297" s="15"/>
      <c r="M2297" s="15"/>
      <c r="N2297" s="15"/>
      <c r="O2297" s="50"/>
      <c r="P2297" s="51"/>
    </row>
    <row r="2298" spans="2:16" ht="18.75" customHeight="1" x14ac:dyDescent="0.2">
      <c r="B2298" s="27" t="s">
        <v>52</v>
      </c>
      <c r="C2298" s="104">
        <v>0</v>
      </c>
      <c r="D2298" s="104">
        <v>0</v>
      </c>
      <c r="E2298" s="104">
        <f t="shared" ref="E2298:E2307" si="1550">SUM(C2298:D2298)</f>
        <v>0</v>
      </c>
      <c r="F2298" s="104">
        <v>127</v>
      </c>
      <c r="G2298" s="104">
        <v>27</v>
      </c>
      <c r="H2298" s="104">
        <f t="shared" ref="H2298:H2307" si="1551">SUM(F2298:G2298)</f>
        <v>154</v>
      </c>
      <c r="I2298" s="104">
        <f>E2298+H2298</f>
        <v>154</v>
      </c>
      <c r="J2298" s="104">
        <v>0</v>
      </c>
      <c r="K2298" s="104">
        <v>0</v>
      </c>
      <c r="L2298" s="104">
        <f t="shared" ref="L2298:L2307" si="1552">SUM(J2298:K2298)</f>
        <v>0</v>
      </c>
      <c r="M2298" s="104">
        <v>15457</v>
      </c>
      <c r="N2298" s="104">
        <v>43179</v>
      </c>
      <c r="O2298" s="104">
        <f t="shared" ref="O2298:O2307" si="1553">SUM(M2298:N2298)</f>
        <v>58636</v>
      </c>
      <c r="P2298" s="52">
        <f>L2298+O2298</f>
        <v>58636</v>
      </c>
    </row>
    <row r="2299" spans="2:16" ht="18.75" customHeight="1" x14ac:dyDescent="0.2">
      <c r="B2299" s="27" t="s">
        <v>56</v>
      </c>
      <c r="C2299" s="104">
        <v>0</v>
      </c>
      <c r="D2299" s="104">
        <v>0</v>
      </c>
      <c r="E2299" s="104">
        <f t="shared" si="1550"/>
        <v>0</v>
      </c>
      <c r="F2299" s="104">
        <v>127</v>
      </c>
      <c r="G2299" s="104">
        <v>23</v>
      </c>
      <c r="H2299" s="104">
        <f t="shared" si="1551"/>
        <v>150</v>
      </c>
      <c r="I2299" s="104">
        <f t="shared" ref="I2299:I2307" si="1554">E2299+H2299</f>
        <v>150</v>
      </c>
      <c r="J2299" s="104">
        <v>0</v>
      </c>
      <c r="K2299" s="104">
        <v>0</v>
      </c>
      <c r="L2299" s="104">
        <f t="shared" si="1552"/>
        <v>0</v>
      </c>
      <c r="M2299" s="104">
        <v>11682</v>
      </c>
      <c r="N2299" s="104">
        <v>50891</v>
      </c>
      <c r="O2299" s="104">
        <f t="shared" si="1553"/>
        <v>62573</v>
      </c>
      <c r="P2299" s="52">
        <f t="shared" ref="P2299:P2307" si="1555">L2299+O2299</f>
        <v>62573</v>
      </c>
    </row>
    <row r="2300" spans="2:16" ht="18.75" customHeight="1" x14ac:dyDescent="0.2">
      <c r="B2300" s="27" t="s">
        <v>27</v>
      </c>
      <c r="C2300" s="104">
        <v>0</v>
      </c>
      <c r="D2300" s="104">
        <v>0</v>
      </c>
      <c r="E2300" s="104">
        <f t="shared" si="1550"/>
        <v>0</v>
      </c>
      <c r="F2300" s="104">
        <v>131</v>
      </c>
      <c r="G2300" s="104">
        <v>37</v>
      </c>
      <c r="H2300" s="104">
        <f t="shared" si="1551"/>
        <v>168</v>
      </c>
      <c r="I2300" s="104">
        <f t="shared" si="1554"/>
        <v>168</v>
      </c>
      <c r="J2300" s="104">
        <v>0</v>
      </c>
      <c r="K2300" s="104">
        <v>0</v>
      </c>
      <c r="L2300" s="104">
        <f t="shared" si="1552"/>
        <v>0</v>
      </c>
      <c r="M2300" s="104">
        <v>10978</v>
      </c>
      <c r="N2300" s="104">
        <v>50922</v>
      </c>
      <c r="O2300" s="104">
        <f t="shared" si="1553"/>
        <v>61900</v>
      </c>
      <c r="P2300" s="52">
        <f t="shared" si="1555"/>
        <v>61900</v>
      </c>
    </row>
    <row r="2301" spans="2:16" ht="18.75" customHeight="1" x14ac:dyDescent="0.2">
      <c r="B2301" s="27" t="s">
        <v>89</v>
      </c>
      <c r="C2301" s="104">
        <v>0</v>
      </c>
      <c r="D2301" s="104">
        <v>0</v>
      </c>
      <c r="E2301" s="104">
        <f t="shared" si="1550"/>
        <v>0</v>
      </c>
      <c r="F2301" s="104">
        <v>193</v>
      </c>
      <c r="G2301" s="104">
        <v>26</v>
      </c>
      <c r="H2301" s="104">
        <f t="shared" si="1551"/>
        <v>219</v>
      </c>
      <c r="I2301" s="104">
        <f t="shared" si="1554"/>
        <v>219</v>
      </c>
      <c r="J2301" s="104">
        <v>0</v>
      </c>
      <c r="K2301" s="104">
        <v>0</v>
      </c>
      <c r="L2301" s="104">
        <f t="shared" si="1552"/>
        <v>0</v>
      </c>
      <c r="M2301" s="104">
        <v>8507</v>
      </c>
      <c r="N2301" s="104">
        <v>49381</v>
      </c>
      <c r="O2301" s="104">
        <f t="shared" si="1553"/>
        <v>57888</v>
      </c>
      <c r="P2301" s="52">
        <f t="shared" si="1555"/>
        <v>57888</v>
      </c>
    </row>
    <row r="2302" spans="2:16" ht="18.75" customHeight="1" x14ac:dyDescent="0.2">
      <c r="B2302" s="27" t="s">
        <v>42</v>
      </c>
      <c r="C2302" s="104">
        <v>0</v>
      </c>
      <c r="D2302" s="104">
        <v>0</v>
      </c>
      <c r="E2302" s="104">
        <f t="shared" si="1550"/>
        <v>0</v>
      </c>
      <c r="F2302" s="104">
        <v>186</v>
      </c>
      <c r="G2302" s="104">
        <v>22</v>
      </c>
      <c r="H2302" s="104">
        <f t="shared" si="1551"/>
        <v>208</v>
      </c>
      <c r="I2302" s="104">
        <f t="shared" si="1554"/>
        <v>208</v>
      </c>
      <c r="J2302" s="104">
        <v>0</v>
      </c>
      <c r="K2302" s="104">
        <v>0</v>
      </c>
      <c r="L2302" s="104">
        <f t="shared" si="1552"/>
        <v>0</v>
      </c>
      <c r="M2302" s="104">
        <v>8208</v>
      </c>
      <c r="N2302" s="104">
        <v>74846</v>
      </c>
      <c r="O2302" s="104">
        <f t="shared" si="1553"/>
        <v>83054</v>
      </c>
      <c r="P2302" s="52">
        <f t="shared" si="1555"/>
        <v>83054</v>
      </c>
    </row>
    <row r="2303" spans="2:16" ht="18.75" customHeight="1" x14ac:dyDescent="0.2">
      <c r="B2303" s="27" t="s">
        <v>73</v>
      </c>
      <c r="C2303" s="104">
        <v>0</v>
      </c>
      <c r="D2303" s="104">
        <v>0</v>
      </c>
      <c r="E2303" s="104">
        <f t="shared" si="1550"/>
        <v>0</v>
      </c>
      <c r="F2303" s="104">
        <v>147</v>
      </c>
      <c r="G2303" s="104">
        <v>15</v>
      </c>
      <c r="H2303" s="104">
        <f t="shared" si="1551"/>
        <v>162</v>
      </c>
      <c r="I2303" s="104">
        <f t="shared" si="1554"/>
        <v>162</v>
      </c>
      <c r="J2303" s="104">
        <v>0</v>
      </c>
      <c r="K2303" s="104">
        <v>0</v>
      </c>
      <c r="L2303" s="104">
        <f t="shared" si="1552"/>
        <v>0</v>
      </c>
      <c r="M2303" s="104">
        <v>9584</v>
      </c>
      <c r="N2303" s="104">
        <v>108558</v>
      </c>
      <c r="O2303" s="104">
        <f t="shared" si="1553"/>
        <v>118142</v>
      </c>
      <c r="P2303" s="52">
        <f t="shared" si="1555"/>
        <v>118142</v>
      </c>
    </row>
    <row r="2304" spans="2:16" ht="18.75" customHeight="1" x14ac:dyDescent="0.2">
      <c r="B2304" s="27" t="s">
        <v>35</v>
      </c>
      <c r="C2304" s="104">
        <v>0</v>
      </c>
      <c r="D2304" s="104">
        <v>0</v>
      </c>
      <c r="E2304" s="104">
        <f t="shared" si="1550"/>
        <v>0</v>
      </c>
      <c r="F2304" s="104">
        <v>106</v>
      </c>
      <c r="G2304" s="104">
        <v>8</v>
      </c>
      <c r="H2304" s="104">
        <f t="shared" si="1551"/>
        <v>114</v>
      </c>
      <c r="I2304" s="104">
        <f t="shared" si="1554"/>
        <v>114</v>
      </c>
      <c r="J2304" s="104">
        <v>0</v>
      </c>
      <c r="K2304" s="104">
        <v>0</v>
      </c>
      <c r="L2304" s="104">
        <f t="shared" si="1552"/>
        <v>0</v>
      </c>
      <c r="M2304" s="104">
        <v>6933</v>
      </c>
      <c r="N2304" s="104">
        <v>80698</v>
      </c>
      <c r="O2304" s="104">
        <f t="shared" si="1553"/>
        <v>87631</v>
      </c>
      <c r="P2304" s="52">
        <f t="shared" si="1555"/>
        <v>87631</v>
      </c>
    </row>
    <row r="2305" spans="2:16" ht="18.75" customHeight="1" x14ac:dyDescent="0.2">
      <c r="B2305" s="27" t="s">
        <v>58</v>
      </c>
      <c r="C2305" s="104">
        <v>0</v>
      </c>
      <c r="D2305" s="104">
        <v>0</v>
      </c>
      <c r="E2305" s="104">
        <f t="shared" si="1550"/>
        <v>0</v>
      </c>
      <c r="F2305" s="104">
        <v>116</v>
      </c>
      <c r="G2305" s="104">
        <v>7</v>
      </c>
      <c r="H2305" s="104">
        <f t="shared" si="1551"/>
        <v>123</v>
      </c>
      <c r="I2305" s="104">
        <f t="shared" si="1554"/>
        <v>123</v>
      </c>
      <c r="J2305" s="104">
        <v>0</v>
      </c>
      <c r="K2305" s="104">
        <v>0</v>
      </c>
      <c r="L2305" s="104">
        <f t="shared" si="1552"/>
        <v>0</v>
      </c>
      <c r="M2305" s="104">
        <v>604</v>
      </c>
      <c r="N2305" s="104">
        <v>74668</v>
      </c>
      <c r="O2305" s="104">
        <f t="shared" si="1553"/>
        <v>75272</v>
      </c>
      <c r="P2305" s="52">
        <f t="shared" si="1555"/>
        <v>75272</v>
      </c>
    </row>
    <row r="2306" spans="2:16" ht="18.75" customHeight="1" x14ac:dyDescent="0.2">
      <c r="B2306" s="27" t="s">
        <v>297</v>
      </c>
      <c r="C2306" s="104">
        <v>0</v>
      </c>
      <c r="D2306" s="104">
        <v>0</v>
      </c>
      <c r="E2306" s="104">
        <f t="shared" si="1550"/>
        <v>0</v>
      </c>
      <c r="F2306" s="104">
        <v>145</v>
      </c>
      <c r="G2306" s="104">
        <v>12</v>
      </c>
      <c r="H2306" s="104">
        <f t="shared" si="1551"/>
        <v>157</v>
      </c>
      <c r="I2306" s="104">
        <f t="shared" si="1554"/>
        <v>157</v>
      </c>
      <c r="J2306" s="104">
        <v>0</v>
      </c>
      <c r="K2306" s="104">
        <v>0</v>
      </c>
      <c r="L2306" s="104">
        <f t="shared" si="1552"/>
        <v>0</v>
      </c>
      <c r="M2306" s="104">
        <v>477</v>
      </c>
      <c r="N2306" s="104">
        <v>67448</v>
      </c>
      <c r="O2306" s="104">
        <f t="shared" si="1553"/>
        <v>67925</v>
      </c>
      <c r="P2306" s="52">
        <f t="shared" si="1555"/>
        <v>67925</v>
      </c>
    </row>
    <row r="2307" spans="2:16" ht="18.75" customHeight="1" x14ac:dyDescent="0.2">
      <c r="B2307" s="27" t="s">
        <v>306</v>
      </c>
      <c r="C2307" s="104">
        <v>0</v>
      </c>
      <c r="D2307" s="104">
        <v>0</v>
      </c>
      <c r="E2307" s="104">
        <f t="shared" si="1550"/>
        <v>0</v>
      </c>
      <c r="F2307" s="104">
        <v>151</v>
      </c>
      <c r="G2307" s="104">
        <v>14</v>
      </c>
      <c r="H2307" s="104">
        <f t="shared" si="1551"/>
        <v>165</v>
      </c>
      <c r="I2307" s="104">
        <f t="shared" si="1554"/>
        <v>165</v>
      </c>
      <c r="J2307" s="104">
        <v>0</v>
      </c>
      <c r="K2307" s="104">
        <v>0</v>
      </c>
      <c r="L2307" s="104">
        <f t="shared" si="1552"/>
        <v>0</v>
      </c>
      <c r="M2307" s="104">
        <v>1030</v>
      </c>
      <c r="N2307" s="104">
        <v>82208</v>
      </c>
      <c r="O2307" s="104">
        <f t="shared" si="1553"/>
        <v>83238</v>
      </c>
      <c r="P2307" s="52">
        <f t="shared" si="1555"/>
        <v>83238</v>
      </c>
    </row>
    <row r="2308" spans="2:16" ht="6.75" customHeight="1" x14ac:dyDescent="0.2">
      <c r="B2308" s="28"/>
      <c r="C2308" s="104"/>
      <c r="D2308" s="104"/>
      <c r="E2308" s="104"/>
      <c r="F2308" s="104"/>
      <c r="G2308" s="104"/>
      <c r="H2308" s="104"/>
      <c r="I2308" s="104"/>
      <c r="J2308" s="104"/>
      <c r="K2308" s="104"/>
      <c r="L2308" s="104"/>
      <c r="M2308" s="104"/>
      <c r="N2308" s="104"/>
      <c r="O2308" s="104"/>
      <c r="P2308" s="52"/>
    </row>
    <row r="2309" spans="2:16" ht="6.75" customHeight="1" x14ac:dyDescent="0.2">
      <c r="B2309" s="29"/>
      <c r="C2309" s="30"/>
      <c r="D2309" s="30"/>
      <c r="E2309" s="30"/>
      <c r="F2309" s="30"/>
      <c r="G2309" s="30"/>
      <c r="H2309" s="30"/>
      <c r="I2309" s="30"/>
      <c r="J2309" s="30"/>
      <c r="K2309" s="30"/>
      <c r="L2309" s="30"/>
      <c r="M2309" s="30"/>
      <c r="N2309" s="30"/>
      <c r="O2309" s="30"/>
      <c r="P2309" s="53"/>
    </row>
    <row r="2310" spans="2:16" ht="18.75" customHeight="1" x14ac:dyDescent="0.2">
      <c r="B2310" s="31" t="s">
        <v>52</v>
      </c>
      <c r="C2310" s="104">
        <v>0</v>
      </c>
      <c r="D2310" s="104">
        <v>0</v>
      </c>
      <c r="E2310" s="104">
        <f t="shared" ref="E2310:E2319" si="1556">SUM(C2310:D2310)</f>
        <v>0</v>
      </c>
      <c r="F2310" s="104">
        <v>124</v>
      </c>
      <c r="G2310" s="104">
        <v>22</v>
      </c>
      <c r="H2310" s="104">
        <f t="shared" ref="H2310:H2319" si="1557">SUM(F2310:G2310)</f>
        <v>146</v>
      </c>
      <c r="I2310" s="104">
        <f t="shared" ref="I2310:I2319" si="1558">E2310+H2310</f>
        <v>146</v>
      </c>
      <c r="J2310" s="104">
        <v>0</v>
      </c>
      <c r="K2310" s="104">
        <v>0</v>
      </c>
      <c r="L2310" s="104">
        <f t="shared" ref="L2310:L2319" si="1559">SUM(J2310:K2310)</f>
        <v>0</v>
      </c>
      <c r="M2310" s="104">
        <v>15505</v>
      </c>
      <c r="N2310" s="104">
        <v>45924</v>
      </c>
      <c r="O2310" s="104">
        <f t="shared" ref="O2310:O2319" si="1560">SUM(M2310:N2310)</f>
        <v>61429</v>
      </c>
      <c r="P2310" s="52">
        <f t="shared" ref="P2310:P2319" si="1561">L2310+O2310</f>
        <v>61429</v>
      </c>
    </row>
    <row r="2311" spans="2:16" ht="18.75" customHeight="1" x14ac:dyDescent="0.2">
      <c r="B2311" s="31" t="s">
        <v>56</v>
      </c>
      <c r="C2311" s="104">
        <v>0</v>
      </c>
      <c r="D2311" s="104">
        <v>0</v>
      </c>
      <c r="E2311" s="104">
        <f t="shared" si="1556"/>
        <v>0</v>
      </c>
      <c r="F2311" s="104">
        <v>130</v>
      </c>
      <c r="G2311" s="104">
        <v>23</v>
      </c>
      <c r="H2311" s="104">
        <f t="shared" si="1557"/>
        <v>153</v>
      </c>
      <c r="I2311" s="104">
        <f t="shared" si="1558"/>
        <v>153</v>
      </c>
      <c r="J2311" s="104">
        <v>0</v>
      </c>
      <c r="K2311" s="104">
        <v>0</v>
      </c>
      <c r="L2311" s="104">
        <f t="shared" si="1559"/>
        <v>0</v>
      </c>
      <c r="M2311" s="104">
        <v>11592</v>
      </c>
      <c r="N2311" s="104">
        <v>52424</v>
      </c>
      <c r="O2311" s="104">
        <f t="shared" si="1560"/>
        <v>64016</v>
      </c>
      <c r="P2311" s="52">
        <f t="shared" si="1561"/>
        <v>64016</v>
      </c>
    </row>
    <row r="2312" spans="2:16" ht="18.75" customHeight="1" x14ac:dyDescent="0.2">
      <c r="B2312" s="31" t="s">
        <v>27</v>
      </c>
      <c r="C2312" s="104">
        <v>0</v>
      </c>
      <c r="D2312" s="104">
        <v>0</v>
      </c>
      <c r="E2312" s="104">
        <f t="shared" si="1556"/>
        <v>0</v>
      </c>
      <c r="F2312" s="104">
        <v>141</v>
      </c>
      <c r="G2312" s="104">
        <v>39</v>
      </c>
      <c r="H2312" s="104">
        <f t="shared" si="1557"/>
        <v>180</v>
      </c>
      <c r="I2312" s="104">
        <f t="shared" si="1558"/>
        <v>180</v>
      </c>
      <c r="J2312" s="104">
        <v>0</v>
      </c>
      <c r="K2312" s="104">
        <v>0</v>
      </c>
      <c r="L2312" s="104">
        <f t="shared" si="1559"/>
        <v>0</v>
      </c>
      <c r="M2312" s="104">
        <v>11007</v>
      </c>
      <c r="N2312" s="104">
        <v>50968</v>
      </c>
      <c r="O2312" s="104">
        <f t="shared" si="1560"/>
        <v>61975</v>
      </c>
      <c r="P2312" s="52">
        <f t="shared" si="1561"/>
        <v>61975</v>
      </c>
    </row>
    <row r="2313" spans="2:16" ht="18.75" customHeight="1" x14ac:dyDescent="0.2">
      <c r="B2313" s="31" t="s">
        <v>89</v>
      </c>
      <c r="C2313" s="104">
        <v>0</v>
      </c>
      <c r="D2313" s="104">
        <v>0</v>
      </c>
      <c r="E2313" s="104">
        <f t="shared" si="1556"/>
        <v>0</v>
      </c>
      <c r="F2313" s="104">
        <v>202</v>
      </c>
      <c r="G2313" s="104">
        <v>25</v>
      </c>
      <c r="H2313" s="104">
        <f t="shared" si="1557"/>
        <v>227</v>
      </c>
      <c r="I2313" s="104">
        <f t="shared" si="1558"/>
        <v>227</v>
      </c>
      <c r="J2313" s="104">
        <v>0</v>
      </c>
      <c r="K2313" s="104">
        <v>0</v>
      </c>
      <c r="L2313" s="104">
        <f t="shared" si="1559"/>
        <v>0</v>
      </c>
      <c r="M2313" s="104">
        <v>7229</v>
      </c>
      <c r="N2313" s="104">
        <v>47145</v>
      </c>
      <c r="O2313" s="104">
        <f t="shared" si="1560"/>
        <v>54374</v>
      </c>
      <c r="P2313" s="52">
        <f t="shared" si="1561"/>
        <v>54374</v>
      </c>
    </row>
    <row r="2314" spans="2:16" ht="18.75" customHeight="1" x14ac:dyDescent="0.2">
      <c r="B2314" s="31" t="s">
        <v>42</v>
      </c>
      <c r="C2314" s="104">
        <v>0</v>
      </c>
      <c r="D2314" s="104">
        <v>0</v>
      </c>
      <c r="E2314" s="104">
        <f t="shared" si="1556"/>
        <v>0</v>
      </c>
      <c r="F2314" s="104">
        <v>172</v>
      </c>
      <c r="G2314" s="104">
        <v>20</v>
      </c>
      <c r="H2314" s="104">
        <f t="shared" si="1557"/>
        <v>192</v>
      </c>
      <c r="I2314" s="104">
        <f t="shared" si="1558"/>
        <v>192</v>
      </c>
      <c r="J2314" s="104">
        <v>0</v>
      </c>
      <c r="K2314" s="104">
        <v>0</v>
      </c>
      <c r="L2314" s="104">
        <f t="shared" si="1559"/>
        <v>0</v>
      </c>
      <c r="M2314" s="104">
        <v>9080</v>
      </c>
      <c r="N2314" s="104">
        <v>92656</v>
      </c>
      <c r="O2314" s="104">
        <f t="shared" si="1560"/>
        <v>101736</v>
      </c>
      <c r="P2314" s="52">
        <f t="shared" si="1561"/>
        <v>101736</v>
      </c>
    </row>
    <row r="2315" spans="2:16" ht="18.75" customHeight="1" x14ac:dyDescent="0.2">
      <c r="B2315" s="31" t="s">
        <v>73</v>
      </c>
      <c r="C2315" s="104">
        <v>0</v>
      </c>
      <c r="D2315" s="104">
        <v>0</v>
      </c>
      <c r="E2315" s="104">
        <f t="shared" si="1556"/>
        <v>0</v>
      </c>
      <c r="F2315" s="104">
        <v>142</v>
      </c>
      <c r="G2315" s="104">
        <v>15</v>
      </c>
      <c r="H2315" s="104">
        <f t="shared" si="1557"/>
        <v>157</v>
      </c>
      <c r="I2315" s="104">
        <f t="shared" si="1558"/>
        <v>157</v>
      </c>
      <c r="J2315" s="104">
        <v>0</v>
      </c>
      <c r="K2315" s="104">
        <v>0</v>
      </c>
      <c r="L2315" s="104">
        <f t="shared" si="1559"/>
        <v>0</v>
      </c>
      <c r="M2315" s="104">
        <v>9545</v>
      </c>
      <c r="N2315" s="104">
        <v>106864</v>
      </c>
      <c r="O2315" s="104">
        <f t="shared" si="1560"/>
        <v>116409</v>
      </c>
      <c r="P2315" s="52">
        <f t="shared" si="1561"/>
        <v>116409</v>
      </c>
    </row>
    <row r="2316" spans="2:16" ht="18.75" customHeight="1" x14ac:dyDescent="0.2">
      <c r="B2316" s="31" t="s">
        <v>35</v>
      </c>
      <c r="C2316" s="104">
        <v>0</v>
      </c>
      <c r="D2316" s="104">
        <v>0</v>
      </c>
      <c r="E2316" s="104">
        <f t="shared" si="1556"/>
        <v>0</v>
      </c>
      <c r="F2316" s="104">
        <v>87</v>
      </c>
      <c r="G2316" s="104">
        <v>6</v>
      </c>
      <c r="H2316" s="104">
        <f t="shared" si="1557"/>
        <v>93</v>
      </c>
      <c r="I2316" s="104">
        <f t="shared" si="1558"/>
        <v>93</v>
      </c>
      <c r="J2316" s="104">
        <v>0</v>
      </c>
      <c r="K2316" s="104">
        <v>0</v>
      </c>
      <c r="L2316" s="104">
        <f t="shared" si="1559"/>
        <v>0</v>
      </c>
      <c r="M2316" s="104">
        <v>5143</v>
      </c>
      <c r="N2316" s="104">
        <v>72757</v>
      </c>
      <c r="O2316" s="104">
        <f t="shared" si="1560"/>
        <v>77900</v>
      </c>
      <c r="P2316" s="52">
        <f t="shared" si="1561"/>
        <v>77900</v>
      </c>
    </row>
    <row r="2317" spans="2:16" ht="18.75" customHeight="1" x14ac:dyDescent="0.2">
      <c r="B2317" s="31" t="s">
        <v>58</v>
      </c>
      <c r="C2317" s="104">
        <v>0</v>
      </c>
      <c r="D2317" s="104">
        <v>0</v>
      </c>
      <c r="E2317" s="104">
        <f t="shared" si="1556"/>
        <v>0</v>
      </c>
      <c r="F2317" s="104">
        <v>144</v>
      </c>
      <c r="G2317" s="104">
        <v>6</v>
      </c>
      <c r="H2317" s="104">
        <f t="shared" si="1557"/>
        <v>150</v>
      </c>
      <c r="I2317" s="104">
        <f t="shared" si="1558"/>
        <v>150</v>
      </c>
      <c r="J2317" s="104">
        <v>0</v>
      </c>
      <c r="K2317" s="104">
        <v>0</v>
      </c>
      <c r="L2317" s="104">
        <f t="shared" si="1559"/>
        <v>0</v>
      </c>
      <c r="M2317" s="104">
        <v>0</v>
      </c>
      <c r="N2317" s="104">
        <v>65682</v>
      </c>
      <c r="O2317" s="104">
        <f t="shared" si="1560"/>
        <v>65682</v>
      </c>
      <c r="P2317" s="52">
        <f t="shared" si="1561"/>
        <v>65682</v>
      </c>
    </row>
    <row r="2318" spans="2:16" ht="18.75" customHeight="1" x14ac:dyDescent="0.2">
      <c r="B2318" s="31" t="s">
        <v>297</v>
      </c>
      <c r="C2318" s="104">
        <v>0</v>
      </c>
      <c r="D2318" s="104">
        <v>0</v>
      </c>
      <c r="E2318" s="104">
        <f t="shared" si="1556"/>
        <v>0</v>
      </c>
      <c r="F2318" s="104">
        <v>137</v>
      </c>
      <c r="G2318" s="104">
        <v>12</v>
      </c>
      <c r="H2318" s="104">
        <f t="shared" si="1557"/>
        <v>149</v>
      </c>
      <c r="I2318" s="104">
        <f t="shared" si="1558"/>
        <v>149</v>
      </c>
      <c r="J2318" s="104">
        <v>0</v>
      </c>
      <c r="K2318" s="104">
        <v>0</v>
      </c>
      <c r="L2318" s="104">
        <f t="shared" si="1559"/>
        <v>0</v>
      </c>
      <c r="M2318" s="104">
        <v>726</v>
      </c>
      <c r="N2318" s="104">
        <v>76828</v>
      </c>
      <c r="O2318" s="104">
        <f t="shared" si="1560"/>
        <v>77554</v>
      </c>
      <c r="P2318" s="52">
        <f t="shared" si="1561"/>
        <v>77554</v>
      </c>
    </row>
    <row r="2319" spans="2:16" ht="18.75" customHeight="1" x14ac:dyDescent="0.2">
      <c r="B2319" s="31" t="s">
        <v>306</v>
      </c>
      <c r="C2319" s="104">
        <v>0</v>
      </c>
      <c r="D2319" s="104">
        <v>0</v>
      </c>
      <c r="E2319" s="104">
        <f t="shared" si="1556"/>
        <v>0</v>
      </c>
      <c r="F2319" s="104">
        <v>161</v>
      </c>
      <c r="G2319" s="104">
        <v>16</v>
      </c>
      <c r="H2319" s="104">
        <f t="shared" si="1557"/>
        <v>177</v>
      </c>
      <c r="I2319" s="104">
        <f t="shared" si="1558"/>
        <v>177</v>
      </c>
      <c r="J2319" s="104">
        <v>0</v>
      </c>
      <c r="K2319" s="104">
        <v>0</v>
      </c>
      <c r="L2319" s="104">
        <f t="shared" si="1559"/>
        <v>0</v>
      </c>
      <c r="M2319" s="104">
        <v>832</v>
      </c>
      <c r="N2319" s="104">
        <v>82471</v>
      </c>
      <c r="O2319" s="104">
        <f t="shared" si="1560"/>
        <v>83303</v>
      </c>
      <c r="P2319" s="52">
        <f t="shared" si="1561"/>
        <v>83303</v>
      </c>
    </row>
    <row r="2320" spans="2:16" ht="6.75" customHeight="1" thickBot="1" x14ac:dyDescent="0.25">
      <c r="B2320" s="33"/>
      <c r="C2320" s="34"/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  <c r="O2320" s="34"/>
      <c r="P2320" s="54"/>
    </row>
    <row r="2321" spans="2:16" ht="16.5" x14ac:dyDescent="0.25">
      <c r="B2321" s="121" t="s">
        <v>13</v>
      </c>
      <c r="C2321" s="121"/>
      <c r="D2321" s="121"/>
      <c r="E2321" s="121"/>
      <c r="F2321" s="121"/>
      <c r="G2321" s="121"/>
      <c r="H2321" s="121"/>
      <c r="I2321" s="121"/>
      <c r="J2321" s="121"/>
      <c r="K2321" s="121"/>
      <c r="L2321" s="121"/>
      <c r="M2321" s="121"/>
      <c r="N2321" s="121"/>
      <c r="O2321" s="121"/>
      <c r="P2321" s="121"/>
    </row>
    <row r="2322" spans="2:16" ht="14.5" thickBot="1" x14ac:dyDescent="0.25">
      <c r="B2322" s="8" t="s">
        <v>4</v>
      </c>
      <c r="C2322" s="8" t="s">
        <v>21</v>
      </c>
    </row>
    <row r="2323" spans="2:16" ht="17.25" customHeight="1" x14ac:dyDescent="0.2">
      <c r="B2323" s="11" t="s">
        <v>8</v>
      </c>
      <c r="C2323" s="12"/>
      <c r="D2323" s="13" t="s">
        <v>9</v>
      </c>
      <c r="E2323" s="13"/>
      <c r="F2323" s="117" t="s">
        <v>59</v>
      </c>
      <c r="G2323" s="118"/>
      <c r="H2323" s="118"/>
      <c r="I2323" s="118"/>
      <c r="J2323" s="118"/>
      <c r="K2323" s="118"/>
      <c r="L2323" s="118"/>
      <c r="M2323" s="119"/>
      <c r="N2323" s="117" t="s">
        <v>123</v>
      </c>
      <c r="O2323" s="118"/>
      <c r="P2323" s="120"/>
    </row>
    <row r="2324" spans="2:16" ht="17.25" customHeight="1" x14ac:dyDescent="0.2">
      <c r="B2324" s="14"/>
      <c r="C2324" s="15" t="s">
        <v>16</v>
      </c>
      <c r="D2324" s="15" t="s">
        <v>2</v>
      </c>
      <c r="E2324" s="15" t="s">
        <v>18</v>
      </c>
      <c r="F2324" s="15"/>
      <c r="G2324" s="17" t="s">
        <v>19</v>
      </c>
      <c r="H2324" s="17"/>
      <c r="I2324" s="17"/>
      <c r="J2324" s="15"/>
      <c r="K2324" s="17" t="s">
        <v>17</v>
      </c>
      <c r="L2324" s="17"/>
      <c r="M2324" s="15" t="s">
        <v>22</v>
      </c>
      <c r="N2324" s="18" t="s">
        <v>282</v>
      </c>
      <c r="O2324" s="19" t="s">
        <v>283</v>
      </c>
      <c r="P2324" s="20" t="s">
        <v>22</v>
      </c>
    </row>
    <row r="2325" spans="2:16" ht="17.25" customHeight="1" x14ac:dyDescent="0.2">
      <c r="B2325" s="14" t="s">
        <v>28</v>
      </c>
      <c r="C2325" s="18"/>
      <c r="D2325" s="18"/>
      <c r="E2325" s="18"/>
      <c r="F2325" s="15" t="s">
        <v>29</v>
      </c>
      <c r="G2325" s="15" t="s">
        <v>31</v>
      </c>
      <c r="H2325" s="15" t="s">
        <v>34</v>
      </c>
      <c r="I2325" s="15" t="s">
        <v>30</v>
      </c>
      <c r="J2325" s="15" t="s">
        <v>29</v>
      </c>
      <c r="K2325" s="15" t="s">
        <v>31</v>
      </c>
      <c r="L2325" s="15" t="s">
        <v>30</v>
      </c>
      <c r="M2325" s="18"/>
      <c r="N2325" s="21"/>
      <c r="O2325" s="22"/>
      <c r="P2325" s="23"/>
    </row>
    <row r="2326" spans="2:16" ht="6.75" customHeight="1" x14ac:dyDescent="0.2">
      <c r="B2326" s="24"/>
      <c r="C2326" s="15"/>
      <c r="D2326" s="15"/>
      <c r="E2326" s="15"/>
      <c r="F2326" s="15"/>
      <c r="G2326" s="15"/>
      <c r="H2326" s="15"/>
      <c r="I2326" s="15"/>
      <c r="J2326" s="15"/>
      <c r="K2326" s="15"/>
      <c r="L2326" s="15"/>
      <c r="M2326" s="15"/>
      <c r="N2326" s="25"/>
      <c r="O2326" s="26"/>
      <c r="P2326" s="103"/>
    </row>
    <row r="2327" spans="2:16" ht="18.75" customHeight="1" x14ac:dyDescent="0.2">
      <c r="B2327" s="27" t="s">
        <v>52</v>
      </c>
      <c r="C2327" s="104">
        <v>0</v>
      </c>
      <c r="D2327" s="104">
        <v>817</v>
      </c>
      <c r="E2327" s="104">
        <f t="shared" ref="E2327:E2336" si="1562">SUM(C2327:D2327)</f>
        <v>817</v>
      </c>
      <c r="F2327" s="104">
        <v>0</v>
      </c>
      <c r="G2327" s="104">
        <v>0</v>
      </c>
      <c r="H2327" s="104">
        <v>0</v>
      </c>
      <c r="I2327" s="104">
        <f t="shared" ref="I2327:I2336" si="1563">SUM(F2327:H2327)</f>
        <v>0</v>
      </c>
      <c r="J2327" s="104">
        <v>61397</v>
      </c>
      <c r="K2327" s="104">
        <v>61959</v>
      </c>
      <c r="L2327" s="104">
        <f t="shared" ref="L2327:L2336" si="1564">SUM(J2327:K2327)</f>
        <v>123356</v>
      </c>
      <c r="M2327" s="104">
        <f t="shared" ref="M2327:M2336" si="1565">I2327+L2327</f>
        <v>123356</v>
      </c>
      <c r="N2327" s="104">
        <v>2080</v>
      </c>
      <c r="O2327" s="26">
        <v>0</v>
      </c>
      <c r="P2327" s="103">
        <f t="shared" ref="P2327:P2336" si="1566">SUM(N2327:O2327)</f>
        <v>2080</v>
      </c>
    </row>
    <row r="2328" spans="2:16" ht="18.75" customHeight="1" x14ac:dyDescent="0.2">
      <c r="B2328" s="27" t="s">
        <v>56</v>
      </c>
      <c r="C2328" s="104">
        <v>0</v>
      </c>
      <c r="D2328" s="104">
        <v>783</v>
      </c>
      <c r="E2328" s="104">
        <f t="shared" si="1562"/>
        <v>783</v>
      </c>
      <c r="F2328" s="104">
        <v>0</v>
      </c>
      <c r="G2328" s="104">
        <v>0</v>
      </c>
      <c r="H2328" s="104">
        <v>0</v>
      </c>
      <c r="I2328" s="104">
        <f t="shared" si="1563"/>
        <v>0</v>
      </c>
      <c r="J2328" s="104">
        <v>64132</v>
      </c>
      <c r="K2328" s="104">
        <v>61364</v>
      </c>
      <c r="L2328" s="104">
        <f t="shared" si="1564"/>
        <v>125496</v>
      </c>
      <c r="M2328" s="104">
        <f t="shared" si="1565"/>
        <v>125496</v>
      </c>
      <c r="N2328" s="104">
        <v>2434</v>
      </c>
      <c r="O2328" s="26">
        <v>0</v>
      </c>
      <c r="P2328" s="103">
        <f t="shared" si="1566"/>
        <v>2434</v>
      </c>
    </row>
    <row r="2329" spans="2:16" ht="18.75" customHeight="1" x14ac:dyDescent="0.2">
      <c r="B2329" s="27" t="s">
        <v>27</v>
      </c>
      <c r="C2329" s="104">
        <v>0</v>
      </c>
      <c r="D2329" s="104">
        <v>819</v>
      </c>
      <c r="E2329" s="104">
        <f t="shared" si="1562"/>
        <v>819</v>
      </c>
      <c r="F2329" s="104">
        <v>0</v>
      </c>
      <c r="G2329" s="104">
        <v>0</v>
      </c>
      <c r="H2329" s="104">
        <v>0</v>
      </c>
      <c r="I2329" s="104">
        <f t="shared" si="1563"/>
        <v>0</v>
      </c>
      <c r="J2329" s="104">
        <v>66840</v>
      </c>
      <c r="K2329" s="104">
        <v>67128</v>
      </c>
      <c r="L2329" s="104">
        <f t="shared" si="1564"/>
        <v>133968</v>
      </c>
      <c r="M2329" s="104">
        <f t="shared" si="1565"/>
        <v>133968</v>
      </c>
      <c r="N2329" s="104">
        <v>2272</v>
      </c>
      <c r="O2329" s="26">
        <v>0</v>
      </c>
      <c r="P2329" s="103">
        <f t="shared" si="1566"/>
        <v>2272</v>
      </c>
    </row>
    <row r="2330" spans="2:16" ht="18.75" customHeight="1" x14ac:dyDescent="0.2">
      <c r="B2330" s="27" t="s">
        <v>89</v>
      </c>
      <c r="C2330" s="104">
        <v>0</v>
      </c>
      <c r="D2330" s="104">
        <v>841</v>
      </c>
      <c r="E2330" s="104">
        <f t="shared" si="1562"/>
        <v>841</v>
      </c>
      <c r="F2330" s="104">
        <v>0</v>
      </c>
      <c r="G2330" s="104">
        <v>0</v>
      </c>
      <c r="H2330" s="104">
        <v>0</v>
      </c>
      <c r="I2330" s="104">
        <f t="shared" si="1563"/>
        <v>0</v>
      </c>
      <c r="J2330" s="104">
        <v>71443</v>
      </c>
      <c r="K2330" s="104">
        <v>71513</v>
      </c>
      <c r="L2330" s="104">
        <f t="shared" si="1564"/>
        <v>142956</v>
      </c>
      <c r="M2330" s="104">
        <f t="shared" si="1565"/>
        <v>142956</v>
      </c>
      <c r="N2330" s="104">
        <v>2017</v>
      </c>
      <c r="O2330" s="26">
        <v>0</v>
      </c>
      <c r="P2330" s="103">
        <f t="shared" si="1566"/>
        <v>2017</v>
      </c>
    </row>
    <row r="2331" spans="2:16" ht="18.75" customHeight="1" x14ac:dyDescent="0.2">
      <c r="B2331" s="27" t="s">
        <v>42</v>
      </c>
      <c r="C2331" s="104">
        <v>0</v>
      </c>
      <c r="D2331" s="104">
        <v>794</v>
      </c>
      <c r="E2331" s="104">
        <f t="shared" si="1562"/>
        <v>794</v>
      </c>
      <c r="F2331" s="104">
        <v>0</v>
      </c>
      <c r="G2331" s="104">
        <v>0</v>
      </c>
      <c r="H2331" s="104">
        <v>0</v>
      </c>
      <c r="I2331" s="104">
        <f t="shared" si="1563"/>
        <v>0</v>
      </c>
      <c r="J2331" s="104">
        <v>76013</v>
      </c>
      <c r="K2331" s="104">
        <v>75806</v>
      </c>
      <c r="L2331" s="104">
        <f t="shared" si="1564"/>
        <v>151819</v>
      </c>
      <c r="M2331" s="104">
        <f t="shared" si="1565"/>
        <v>151819</v>
      </c>
      <c r="N2331" s="104">
        <v>2302</v>
      </c>
      <c r="O2331" s="26">
        <v>0</v>
      </c>
      <c r="P2331" s="103">
        <f t="shared" si="1566"/>
        <v>2302</v>
      </c>
    </row>
    <row r="2332" spans="2:16" ht="18.75" customHeight="1" x14ac:dyDescent="0.2">
      <c r="B2332" s="27" t="s">
        <v>73</v>
      </c>
      <c r="C2332" s="104">
        <v>0</v>
      </c>
      <c r="D2332" s="104">
        <v>795</v>
      </c>
      <c r="E2332" s="104">
        <f t="shared" si="1562"/>
        <v>795</v>
      </c>
      <c r="F2332" s="104">
        <v>0</v>
      </c>
      <c r="G2332" s="104">
        <v>0</v>
      </c>
      <c r="H2332" s="104">
        <v>0</v>
      </c>
      <c r="I2332" s="104">
        <f t="shared" si="1563"/>
        <v>0</v>
      </c>
      <c r="J2332" s="104">
        <v>79507</v>
      </c>
      <c r="K2332" s="104">
        <v>79707</v>
      </c>
      <c r="L2332" s="104">
        <f t="shared" si="1564"/>
        <v>159214</v>
      </c>
      <c r="M2332" s="104">
        <f t="shared" si="1565"/>
        <v>159214</v>
      </c>
      <c r="N2332" s="104">
        <v>2551</v>
      </c>
      <c r="O2332" s="26">
        <v>0</v>
      </c>
      <c r="P2332" s="103">
        <f t="shared" si="1566"/>
        <v>2551</v>
      </c>
    </row>
    <row r="2333" spans="2:16" ht="18.75" customHeight="1" x14ac:dyDescent="0.2">
      <c r="B2333" s="27" t="s">
        <v>35</v>
      </c>
      <c r="C2333" s="104">
        <v>0</v>
      </c>
      <c r="D2333" s="104">
        <v>510</v>
      </c>
      <c r="E2333" s="104">
        <f t="shared" si="1562"/>
        <v>510</v>
      </c>
      <c r="F2333" s="104">
        <v>0</v>
      </c>
      <c r="G2333" s="104">
        <v>0</v>
      </c>
      <c r="H2333" s="104">
        <v>0</v>
      </c>
      <c r="I2333" s="104">
        <f t="shared" si="1563"/>
        <v>0</v>
      </c>
      <c r="J2333" s="104">
        <v>23308</v>
      </c>
      <c r="K2333" s="104">
        <v>25423</v>
      </c>
      <c r="L2333" s="104">
        <f t="shared" si="1564"/>
        <v>48731</v>
      </c>
      <c r="M2333" s="104">
        <f t="shared" si="1565"/>
        <v>48731</v>
      </c>
      <c r="N2333" s="104">
        <v>1143</v>
      </c>
      <c r="O2333" s="69">
        <v>0</v>
      </c>
      <c r="P2333" s="66">
        <f t="shared" si="1566"/>
        <v>1143</v>
      </c>
    </row>
    <row r="2334" spans="2:16" ht="18.75" customHeight="1" x14ac:dyDescent="0.2">
      <c r="B2334" s="27" t="s">
        <v>58</v>
      </c>
      <c r="C2334" s="104">
        <v>0</v>
      </c>
      <c r="D2334" s="104">
        <v>398</v>
      </c>
      <c r="E2334" s="104">
        <f t="shared" si="1562"/>
        <v>398</v>
      </c>
      <c r="F2334" s="104">
        <v>0</v>
      </c>
      <c r="G2334" s="104">
        <v>0</v>
      </c>
      <c r="H2334" s="104">
        <v>0</v>
      </c>
      <c r="I2334" s="104">
        <f t="shared" si="1563"/>
        <v>0</v>
      </c>
      <c r="J2334" s="104">
        <v>16270</v>
      </c>
      <c r="K2334" s="104">
        <v>19806</v>
      </c>
      <c r="L2334" s="104">
        <f t="shared" si="1564"/>
        <v>36076</v>
      </c>
      <c r="M2334" s="104">
        <f t="shared" si="1565"/>
        <v>36076</v>
      </c>
      <c r="N2334" s="104">
        <v>848</v>
      </c>
      <c r="O2334" s="26">
        <v>0</v>
      </c>
      <c r="P2334" s="103">
        <f t="shared" si="1566"/>
        <v>848</v>
      </c>
    </row>
    <row r="2335" spans="2:16" ht="18.75" customHeight="1" x14ac:dyDescent="0.2">
      <c r="B2335" s="27" t="s">
        <v>297</v>
      </c>
      <c r="C2335" s="104">
        <v>0</v>
      </c>
      <c r="D2335" s="104">
        <v>942</v>
      </c>
      <c r="E2335" s="104">
        <f t="shared" si="1562"/>
        <v>942</v>
      </c>
      <c r="F2335" s="104">
        <v>0</v>
      </c>
      <c r="G2335" s="104">
        <v>0</v>
      </c>
      <c r="H2335" s="104">
        <v>0</v>
      </c>
      <c r="I2335" s="104">
        <f t="shared" si="1563"/>
        <v>0</v>
      </c>
      <c r="J2335" s="104">
        <v>62833</v>
      </c>
      <c r="K2335" s="104">
        <v>62908</v>
      </c>
      <c r="L2335" s="104">
        <f t="shared" si="1564"/>
        <v>125741</v>
      </c>
      <c r="M2335" s="104">
        <f t="shared" si="1565"/>
        <v>125741</v>
      </c>
      <c r="N2335" s="104">
        <v>2256</v>
      </c>
      <c r="O2335" s="26">
        <v>0</v>
      </c>
      <c r="P2335" s="103">
        <f t="shared" si="1566"/>
        <v>2256</v>
      </c>
    </row>
    <row r="2336" spans="2:16" ht="18.75" customHeight="1" x14ac:dyDescent="0.2">
      <c r="B2336" s="27" t="s">
        <v>306</v>
      </c>
      <c r="C2336" s="104">
        <v>0</v>
      </c>
      <c r="D2336" s="104">
        <v>1173</v>
      </c>
      <c r="E2336" s="104">
        <f t="shared" si="1562"/>
        <v>1173</v>
      </c>
      <c r="F2336" s="104">
        <v>0</v>
      </c>
      <c r="G2336" s="104">
        <v>0</v>
      </c>
      <c r="H2336" s="104">
        <v>0</v>
      </c>
      <c r="I2336" s="104">
        <f t="shared" si="1563"/>
        <v>0</v>
      </c>
      <c r="J2336" s="104">
        <v>89425</v>
      </c>
      <c r="K2336" s="104">
        <v>89921</v>
      </c>
      <c r="L2336" s="104">
        <f t="shared" si="1564"/>
        <v>179346</v>
      </c>
      <c r="M2336" s="104">
        <f t="shared" si="1565"/>
        <v>179346</v>
      </c>
      <c r="N2336" s="104">
        <v>2998</v>
      </c>
      <c r="O2336" s="26">
        <v>0</v>
      </c>
      <c r="P2336" s="103">
        <f t="shared" si="1566"/>
        <v>2998</v>
      </c>
    </row>
    <row r="2337" spans="2:16" ht="6.75" customHeight="1" x14ac:dyDescent="0.2">
      <c r="B2337" s="28"/>
      <c r="C2337" s="104"/>
      <c r="D2337" s="104"/>
      <c r="E2337" s="104"/>
      <c r="F2337" s="104"/>
      <c r="G2337" s="104"/>
      <c r="H2337" s="104"/>
      <c r="I2337" s="104"/>
      <c r="J2337" s="104"/>
      <c r="K2337" s="104"/>
      <c r="L2337" s="104"/>
      <c r="M2337" s="104"/>
      <c r="N2337" s="104"/>
      <c r="O2337" s="22"/>
      <c r="P2337" s="23"/>
    </row>
    <row r="2338" spans="2:16" ht="6.75" customHeight="1" x14ac:dyDescent="0.2">
      <c r="B2338" s="29"/>
      <c r="C2338" s="30"/>
      <c r="D2338" s="30"/>
      <c r="E2338" s="30"/>
      <c r="F2338" s="30"/>
      <c r="G2338" s="30"/>
      <c r="H2338" s="30"/>
      <c r="I2338" s="30"/>
      <c r="J2338" s="30"/>
      <c r="K2338" s="30"/>
      <c r="L2338" s="30"/>
      <c r="M2338" s="30"/>
      <c r="N2338" s="30"/>
      <c r="O2338" s="26"/>
      <c r="P2338" s="103"/>
    </row>
    <row r="2339" spans="2:16" ht="18.75" customHeight="1" x14ac:dyDescent="0.2">
      <c r="B2339" s="31" t="s">
        <v>52</v>
      </c>
      <c r="C2339" s="104">
        <v>0</v>
      </c>
      <c r="D2339" s="104">
        <v>805</v>
      </c>
      <c r="E2339" s="104">
        <f t="shared" ref="E2339:E2348" si="1567">SUM(C2339:D2339)</f>
        <v>805</v>
      </c>
      <c r="F2339" s="104">
        <v>0</v>
      </c>
      <c r="G2339" s="104">
        <v>0</v>
      </c>
      <c r="H2339" s="104">
        <v>0</v>
      </c>
      <c r="I2339" s="104">
        <f t="shared" ref="I2339:I2348" si="1568">SUM(F2339:H2339)</f>
        <v>0</v>
      </c>
      <c r="J2339" s="104">
        <v>61465</v>
      </c>
      <c r="K2339" s="104">
        <v>62027</v>
      </c>
      <c r="L2339" s="104">
        <f t="shared" ref="L2339:L2348" si="1569">SUM(J2339:K2339)</f>
        <v>123492</v>
      </c>
      <c r="M2339" s="104">
        <f t="shared" ref="M2339:M2348" si="1570">I2339+L2339</f>
        <v>123492</v>
      </c>
      <c r="N2339" s="104">
        <v>2268</v>
      </c>
      <c r="O2339" s="26">
        <v>0</v>
      </c>
      <c r="P2339" s="103">
        <f t="shared" ref="P2339:P2348" si="1571">SUM(N2339:O2339)</f>
        <v>2268</v>
      </c>
    </row>
    <row r="2340" spans="2:16" ht="18.75" customHeight="1" x14ac:dyDescent="0.2">
      <c r="B2340" s="31" t="s">
        <v>56</v>
      </c>
      <c r="C2340" s="104">
        <v>0</v>
      </c>
      <c r="D2340" s="104">
        <v>792</v>
      </c>
      <c r="E2340" s="104">
        <f t="shared" si="1567"/>
        <v>792</v>
      </c>
      <c r="F2340" s="104">
        <v>0</v>
      </c>
      <c r="G2340" s="104">
        <v>0</v>
      </c>
      <c r="H2340" s="104">
        <v>0</v>
      </c>
      <c r="I2340" s="104">
        <f t="shared" si="1568"/>
        <v>0</v>
      </c>
      <c r="J2340" s="104">
        <v>65442</v>
      </c>
      <c r="K2340" s="104">
        <v>62509</v>
      </c>
      <c r="L2340" s="104">
        <f t="shared" si="1569"/>
        <v>127951</v>
      </c>
      <c r="M2340" s="104">
        <f t="shared" si="1570"/>
        <v>127951</v>
      </c>
      <c r="N2340" s="104">
        <v>2399</v>
      </c>
      <c r="O2340" s="26">
        <v>0</v>
      </c>
      <c r="P2340" s="103">
        <f t="shared" si="1571"/>
        <v>2399</v>
      </c>
    </row>
    <row r="2341" spans="2:16" ht="18.75" customHeight="1" x14ac:dyDescent="0.2">
      <c r="B2341" s="31" t="s">
        <v>27</v>
      </c>
      <c r="C2341" s="104">
        <v>0</v>
      </c>
      <c r="D2341" s="104">
        <v>817</v>
      </c>
      <c r="E2341" s="104">
        <f t="shared" si="1567"/>
        <v>817</v>
      </c>
      <c r="F2341" s="104">
        <v>0</v>
      </c>
      <c r="G2341" s="104">
        <v>0</v>
      </c>
      <c r="H2341" s="104">
        <v>0</v>
      </c>
      <c r="I2341" s="104">
        <f t="shared" si="1568"/>
        <v>0</v>
      </c>
      <c r="J2341" s="104">
        <v>67989</v>
      </c>
      <c r="K2341" s="104">
        <v>68129</v>
      </c>
      <c r="L2341" s="104">
        <f t="shared" si="1569"/>
        <v>136118</v>
      </c>
      <c r="M2341" s="104">
        <f t="shared" si="1570"/>
        <v>136118</v>
      </c>
      <c r="N2341" s="104">
        <v>2189</v>
      </c>
      <c r="O2341" s="26">
        <v>0</v>
      </c>
      <c r="P2341" s="103">
        <f t="shared" si="1571"/>
        <v>2189</v>
      </c>
    </row>
    <row r="2342" spans="2:16" ht="18.75" customHeight="1" x14ac:dyDescent="0.2">
      <c r="B2342" s="31" t="s">
        <v>89</v>
      </c>
      <c r="C2342" s="104">
        <v>0</v>
      </c>
      <c r="D2342" s="104">
        <v>845</v>
      </c>
      <c r="E2342" s="104">
        <f t="shared" si="1567"/>
        <v>845</v>
      </c>
      <c r="F2342" s="104">
        <v>0</v>
      </c>
      <c r="G2342" s="104">
        <v>0</v>
      </c>
      <c r="H2342" s="104">
        <v>0</v>
      </c>
      <c r="I2342" s="104">
        <f t="shared" si="1568"/>
        <v>0</v>
      </c>
      <c r="J2342" s="104">
        <v>71491</v>
      </c>
      <c r="K2342" s="104">
        <v>71964</v>
      </c>
      <c r="L2342" s="104">
        <f t="shared" si="1569"/>
        <v>143455</v>
      </c>
      <c r="M2342" s="104">
        <f t="shared" si="1570"/>
        <v>143455</v>
      </c>
      <c r="N2342" s="104">
        <v>2098</v>
      </c>
      <c r="O2342" s="26">
        <v>0</v>
      </c>
      <c r="P2342" s="103">
        <f t="shared" si="1571"/>
        <v>2098</v>
      </c>
    </row>
    <row r="2343" spans="2:16" ht="18.75" customHeight="1" x14ac:dyDescent="0.2">
      <c r="B2343" s="31" t="s">
        <v>42</v>
      </c>
      <c r="C2343" s="104">
        <v>0</v>
      </c>
      <c r="D2343" s="104">
        <v>795</v>
      </c>
      <c r="E2343" s="104">
        <f t="shared" si="1567"/>
        <v>795</v>
      </c>
      <c r="F2343" s="104">
        <v>0</v>
      </c>
      <c r="G2343" s="104">
        <v>0</v>
      </c>
      <c r="H2343" s="104">
        <v>0</v>
      </c>
      <c r="I2343" s="104">
        <f t="shared" si="1568"/>
        <v>0</v>
      </c>
      <c r="J2343" s="104">
        <v>77943</v>
      </c>
      <c r="K2343" s="104">
        <v>77638</v>
      </c>
      <c r="L2343" s="104">
        <f t="shared" si="1569"/>
        <v>155581</v>
      </c>
      <c r="M2343" s="104">
        <f t="shared" si="1570"/>
        <v>155581</v>
      </c>
      <c r="N2343" s="104">
        <v>2332</v>
      </c>
      <c r="O2343" s="26">
        <v>0</v>
      </c>
      <c r="P2343" s="103">
        <f t="shared" si="1571"/>
        <v>2332</v>
      </c>
    </row>
    <row r="2344" spans="2:16" ht="18.75" customHeight="1" x14ac:dyDescent="0.2">
      <c r="B2344" s="31" t="s">
        <v>73</v>
      </c>
      <c r="C2344" s="104">
        <v>0</v>
      </c>
      <c r="D2344" s="104">
        <v>794</v>
      </c>
      <c r="E2344" s="104">
        <f t="shared" si="1567"/>
        <v>794</v>
      </c>
      <c r="F2344" s="104">
        <v>0</v>
      </c>
      <c r="G2344" s="104">
        <v>0</v>
      </c>
      <c r="H2344" s="104">
        <v>0</v>
      </c>
      <c r="I2344" s="104">
        <f t="shared" si="1568"/>
        <v>0</v>
      </c>
      <c r="J2344" s="104">
        <v>76682</v>
      </c>
      <c r="K2344" s="104">
        <v>77061</v>
      </c>
      <c r="L2344" s="104">
        <f t="shared" si="1569"/>
        <v>153743</v>
      </c>
      <c r="M2344" s="104">
        <f t="shared" si="1570"/>
        <v>153743</v>
      </c>
      <c r="N2344" s="104">
        <v>2603</v>
      </c>
      <c r="O2344" s="26">
        <v>0</v>
      </c>
      <c r="P2344" s="103">
        <f t="shared" si="1571"/>
        <v>2603</v>
      </c>
    </row>
    <row r="2345" spans="2:16" ht="18.75" customHeight="1" x14ac:dyDescent="0.2">
      <c r="B2345" s="31" t="s">
        <v>35</v>
      </c>
      <c r="C2345" s="104">
        <v>0</v>
      </c>
      <c r="D2345" s="104">
        <v>372</v>
      </c>
      <c r="E2345" s="104">
        <f t="shared" si="1567"/>
        <v>372</v>
      </c>
      <c r="F2345" s="104">
        <v>0</v>
      </c>
      <c r="G2345" s="104">
        <v>0</v>
      </c>
      <c r="H2345" s="104">
        <v>0</v>
      </c>
      <c r="I2345" s="104">
        <f t="shared" si="1568"/>
        <v>0</v>
      </c>
      <c r="J2345" s="104">
        <v>11274</v>
      </c>
      <c r="K2345" s="104">
        <v>14267</v>
      </c>
      <c r="L2345" s="104">
        <f t="shared" si="1569"/>
        <v>25541</v>
      </c>
      <c r="M2345" s="104">
        <f t="shared" si="1570"/>
        <v>25541</v>
      </c>
      <c r="N2345" s="104">
        <v>770</v>
      </c>
      <c r="O2345" s="26">
        <v>0</v>
      </c>
      <c r="P2345" s="103">
        <f t="shared" si="1571"/>
        <v>770</v>
      </c>
    </row>
    <row r="2346" spans="2:16" ht="18.75" customHeight="1" x14ac:dyDescent="0.2">
      <c r="B2346" s="31" t="s">
        <v>58</v>
      </c>
      <c r="C2346" s="104">
        <v>0</v>
      </c>
      <c r="D2346" s="104">
        <v>499</v>
      </c>
      <c r="E2346" s="104">
        <f t="shared" si="1567"/>
        <v>499</v>
      </c>
      <c r="F2346" s="104">
        <v>0</v>
      </c>
      <c r="G2346" s="104">
        <v>0</v>
      </c>
      <c r="H2346" s="104">
        <v>0</v>
      </c>
      <c r="I2346" s="104">
        <f t="shared" si="1568"/>
        <v>0</v>
      </c>
      <c r="J2346" s="104">
        <v>22360</v>
      </c>
      <c r="K2346" s="104">
        <v>24622</v>
      </c>
      <c r="L2346" s="104">
        <f t="shared" si="1569"/>
        <v>46982</v>
      </c>
      <c r="M2346" s="104">
        <f t="shared" si="1570"/>
        <v>46982</v>
      </c>
      <c r="N2346" s="104">
        <v>1028</v>
      </c>
      <c r="O2346" s="26">
        <v>0</v>
      </c>
      <c r="P2346" s="103">
        <f t="shared" si="1571"/>
        <v>1028</v>
      </c>
    </row>
    <row r="2347" spans="2:16" ht="18.75" customHeight="1" x14ac:dyDescent="0.2">
      <c r="B2347" s="31" t="s">
        <v>297</v>
      </c>
      <c r="C2347" s="104">
        <v>0</v>
      </c>
      <c r="D2347" s="104">
        <v>1061</v>
      </c>
      <c r="E2347" s="104">
        <f t="shared" si="1567"/>
        <v>1061</v>
      </c>
      <c r="F2347" s="104">
        <v>0</v>
      </c>
      <c r="G2347" s="104">
        <v>0</v>
      </c>
      <c r="H2347" s="104">
        <v>0</v>
      </c>
      <c r="I2347" s="104">
        <f t="shared" si="1568"/>
        <v>0</v>
      </c>
      <c r="J2347" s="104">
        <v>75133</v>
      </c>
      <c r="K2347" s="104">
        <v>74640</v>
      </c>
      <c r="L2347" s="104">
        <f t="shared" si="1569"/>
        <v>149773</v>
      </c>
      <c r="M2347" s="104">
        <f t="shared" si="1570"/>
        <v>149773</v>
      </c>
      <c r="N2347" s="104">
        <v>2557</v>
      </c>
      <c r="O2347" s="26">
        <v>0</v>
      </c>
      <c r="P2347" s="103">
        <f t="shared" si="1571"/>
        <v>2557</v>
      </c>
    </row>
    <row r="2348" spans="2:16" ht="18.75" customHeight="1" x14ac:dyDescent="0.2">
      <c r="B2348" s="31" t="s">
        <v>306</v>
      </c>
      <c r="C2348" s="104">
        <v>0</v>
      </c>
      <c r="D2348" s="104">
        <v>1171</v>
      </c>
      <c r="E2348" s="104">
        <f t="shared" si="1567"/>
        <v>1171</v>
      </c>
      <c r="F2348" s="104">
        <v>0</v>
      </c>
      <c r="G2348" s="104">
        <v>0</v>
      </c>
      <c r="H2348" s="104">
        <v>0</v>
      </c>
      <c r="I2348" s="104">
        <f t="shared" si="1568"/>
        <v>0</v>
      </c>
      <c r="J2348" s="104">
        <v>87896</v>
      </c>
      <c r="K2348" s="104">
        <v>89129</v>
      </c>
      <c r="L2348" s="104">
        <f t="shared" si="1569"/>
        <v>177025</v>
      </c>
      <c r="M2348" s="104">
        <f t="shared" si="1570"/>
        <v>177025</v>
      </c>
      <c r="N2348" s="104">
        <v>3057</v>
      </c>
      <c r="O2348" s="26">
        <v>0</v>
      </c>
      <c r="P2348" s="103">
        <f t="shared" si="1571"/>
        <v>3057</v>
      </c>
    </row>
    <row r="2349" spans="2:16" ht="6.75" customHeight="1" thickBot="1" x14ac:dyDescent="0.25">
      <c r="B2349" s="33"/>
      <c r="C2349" s="34"/>
      <c r="D2349" s="34"/>
      <c r="E2349" s="34"/>
      <c r="F2349" s="34"/>
      <c r="G2349" s="34"/>
      <c r="H2349" s="34"/>
      <c r="I2349" s="34"/>
      <c r="J2349" s="34"/>
      <c r="K2349" s="34"/>
      <c r="L2349" s="34"/>
      <c r="M2349" s="34"/>
      <c r="N2349" s="34"/>
      <c r="O2349" s="35"/>
      <c r="P2349" s="36"/>
    </row>
    <row r="2351" spans="2:16" ht="12.5" thickBot="1" x14ac:dyDescent="0.25"/>
    <row r="2352" spans="2:16" ht="13" x14ac:dyDescent="0.2">
      <c r="B2352" s="37" t="s">
        <v>8</v>
      </c>
      <c r="C2352" s="38"/>
      <c r="D2352" s="39"/>
      <c r="E2352" s="39"/>
      <c r="F2352" s="39" t="s">
        <v>40</v>
      </c>
      <c r="G2352" s="39"/>
      <c r="H2352" s="39"/>
      <c r="I2352" s="39"/>
      <c r="J2352" s="38"/>
      <c r="K2352" s="39"/>
      <c r="L2352" s="39"/>
      <c r="M2352" s="39" t="s">
        <v>41</v>
      </c>
      <c r="N2352" s="39"/>
      <c r="O2352" s="40"/>
      <c r="P2352" s="41"/>
    </row>
    <row r="2353" spans="2:16" ht="13" x14ac:dyDescent="0.2">
      <c r="B2353" s="42"/>
      <c r="C2353" s="43"/>
      <c r="D2353" s="44" t="s">
        <v>19</v>
      </c>
      <c r="E2353" s="44"/>
      <c r="F2353" s="43"/>
      <c r="G2353" s="44" t="s">
        <v>17</v>
      </c>
      <c r="H2353" s="44"/>
      <c r="I2353" s="43" t="s">
        <v>22</v>
      </c>
      <c r="J2353" s="43"/>
      <c r="K2353" s="44" t="s">
        <v>19</v>
      </c>
      <c r="L2353" s="44"/>
      <c r="M2353" s="43"/>
      <c r="N2353" s="44" t="s">
        <v>17</v>
      </c>
      <c r="O2353" s="45"/>
      <c r="P2353" s="46" t="s">
        <v>22</v>
      </c>
    </row>
    <row r="2354" spans="2:16" ht="13" x14ac:dyDescent="0.2">
      <c r="B2354" s="14" t="s">
        <v>28</v>
      </c>
      <c r="C2354" s="43" t="s">
        <v>44</v>
      </c>
      <c r="D2354" s="43" t="s">
        <v>45</v>
      </c>
      <c r="E2354" s="43" t="s">
        <v>30</v>
      </c>
      <c r="F2354" s="43" t="s">
        <v>44</v>
      </c>
      <c r="G2354" s="43" t="s">
        <v>45</v>
      </c>
      <c r="H2354" s="43" t="s">
        <v>30</v>
      </c>
      <c r="I2354" s="47"/>
      <c r="J2354" s="43" t="s">
        <v>44</v>
      </c>
      <c r="K2354" s="43" t="s">
        <v>45</v>
      </c>
      <c r="L2354" s="43" t="s">
        <v>30</v>
      </c>
      <c r="M2354" s="43" t="s">
        <v>44</v>
      </c>
      <c r="N2354" s="43" t="s">
        <v>45</v>
      </c>
      <c r="O2354" s="48" t="s">
        <v>30</v>
      </c>
      <c r="P2354" s="49"/>
    </row>
    <row r="2355" spans="2:16" ht="6.75" customHeight="1" x14ac:dyDescent="0.2">
      <c r="B2355" s="24"/>
      <c r="C2355" s="15"/>
      <c r="D2355" s="15"/>
      <c r="E2355" s="15"/>
      <c r="F2355" s="15"/>
      <c r="G2355" s="15"/>
      <c r="H2355" s="15"/>
      <c r="I2355" s="15"/>
      <c r="J2355" s="15"/>
      <c r="K2355" s="15"/>
      <c r="L2355" s="15"/>
      <c r="M2355" s="15"/>
      <c r="N2355" s="15"/>
      <c r="O2355" s="50"/>
      <c r="P2355" s="51"/>
    </row>
    <row r="2356" spans="2:16" ht="18.75" customHeight="1" x14ac:dyDescent="0.2">
      <c r="B2356" s="27" t="s">
        <v>52</v>
      </c>
      <c r="C2356" s="104">
        <v>0</v>
      </c>
      <c r="D2356" s="104">
        <v>0</v>
      </c>
      <c r="E2356" s="104">
        <f t="shared" ref="E2356:E2365" si="1572">SUM(C2356:D2356)</f>
        <v>0</v>
      </c>
      <c r="F2356" s="104">
        <v>11</v>
      </c>
      <c r="G2356" s="104">
        <v>53</v>
      </c>
      <c r="H2356" s="104">
        <f t="shared" ref="H2356:H2365" si="1573">SUM(F2356:G2356)</f>
        <v>64</v>
      </c>
      <c r="I2356" s="104">
        <f>E2356+H2356</f>
        <v>64</v>
      </c>
      <c r="J2356" s="104">
        <v>0</v>
      </c>
      <c r="K2356" s="104">
        <v>0</v>
      </c>
      <c r="L2356" s="104">
        <f t="shared" ref="L2356:L2365" si="1574">SUM(J2356:K2356)</f>
        <v>0</v>
      </c>
      <c r="M2356" s="104">
        <v>0</v>
      </c>
      <c r="N2356" s="104">
        <v>0</v>
      </c>
      <c r="O2356" s="104">
        <f t="shared" ref="O2356:O2365" si="1575">SUM(M2356:N2356)</f>
        <v>0</v>
      </c>
      <c r="P2356" s="52">
        <f>L2356+O2356</f>
        <v>0</v>
      </c>
    </row>
    <row r="2357" spans="2:16" ht="18.75" customHeight="1" x14ac:dyDescent="0.2">
      <c r="B2357" s="27" t="s">
        <v>56</v>
      </c>
      <c r="C2357" s="104">
        <v>0</v>
      </c>
      <c r="D2357" s="104">
        <v>0</v>
      </c>
      <c r="E2357" s="104">
        <f t="shared" si="1572"/>
        <v>0</v>
      </c>
      <c r="F2357" s="104">
        <v>12</v>
      </c>
      <c r="G2357" s="104">
        <v>53</v>
      </c>
      <c r="H2357" s="104">
        <f t="shared" si="1573"/>
        <v>65</v>
      </c>
      <c r="I2357" s="104">
        <f t="shared" ref="I2357:I2365" si="1576">E2357+H2357</f>
        <v>65</v>
      </c>
      <c r="J2357" s="104">
        <v>0</v>
      </c>
      <c r="K2357" s="104">
        <v>0</v>
      </c>
      <c r="L2357" s="104">
        <f t="shared" si="1574"/>
        <v>0</v>
      </c>
      <c r="M2357" s="104">
        <v>0</v>
      </c>
      <c r="N2357" s="104">
        <v>0</v>
      </c>
      <c r="O2357" s="104">
        <f t="shared" si="1575"/>
        <v>0</v>
      </c>
      <c r="P2357" s="52">
        <f t="shared" ref="P2357:P2365" si="1577">L2357+O2357</f>
        <v>0</v>
      </c>
    </row>
    <row r="2358" spans="2:16" ht="18.75" customHeight="1" x14ac:dyDescent="0.2">
      <c r="B2358" s="27" t="s">
        <v>27</v>
      </c>
      <c r="C2358" s="104">
        <v>0</v>
      </c>
      <c r="D2358" s="104">
        <v>0</v>
      </c>
      <c r="E2358" s="104">
        <f t="shared" si="1572"/>
        <v>0</v>
      </c>
      <c r="F2358" s="104">
        <v>21</v>
      </c>
      <c r="G2358" s="104">
        <v>50</v>
      </c>
      <c r="H2358" s="104">
        <f t="shared" si="1573"/>
        <v>71</v>
      </c>
      <c r="I2358" s="104">
        <f t="shared" si="1576"/>
        <v>71</v>
      </c>
      <c r="J2358" s="104">
        <v>0</v>
      </c>
      <c r="K2358" s="104">
        <v>0</v>
      </c>
      <c r="L2358" s="104">
        <f t="shared" si="1574"/>
        <v>0</v>
      </c>
      <c r="M2358" s="104">
        <v>0</v>
      </c>
      <c r="N2358" s="104">
        <v>0</v>
      </c>
      <c r="O2358" s="104">
        <f t="shared" si="1575"/>
        <v>0</v>
      </c>
      <c r="P2358" s="52">
        <f t="shared" si="1577"/>
        <v>0</v>
      </c>
    </row>
    <row r="2359" spans="2:16" ht="18.75" customHeight="1" x14ac:dyDescent="0.2">
      <c r="B2359" s="27" t="s">
        <v>89</v>
      </c>
      <c r="C2359" s="104">
        <v>0</v>
      </c>
      <c r="D2359" s="104">
        <v>0</v>
      </c>
      <c r="E2359" s="104">
        <f t="shared" si="1572"/>
        <v>0</v>
      </c>
      <c r="F2359" s="104">
        <v>21</v>
      </c>
      <c r="G2359" s="104">
        <v>50</v>
      </c>
      <c r="H2359" s="104">
        <f t="shared" si="1573"/>
        <v>71</v>
      </c>
      <c r="I2359" s="104">
        <f t="shared" si="1576"/>
        <v>71</v>
      </c>
      <c r="J2359" s="104">
        <v>0</v>
      </c>
      <c r="K2359" s="104">
        <v>0</v>
      </c>
      <c r="L2359" s="104">
        <f t="shared" si="1574"/>
        <v>0</v>
      </c>
      <c r="M2359" s="104">
        <v>0</v>
      </c>
      <c r="N2359" s="104">
        <v>0</v>
      </c>
      <c r="O2359" s="104">
        <f t="shared" si="1575"/>
        <v>0</v>
      </c>
      <c r="P2359" s="52">
        <f t="shared" si="1577"/>
        <v>0</v>
      </c>
    </row>
    <row r="2360" spans="2:16" ht="18.75" customHeight="1" x14ac:dyDescent="0.2">
      <c r="B2360" s="27" t="s">
        <v>42</v>
      </c>
      <c r="C2360" s="104">
        <v>0</v>
      </c>
      <c r="D2360" s="104">
        <v>0</v>
      </c>
      <c r="E2360" s="104">
        <f t="shared" si="1572"/>
        <v>0</v>
      </c>
      <c r="F2360" s="104">
        <v>19</v>
      </c>
      <c r="G2360" s="104">
        <v>64</v>
      </c>
      <c r="H2360" s="104">
        <f t="shared" si="1573"/>
        <v>83</v>
      </c>
      <c r="I2360" s="104">
        <f t="shared" si="1576"/>
        <v>83</v>
      </c>
      <c r="J2360" s="104">
        <v>0</v>
      </c>
      <c r="K2360" s="104">
        <v>0</v>
      </c>
      <c r="L2360" s="104">
        <f t="shared" si="1574"/>
        <v>0</v>
      </c>
      <c r="M2360" s="104">
        <v>0</v>
      </c>
      <c r="N2360" s="104">
        <v>0</v>
      </c>
      <c r="O2360" s="104">
        <f t="shared" si="1575"/>
        <v>0</v>
      </c>
      <c r="P2360" s="52">
        <f t="shared" si="1577"/>
        <v>0</v>
      </c>
    </row>
    <row r="2361" spans="2:16" ht="18.75" customHeight="1" x14ac:dyDescent="0.2">
      <c r="B2361" s="27" t="s">
        <v>73</v>
      </c>
      <c r="C2361" s="104">
        <v>0</v>
      </c>
      <c r="D2361" s="104">
        <v>0</v>
      </c>
      <c r="E2361" s="104">
        <f t="shared" si="1572"/>
        <v>0</v>
      </c>
      <c r="F2361" s="104">
        <v>84</v>
      </c>
      <c r="G2361" s="104">
        <v>76</v>
      </c>
      <c r="H2361" s="104">
        <f t="shared" si="1573"/>
        <v>160</v>
      </c>
      <c r="I2361" s="104">
        <f t="shared" si="1576"/>
        <v>160</v>
      </c>
      <c r="J2361" s="104">
        <v>0</v>
      </c>
      <c r="K2361" s="104">
        <v>0</v>
      </c>
      <c r="L2361" s="104">
        <f t="shared" si="1574"/>
        <v>0</v>
      </c>
      <c r="M2361" s="104">
        <v>0</v>
      </c>
      <c r="N2361" s="104">
        <v>0</v>
      </c>
      <c r="O2361" s="104">
        <f t="shared" si="1575"/>
        <v>0</v>
      </c>
      <c r="P2361" s="52">
        <f t="shared" si="1577"/>
        <v>0</v>
      </c>
    </row>
    <row r="2362" spans="2:16" ht="18.75" customHeight="1" x14ac:dyDescent="0.2">
      <c r="B2362" s="27" t="s">
        <v>35</v>
      </c>
      <c r="C2362" s="104">
        <v>0</v>
      </c>
      <c r="D2362" s="104">
        <v>0</v>
      </c>
      <c r="E2362" s="104">
        <f t="shared" si="1572"/>
        <v>0</v>
      </c>
      <c r="F2362" s="104">
        <v>94</v>
      </c>
      <c r="G2362" s="104">
        <v>67</v>
      </c>
      <c r="H2362" s="104">
        <f t="shared" si="1573"/>
        <v>161</v>
      </c>
      <c r="I2362" s="104">
        <f t="shared" si="1576"/>
        <v>161</v>
      </c>
      <c r="J2362" s="104">
        <v>0</v>
      </c>
      <c r="K2362" s="104">
        <v>0</v>
      </c>
      <c r="L2362" s="104">
        <f t="shared" si="1574"/>
        <v>0</v>
      </c>
      <c r="M2362" s="104">
        <v>0</v>
      </c>
      <c r="N2362" s="104">
        <v>0</v>
      </c>
      <c r="O2362" s="104">
        <f t="shared" si="1575"/>
        <v>0</v>
      </c>
      <c r="P2362" s="52">
        <f t="shared" si="1577"/>
        <v>0</v>
      </c>
    </row>
    <row r="2363" spans="2:16" ht="18.75" customHeight="1" x14ac:dyDescent="0.2">
      <c r="B2363" s="27" t="s">
        <v>58</v>
      </c>
      <c r="C2363" s="104">
        <v>0</v>
      </c>
      <c r="D2363" s="104">
        <v>0</v>
      </c>
      <c r="E2363" s="104">
        <f t="shared" si="1572"/>
        <v>0</v>
      </c>
      <c r="F2363" s="104">
        <v>82</v>
      </c>
      <c r="G2363" s="104">
        <v>54</v>
      </c>
      <c r="H2363" s="104">
        <f t="shared" si="1573"/>
        <v>136</v>
      </c>
      <c r="I2363" s="104">
        <f t="shared" si="1576"/>
        <v>136</v>
      </c>
      <c r="J2363" s="104">
        <v>0</v>
      </c>
      <c r="K2363" s="104">
        <v>0</v>
      </c>
      <c r="L2363" s="104">
        <f t="shared" si="1574"/>
        <v>0</v>
      </c>
      <c r="M2363" s="104">
        <v>0</v>
      </c>
      <c r="N2363" s="104">
        <v>0</v>
      </c>
      <c r="O2363" s="104">
        <f t="shared" si="1575"/>
        <v>0</v>
      </c>
      <c r="P2363" s="52">
        <f t="shared" si="1577"/>
        <v>0</v>
      </c>
    </row>
    <row r="2364" spans="2:16" ht="18.75" customHeight="1" x14ac:dyDescent="0.2">
      <c r="B2364" s="27" t="s">
        <v>297</v>
      </c>
      <c r="C2364" s="104">
        <v>0</v>
      </c>
      <c r="D2364" s="104">
        <v>0</v>
      </c>
      <c r="E2364" s="104">
        <f t="shared" si="1572"/>
        <v>0</v>
      </c>
      <c r="F2364" s="104">
        <v>83</v>
      </c>
      <c r="G2364" s="104">
        <v>66</v>
      </c>
      <c r="H2364" s="104">
        <f t="shared" si="1573"/>
        <v>149</v>
      </c>
      <c r="I2364" s="104">
        <f t="shared" si="1576"/>
        <v>149</v>
      </c>
      <c r="J2364" s="104">
        <v>0</v>
      </c>
      <c r="K2364" s="104">
        <v>0</v>
      </c>
      <c r="L2364" s="104">
        <f t="shared" si="1574"/>
        <v>0</v>
      </c>
      <c r="M2364" s="104">
        <v>0</v>
      </c>
      <c r="N2364" s="104">
        <v>0</v>
      </c>
      <c r="O2364" s="104">
        <f t="shared" si="1575"/>
        <v>0</v>
      </c>
      <c r="P2364" s="52">
        <f t="shared" si="1577"/>
        <v>0</v>
      </c>
    </row>
    <row r="2365" spans="2:16" ht="18.75" customHeight="1" x14ac:dyDescent="0.2">
      <c r="B2365" s="27" t="s">
        <v>306</v>
      </c>
      <c r="C2365" s="104">
        <v>0</v>
      </c>
      <c r="D2365" s="104">
        <v>0</v>
      </c>
      <c r="E2365" s="104">
        <f t="shared" si="1572"/>
        <v>0</v>
      </c>
      <c r="F2365" s="104">
        <v>36</v>
      </c>
      <c r="G2365" s="104">
        <v>52</v>
      </c>
      <c r="H2365" s="104">
        <f t="shared" si="1573"/>
        <v>88</v>
      </c>
      <c r="I2365" s="104">
        <f t="shared" si="1576"/>
        <v>88</v>
      </c>
      <c r="J2365" s="104">
        <v>0</v>
      </c>
      <c r="K2365" s="104">
        <v>0</v>
      </c>
      <c r="L2365" s="104">
        <f t="shared" si="1574"/>
        <v>0</v>
      </c>
      <c r="M2365" s="104">
        <v>0</v>
      </c>
      <c r="N2365" s="104">
        <v>0</v>
      </c>
      <c r="O2365" s="104">
        <f t="shared" si="1575"/>
        <v>0</v>
      </c>
      <c r="P2365" s="52">
        <f t="shared" si="1577"/>
        <v>0</v>
      </c>
    </row>
    <row r="2366" spans="2:16" ht="6.75" customHeight="1" x14ac:dyDescent="0.2">
      <c r="B2366" s="28"/>
      <c r="C2366" s="104"/>
      <c r="D2366" s="104"/>
      <c r="E2366" s="104"/>
      <c r="F2366" s="104"/>
      <c r="G2366" s="104"/>
      <c r="H2366" s="104"/>
      <c r="I2366" s="104"/>
      <c r="J2366" s="104"/>
      <c r="K2366" s="104"/>
      <c r="L2366" s="104"/>
      <c r="M2366" s="104"/>
      <c r="N2366" s="104"/>
      <c r="O2366" s="104"/>
      <c r="P2366" s="52"/>
    </row>
    <row r="2367" spans="2:16" ht="6.75" customHeight="1" x14ac:dyDescent="0.2">
      <c r="B2367" s="29"/>
      <c r="C2367" s="30"/>
      <c r="D2367" s="30"/>
      <c r="E2367" s="30"/>
      <c r="F2367" s="30"/>
      <c r="G2367" s="30"/>
      <c r="H2367" s="30"/>
      <c r="I2367" s="30"/>
      <c r="J2367" s="30"/>
      <c r="K2367" s="30"/>
      <c r="L2367" s="30"/>
      <c r="M2367" s="30"/>
      <c r="N2367" s="30"/>
      <c r="O2367" s="30"/>
      <c r="P2367" s="53"/>
    </row>
    <row r="2368" spans="2:16" ht="18.75" customHeight="1" x14ac:dyDescent="0.2">
      <c r="B2368" s="31" t="s">
        <v>52</v>
      </c>
      <c r="C2368" s="104">
        <v>0</v>
      </c>
      <c r="D2368" s="104">
        <v>0</v>
      </c>
      <c r="E2368" s="104">
        <f t="shared" ref="E2368:E2377" si="1578">SUM(C2368:D2368)</f>
        <v>0</v>
      </c>
      <c r="F2368" s="104">
        <v>10</v>
      </c>
      <c r="G2368" s="104">
        <v>52</v>
      </c>
      <c r="H2368" s="104">
        <f t="shared" ref="H2368:H2377" si="1579">SUM(F2368:G2368)</f>
        <v>62</v>
      </c>
      <c r="I2368" s="104">
        <f t="shared" ref="I2368:I2377" si="1580">E2368+H2368</f>
        <v>62</v>
      </c>
      <c r="J2368" s="104">
        <v>0</v>
      </c>
      <c r="K2368" s="104">
        <v>0</v>
      </c>
      <c r="L2368" s="104">
        <f t="shared" ref="L2368:L2377" si="1581">SUM(J2368:K2368)</f>
        <v>0</v>
      </c>
      <c r="M2368" s="104">
        <v>0</v>
      </c>
      <c r="N2368" s="104">
        <v>0</v>
      </c>
      <c r="O2368" s="104">
        <f t="shared" ref="O2368:O2377" si="1582">SUM(M2368:N2368)</f>
        <v>0</v>
      </c>
      <c r="P2368" s="52">
        <f t="shared" ref="P2368:P2377" si="1583">L2368+O2368</f>
        <v>0</v>
      </c>
    </row>
    <row r="2369" spans="2:16" ht="18.75" customHeight="1" x14ac:dyDescent="0.2">
      <c r="B2369" s="31" t="s">
        <v>56</v>
      </c>
      <c r="C2369" s="104">
        <v>0</v>
      </c>
      <c r="D2369" s="104">
        <v>0</v>
      </c>
      <c r="E2369" s="104">
        <f t="shared" si="1578"/>
        <v>0</v>
      </c>
      <c r="F2369" s="104">
        <v>15</v>
      </c>
      <c r="G2369" s="104">
        <v>53</v>
      </c>
      <c r="H2369" s="104">
        <f t="shared" si="1579"/>
        <v>68</v>
      </c>
      <c r="I2369" s="104">
        <f t="shared" si="1580"/>
        <v>68</v>
      </c>
      <c r="J2369" s="104">
        <v>0</v>
      </c>
      <c r="K2369" s="104">
        <v>0</v>
      </c>
      <c r="L2369" s="104">
        <f t="shared" si="1581"/>
        <v>0</v>
      </c>
      <c r="M2369" s="104">
        <v>0</v>
      </c>
      <c r="N2369" s="104">
        <v>0</v>
      </c>
      <c r="O2369" s="104">
        <f t="shared" si="1582"/>
        <v>0</v>
      </c>
      <c r="P2369" s="52">
        <f t="shared" si="1583"/>
        <v>0</v>
      </c>
    </row>
    <row r="2370" spans="2:16" ht="18.75" customHeight="1" x14ac:dyDescent="0.2">
      <c r="B2370" s="31" t="s">
        <v>27</v>
      </c>
      <c r="C2370" s="104">
        <v>0</v>
      </c>
      <c r="D2370" s="104">
        <v>0</v>
      </c>
      <c r="E2370" s="104">
        <f t="shared" si="1578"/>
        <v>0</v>
      </c>
      <c r="F2370" s="104">
        <v>19</v>
      </c>
      <c r="G2370" s="104">
        <v>48</v>
      </c>
      <c r="H2370" s="104">
        <f t="shared" si="1579"/>
        <v>67</v>
      </c>
      <c r="I2370" s="104">
        <f t="shared" si="1580"/>
        <v>67</v>
      </c>
      <c r="J2370" s="104">
        <v>0</v>
      </c>
      <c r="K2370" s="104">
        <v>0</v>
      </c>
      <c r="L2370" s="104">
        <f t="shared" si="1581"/>
        <v>0</v>
      </c>
      <c r="M2370" s="104">
        <v>0</v>
      </c>
      <c r="N2370" s="104">
        <v>0</v>
      </c>
      <c r="O2370" s="104">
        <f t="shared" si="1582"/>
        <v>0</v>
      </c>
      <c r="P2370" s="52">
        <f t="shared" si="1583"/>
        <v>0</v>
      </c>
    </row>
    <row r="2371" spans="2:16" ht="18.75" customHeight="1" x14ac:dyDescent="0.2">
      <c r="B2371" s="31" t="s">
        <v>89</v>
      </c>
      <c r="C2371" s="104">
        <v>0</v>
      </c>
      <c r="D2371" s="104">
        <v>0</v>
      </c>
      <c r="E2371" s="104">
        <f t="shared" si="1578"/>
        <v>0</v>
      </c>
      <c r="F2371" s="104">
        <v>25</v>
      </c>
      <c r="G2371" s="104">
        <v>53</v>
      </c>
      <c r="H2371" s="104">
        <f t="shared" si="1579"/>
        <v>78</v>
      </c>
      <c r="I2371" s="104">
        <f t="shared" si="1580"/>
        <v>78</v>
      </c>
      <c r="J2371" s="104">
        <v>0</v>
      </c>
      <c r="K2371" s="104">
        <v>0</v>
      </c>
      <c r="L2371" s="104">
        <f t="shared" si="1581"/>
        <v>0</v>
      </c>
      <c r="M2371" s="104">
        <v>0</v>
      </c>
      <c r="N2371" s="104">
        <v>0</v>
      </c>
      <c r="O2371" s="104">
        <f t="shared" si="1582"/>
        <v>0</v>
      </c>
      <c r="P2371" s="52">
        <f t="shared" si="1583"/>
        <v>0</v>
      </c>
    </row>
    <row r="2372" spans="2:16" ht="18.75" customHeight="1" x14ac:dyDescent="0.2">
      <c r="B2372" s="31" t="s">
        <v>42</v>
      </c>
      <c r="C2372" s="104">
        <v>0</v>
      </c>
      <c r="D2372" s="104">
        <v>0</v>
      </c>
      <c r="E2372" s="104">
        <f t="shared" si="1578"/>
        <v>0</v>
      </c>
      <c r="F2372" s="104">
        <v>15</v>
      </c>
      <c r="G2372" s="104">
        <v>67</v>
      </c>
      <c r="H2372" s="104">
        <f t="shared" si="1579"/>
        <v>82</v>
      </c>
      <c r="I2372" s="104">
        <f t="shared" si="1580"/>
        <v>82</v>
      </c>
      <c r="J2372" s="104">
        <v>0</v>
      </c>
      <c r="K2372" s="104">
        <v>0</v>
      </c>
      <c r="L2372" s="104">
        <f t="shared" si="1581"/>
        <v>0</v>
      </c>
      <c r="M2372" s="104">
        <v>0</v>
      </c>
      <c r="N2372" s="104">
        <v>0</v>
      </c>
      <c r="O2372" s="104">
        <f t="shared" si="1582"/>
        <v>0</v>
      </c>
      <c r="P2372" s="52">
        <f t="shared" si="1583"/>
        <v>0</v>
      </c>
    </row>
    <row r="2373" spans="2:16" ht="18.75" customHeight="1" x14ac:dyDescent="0.2">
      <c r="B2373" s="31" t="s">
        <v>73</v>
      </c>
      <c r="C2373" s="104">
        <v>0</v>
      </c>
      <c r="D2373" s="104">
        <v>0</v>
      </c>
      <c r="E2373" s="104">
        <f t="shared" si="1578"/>
        <v>0</v>
      </c>
      <c r="F2373" s="104">
        <v>105</v>
      </c>
      <c r="G2373" s="104">
        <v>77</v>
      </c>
      <c r="H2373" s="104">
        <f t="shared" si="1579"/>
        <v>182</v>
      </c>
      <c r="I2373" s="104">
        <f t="shared" si="1580"/>
        <v>182</v>
      </c>
      <c r="J2373" s="104">
        <v>0</v>
      </c>
      <c r="K2373" s="104">
        <v>0</v>
      </c>
      <c r="L2373" s="104">
        <f t="shared" si="1581"/>
        <v>0</v>
      </c>
      <c r="M2373" s="104">
        <v>0</v>
      </c>
      <c r="N2373" s="104">
        <v>0</v>
      </c>
      <c r="O2373" s="104">
        <f t="shared" si="1582"/>
        <v>0</v>
      </c>
      <c r="P2373" s="52">
        <f t="shared" si="1583"/>
        <v>0</v>
      </c>
    </row>
    <row r="2374" spans="2:16" ht="18.75" customHeight="1" x14ac:dyDescent="0.2">
      <c r="B2374" s="31" t="s">
        <v>35</v>
      </c>
      <c r="C2374" s="104">
        <v>0</v>
      </c>
      <c r="D2374" s="104">
        <v>0</v>
      </c>
      <c r="E2374" s="104">
        <f t="shared" si="1578"/>
        <v>0</v>
      </c>
      <c r="F2374" s="104">
        <v>79</v>
      </c>
      <c r="G2374" s="104">
        <v>61</v>
      </c>
      <c r="H2374" s="104">
        <f t="shared" si="1579"/>
        <v>140</v>
      </c>
      <c r="I2374" s="104">
        <f t="shared" si="1580"/>
        <v>140</v>
      </c>
      <c r="J2374" s="104">
        <v>0</v>
      </c>
      <c r="K2374" s="104">
        <v>0</v>
      </c>
      <c r="L2374" s="104">
        <f t="shared" si="1581"/>
        <v>0</v>
      </c>
      <c r="M2374" s="104">
        <v>0</v>
      </c>
      <c r="N2374" s="104">
        <v>0</v>
      </c>
      <c r="O2374" s="104">
        <f t="shared" si="1582"/>
        <v>0</v>
      </c>
      <c r="P2374" s="52">
        <f t="shared" si="1583"/>
        <v>0</v>
      </c>
    </row>
    <row r="2375" spans="2:16" ht="18.75" customHeight="1" x14ac:dyDescent="0.2">
      <c r="B2375" s="31" t="s">
        <v>58</v>
      </c>
      <c r="C2375" s="104">
        <v>0</v>
      </c>
      <c r="D2375" s="104">
        <v>0</v>
      </c>
      <c r="E2375" s="104">
        <f t="shared" si="1578"/>
        <v>0</v>
      </c>
      <c r="F2375" s="104">
        <v>92</v>
      </c>
      <c r="G2375" s="104">
        <v>61</v>
      </c>
      <c r="H2375" s="104">
        <f t="shared" si="1579"/>
        <v>153</v>
      </c>
      <c r="I2375" s="104">
        <f t="shared" si="1580"/>
        <v>153</v>
      </c>
      <c r="J2375" s="104">
        <v>0</v>
      </c>
      <c r="K2375" s="104">
        <v>0</v>
      </c>
      <c r="L2375" s="104">
        <f t="shared" si="1581"/>
        <v>0</v>
      </c>
      <c r="M2375" s="104">
        <v>0</v>
      </c>
      <c r="N2375" s="104">
        <v>0</v>
      </c>
      <c r="O2375" s="104">
        <f t="shared" si="1582"/>
        <v>0</v>
      </c>
      <c r="P2375" s="52">
        <f t="shared" si="1583"/>
        <v>0</v>
      </c>
    </row>
    <row r="2376" spans="2:16" ht="18.75" customHeight="1" x14ac:dyDescent="0.2">
      <c r="B2376" s="31" t="s">
        <v>297</v>
      </c>
      <c r="C2376" s="104">
        <v>0</v>
      </c>
      <c r="D2376" s="104">
        <v>0</v>
      </c>
      <c r="E2376" s="104">
        <f t="shared" si="1578"/>
        <v>0</v>
      </c>
      <c r="F2376" s="104">
        <v>77</v>
      </c>
      <c r="G2376" s="104">
        <v>59</v>
      </c>
      <c r="H2376" s="104">
        <f t="shared" si="1579"/>
        <v>136</v>
      </c>
      <c r="I2376" s="104">
        <f t="shared" si="1580"/>
        <v>136</v>
      </c>
      <c r="J2376" s="104">
        <v>0</v>
      </c>
      <c r="K2376" s="104">
        <v>0</v>
      </c>
      <c r="L2376" s="104">
        <f t="shared" si="1581"/>
        <v>0</v>
      </c>
      <c r="M2376" s="104">
        <v>0</v>
      </c>
      <c r="N2376" s="104">
        <v>0</v>
      </c>
      <c r="O2376" s="104">
        <f t="shared" si="1582"/>
        <v>0</v>
      </c>
      <c r="P2376" s="52">
        <f t="shared" si="1583"/>
        <v>0</v>
      </c>
    </row>
    <row r="2377" spans="2:16" ht="18.75" customHeight="1" x14ac:dyDescent="0.2">
      <c r="B2377" s="31" t="s">
        <v>306</v>
      </c>
      <c r="C2377" s="104">
        <v>0</v>
      </c>
      <c r="D2377" s="104">
        <v>0</v>
      </c>
      <c r="E2377" s="104">
        <f t="shared" si="1578"/>
        <v>0</v>
      </c>
      <c r="F2377" s="104">
        <v>23</v>
      </c>
      <c r="G2377" s="104">
        <v>54</v>
      </c>
      <c r="H2377" s="104">
        <f t="shared" si="1579"/>
        <v>77</v>
      </c>
      <c r="I2377" s="104">
        <f t="shared" si="1580"/>
        <v>77</v>
      </c>
      <c r="J2377" s="104">
        <v>0</v>
      </c>
      <c r="K2377" s="104">
        <v>0</v>
      </c>
      <c r="L2377" s="104">
        <f t="shared" si="1581"/>
        <v>0</v>
      </c>
      <c r="M2377" s="104">
        <v>0</v>
      </c>
      <c r="N2377" s="104">
        <v>0</v>
      </c>
      <c r="O2377" s="104">
        <f t="shared" si="1582"/>
        <v>0</v>
      </c>
      <c r="P2377" s="52">
        <f t="shared" si="1583"/>
        <v>0</v>
      </c>
    </row>
    <row r="2378" spans="2:16" ht="6.75" customHeight="1" thickBot="1" x14ac:dyDescent="0.25">
      <c r="B2378" s="33"/>
      <c r="C2378" s="34"/>
      <c r="D2378" s="34"/>
      <c r="E2378" s="34"/>
      <c r="F2378" s="34"/>
      <c r="G2378" s="34"/>
      <c r="H2378" s="34"/>
      <c r="I2378" s="34"/>
      <c r="J2378" s="34"/>
      <c r="K2378" s="34"/>
      <c r="L2378" s="34"/>
      <c r="M2378" s="34"/>
      <c r="N2378" s="34"/>
      <c r="O2378" s="34"/>
      <c r="P2378" s="54"/>
    </row>
    <row r="2379" spans="2:16" ht="16.5" x14ac:dyDescent="0.25">
      <c r="B2379" s="121" t="s">
        <v>13</v>
      </c>
      <c r="C2379" s="121"/>
      <c r="D2379" s="121"/>
      <c r="E2379" s="121"/>
      <c r="F2379" s="121"/>
      <c r="G2379" s="121"/>
      <c r="H2379" s="121"/>
      <c r="I2379" s="121"/>
      <c r="J2379" s="121"/>
      <c r="K2379" s="121"/>
      <c r="L2379" s="121"/>
      <c r="M2379" s="121"/>
      <c r="N2379" s="121"/>
      <c r="O2379" s="121"/>
      <c r="P2379" s="121"/>
    </row>
    <row r="2380" spans="2:16" ht="14.5" thickBot="1" x14ac:dyDescent="0.25">
      <c r="B2380" s="8" t="s">
        <v>4</v>
      </c>
      <c r="C2380" s="8" t="s">
        <v>116</v>
      </c>
    </row>
    <row r="2381" spans="2:16" ht="17.25" customHeight="1" x14ac:dyDescent="0.2">
      <c r="B2381" s="11" t="s">
        <v>8</v>
      </c>
      <c r="C2381" s="12"/>
      <c r="D2381" s="13" t="s">
        <v>9</v>
      </c>
      <c r="E2381" s="13"/>
      <c r="F2381" s="117" t="s">
        <v>59</v>
      </c>
      <c r="G2381" s="118"/>
      <c r="H2381" s="118"/>
      <c r="I2381" s="118"/>
      <c r="J2381" s="118"/>
      <c r="K2381" s="118"/>
      <c r="L2381" s="118"/>
      <c r="M2381" s="119"/>
      <c r="N2381" s="117" t="s">
        <v>123</v>
      </c>
      <c r="O2381" s="118"/>
      <c r="P2381" s="120"/>
    </row>
    <row r="2382" spans="2:16" ht="17.25" customHeight="1" x14ac:dyDescent="0.2">
      <c r="B2382" s="14"/>
      <c r="C2382" s="15" t="s">
        <v>16</v>
      </c>
      <c r="D2382" s="15" t="s">
        <v>2</v>
      </c>
      <c r="E2382" s="15" t="s">
        <v>18</v>
      </c>
      <c r="F2382" s="15"/>
      <c r="G2382" s="17" t="s">
        <v>19</v>
      </c>
      <c r="H2382" s="17"/>
      <c r="I2382" s="17"/>
      <c r="J2382" s="15"/>
      <c r="K2382" s="17" t="s">
        <v>17</v>
      </c>
      <c r="L2382" s="17"/>
      <c r="M2382" s="15" t="s">
        <v>22</v>
      </c>
      <c r="N2382" s="18" t="s">
        <v>282</v>
      </c>
      <c r="O2382" s="19" t="s">
        <v>283</v>
      </c>
      <c r="P2382" s="20" t="s">
        <v>22</v>
      </c>
    </row>
    <row r="2383" spans="2:16" ht="17.25" customHeight="1" x14ac:dyDescent="0.2">
      <c r="B2383" s="14" t="s">
        <v>28</v>
      </c>
      <c r="C2383" s="18"/>
      <c r="D2383" s="18"/>
      <c r="E2383" s="18"/>
      <c r="F2383" s="15" t="s">
        <v>29</v>
      </c>
      <c r="G2383" s="15" t="s">
        <v>31</v>
      </c>
      <c r="H2383" s="15" t="s">
        <v>34</v>
      </c>
      <c r="I2383" s="15" t="s">
        <v>30</v>
      </c>
      <c r="J2383" s="15" t="s">
        <v>29</v>
      </c>
      <c r="K2383" s="15" t="s">
        <v>31</v>
      </c>
      <c r="L2383" s="15" t="s">
        <v>30</v>
      </c>
      <c r="M2383" s="18"/>
      <c r="N2383" s="21"/>
      <c r="O2383" s="22"/>
      <c r="P2383" s="23"/>
    </row>
    <row r="2384" spans="2:16" ht="6.75" customHeight="1" x14ac:dyDescent="0.2">
      <c r="B2384" s="24"/>
      <c r="C2384" s="15"/>
      <c r="D2384" s="15"/>
      <c r="E2384" s="15"/>
      <c r="F2384" s="15"/>
      <c r="G2384" s="15"/>
      <c r="H2384" s="15"/>
      <c r="I2384" s="15"/>
      <c r="J2384" s="15"/>
      <c r="K2384" s="15"/>
      <c r="L2384" s="15"/>
      <c r="M2384" s="15"/>
      <c r="N2384" s="25"/>
      <c r="O2384" s="26"/>
      <c r="P2384" s="103"/>
    </row>
    <row r="2385" spans="2:16" ht="18.75" customHeight="1" x14ac:dyDescent="0.2">
      <c r="B2385" s="27" t="s">
        <v>52</v>
      </c>
      <c r="C2385" s="104">
        <v>2</v>
      </c>
      <c r="D2385" s="104">
        <v>2038</v>
      </c>
      <c r="E2385" s="104">
        <f t="shared" ref="E2385:E2394" si="1584">SUM(C2385:D2385)</f>
        <v>2040</v>
      </c>
      <c r="F2385" s="104">
        <v>307</v>
      </c>
      <c r="G2385" s="104">
        <v>307</v>
      </c>
      <c r="H2385" s="104">
        <v>0</v>
      </c>
      <c r="I2385" s="104">
        <f t="shared" ref="I2385:I2394" si="1585">SUM(F2385:H2385)</f>
        <v>614</v>
      </c>
      <c r="J2385" s="104">
        <v>184412</v>
      </c>
      <c r="K2385" s="104">
        <v>183592</v>
      </c>
      <c r="L2385" s="104">
        <f t="shared" ref="L2385:L2394" si="1586">SUM(J2385:K2385)</f>
        <v>368004</v>
      </c>
      <c r="M2385" s="104">
        <f t="shared" ref="M2385:M2394" si="1587">I2385+L2385</f>
        <v>368618</v>
      </c>
      <c r="N2385" s="104">
        <v>4525</v>
      </c>
      <c r="O2385" s="26">
        <v>0</v>
      </c>
      <c r="P2385" s="103">
        <f t="shared" ref="P2385:P2394" si="1588">SUM(N2385:O2385)</f>
        <v>4525</v>
      </c>
    </row>
    <row r="2386" spans="2:16" ht="18.75" customHeight="1" x14ac:dyDescent="0.2">
      <c r="B2386" s="27" t="s">
        <v>56</v>
      </c>
      <c r="C2386" s="104">
        <v>2</v>
      </c>
      <c r="D2386" s="104">
        <v>2105</v>
      </c>
      <c r="E2386" s="104">
        <f t="shared" si="1584"/>
        <v>2107</v>
      </c>
      <c r="F2386" s="104">
        <v>283</v>
      </c>
      <c r="G2386" s="104">
        <v>289</v>
      </c>
      <c r="H2386" s="104">
        <v>0</v>
      </c>
      <c r="I2386" s="104">
        <f t="shared" si="1585"/>
        <v>572</v>
      </c>
      <c r="J2386" s="104">
        <v>179777</v>
      </c>
      <c r="K2386" s="104">
        <v>184466</v>
      </c>
      <c r="L2386" s="104">
        <f t="shared" si="1586"/>
        <v>364243</v>
      </c>
      <c r="M2386" s="104">
        <f t="shared" si="1587"/>
        <v>364815</v>
      </c>
      <c r="N2386" s="104">
        <v>4813</v>
      </c>
      <c r="O2386" s="26">
        <v>0</v>
      </c>
      <c r="P2386" s="103">
        <f t="shared" si="1588"/>
        <v>4813</v>
      </c>
    </row>
    <row r="2387" spans="2:16" ht="18.75" customHeight="1" x14ac:dyDescent="0.2">
      <c r="B2387" s="27" t="s">
        <v>27</v>
      </c>
      <c r="C2387" s="104">
        <v>4</v>
      </c>
      <c r="D2387" s="104">
        <v>2179</v>
      </c>
      <c r="E2387" s="104">
        <f t="shared" si="1584"/>
        <v>2183</v>
      </c>
      <c r="F2387" s="104">
        <v>455</v>
      </c>
      <c r="G2387" s="104">
        <v>455</v>
      </c>
      <c r="H2387" s="104">
        <v>0</v>
      </c>
      <c r="I2387" s="104">
        <f t="shared" si="1585"/>
        <v>910</v>
      </c>
      <c r="J2387" s="104">
        <v>192384</v>
      </c>
      <c r="K2387" s="104">
        <v>192884</v>
      </c>
      <c r="L2387" s="104">
        <f t="shared" si="1586"/>
        <v>385268</v>
      </c>
      <c r="M2387" s="104">
        <f t="shared" si="1587"/>
        <v>386178</v>
      </c>
      <c r="N2387" s="104">
        <v>4981</v>
      </c>
      <c r="O2387" s="26">
        <v>0</v>
      </c>
      <c r="P2387" s="103">
        <f t="shared" si="1588"/>
        <v>4981</v>
      </c>
    </row>
    <row r="2388" spans="2:16" ht="18.75" customHeight="1" x14ac:dyDescent="0.2">
      <c r="B2388" s="27" t="s">
        <v>89</v>
      </c>
      <c r="C2388" s="104">
        <v>5</v>
      </c>
      <c r="D2388" s="104">
        <v>2063</v>
      </c>
      <c r="E2388" s="104">
        <f t="shared" si="1584"/>
        <v>2068</v>
      </c>
      <c r="F2388" s="104">
        <v>395</v>
      </c>
      <c r="G2388" s="104">
        <v>394</v>
      </c>
      <c r="H2388" s="104">
        <v>0</v>
      </c>
      <c r="I2388" s="104">
        <f t="shared" si="1585"/>
        <v>789</v>
      </c>
      <c r="J2388" s="104">
        <v>198095</v>
      </c>
      <c r="K2388" s="104">
        <v>199516</v>
      </c>
      <c r="L2388" s="104">
        <f t="shared" si="1586"/>
        <v>397611</v>
      </c>
      <c r="M2388" s="104">
        <f t="shared" si="1587"/>
        <v>398400</v>
      </c>
      <c r="N2388" s="104">
        <v>4649</v>
      </c>
      <c r="O2388" s="26">
        <v>0</v>
      </c>
      <c r="P2388" s="103">
        <f t="shared" si="1588"/>
        <v>4649</v>
      </c>
    </row>
    <row r="2389" spans="2:16" ht="18.75" customHeight="1" x14ac:dyDescent="0.2">
      <c r="B2389" s="27" t="s">
        <v>42</v>
      </c>
      <c r="C2389" s="104">
        <v>9</v>
      </c>
      <c r="D2389" s="104">
        <v>2069</v>
      </c>
      <c r="E2389" s="104">
        <f t="shared" si="1584"/>
        <v>2078</v>
      </c>
      <c r="F2389" s="104">
        <v>1060</v>
      </c>
      <c r="G2389" s="104">
        <v>1060</v>
      </c>
      <c r="H2389" s="104">
        <v>0</v>
      </c>
      <c r="I2389" s="104">
        <f t="shared" si="1585"/>
        <v>2120</v>
      </c>
      <c r="J2389" s="104">
        <v>194240</v>
      </c>
      <c r="K2389" s="104">
        <v>199498</v>
      </c>
      <c r="L2389" s="104">
        <f t="shared" si="1586"/>
        <v>393738</v>
      </c>
      <c r="M2389" s="104">
        <f t="shared" si="1587"/>
        <v>395858</v>
      </c>
      <c r="N2389" s="104">
        <v>4500</v>
      </c>
      <c r="O2389" s="26">
        <v>0</v>
      </c>
      <c r="P2389" s="103">
        <f t="shared" si="1588"/>
        <v>4500</v>
      </c>
    </row>
    <row r="2390" spans="2:16" ht="18.75" customHeight="1" x14ac:dyDescent="0.2">
      <c r="B2390" s="27" t="s">
        <v>73</v>
      </c>
      <c r="C2390" s="104">
        <v>26</v>
      </c>
      <c r="D2390" s="104">
        <v>2233</v>
      </c>
      <c r="E2390" s="104">
        <f t="shared" si="1584"/>
        <v>2259</v>
      </c>
      <c r="F2390" s="104">
        <v>2785</v>
      </c>
      <c r="G2390" s="104">
        <v>2709</v>
      </c>
      <c r="H2390" s="104">
        <v>0</v>
      </c>
      <c r="I2390" s="104">
        <f t="shared" si="1585"/>
        <v>5494</v>
      </c>
      <c r="J2390" s="104">
        <v>217444</v>
      </c>
      <c r="K2390" s="104">
        <v>219628</v>
      </c>
      <c r="L2390" s="104">
        <f t="shared" si="1586"/>
        <v>437072</v>
      </c>
      <c r="M2390" s="104">
        <f t="shared" si="1587"/>
        <v>442566</v>
      </c>
      <c r="N2390" s="104">
        <v>5269</v>
      </c>
      <c r="O2390" s="26">
        <v>0</v>
      </c>
      <c r="P2390" s="103">
        <f t="shared" si="1588"/>
        <v>5269</v>
      </c>
    </row>
    <row r="2391" spans="2:16" ht="18.75" customHeight="1" x14ac:dyDescent="0.2">
      <c r="B2391" s="27" t="s">
        <v>35</v>
      </c>
      <c r="C2391" s="104">
        <v>0</v>
      </c>
      <c r="D2391" s="104">
        <v>1526</v>
      </c>
      <c r="E2391" s="104">
        <f t="shared" si="1584"/>
        <v>1526</v>
      </c>
      <c r="F2391" s="104">
        <v>0</v>
      </c>
      <c r="G2391" s="104">
        <v>0</v>
      </c>
      <c r="H2391" s="104">
        <v>0</v>
      </c>
      <c r="I2391" s="104">
        <f t="shared" si="1585"/>
        <v>0</v>
      </c>
      <c r="J2391" s="104">
        <v>74299</v>
      </c>
      <c r="K2391" s="104">
        <v>72884</v>
      </c>
      <c r="L2391" s="104">
        <f t="shared" si="1586"/>
        <v>147183</v>
      </c>
      <c r="M2391" s="104">
        <f t="shared" si="1587"/>
        <v>147183</v>
      </c>
      <c r="N2391" s="104">
        <v>2646</v>
      </c>
      <c r="O2391" s="26">
        <v>0</v>
      </c>
      <c r="P2391" s="103">
        <f t="shared" si="1588"/>
        <v>2646</v>
      </c>
    </row>
    <row r="2392" spans="2:16" ht="18.75" customHeight="1" x14ac:dyDescent="0.2">
      <c r="B2392" s="27" t="s">
        <v>58</v>
      </c>
      <c r="C2392" s="104">
        <v>0</v>
      </c>
      <c r="D2392" s="104">
        <v>1278</v>
      </c>
      <c r="E2392" s="104">
        <f t="shared" si="1584"/>
        <v>1278</v>
      </c>
      <c r="F2392" s="104">
        <v>0</v>
      </c>
      <c r="G2392" s="104">
        <v>0</v>
      </c>
      <c r="H2392" s="104">
        <v>0</v>
      </c>
      <c r="I2392" s="104">
        <f t="shared" si="1585"/>
        <v>0</v>
      </c>
      <c r="J2392" s="104">
        <v>52633</v>
      </c>
      <c r="K2392" s="104">
        <v>52844</v>
      </c>
      <c r="L2392" s="104">
        <f t="shared" si="1586"/>
        <v>105477</v>
      </c>
      <c r="M2392" s="104">
        <f t="shared" si="1587"/>
        <v>105477</v>
      </c>
      <c r="N2392" s="104">
        <v>1756</v>
      </c>
      <c r="O2392" s="26">
        <v>0</v>
      </c>
      <c r="P2392" s="103">
        <f t="shared" si="1588"/>
        <v>1756</v>
      </c>
    </row>
    <row r="2393" spans="2:16" ht="18.75" customHeight="1" x14ac:dyDescent="0.2">
      <c r="B2393" s="27" t="s">
        <v>297</v>
      </c>
      <c r="C2393" s="104">
        <v>1</v>
      </c>
      <c r="D2393" s="104">
        <v>1960</v>
      </c>
      <c r="E2393" s="104">
        <f t="shared" si="1584"/>
        <v>1961</v>
      </c>
      <c r="F2393" s="104">
        <v>0</v>
      </c>
      <c r="G2393" s="104">
        <v>0</v>
      </c>
      <c r="H2393" s="104">
        <v>0</v>
      </c>
      <c r="I2393" s="104">
        <f t="shared" si="1585"/>
        <v>0</v>
      </c>
      <c r="J2393" s="104">
        <v>116172</v>
      </c>
      <c r="K2393" s="104">
        <v>118200</v>
      </c>
      <c r="L2393" s="104">
        <f t="shared" si="1586"/>
        <v>234372</v>
      </c>
      <c r="M2393" s="104">
        <f t="shared" si="1587"/>
        <v>234372</v>
      </c>
      <c r="N2393" s="104">
        <v>3079</v>
      </c>
      <c r="O2393" s="26">
        <v>0</v>
      </c>
      <c r="P2393" s="103">
        <f t="shared" si="1588"/>
        <v>3079</v>
      </c>
    </row>
    <row r="2394" spans="2:16" ht="18.75" customHeight="1" x14ac:dyDescent="0.2">
      <c r="B2394" s="27" t="s">
        <v>306</v>
      </c>
      <c r="C2394" s="104">
        <v>2</v>
      </c>
      <c r="D2394" s="104">
        <v>2382</v>
      </c>
      <c r="E2394" s="104">
        <f t="shared" si="1584"/>
        <v>2384</v>
      </c>
      <c r="F2394" s="104">
        <v>303</v>
      </c>
      <c r="G2394" s="104">
        <v>303</v>
      </c>
      <c r="H2394" s="104">
        <v>0</v>
      </c>
      <c r="I2394" s="104">
        <f t="shared" si="1585"/>
        <v>606</v>
      </c>
      <c r="J2394" s="104">
        <v>169360</v>
      </c>
      <c r="K2394" s="104">
        <v>171097</v>
      </c>
      <c r="L2394" s="104">
        <f t="shared" si="1586"/>
        <v>340457</v>
      </c>
      <c r="M2394" s="104">
        <f t="shared" si="1587"/>
        <v>341063</v>
      </c>
      <c r="N2394" s="104">
        <v>3625</v>
      </c>
      <c r="O2394" s="26">
        <v>0</v>
      </c>
      <c r="P2394" s="103">
        <f t="shared" si="1588"/>
        <v>3625</v>
      </c>
    </row>
    <row r="2395" spans="2:16" ht="6.75" customHeight="1" x14ac:dyDescent="0.2">
      <c r="B2395" s="28"/>
      <c r="C2395" s="104"/>
      <c r="D2395" s="104"/>
      <c r="E2395" s="104"/>
      <c r="F2395" s="104"/>
      <c r="G2395" s="104"/>
      <c r="H2395" s="104"/>
      <c r="I2395" s="104"/>
      <c r="J2395" s="104"/>
      <c r="K2395" s="104"/>
      <c r="L2395" s="104"/>
      <c r="M2395" s="104"/>
      <c r="N2395" s="104"/>
      <c r="O2395" s="22"/>
      <c r="P2395" s="23"/>
    </row>
    <row r="2396" spans="2:16" ht="6.75" customHeight="1" x14ac:dyDescent="0.2">
      <c r="B2396" s="29"/>
      <c r="C2396" s="30"/>
      <c r="D2396" s="30"/>
      <c r="E2396" s="30"/>
      <c r="F2396" s="30"/>
      <c r="G2396" s="30"/>
      <c r="H2396" s="30"/>
      <c r="I2396" s="30"/>
      <c r="J2396" s="30"/>
      <c r="K2396" s="30"/>
      <c r="L2396" s="30"/>
      <c r="M2396" s="30"/>
      <c r="N2396" s="30"/>
      <c r="O2396" s="26"/>
      <c r="P2396" s="103"/>
    </row>
    <row r="2397" spans="2:16" ht="18.75" customHeight="1" x14ac:dyDescent="0.2">
      <c r="B2397" s="31" t="s">
        <v>52</v>
      </c>
      <c r="C2397" s="104">
        <v>2</v>
      </c>
      <c r="D2397" s="104">
        <v>2096</v>
      </c>
      <c r="E2397" s="104">
        <f t="shared" ref="E2397:E2406" si="1589">SUM(C2397:D2397)</f>
        <v>2098</v>
      </c>
      <c r="F2397" s="104">
        <v>307</v>
      </c>
      <c r="G2397" s="104">
        <v>307</v>
      </c>
      <c r="H2397" s="104">
        <v>0</v>
      </c>
      <c r="I2397" s="104">
        <f t="shared" ref="I2397:I2406" si="1590">SUM(F2397:H2397)</f>
        <v>614</v>
      </c>
      <c r="J2397" s="104">
        <v>183957</v>
      </c>
      <c r="K2397" s="104">
        <v>184126</v>
      </c>
      <c r="L2397" s="104">
        <f t="shared" ref="L2397:L2406" si="1591">SUM(J2397:K2397)</f>
        <v>368083</v>
      </c>
      <c r="M2397" s="104">
        <f t="shared" ref="M2397:M2406" si="1592">I2397+L2397</f>
        <v>368697</v>
      </c>
      <c r="N2397" s="104">
        <v>4798</v>
      </c>
      <c r="O2397" s="26">
        <v>0</v>
      </c>
      <c r="P2397" s="103">
        <f t="shared" ref="P2397:P2406" si="1593">SUM(N2397:O2397)</f>
        <v>4798</v>
      </c>
    </row>
    <row r="2398" spans="2:16" ht="18.75" customHeight="1" x14ac:dyDescent="0.2">
      <c r="B2398" s="31" t="s">
        <v>56</v>
      </c>
      <c r="C2398" s="104">
        <v>4</v>
      </c>
      <c r="D2398" s="104">
        <v>2100</v>
      </c>
      <c r="E2398" s="104">
        <f t="shared" si="1589"/>
        <v>2104</v>
      </c>
      <c r="F2398" s="104">
        <v>580</v>
      </c>
      <c r="G2398" s="104">
        <v>586</v>
      </c>
      <c r="H2398" s="104">
        <v>0</v>
      </c>
      <c r="I2398" s="104">
        <f t="shared" si="1590"/>
        <v>1166</v>
      </c>
      <c r="J2398" s="104">
        <v>181362</v>
      </c>
      <c r="K2398" s="104">
        <v>185316</v>
      </c>
      <c r="L2398" s="104">
        <f t="shared" si="1591"/>
        <v>366678</v>
      </c>
      <c r="M2398" s="104">
        <f t="shared" si="1592"/>
        <v>367844</v>
      </c>
      <c r="N2398" s="104">
        <v>4868</v>
      </c>
      <c r="O2398" s="26">
        <v>0</v>
      </c>
      <c r="P2398" s="103">
        <f t="shared" si="1593"/>
        <v>4868</v>
      </c>
    </row>
    <row r="2399" spans="2:16" ht="18.75" customHeight="1" x14ac:dyDescent="0.2">
      <c r="B2399" s="31" t="s">
        <v>27</v>
      </c>
      <c r="C2399" s="104">
        <v>2</v>
      </c>
      <c r="D2399" s="104">
        <v>2121</v>
      </c>
      <c r="E2399" s="104">
        <f t="shared" si="1589"/>
        <v>2123</v>
      </c>
      <c r="F2399" s="104">
        <v>158</v>
      </c>
      <c r="G2399" s="104">
        <v>158</v>
      </c>
      <c r="H2399" s="104">
        <v>0</v>
      </c>
      <c r="I2399" s="104">
        <f t="shared" si="1590"/>
        <v>316</v>
      </c>
      <c r="J2399" s="104">
        <v>193349</v>
      </c>
      <c r="K2399" s="104">
        <v>193863</v>
      </c>
      <c r="L2399" s="104">
        <f t="shared" si="1591"/>
        <v>387212</v>
      </c>
      <c r="M2399" s="104">
        <f t="shared" si="1592"/>
        <v>387528</v>
      </c>
      <c r="N2399" s="104">
        <v>4836</v>
      </c>
      <c r="O2399" s="26">
        <v>0</v>
      </c>
      <c r="P2399" s="103">
        <f t="shared" si="1593"/>
        <v>4836</v>
      </c>
    </row>
    <row r="2400" spans="2:16" ht="18.75" customHeight="1" x14ac:dyDescent="0.2">
      <c r="B2400" s="31" t="s">
        <v>89</v>
      </c>
      <c r="C2400" s="104">
        <v>5</v>
      </c>
      <c r="D2400" s="104">
        <v>2051</v>
      </c>
      <c r="E2400" s="104">
        <f t="shared" si="1589"/>
        <v>2056</v>
      </c>
      <c r="F2400" s="104">
        <v>395</v>
      </c>
      <c r="G2400" s="104">
        <v>394</v>
      </c>
      <c r="H2400" s="104">
        <v>0</v>
      </c>
      <c r="I2400" s="104">
        <f t="shared" si="1590"/>
        <v>789</v>
      </c>
      <c r="J2400" s="104">
        <v>195752</v>
      </c>
      <c r="K2400" s="104">
        <v>197599</v>
      </c>
      <c r="L2400" s="104">
        <f t="shared" si="1591"/>
        <v>393351</v>
      </c>
      <c r="M2400" s="104">
        <f t="shared" si="1592"/>
        <v>394140</v>
      </c>
      <c r="N2400" s="104">
        <v>4711</v>
      </c>
      <c r="O2400" s="26">
        <v>0</v>
      </c>
      <c r="P2400" s="103">
        <f t="shared" si="1593"/>
        <v>4711</v>
      </c>
    </row>
    <row r="2401" spans="2:16" ht="18.75" customHeight="1" x14ac:dyDescent="0.2">
      <c r="B2401" s="31" t="s">
        <v>42</v>
      </c>
      <c r="C2401" s="104">
        <v>17</v>
      </c>
      <c r="D2401" s="104">
        <v>2145</v>
      </c>
      <c r="E2401" s="104">
        <f t="shared" si="1589"/>
        <v>2162</v>
      </c>
      <c r="F2401" s="104">
        <v>1875</v>
      </c>
      <c r="G2401" s="104">
        <v>1916</v>
      </c>
      <c r="H2401" s="104">
        <v>0</v>
      </c>
      <c r="I2401" s="104">
        <f t="shared" si="1590"/>
        <v>3791</v>
      </c>
      <c r="J2401" s="104">
        <v>197616</v>
      </c>
      <c r="K2401" s="104">
        <v>202580</v>
      </c>
      <c r="L2401" s="104">
        <f t="shared" si="1591"/>
        <v>400196</v>
      </c>
      <c r="M2401" s="104">
        <f t="shared" si="1592"/>
        <v>403987</v>
      </c>
      <c r="N2401" s="104">
        <v>4560</v>
      </c>
      <c r="O2401" s="26">
        <v>0</v>
      </c>
      <c r="P2401" s="103">
        <f t="shared" si="1593"/>
        <v>4560</v>
      </c>
    </row>
    <row r="2402" spans="2:16" ht="18.75" customHeight="1" x14ac:dyDescent="0.2">
      <c r="B2402" s="31" t="s">
        <v>73</v>
      </c>
      <c r="C2402" s="104">
        <v>18</v>
      </c>
      <c r="D2402" s="104">
        <v>2262</v>
      </c>
      <c r="E2402" s="104">
        <f t="shared" si="1589"/>
        <v>2280</v>
      </c>
      <c r="F2402" s="104">
        <v>1970</v>
      </c>
      <c r="G2402" s="104">
        <v>1853</v>
      </c>
      <c r="H2402" s="104">
        <v>0</v>
      </c>
      <c r="I2402" s="104">
        <f t="shared" si="1590"/>
        <v>3823</v>
      </c>
      <c r="J2402" s="104">
        <v>211739</v>
      </c>
      <c r="K2402" s="104">
        <v>214307</v>
      </c>
      <c r="L2402" s="104">
        <f t="shared" si="1591"/>
        <v>426046</v>
      </c>
      <c r="M2402" s="104">
        <f t="shared" si="1592"/>
        <v>429869</v>
      </c>
      <c r="N2402" s="104">
        <v>5379</v>
      </c>
      <c r="O2402" s="26">
        <v>0</v>
      </c>
      <c r="P2402" s="103">
        <f t="shared" si="1593"/>
        <v>5379</v>
      </c>
    </row>
    <row r="2403" spans="2:16" ht="18.75" customHeight="1" x14ac:dyDescent="0.2">
      <c r="B2403" s="31" t="s">
        <v>35</v>
      </c>
      <c r="C2403" s="104">
        <v>0</v>
      </c>
      <c r="D2403" s="104">
        <v>1230</v>
      </c>
      <c r="E2403" s="104">
        <f t="shared" si="1589"/>
        <v>1230</v>
      </c>
      <c r="F2403" s="104">
        <v>0</v>
      </c>
      <c r="G2403" s="104">
        <v>0</v>
      </c>
      <c r="H2403" s="104">
        <v>0</v>
      </c>
      <c r="I2403" s="104">
        <f t="shared" si="1590"/>
        <v>0</v>
      </c>
      <c r="J2403" s="104">
        <v>42141</v>
      </c>
      <c r="K2403" s="104">
        <v>41830</v>
      </c>
      <c r="L2403" s="104">
        <f t="shared" si="1591"/>
        <v>83971</v>
      </c>
      <c r="M2403" s="104">
        <f t="shared" si="1592"/>
        <v>83971</v>
      </c>
      <c r="N2403" s="104">
        <v>1996</v>
      </c>
      <c r="O2403" s="26">
        <v>0</v>
      </c>
      <c r="P2403" s="103">
        <f t="shared" si="1593"/>
        <v>1996</v>
      </c>
    </row>
    <row r="2404" spans="2:16" ht="18.75" customHeight="1" x14ac:dyDescent="0.2">
      <c r="B2404" s="31" t="s">
        <v>58</v>
      </c>
      <c r="C2404" s="104">
        <v>0</v>
      </c>
      <c r="D2404" s="104">
        <v>1422</v>
      </c>
      <c r="E2404" s="104">
        <f t="shared" si="1589"/>
        <v>1422</v>
      </c>
      <c r="F2404" s="104">
        <v>0</v>
      </c>
      <c r="G2404" s="104">
        <v>0</v>
      </c>
      <c r="H2404" s="104">
        <v>0</v>
      </c>
      <c r="I2404" s="104">
        <f t="shared" si="1590"/>
        <v>0</v>
      </c>
      <c r="J2404" s="104">
        <v>61604</v>
      </c>
      <c r="K2404" s="104">
        <v>60259</v>
      </c>
      <c r="L2404" s="104">
        <f t="shared" si="1591"/>
        <v>121863</v>
      </c>
      <c r="M2404" s="104">
        <f t="shared" si="1592"/>
        <v>121863</v>
      </c>
      <c r="N2404" s="104">
        <v>1928</v>
      </c>
      <c r="O2404" s="26">
        <v>0</v>
      </c>
      <c r="P2404" s="103">
        <f t="shared" si="1593"/>
        <v>1928</v>
      </c>
    </row>
    <row r="2405" spans="2:16" ht="18.75" customHeight="1" x14ac:dyDescent="0.2">
      <c r="B2405" s="31" t="s">
        <v>297</v>
      </c>
      <c r="C2405" s="104">
        <v>1</v>
      </c>
      <c r="D2405" s="104">
        <v>2156</v>
      </c>
      <c r="E2405" s="104">
        <f t="shared" si="1589"/>
        <v>2157</v>
      </c>
      <c r="F2405" s="104">
        <v>0</v>
      </c>
      <c r="G2405" s="104">
        <v>0</v>
      </c>
      <c r="H2405" s="104">
        <v>0</v>
      </c>
      <c r="I2405" s="104">
        <f t="shared" si="1590"/>
        <v>0</v>
      </c>
      <c r="J2405" s="104">
        <v>134274</v>
      </c>
      <c r="K2405" s="104">
        <v>136381</v>
      </c>
      <c r="L2405" s="104">
        <f t="shared" si="1591"/>
        <v>270655</v>
      </c>
      <c r="M2405" s="104">
        <f t="shared" si="1592"/>
        <v>270655</v>
      </c>
      <c r="N2405" s="104">
        <v>3294</v>
      </c>
      <c r="O2405" s="26">
        <v>0</v>
      </c>
      <c r="P2405" s="103">
        <f t="shared" si="1593"/>
        <v>3294</v>
      </c>
    </row>
    <row r="2406" spans="2:16" ht="18.75" customHeight="1" x14ac:dyDescent="0.2">
      <c r="B2406" s="31" t="s">
        <v>306</v>
      </c>
      <c r="C2406" s="104">
        <v>4</v>
      </c>
      <c r="D2406" s="104">
        <v>2376</v>
      </c>
      <c r="E2406" s="104">
        <f t="shared" si="1589"/>
        <v>2380</v>
      </c>
      <c r="F2406" s="104">
        <v>538</v>
      </c>
      <c r="G2406" s="104">
        <v>530</v>
      </c>
      <c r="H2406" s="104">
        <v>0</v>
      </c>
      <c r="I2406" s="104">
        <f t="shared" si="1590"/>
        <v>1068</v>
      </c>
      <c r="J2406" s="104">
        <v>172521</v>
      </c>
      <c r="K2406" s="104">
        <v>174512</v>
      </c>
      <c r="L2406" s="104">
        <f t="shared" si="1591"/>
        <v>347033</v>
      </c>
      <c r="M2406" s="104">
        <f t="shared" si="1592"/>
        <v>348101</v>
      </c>
      <c r="N2406" s="104">
        <v>3785</v>
      </c>
      <c r="O2406" s="26">
        <v>0</v>
      </c>
      <c r="P2406" s="103">
        <f t="shared" si="1593"/>
        <v>3785</v>
      </c>
    </row>
    <row r="2407" spans="2:16" ht="6.75" customHeight="1" thickBot="1" x14ac:dyDescent="0.25">
      <c r="B2407" s="33"/>
      <c r="C2407" s="34"/>
      <c r="D2407" s="34"/>
      <c r="E2407" s="34"/>
      <c r="F2407" s="34"/>
      <c r="G2407" s="34"/>
      <c r="H2407" s="34"/>
      <c r="I2407" s="34"/>
      <c r="J2407" s="34"/>
      <c r="K2407" s="34"/>
      <c r="L2407" s="34"/>
      <c r="M2407" s="34"/>
      <c r="N2407" s="34"/>
      <c r="O2407" s="35"/>
      <c r="P2407" s="36"/>
    </row>
    <row r="2409" spans="2:16" ht="12.5" thickBot="1" x14ac:dyDescent="0.25"/>
    <row r="2410" spans="2:16" ht="13" x14ac:dyDescent="0.2">
      <c r="B2410" s="37" t="s">
        <v>8</v>
      </c>
      <c r="C2410" s="38"/>
      <c r="D2410" s="39"/>
      <c r="E2410" s="39"/>
      <c r="F2410" s="39" t="s">
        <v>40</v>
      </c>
      <c r="G2410" s="39"/>
      <c r="H2410" s="39"/>
      <c r="I2410" s="39"/>
      <c r="J2410" s="38"/>
      <c r="K2410" s="39"/>
      <c r="L2410" s="39"/>
      <c r="M2410" s="39" t="s">
        <v>41</v>
      </c>
      <c r="N2410" s="39"/>
      <c r="O2410" s="40"/>
      <c r="P2410" s="41"/>
    </row>
    <row r="2411" spans="2:16" ht="13" x14ac:dyDescent="0.2">
      <c r="B2411" s="42"/>
      <c r="C2411" s="43"/>
      <c r="D2411" s="44" t="s">
        <v>19</v>
      </c>
      <c r="E2411" s="44"/>
      <c r="F2411" s="43"/>
      <c r="G2411" s="44" t="s">
        <v>17</v>
      </c>
      <c r="H2411" s="44"/>
      <c r="I2411" s="43" t="s">
        <v>22</v>
      </c>
      <c r="J2411" s="43"/>
      <c r="K2411" s="44" t="s">
        <v>19</v>
      </c>
      <c r="L2411" s="44"/>
      <c r="M2411" s="43"/>
      <c r="N2411" s="44" t="s">
        <v>17</v>
      </c>
      <c r="O2411" s="45"/>
      <c r="P2411" s="46" t="s">
        <v>22</v>
      </c>
    </row>
    <row r="2412" spans="2:16" ht="13" x14ac:dyDescent="0.2">
      <c r="B2412" s="14" t="s">
        <v>28</v>
      </c>
      <c r="C2412" s="43" t="s">
        <v>44</v>
      </c>
      <c r="D2412" s="43" t="s">
        <v>45</v>
      </c>
      <c r="E2412" s="43" t="s">
        <v>30</v>
      </c>
      <c r="F2412" s="43" t="s">
        <v>44</v>
      </c>
      <c r="G2412" s="43" t="s">
        <v>45</v>
      </c>
      <c r="H2412" s="43" t="s">
        <v>30</v>
      </c>
      <c r="I2412" s="47"/>
      <c r="J2412" s="43" t="s">
        <v>44</v>
      </c>
      <c r="K2412" s="43" t="s">
        <v>45</v>
      </c>
      <c r="L2412" s="43" t="s">
        <v>30</v>
      </c>
      <c r="M2412" s="43" t="s">
        <v>44</v>
      </c>
      <c r="N2412" s="43" t="s">
        <v>45</v>
      </c>
      <c r="O2412" s="48" t="s">
        <v>30</v>
      </c>
      <c r="P2412" s="49"/>
    </row>
    <row r="2413" spans="2:16" ht="6.75" customHeight="1" x14ac:dyDescent="0.2">
      <c r="B2413" s="24"/>
      <c r="C2413" s="15"/>
      <c r="D2413" s="15"/>
      <c r="E2413" s="15"/>
      <c r="F2413" s="15"/>
      <c r="G2413" s="15"/>
      <c r="H2413" s="15"/>
      <c r="I2413" s="15"/>
      <c r="J2413" s="15"/>
      <c r="K2413" s="15"/>
      <c r="L2413" s="15"/>
      <c r="M2413" s="15"/>
      <c r="N2413" s="15"/>
      <c r="O2413" s="50"/>
      <c r="P2413" s="51"/>
    </row>
    <row r="2414" spans="2:16" ht="18.75" customHeight="1" x14ac:dyDescent="0.2">
      <c r="B2414" s="27" t="s">
        <v>52</v>
      </c>
      <c r="C2414" s="104">
        <v>0</v>
      </c>
      <c r="D2414" s="104">
        <v>0</v>
      </c>
      <c r="E2414" s="104">
        <f t="shared" ref="E2414:E2423" si="1594">SUM(C2414:D2414)</f>
        <v>0</v>
      </c>
      <c r="F2414" s="104">
        <v>409</v>
      </c>
      <c r="G2414" s="104">
        <v>318</v>
      </c>
      <c r="H2414" s="104">
        <f t="shared" ref="H2414:H2423" si="1595">SUM(F2414:G2414)</f>
        <v>727</v>
      </c>
      <c r="I2414" s="104">
        <f>E2414+H2414</f>
        <v>727</v>
      </c>
      <c r="J2414" s="104">
        <v>0</v>
      </c>
      <c r="K2414" s="104">
        <v>0</v>
      </c>
      <c r="L2414" s="104">
        <f t="shared" ref="L2414:L2423" si="1596">SUM(J2414:K2414)</f>
        <v>0</v>
      </c>
      <c r="M2414" s="104">
        <v>0</v>
      </c>
      <c r="N2414" s="104">
        <v>0</v>
      </c>
      <c r="O2414" s="104">
        <f t="shared" ref="O2414:O2423" si="1597">SUM(M2414:N2414)</f>
        <v>0</v>
      </c>
      <c r="P2414" s="52">
        <f>L2414+O2414</f>
        <v>0</v>
      </c>
    </row>
    <row r="2415" spans="2:16" ht="18.75" customHeight="1" x14ac:dyDescent="0.2">
      <c r="B2415" s="27" t="s">
        <v>56</v>
      </c>
      <c r="C2415" s="104">
        <v>0</v>
      </c>
      <c r="D2415" s="104">
        <v>0</v>
      </c>
      <c r="E2415" s="104">
        <f t="shared" si="1594"/>
        <v>0</v>
      </c>
      <c r="F2415" s="104">
        <v>274</v>
      </c>
      <c r="G2415" s="104">
        <v>259</v>
      </c>
      <c r="H2415" s="104">
        <f t="shared" si="1595"/>
        <v>533</v>
      </c>
      <c r="I2415" s="104">
        <f t="shared" ref="I2415:I2423" si="1598">E2415+H2415</f>
        <v>533</v>
      </c>
      <c r="J2415" s="104">
        <v>0</v>
      </c>
      <c r="K2415" s="104">
        <v>0</v>
      </c>
      <c r="L2415" s="104">
        <f t="shared" si="1596"/>
        <v>0</v>
      </c>
      <c r="M2415" s="104">
        <v>0</v>
      </c>
      <c r="N2415" s="104">
        <v>0</v>
      </c>
      <c r="O2415" s="104">
        <f t="shared" si="1597"/>
        <v>0</v>
      </c>
      <c r="P2415" s="52">
        <f t="shared" ref="P2415:P2423" si="1599">L2415+O2415</f>
        <v>0</v>
      </c>
    </row>
    <row r="2416" spans="2:16" ht="18.75" customHeight="1" x14ac:dyDescent="0.2">
      <c r="B2416" s="27" t="s">
        <v>27</v>
      </c>
      <c r="C2416" s="104">
        <v>0</v>
      </c>
      <c r="D2416" s="104">
        <v>0</v>
      </c>
      <c r="E2416" s="104">
        <f t="shared" si="1594"/>
        <v>0</v>
      </c>
      <c r="F2416" s="104">
        <v>259</v>
      </c>
      <c r="G2416" s="104">
        <v>242</v>
      </c>
      <c r="H2416" s="104">
        <f t="shared" si="1595"/>
        <v>501</v>
      </c>
      <c r="I2416" s="104">
        <f t="shared" si="1598"/>
        <v>501</v>
      </c>
      <c r="J2416" s="104">
        <v>0</v>
      </c>
      <c r="K2416" s="104">
        <v>0</v>
      </c>
      <c r="L2416" s="104">
        <f t="shared" si="1596"/>
        <v>0</v>
      </c>
      <c r="M2416" s="104">
        <v>0</v>
      </c>
      <c r="N2416" s="104">
        <v>0</v>
      </c>
      <c r="O2416" s="104">
        <f t="shared" si="1597"/>
        <v>0</v>
      </c>
      <c r="P2416" s="52">
        <f t="shared" si="1599"/>
        <v>0</v>
      </c>
    </row>
    <row r="2417" spans="2:16" ht="18.75" customHeight="1" x14ac:dyDescent="0.2">
      <c r="B2417" s="27" t="s">
        <v>89</v>
      </c>
      <c r="C2417" s="104">
        <v>0</v>
      </c>
      <c r="D2417" s="104">
        <v>0</v>
      </c>
      <c r="E2417" s="104">
        <f t="shared" si="1594"/>
        <v>0</v>
      </c>
      <c r="F2417" s="104">
        <v>334</v>
      </c>
      <c r="G2417" s="104">
        <v>230</v>
      </c>
      <c r="H2417" s="104">
        <f t="shared" si="1595"/>
        <v>564</v>
      </c>
      <c r="I2417" s="104">
        <f t="shared" si="1598"/>
        <v>564</v>
      </c>
      <c r="J2417" s="104">
        <v>0</v>
      </c>
      <c r="K2417" s="104">
        <v>0</v>
      </c>
      <c r="L2417" s="104">
        <f t="shared" si="1596"/>
        <v>0</v>
      </c>
      <c r="M2417" s="104">
        <v>0</v>
      </c>
      <c r="N2417" s="104">
        <v>0</v>
      </c>
      <c r="O2417" s="104">
        <f t="shared" si="1597"/>
        <v>0</v>
      </c>
      <c r="P2417" s="52">
        <f t="shared" si="1599"/>
        <v>0</v>
      </c>
    </row>
    <row r="2418" spans="2:16" ht="18.75" customHeight="1" x14ac:dyDescent="0.2">
      <c r="B2418" s="27" t="s">
        <v>42</v>
      </c>
      <c r="C2418" s="104">
        <v>0</v>
      </c>
      <c r="D2418" s="104">
        <v>0</v>
      </c>
      <c r="E2418" s="104">
        <f t="shared" si="1594"/>
        <v>0</v>
      </c>
      <c r="F2418" s="104">
        <v>304</v>
      </c>
      <c r="G2418" s="104">
        <v>218</v>
      </c>
      <c r="H2418" s="104">
        <f t="shared" si="1595"/>
        <v>522</v>
      </c>
      <c r="I2418" s="104">
        <f t="shared" si="1598"/>
        <v>522</v>
      </c>
      <c r="J2418" s="104">
        <v>0</v>
      </c>
      <c r="K2418" s="104">
        <v>0</v>
      </c>
      <c r="L2418" s="104">
        <f t="shared" si="1596"/>
        <v>0</v>
      </c>
      <c r="M2418" s="104">
        <v>0</v>
      </c>
      <c r="N2418" s="104">
        <v>0</v>
      </c>
      <c r="O2418" s="104">
        <f t="shared" si="1597"/>
        <v>0</v>
      </c>
      <c r="P2418" s="52">
        <f t="shared" si="1599"/>
        <v>0</v>
      </c>
    </row>
    <row r="2419" spans="2:16" ht="18.75" customHeight="1" x14ac:dyDescent="0.2">
      <c r="B2419" s="27" t="s">
        <v>73</v>
      </c>
      <c r="C2419" s="104">
        <v>0</v>
      </c>
      <c r="D2419" s="104">
        <v>0</v>
      </c>
      <c r="E2419" s="104">
        <f t="shared" si="1594"/>
        <v>0</v>
      </c>
      <c r="F2419" s="104">
        <v>378</v>
      </c>
      <c r="G2419" s="104">
        <v>220</v>
      </c>
      <c r="H2419" s="104">
        <f t="shared" si="1595"/>
        <v>598</v>
      </c>
      <c r="I2419" s="104">
        <f t="shared" si="1598"/>
        <v>598</v>
      </c>
      <c r="J2419" s="104">
        <v>0</v>
      </c>
      <c r="K2419" s="104">
        <v>0</v>
      </c>
      <c r="L2419" s="104">
        <f t="shared" si="1596"/>
        <v>0</v>
      </c>
      <c r="M2419" s="104">
        <v>0</v>
      </c>
      <c r="N2419" s="104">
        <v>0</v>
      </c>
      <c r="O2419" s="104">
        <f t="shared" si="1597"/>
        <v>0</v>
      </c>
      <c r="P2419" s="52">
        <f t="shared" si="1599"/>
        <v>0</v>
      </c>
    </row>
    <row r="2420" spans="2:16" ht="18.75" customHeight="1" x14ac:dyDescent="0.2">
      <c r="B2420" s="27" t="s">
        <v>35</v>
      </c>
      <c r="C2420" s="104">
        <v>0</v>
      </c>
      <c r="D2420" s="104">
        <v>0</v>
      </c>
      <c r="E2420" s="104">
        <f t="shared" si="1594"/>
        <v>0</v>
      </c>
      <c r="F2420" s="104">
        <v>333</v>
      </c>
      <c r="G2420" s="104">
        <v>151</v>
      </c>
      <c r="H2420" s="104">
        <f t="shared" si="1595"/>
        <v>484</v>
      </c>
      <c r="I2420" s="104">
        <f t="shared" si="1598"/>
        <v>484</v>
      </c>
      <c r="J2420" s="104">
        <v>0</v>
      </c>
      <c r="K2420" s="104">
        <v>0</v>
      </c>
      <c r="L2420" s="104">
        <f t="shared" si="1596"/>
        <v>0</v>
      </c>
      <c r="M2420" s="104">
        <v>0</v>
      </c>
      <c r="N2420" s="104">
        <v>0</v>
      </c>
      <c r="O2420" s="104">
        <f t="shared" si="1597"/>
        <v>0</v>
      </c>
      <c r="P2420" s="52">
        <f t="shared" si="1599"/>
        <v>0</v>
      </c>
    </row>
    <row r="2421" spans="2:16" ht="18.75" customHeight="1" x14ac:dyDescent="0.2">
      <c r="B2421" s="27" t="s">
        <v>58</v>
      </c>
      <c r="C2421" s="104">
        <v>0</v>
      </c>
      <c r="D2421" s="104">
        <v>0</v>
      </c>
      <c r="E2421" s="104">
        <f t="shared" si="1594"/>
        <v>0</v>
      </c>
      <c r="F2421" s="104">
        <v>203</v>
      </c>
      <c r="G2421" s="104">
        <v>97</v>
      </c>
      <c r="H2421" s="104">
        <f t="shared" si="1595"/>
        <v>300</v>
      </c>
      <c r="I2421" s="104">
        <f t="shared" si="1598"/>
        <v>300</v>
      </c>
      <c r="J2421" s="104">
        <v>0</v>
      </c>
      <c r="K2421" s="104">
        <v>0</v>
      </c>
      <c r="L2421" s="104">
        <f t="shared" si="1596"/>
        <v>0</v>
      </c>
      <c r="M2421" s="104">
        <v>0</v>
      </c>
      <c r="N2421" s="104">
        <v>0</v>
      </c>
      <c r="O2421" s="104">
        <f t="shared" si="1597"/>
        <v>0</v>
      </c>
      <c r="P2421" s="52">
        <f t="shared" si="1599"/>
        <v>0</v>
      </c>
    </row>
    <row r="2422" spans="2:16" ht="18.75" customHeight="1" x14ac:dyDescent="0.2">
      <c r="B2422" s="27" t="s">
        <v>297</v>
      </c>
      <c r="C2422" s="104">
        <v>0</v>
      </c>
      <c r="D2422" s="104">
        <v>0</v>
      </c>
      <c r="E2422" s="104">
        <f t="shared" si="1594"/>
        <v>0</v>
      </c>
      <c r="F2422" s="104">
        <v>249</v>
      </c>
      <c r="G2422" s="104">
        <v>144</v>
      </c>
      <c r="H2422" s="104">
        <f t="shared" si="1595"/>
        <v>393</v>
      </c>
      <c r="I2422" s="104">
        <f t="shared" si="1598"/>
        <v>393</v>
      </c>
      <c r="J2422" s="104">
        <v>0</v>
      </c>
      <c r="K2422" s="104">
        <v>0</v>
      </c>
      <c r="L2422" s="104">
        <f t="shared" si="1596"/>
        <v>0</v>
      </c>
      <c r="M2422" s="104">
        <v>0</v>
      </c>
      <c r="N2422" s="104">
        <v>0</v>
      </c>
      <c r="O2422" s="104">
        <f t="shared" si="1597"/>
        <v>0</v>
      </c>
      <c r="P2422" s="52">
        <f t="shared" si="1599"/>
        <v>0</v>
      </c>
    </row>
    <row r="2423" spans="2:16" ht="18.75" customHeight="1" x14ac:dyDescent="0.2">
      <c r="B2423" s="27" t="s">
        <v>306</v>
      </c>
      <c r="C2423" s="104">
        <v>0</v>
      </c>
      <c r="D2423" s="104">
        <v>0</v>
      </c>
      <c r="E2423" s="104">
        <f t="shared" si="1594"/>
        <v>0</v>
      </c>
      <c r="F2423" s="104">
        <v>344</v>
      </c>
      <c r="G2423" s="104">
        <v>163</v>
      </c>
      <c r="H2423" s="104">
        <f t="shared" si="1595"/>
        <v>507</v>
      </c>
      <c r="I2423" s="104">
        <f t="shared" si="1598"/>
        <v>507</v>
      </c>
      <c r="J2423" s="104">
        <v>0</v>
      </c>
      <c r="K2423" s="104">
        <v>0</v>
      </c>
      <c r="L2423" s="104">
        <f t="shared" si="1596"/>
        <v>0</v>
      </c>
      <c r="M2423" s="104">
        <v>0</v>
      </c>
      <c r="N2423" s="104">
        <v>0</v>
      </c>
      <c r="O2423" s="104">
        <f t="shared" si="1597"/>
        <v>0</v>
      </c>
      <c r="P2423" s="52">
        <f t="shared" si="1599"/>
        <v>0</v>
      </c>
    </row>
    <row r="2424" spans="2:16" ht="6.75" customHeight="1" x14ac:dyDescent="0.2">
      <c r="B2424" s="28"/>
      <c r="C2424" s="104"/>
      <c r="D2424" s="104"/>
      <c r="E2424" s="104"/>
      <c r="F2424" s="104"/>
      <c r="G2424" s="104"/>
      <c r="H2424" s="104"/>
      <c r="I2424" s="104"/>
      <c r="J2424" s="104"/>
      <c r="K2424" s="104"/>
      <c r="L2424" s="104"/>
      <c r="M2424" s="104"/>
      <c r="N2424" s="104"/>
      <c r="O2424" s="104"/>
      <c r="P2424" s="52"/>
    </row>
    <row r="2425" spans="2:16" ht="6.75" customHeight="1" x14ac:dyDescent="0.2">
      <c r="B2425" s="29"/>
      <c r="C2425" s="30"/>
      <c r="D2425" s="30"/>
      <c r="E2425" s="30"/>
      <c r="F2425" s="30"/>
      <c r="G2425" s="30"/>
      <c r="H2425" s="30"/>
      <c r="I2425" s="30"/>
      <c r="J2425" s="30"/>
      <c r="K2425" s="30"/>
      <c r="L2425" s="30"/>
      <c r="M2425" s="30"/>
      <c r="N2425" s="30"/>
      <c r="O2425" s="30"/>
      <c r="P2425" s="53"/>
    </row>
    <row r="2426" spans="2:16" ht="18.75" customHeight="1" x14ac:dyDescent="0.2">
      <c r="B2426" s="31" t="s">
        <v>52</v>
      </c>
      <c r="C2426" s="104">
        <v>0</v>
      </c>
      <c r="D2426" s="104">
        <v>0</v>
      </c>
      <c r="E2426" s="104">
        <f t="shared" ref="E2426:E2435" si="1600">SUM(C2426:D2426)</f>
        <v>0</v>
      </c>
      <c r="F2426" s="104">
        <v>400</v>
      </c>
      <c r="G2426" s="104">
        <v>297</v>
      </c>
      <c r="H2426" s="104">
        <f t="shared" ref="H2426:H2435" si="1601">SUM(F2426:G2426)</f>
        <v>697</v>
      </c>
      <c r="I2426" s="104">
        <f t="shared" ref="I2426:I2435" si="1602">E2426+H2426</f>
        <v>697</v>
      </c>
      <c r="J2426" s="104">
        <v>0</v>
      </c>
      <c r="K2426" s="104">
        <v>0</v>
      </c>
      <c r="L2426" s="104">
        <f t="shared" ref="L2426:L2435" si="1603">SUM(J2426:K2426)</f>
        <v>0</v>
      </c>
      <c r="M2426" s="104">
        <v>0</v>
      </c>
      <c r="N2426" s="104">
        <v>0</v>
      </c>
      <c r="O2426" s="104">
        <f t="shared" ref="O2426:O2435" si="1604">SUM(M2426:N2426)</f>
        <v>0</v>
      </c>
      <c r="P2426" s="52">
        <f t="shared" ref="P2426:P2435" si="1605">L2426+O2426</f>
        <v>0</v>
      </c>
    </row>
    <row r="2427" spans="2:16" ht="18.75" customHeight="1" x14ac:dyDescent="0.2">
      <c r="B2427" s="31" t="s">
        <v>56</v>
      </c>
      <c r="C2427" s="104">
        <v>0</v>
      </c>
      <c r="D2427" s="104">
        <v>0</v>
      </c>
      <c r="E2427" s="104">
        <f t="shared" si="1600"/>
        <v>0</v>
      </c>
      <c r="F2427" s="104">
        <v>261</v>
      </c>
      <c r="G2427" s="104">
        <v>263</v>
      </c>
      <c r="H2427" s="104">
        <f t="shared" si="1601"/>
        <v>524</v>
      </c>
      <c r="I2427" s="104">
        <f t="shared" si="1602"/>
        <v>524</v>
      </c>
      <c r="J2427" s="104">
        <v>0</v>
      </c>
      <c r="K2427" s="104">
        <v>0</v>
      </c>
      <c r="L2427" s="104">
        <f t="shared" si="1603"/>
        <v>0</v>
      </c>
      <c r="M2427" s="104">
        <v>0</v>
      </c>
      <c r="N2427" s="104">
        <v>0</v>
      </c>
      <c r="O2427" s="104">
        <f t="shared" si="1604"/>
        <v>0</v>
      </c>
      <c r="P2427" s="52">
        <f t="shared" si="1605"/>
        <v>0</v>
      </c>
    </row>
    <row r="2428" spans="2:16" ht="18.75" customHeight="1" x14ac:dyDescent="0.2">
      <c r="B2428" s="31" t="s">
        <v>27</v>
      </c>
      <c r="C2428" s="104">
        <v>0</v>
      </c>
      <c r="D2428" s="104">
        <v>0</v>
      </c>
      <c r="E2428" s="104">
        <f t="shared" si="1600"/>
        <v>0</v>
      </c>
      <c r="F2428" s="104">
        <v>268</v>
      </c>
      <c r="G2428" s="104">
        <v>230</v>
      </c>
      <c r="H2428" s="104">
        <f t="shared" si="1601"/>
        <v>498</v>
      </c>
      <c r="I2428" s="104">
        <f t="shared" si="1602"/>
        <v>498</v>
      </c>
      <c r="J2428" s="104">
        <v>0</v>
      </c>
      <c r="K2428" s="104">
        <v>0</v>
      </c>
      <c r="L2428" s="104">
        <f t="shared" si="1603"/>
        <v>0</v>
      </c>
      <c r="M2428" s="104">
        <v>0</v>
      </c>
      <c r="N2428" s="104">
        <v>0</v>
      </c>
      <c r="O2428" s="104">
        <f t="shared" si="1604"/>
        <v>0</v>
      </c>
      <c r="P2428" s="52">
        <f t="shared" si="1605"/>
        <v>0</v>
      </c>
    </row>
    <row r="2429" spans="2:16" ht="18.75" customHeight="1" x14ac:dyDescent="0.2">
      <c r="B2429" s="31" t="s">
        <v>89</v>
      </c>
      <c r="C2429" s="104">
        <v>0</v>
      </c>
      <c r="D2429" s="104">
        <v>0</v>
      </c>
      <c r="E2429" s="104">
        <f t="shared" si="1600"/>
        <v>0</v>
      </c>
      <c r="F2429" s="104">
        <v>324</v>
      </c>
      <c r="G2429" s="104">
        <v>227</v>
      </c>
      <c r="H2429" s="104">
        <f t="shared" si="1601"/>
        <v>551</v>
      </c>
      <c r="I2429" s="104">
        <f t="shared" si="1602"/>
        <v>551</v>
      </c>
      <c r="J2429" s="104">
        <v>0</v>
      </c>
      <c r="K2429" s="104">
        <v>0</v>
      </c>
      <c r="L2429" s="104">
        <f t="shared" si="1603"/>
        <v>0</v>
      </c>
      <c r="M2429" s="104">
        <v>0</v>
      </c>
      <c r="N2429" s="104">
        <v>0</v>
      </c>
      <c r="O2429" s="104">
        <f t="shared" si="1604"/>
        <v>0</v>
      </c>
      <c r="P2429" s="52">
        <f t="shared" si="1605"/>
        <v>0</v>
      </c>
    </row>
    <row r="2430" spans="2:16" ht="18.75" customHeight="1" x14ac:dyDescent="0.2">
      <c r="B2430" s="31" t="s">
        <v>42</v>
      </c>
      <c r="C2430" s="104">
        <v>0</v>
      </c>
      <c r="D2430" s="104">
        <v>0</v>
      </c>
      <c r="E2430" s="104">
        <f t="shared" si="1600"/>
        <v>0</v>
      </c>
      <c r="F2430" s="104">
        <v>324</v>
      </c>
      <c r="G2430" s="104">
        <v>220</v>
      </c>
      <c r="H2430" s="104">
        <f t="shared" si="1601"/>
        <v>544</v>
      </c>
      <c r="I2430" s="104">
        <f t="shared" si="1602"/>
        <v>544</v>
      </c>
      <c r="J2430" s="104">
        <v>0</v>
      </c>
      <c r="K2430" s="104">
        <v>0</v>
      </c>
      <c r="L2430" s="104">
        <f t="shared" si="1603"/>
        <v>0</v>
      </c>
      <c r="M2430" s="104">
        <v>0</v>
      </c>
      <c r="N2430" s="104">
        <v>0</v>
      </c>
      <c r="O2430" s="104">
        <f t="shared" si="1604"/>
        <v>0</v>
      </c>
      <c r="P2430" s="52">
        <f t="shared" si="1605"/>
        <v>0</v>
      </c>
    </row>
    <row r="2431" spans="2:16" ht="18.75" customHeight="1" x14ac:dyDescent="0.2">
      <c r="B2431" s="31" t="s">
        <v>73</v>
      </c>
      <c r="C2431" s="104">
        <v>0</v>
      </c>
      <c r="D2431" s="104">
        <v>0</v>
      </c>
      <c r="E2431" s="104">
        <f t="shared" si="1600"/>
        <v>0</v>
      </c>
      <c r="F2431" s="104">
        <v>434</v>
      </c>
      <c r="G2431" s="104">
        <v>222</v>
      </c>
      <c r="H2431" s="104">
        <f t="shared" si="1601"/>
        <v>656</v>
      </c>
      <c r="I2431" s="104">
        <f t="shared" si="1602"/>
        <v>656</v>
      </c>
      <c r="J2431" s="104">
        <v>0</v>
      </c>
      <c r="K2431" s="104">
        <v>0</v>
      </c>
      <c r="L2431" s="104">
        <f t="shared" si="1603"/>
        <v>0</v>
      </c>
      <c r="M2431" s="104">
        <v>0</v>
      </c>
      <c r="N2431" s="104">
        <v>0</v>
      </c>
      <c r="O2431" s="104">
        <f t="shared" si="1604"/>
        <v>0</v>
      </c>
      <c r="P2431" s="52">
        <f t="shared" si="1605"/>
        <v>0</v>
      </c>
    </row>
    <row r="2432" spans="2:16" ht="18.75" customHeight="1" x14ac:dyDescent="0.2">
      <c r="B2432" s="31" t="s">
        <v>35</v>
      </c>
      <c r="C2432" s="104">
        <v>0</v>
      </c>
      <c r="D2432" s="104">
        <v>0</v>
      </c>
      <c r="E2432" s="104">
        <f t="shared" si="1600"/>
        <v>0</v>
      </c>
      <c r="F2432" s="104">
        <v>246</v>
      </c>
      <c r="G2432" s="104">
        <v>119</v>
      </c>
      <c r="H2432" s="104">
        <f t="shared" si="1601"/>
        <v>365</v>
      </c>
      <c r="I2432" s="104">
        <f t="shared" si="1602"/>
        <v>365</v>
      </c>
      <c r="J2432" s="104">
        <v>0</v>
      </c>
      <c r="K2432" s="104">
        <v>0</v>
      </c>
      <c r="L2432" s="104">
        <f t="shared" si="1603"/>
        <v>0</v>
      </c>
      <c r="M2432" s="104">
        <v>0</v>
      </c>
      <c r="N2432" s="104">
        <v>0</v>
      </c>
      <c r="O2432" s="104">
        <f t="shared" si="1604"/>
        <v>0</v>
      </c>
      <c r="P2432" s="52">
        <f t="shared" si="1605"/>
        <v>0</v>
      </c>
    </row>
    <row r="2433" spans="2:16" ht="18.75" customHeight="1" x14ac:dyDescent="0.2">
      <c r="B2433" s="31" t="s">
        <v>58</v>
      </c>
      <c r="C2433" s="104">
        <v>0</v>
      </c>
      <c r="D2433" s="104">
        <v>0</v>
      </c>
      <c r="E2433" s="104">
        <f t="shared" si="1600"/>
        <v>0</v>
      </c>
      <c r="F2433" s="104">
        <v>191</v>
      </c>
      <c r="G2433" s="104">
        <v>103</v>
      </c>
      <c r="H2433" s="104">
        <f t="shared" si="1601"/>
        <v>294</v>
      </c>
      <c r="I2433" s="104">
        <f t="shared" si="1602"/>
        <v>294</v>
      </c>
      <c r="J2433" s="104">
        <v>0</v>
      </c>
      <c r="K2433" s="104">
        <v>0</v>
      </c>
      <c r="L2433" s="104">
        <f t="shared" si="1603"/>
        <v>0</v>
      </c>
      <c r="M2433" s="104">
        <v>0</v>
      </c>
      <c r="N2433" s="104">
        <v>0</v>
      </c>
      <c r="O2433" s="104">
        <f t="shared" si="1604"/>
        <v>0</v>
      </c>
      <c r="P2433" s="52">
        <f t="shared" si="1605"/>
        <v>0</v>
      </c>
    </row>
    <row r="2434" spans="2:16" ht="18.75" customHeight="1" x14ac:dyDescent="0.2">
      <c r="B2434" s="31" t="s">
        <v>297</v>
      </c>
      <c r="C2434" s="104">
        <v>0</v>
      </c>
      <c r="D2434" s="104">
        <v>0</v>
      </c>
      <c r="E2434" s="104">
        <f t="shared" si="1600"/>
        <v>0</v>
      </c>
      <c r="F2434" s="104">
        <v>291</v>
      </c>
      <c r="G2434" s="104">
        <v>151</v>
      </c>
      <c r="H2434" s="104">
        <f t="shared" si="1601"/>
        <v>442</v>
      </c>
      <c r="I2434" s="104">
        <f t="shared" si="1602"/>
        <v>442</v>
      </c>
      <c r="J2434" s="104">
        <v>0</v>
      </c>
      <c r="K2434" s="104">
        <v>0</v>
      </c>
      <c r="L2434" s="104">
        <f t="shared" si="1603"/>
        <v>0</v>
      </c>
      <c r="M2434" s="104">
        <v>0</v>
      </c>
      <c r="N2434" s="104">
        <v>0</v>
      </c>
      <c r="O2434" s="104">
        <f t="shared" si="1604"/>
        <v>0</v>
      </c>
      <c r="P2434" s="52">
        <f t="shared" si="1605"/>
        <v>0</v>
      </c>
    </row>
    <row r="2435" spans="2:16" ht="18.75" customHeight="1" x14ac:dyDescent="0.2">
      <c r="B2435" s="31" t="s">
        <v>306</v>
      </c>
      <c r="C2435" s="104">
        <v>0</v>
      </c>
      <c r="D2435" s="104">
        <v>0</v>
      </c>
      <c r="E2435" s="104">
        <f t="shared" si="1600"/>
        <v>0</v>
      </c>
      <c r="F2435" s="104">
        <v>348</v>
      </c>
      <c r="G2435" s="104">
        <v>165</v>
      </c>
      <c r="H2435" s="104">
        <f t="shared" si="1601"/>
        <v>513</v>
      </c>
      <c r="I2435" s="104">
        <f t="shared" si="1602"/>
        <v>513</v>
      </c>
      <c r="J2435" s="104">
        <v>0</v>
      </c>
      <c r="K2435" s="104">
        <v>0</v>
      </c>
      <c r="L2435" s="104">
        <f t="shared" si="1603"/>
        <v>0</v>
      </c>
      <c r="M2435" s="104">
        <v>0</v>
      </c>
      <c r="N2435" s="104">
        <v>0</v>
      </c>
      <c r="O2435" s="104">
        <f t="shared" si="1604"/>
        <v>0</v>
      </c>
      <c r="P2435" s="52">
        <f t="shared" si="1605"/>
        <v>0</v>
      </c>
    </row>
    <row r="2436" spans="2:16" ht="6.75" customHeight="1" thickBot="1" x14ac:dyDescent="0.25">
      <c r="B2436" s="33"/>
      <c r="C2436" s="34"/>
      <c r="D2436" s="34"/>
      <c r="E2436" s="34"/>
      <c r="F2436" s="34"/>
      <c r="G2436" s="34"/>
      <c r="H2436" s="34"/>
      <c r="I2436" s="34"/>
      <c r="J2436" s="34"/>
      <c r="K2436" s="34"/>
      <c r="L2436" s="34"/>
      <c r="M2436" s="34"/>
      <c r="N2436" s="34"/>
      <c r="O2436" s="34"/>
      <c r="P2436" s="54"/>
    </row>
    <row r="2437" spans="2:16" ht="16.5" x14ac:dyDescent="0.25">
      <c r="B2437" s="121" t="s">
        <v>13</v>
      </c>
      <c r="C2437" s="121"/>
      <c r="D2437" s="121"/>
      <c r="E2437" s="121"/>
      <c r="F2437" s="121"/>
      <c r="G2437" s="121"/>
      <c r="H2437" s="121"/>
      <c r="I2437" s="121"/>
      <c r="J2437" s="121"/>
      <c r="K2437" s="121"/>
      <c r="L2437" s="121"/>
      <c r="M2437" s="121"/>
      <c r="N2437" s="121"/>
      <c r="O2437" s="121"/>
      <c r="P2437" s="121"/>
    </row>
    <row r="2438" spans="2:16" ht="14.5" thickBot="1" x14ac:dyDescent="0.25">
      <c r="B2438" s="8" t="s">
        <v>4</v>
      </c>
      <c r="C2438" s="8" t="s">
        <v>96</v>
      </c>
    </row>
    <row r="2439" spans="2:16" ht="17.25" customHeight="1" x14ac:dyDescent="0.2">
      <c r="B2439" s="11" t="s">
        <v>8</v>
      </c>
      <c r="C2439" s="12"/>
      <c r="D2439" s="13" t="s">
        <v>9</v>
      </c>
      <c r="E2439" s="13"/>
      <c r="F2439" s="117" t="s">
        <v>59</v>
      </c>
      <c r="G2439" s="118"/>
      <c r="H2439" s="118"/>
      <c r="I2439" s="118"/>
      <c r="J2439" s="118"/>
      <c r="K2439" s="118"/>
      <c r="L2439" s="118"/>
      <c r="M2439" s="119"/>
      <c r="N2439" s="117" t="s">
        <v>123</v>
      </c>
      <c r="O2439" s="118"/>
      <c r="P2439" s="120"/>
    </row>
    <row r="2440" spans="2:16" ht="17.25" customHeight="1" x14ac:dyDescent="0.2">
      <c r="B2440" s="14"/>
      <c r="C2440" s="15" t="s">
        <v>16</v>
      </c>
      <c r="D2440" s="15" t="s">
        <v>2</v>
      </c>
      <c r="E2440" s="15" t="s">
        <v>18</v>
      </c>
      <c r="F2440" s="15"/>
      <c r="G2440" s="17" t="s">
        <v>19</v>
      </c>
      <c r="H2440" s="17"/>
      <c r="I2440" s="17"/>
      <c r="J2440" s="15"/>
      <c r="K2440" s="17" t="s">
        <v>17</v>
      </c>
      <c r="L2440" s="17"/>
      <c r="M2440" s="15" t="s">
        <v>22</v>
      </c>
      <c r="N2440" s="18" t="s">
        <v>282</v>
      </c>
      <c r="O2440" s="19" t="s">
        <v>283</v>
      </c>
      <c r="P2440" s="20" t="s">
        <v>22</v>
      </c>
    </row>
    <row r="2441" spans="2:16" ht="17.25" customHeight="1" x14ac:dyDescent="0.2">
      <c r="B2441" s="14" t="s">
        <v>28</v>
      </c>
      <c r="C2441" s="18"/>
      <c r="D2441" s="18"/>
      <c r="E2441" s="18"/>
      <c r="F2441" s="15" t="s">
        <v>29</v>
      </c>
      <c r="G2441" s="15" t="s">
        <v>31</v>
      </c>
      <c r="H2441" s="15" t="s">
        <v>34</v>
      </c>
      <c r="I2441" s="15" t="s">
        <v>30</v>
      </c>
      <c r="J2441" s="15" t="s">
        <v>29</v>
      </c>
      <c r="K2441" s="15" t="s">
        <v>31</v>
      </c>
      <c r="L2441" s="15" t="s">
        <v>30</v>
      </c>
      <c r="M2441" s="18"/>
      <c r="N2441" s="21"/>
      <c r="O2441" s="22"/>
      <c r="P2441" s="23"/>
    </row>
    <row r="2442" spans="2:16" ht="6.75" customHeight="1" x14ac:dyDescent="0.2">
      <c r="B2442" s="24"/>
      <c r="C2442" s="15"/>
      <c r="D2442" s="15"/>
      <c r="E2442" s="15"/>
      <c r="F2442" s="15"/>
      <c r="G2442" s="15"/>
      <c r="H2442" s="15"/>
      <c r="I2442" s="15"/>
      <c r="J2442" s="15"/>
      <c r="K2442" s="15"/>
      <c r="L2442" s="15"/>
      <c r="M2442" s="15"/>
      <c r="N2442" s="25"/>
      <c r="O2442" s="26"/>
      <c r="P2442" s="103"/>
    </row>
    <row r="2443" spans="2:16" ht="18.75" customHeight="1" x14ac:dyDescent="0.2">
      <c r="B2443" s="27" t="s">
        <v>52</v>
      </c>
      <c r="C2443" s="104">
        <v>26</v>
      </c>
      <c r="D2443" s="104">
        <v>4087</v>
      </c>
      <c r="E2443" s="104">
        <f t="shared" ref="E2443:E2452" si="1606">SUM(C2443:D2443)</f>
        <v>4113</v>
      </c>
      <c r="F2443" s="104">
        <v>2833</v>
      </c>
      <c r="G2443" s="104">
        <v>2826</v>
      </c>
      <c r="H2443" s="104">
        <v>0</v>
      </c>
      <c r="I2443" s="104">
        <f t="shared" ref="I2443:I2452" si="1607">SUM(F2443:H2443)</f>
        <v>5659</v>
      </c>
      <c r="J2443" s="104">
        <v>122342</v>
      </c>
      <c r="K2443" s="104">
        <v>123033</v>
      </c>
      <c r="L2443" s="104">
        <f t="shared" ref="L2443:L2452" si="1608">SUM(J2443:K2443)</f>
        <v>245375</v>
      </c>
      <c r="M2443" s="104">
        <f t="shared" ref="M2443:M2452" si="1609">I2443+L2443</f>
        <v>251034</v>
      </c>
      <c r="N2443" s="104">
        <v>7090</v>
      </c>
      <c r="O2443" s="26">
        <v>0</v>
      </c>
      <c r="P2443" s="103">
        <f t="shared" ref="P2443:P2452" si="1610">SUM(N2443:O2443)</f>
        <v>7090</v>
      </c>
    </row>
    <row r="2444" spans="2:16" ht="18.75" customHeight="1" x14ac:dyDescent="0.2">
      <c r="B2444" s="27" t="s">
        <v>56</v>
      </c>
      <c r="C2444" s="104">
        <v>19</v>
      </c>
      <c r="D2444" s="104">
        <v>3821</v>
      </c>
      <c r="E2444" s="104">
        <f t="shared" si="1606"/>
        <v>3840</v>
      </c>
      <c r="F2444" s="104">
        <v>2161</v>
      </c>
      <c r="G2444" s="104">
        <v>2154</v>
      </c>
      <c r="H2444" s="104">
        <v>0</v>
      </c>
      <c r="I2444" s="104">
        <f t="shared" si="1607"/>
        <v>4315</v>
      </c>
      <c r="J2444" s="104">
        <v>122143</v>
      </c>
      <c r="K2444" s="104">
        <v>124077</v>
      </c>
      <c r="L2444" s="104">
        <f t="shared" si="1608"/>
        <v>246220</v>
      </c>
      <c r="M2444" s="104">
        <f t="shared" si="1609"/>
        <v>250535</v>
      </c>
      <c r="N2444" s="104">
        <v>6162</v>
      </c>
      <c r="O2444" s="26">
        <v>0</v>
      </c>
      <c r="P2444" s="103">
        <f t="shared" si="1610"/>
        <v>6162</v>
      </c>
    </row>
    <row r="2445" spans="2:16" ht="18.75" customHeight="1" x14ac:dyDescent="0.2">
      <c r="B2445" s="27" t="s">
        <v>27</v>
      </c>
      <c r="C2445" s="104">
        <v>22</v>
      </c>
      <c r="D2445" s="104">
        <v>3730</v>
      </c>
      <c r="E2445" s="104">
        <f t="shared" si="1606"/>
        <v>3752</v>
      </c>
      <c r="F2445" s="104">
        <v>2200</v>
      </c>
      <c r="G2445" s="104">
        <v>2224</v>
      </c>
      <c r="H2445" s="104">
        <v>0</v>
      </c>
      <c r="I2445" s="104">
        <f t="shared" si="1607"/>
        <v>4424</v>
      </c>
      <c r="J2445" s="104">
        <v>121195</v>
      </c>
      <c r="K2445" s="104">
        <v>123949</v>
      </c>
      <c r="L2445" s="104">
        <f t="shared" si="1608"/>
        <v>245144</v>
      </c>
      <c r="M2445" s="104">
        <f t="shared" si="1609"/>
        <v>249568</v>
      </c>
      <c r="N2445" s="104">
        <v>6152</v>
      </c>
      <c r="O2445" s="26">
        <v>0</v>
      </c>
      <c r="P2445" s="103">
        <f t="shared" si="1610"/>
        <v>6152</v>
      </c>
    </row>
    <row r="2446" spans="2:16" ht="18.75" customHeight="1" x14ac:dyDescent="0.2">
      <c r="B2446" s="27" t="s">
        <v>89</v>
      </c>
      <c r="C2446" s="104">
        <v>16</v>
      </c>
      <c r="D2446" s="104">
        <v>3963</v>
      </c>
      <c r="E2446" s="104">
        <f t="shared" si="1606"/>
        <v>3979</v>
      </c>
      <c r="F2446" s="104">
        <v>1383</v>
      </c>
      <c r="G2446" s="104">
        <v>1385</v>
      </c>
      <c r="H2446" s="104">
        <v>0</v>
      </c>
      <c r="I2446" s="104">
        <f t="shared" si="1607"/>
        <v>2768</v>
      </c>
      <c r="J2446" s="104">
        <v>124053</v>
      </c>
      <c r="K2446" s="104">
        <v>127378</v>
      </c>
      <c r="L2446" s="104">
        <f t="shared" si="1608"/>
        <v>251431</v>
      </c>
      <c r="M2446" s="104">
        <f t="shared" si="1609"/>
        <v>254199</v>
      </c>
      <c r="N2446" s="104">
        <v>5940</v>
      </c>
      <c r="O2446" s="26">
        <v>0</v>
      </c>
      <c r="P2446" s="103">
        <f t="shared" si="1610"/>
        <v>5940</v>
      </c>
    </row>
    <row r="2447" spans="2:16" ht="18.75" customHeight="1" x14ac:dyDescent="0.2">
      <c r="B2447" s="27" t="s">
        <v>42</v>
      </c>
      <c r="C2447" s="104">
        <v>75</v>
      </c>
      <c r="D2447" s="104">
        <v>4276</v>
      </c>
      <c r="E2447" s="104">
        <f t="shared" si="1606"/>
        <v>4351</v>
      </c>
      <c r="F2447" s="104">
        <v>9871</v>
      </c>
      <c r="G2447" s="104">
        <v>9878</v>
      </c>
      <c r="H2447" s="104">
        <v>0</v>
      </c>
      <c r="I2447" s="104">
        <f t="shared" si="1607"/>
        <v>19749</v>
      </c>
      <c r="J2447" s="104">
        <v>123248</v>
      </c>
      <c r="K2447" s="104">
        <v>125384</v>
      </c>
      <c r="L2447" s="104">
        <f t="shared" si="1608"/>
        <v>248632</v>
      </c>
      <c r="M2447" s="104">
        <f t="shared" si="1609"/>
        <v>268381</v>
      </c>
      <c r="N2447" s="104">
        <v>7051</v>
      </c>
      <c r="O2447" s="26">
        <v>0</v>
      </c>
      <c r="P2447" s="103">
        <f t="shared" si="1610"/>
        <v>7051</v>
      </c>
    </row>
    <row r="2448" spans="2:16" ht="18.75" customHeight="1" x14ac:dyDescent="0.2">
      <c r="B2448" s="27" t="s">
        <v>73</v>
      </c>
      <c r="C2448" s="104">
        <v>116</v>
      </c>
      <c r="D2448" s="104">
        <v>4388</v>
      </c>
      <c r="E2448" s="104">
        <f t="shared" si="1606"/>
        <v>4504</v>
      </c>
      <c r="F2448" s="104">
        <v>13464</v>
      </c>
      <c r="G2448" s="104">
        <v>13356</v>
      </c>
      <c r="H2448" s="104">
        <v>0</v>
      </c>
      <c r="I2448" s="104">
        <f t="shared" si="1607"/>
        <v>26820</v>
      </c>
      <c r="J2448" s="104">
        <v>126734</v>
      </c>
      <c r="K2448" s="104">
        <v>128883</v>
      </c>
      <c r="L2448" s="104">
        <f t="shared" si="1608"/>
        <v>255617</v>
      </c>
      <c r="M2448" s="104">
        <f t="shared" si="1609"/>
        <v>282437</v>
      </c>
      <c r="N2448" s="104">
        <v>7517</v>
      </c>
      <c r="O2448" s="26">
        <v>0</v>
      </c>
      <c r="P2448" s="103">
        <f t="shared" si="1610"/>
        <v>7517</v>
      </c>
    </row>
    <row r="2449" spans="2:16" ht="18.75" customHeight="1" x14ac:dyDescent="0.2">
      <c r="B2449" s="27" t="s">
        <v>35</v>
      </c>
      <c r="C2449" s="104">
        <v>8</v>
      </c>
      <c r="D2449" s="104">
        <v>3157</v>
      </c>
      <c r="E2449" s="104">
        <f t="shared" si="1606"/>
        <v>3165</v>
      </c>
      <c r="F2449" s="104">
        <v>1165</v>
      </c>
      <c r="G2449" s="104">
        <v>1087</v>
      </c>
      <c r="H2449" s="104">
        <v>0</v>
      </c>
      <c r="I2449" s="104">
        <f t="shared" si="1607"/>
        <v>2252</v>
      </c>
      <c r="J2449" s="104">
        <v>49182</v>
      </c>
      <c r="K2449" s="104">
        <v>50954</v>
      </c>
      <c r="L2449" s="104">
        <f t="shared" si="1608"/>
        <v>100136</v>
      </c>
      <c r="M2449" s="104">
        <f t="shared" si="1609"/>
        <v>102388</v>
      </c>
      <c r="N2449" s="104">
        <v>3359</v>
      </c>
      <c r="O2449" s="69">
        <v>0</v>
      </c>
      <c r="P2449" s="66">
        <f t="shared" si="1610"/>
        <v>3359</v>
      </c>
    </row>
    <row r="2450" spans="2:16" ht="18.75" customHeight="1" x14ac:dyDescent="0.2">
      <c r="B2450" s="27" t="s">
        <v>58</v>
      </c>
      <c r="C2450" s="104">
        <v>0</v>
      </c>
      <c r="D2450" s="104">
        <v>3781</v>
      </c>
      <c r="E2450" s="104">
        <f t="shared" si="1606"/>
        <v>3781</v>
      </c>
      <c r="F2450" s="104">
        <v>0</v>
      </c>
      <c r="G2450" s="104">
        <v>0</v>
      </c>
      <c r="H2450" s="104">
        <v>0</v>
      </c>
      <c r="I2450" s="104">
        <f t="shared" si="1607"/>
        <v>0</v>
      </c>
      <c r="J2450" s="104">
        <v>43231</v>
      </c>
      <c r="K2450" s="104">
        <v>44357</v>
      </c>
      <c r="L2450" s="104">
        <f t="shared" si="1608"/>
        <v>87588</v>
      </c>
      <c r="M2450" s="104">
        <f t="shared" si="1609"/>
        <v>87588</v>
      </c>
      <c r="N2450" s="104">
        <v>2925</v>
      </c>
      <c r="O2450" s="26">
        <v>0</v>
      </c>
      <c r="P2450" s="103">
        <f t="shared" si="1610"/>
        <v>2925</v>
      </c>
    </row>
    <row r="2451" spans="2:16" ht="18.75" customHeight="1" x14ac:dyDescent="0.2">
      <c r="B2451" s="27" t="s">
        <v>297</v>
      </c>
      <c r="C2451" s="104">
        <v>0</v>
      </c>
      <c r="D2451" s="104">
        <v>3871</v>
      </c>
      <c r="E2451" s="104">
        <f t="shared" si="1606"/>
        <v>3871</v>
      </c>
      <c r="F2451" s="104">
        <v>0</v>
      </c>
      <c r="G2451" s="104">
        <v>0</v>
      </c>
      <c r="H2451" s="104">
        <v>0</v>
      </c>
      <c r="I2451" s="104">
        <f t="shared" si="1607"/>
        <v>0</v>
      </c>
      <c r="J2451" s="104">
        <v>78443</v>
      </c>
      <c r="K2451" s="104">
        <v>79440</v>
      </c>
      <c r="L2451" s="104">
        <f t="shared" si="1608"/>
        <v>157883</v>
      </c>
      <c r="M2451" s="104">
        <f t="shared" si="1609"/>
        <v>157883</v>
      </c>
      <c r="N2451" s="104">
        <v>4237</v>
      </c>
      <c r="O2451" s="26">
        <v>0</v>
      </c>
      <c r="P2451" s="103">
        <f t="shared" si="1610"/>
        <v>4237</v>
      </c>
    </row>
    <row r="2452" spans="2:16" ht="18.75" customHeight="1" x14ac:dyDescent="0.2">
      <c r="B2452" s="27" t="s">
        <v>306</v>
      </c>
      <c r="C2452" s="104">
        <v>19</v>
      </c>
      <c r="D2452" s="104">
        <v>4033</v>
      </c>
      <c r="E2452" s="104">
        <f t="shared" si="1606"/>
        <v>4052</v>
      </c>
      <c r="F2452" s="104">
        <v>2678</v>
      </c>
      <c r="G2452" s="104">
        <v>2450</v>
      </c>
      <c r="H2452" s="104">
        <v>0</v>
      </c>
      <c r="I2452" s="104">
        <f t="shared" si="1607"/>
        <v>5128</v>
      </c>
      <c r="J2452" s="104">
        <v>108928</v>
      </c>
      <c r="K2452" s="104">
        <v>110472</v>
      </c>
      <c r="L2452" s="104">
        <f t="shared" si="1608"/>
        <v>219400</v>
      </c>
      <c r="M2452" s="104">
        <f t="shared" si="1609"/>
        <v>224528</v>
      </c>
      <c r="N2452" s="104">
        <v>5046</v>
      </c>
      <c r="O2452" s="26">
        <v>0</v>
      </c>
      <c r="P2452" s="103">
        <f t="shared" si="1610"/>
        <v>5046</v>
      </c>
    </row>
    <row r="2453" spans="2:16" ht="6.75" customHeight="1" x14ac:dyDescent="0.2">
      <c r="B2453" s="28"/>
      <c r="C2453" s="104"/>
      <c r="D2453" s="104"/>
      <c r="E2453" s="104"/>
      <c r="F2453" s="104"/>
      <c r="G2453" s="104"/>
      <c r="H2453" s="104"/>
      <c r="I2453" s="104"/>
      <c r="J2453" s="104"/>
      <c r="K2453" s="104"/>
      <c r="L2453" s="104"/>
      <c r="M2453" s="104"/>
      <c r="N2453" s="104"/>
      <c r="O2453" s="22"/>
      <c r="P2453" s="23"/>
    </row>
    <row r="2454" spans="2:16" ht="6.75" customHeight="1" x14ac:dyDescent="0.2">
      <c r="B2454" s="29"/>
      <c r="C2454" s="30"/>
      <c r="D2454" s="30"/>
      <c r="E2454" s="30"/>
      <c r="F2454" s="30"/>
      <c r="G2454" s="30"/>
      <c r="H2454" s="30"/>
      <c r="I2454" s="30"/>
      <c r="J2454" s="30"/>
      <c r="K2454" s="30"/>
      <c r="L2454" s="30"/>
      <c r="M2454" s="30"/>
      <c r="N2454" s="30"/>
      <c r="O2454" s="26"/>
      <c r="P2454" s="103"/>
    </row>
    <row r="2455" spans="2:16" ht="18.75" customHeight="1" x14ac:dyDescent="0.2">
      <c r="B2455" s="31" t="s">
        <v>52</v>
      </c>
      <c r="C2455" s="104">
        <v>28</v>
      </c>
      <c r="D2455" s="104">
        <v>3985</v>
      </c>
      <c r="E2455" s="104">
        <f t="shared" ref="E2455:E2464" si="1611">SUM(C2455:D2455)</f>
        <v>4013</v>
      </c>
      <c r="F2455" s="104">
        <v>3051</v>
      </c>
      <c r="G2455" s="104">
        <v>3047</v>
      </c>
      <c r="H2455" s="104">
        <v>0</v>
      </c>
      <c r="I2455" s="104">
        <f t="shared" ref="I2455:I2464" si="1612">SUM(F2455:H2455)</f>
        <v>6098</v>
      </c>
      <c r="J2455" s="104">
        <v>123608</v>
      </c>
      <c r="K2455" s="104">
        <v>124493</v>
      </c>
      <c r="L2455" s="104">
        <f t="shared" ref="L2455:L2464" si="1613">SUM(J2455:K2455)</f>
        <v>248101</v>
      </c>
      <c r="M2455" s="104">
        <f t="shared" ref="M2455:M2464" si="1614">I2455+L2455</f>
        <v>254199</v>
      </c>
      <c r="N2455" s="104">
        <v>7119</v>
      </c>
      <c r="O2455" s="26">
        <v>0</v>
      </c>
      <c r="P2455" s="103">
        <f t="shared" ref="P2455:P2464" si="1615">SUM(N2455:O2455)</f>
        <v>7119</v>
      </c>
    </row>
    <row r="2456" spans="2:16" ht="18.75" customHeight="1" x14ac:dyDescent="0.2">
      <c r="B2456" s="31" t="s">
        <v>56</v>
      </c>
      <c r="C2456" s="104">
        <v>18</v>
      </c>
      <c r="D2456" s="104">
        <v>3767</v>
      </c>
      <c r="E2456" s="104">
        <f t="shared" si="1611"/>
        <v>3785</v>
      </c>
      <c r="F2456" s="104">
        <v>1768</v>
      </c>
      <c r="G2456" s="104">
        <v>1900</v>
      </c>
      <c r="H2456" s="104">
        <v>0</v>
      </c>
      <c r="I2456" s="104">
        <f t="shared" si="1612"/>
        <v>3668</v>
      </c>
      <c r="J2456" s="104">
        <v>121098</v>
      </c>
      <c r="K2456" s="104">
        <v>122940</v>
      </c>
      <c r="L2456" s="104">
        <f t="shared" si="1613"/>
        <v>244038</v>
      </c>
      <c r="M2456" s="104">
        <f t="shared" si="1614"/>
        <v>247706</v>
      </c>
      <c r="N2456" s="104">
        <v>6095</v>
      </c>
      <c r="O2456" s="26">
        <v>0</v>
      </c>
      <c r="P2456" s="103">
        <f t="shared" si="1615"/>
        <v>6095</v>
      </c>
    </row>
    <row r="2457" spans="2:16" ht="18.75" customHeight="1" x14ac:dyDescent="0.2">
      <c r="B2457" s="31" t="s">
        <v>27</v>
      </c>
      <c r="C2457" s="104">
        <v>24</v>
      </c>
      <c r="D2457" s="104">
        <v>3642</v>
      </c>
      <c r="E2457" s="104">
        <f t="shared" si="1611"/>
        <v>3666</v>
      </c>
      <c r="F2457" s="104">
        <v>2499</v>
      </c>
      <c r="G2457" s="104">
        <v>2399</v>
      </c>
      <c r="H2457" s="104">
        <v>0</v>
      </c>
      <c r="I2457" s="104">
        <f t="shared" si="1612"/>
        <v>4898</v>
      </c>
      <c r="J2457" s="104">
        <v>120883</v>
      </c>
      <c r="K2457" s="104">
        <v>123632</v>
      </c>
      <c r="L2457" s="104">
        <f t="shared" si="1613"/>
        <v>244515</v>
      </c>
      <c r="M2457" s="104">
        <f t="shared" si="1614"/>
        <v>249413</v>
      </c>
      <c r="N2457" s="104">
        <v>6008</v>
      </c>
      <c r="O2457" s="26">
        <v>0</v>
      </c>
      <c r="P2457" s="103">
        <f t="shared" si="1615"/>
        <v>6008</v>
      </c>
    </row>
    <row r="2458" spans="2:16" ht="18.75" customHeight="1" x14ac:dyDescent="0.2">
      <c r="B2458" s="31" t="s">
        <v>89</v>
      </c>
      <c r="C2458" s="104">
        <v>39</v>
      </c>
      <c r="D2458" s="104">
        <v>4116</v>
      </c>
      <c r="E2458" s="104">
        <f t="shared" si="1611"/>
        <v>4155</v>
      </c>
      <c r="F2458" s="104">
        <v>4578</v>
      </c>
      <c r="G2458" s="104">
        <v>4670</v>
      </c>
      <c r="H2458" s="104">
        <v>0</v>
      </c>
      <c r="I2458" s="104">
        <f t="shared" si="1612"/>
        <v>9248</v>
      </c>
      <c r="J2458" s="104">
        <v>125443</v>
      </c>
      <c r="K2458" s="104">
        <v>128708</v>
      </c>
      <c r="L2458" s="104">
        <f t="shared" si="1613"/>
        <v>254151</v>
      </c>
      <c r="M2458" s="104">
        <f t="shared" si="1614"/>
        <v>263399</v>
      </c>
      <c r="N2458" s="104">
        <v>6472</v>
      </c>
      <c r="O2458" s="26">
        <v>0</v>
      </c>
      <c r="P2458" s="103">
        <f t="shared" si="1615"/>
        <v>6472</v>
      </c>
    </row>
    <row r="2459" spans="2:16" ht="18.75" customHeight="1" x14ac:dyDescent="0.2">
      <c r="B2459" s="31" t="s">
        <v>42</v>
      </c>
      <c r="C2459" s="104">
        <v>78</v>
      </c>
      <c r="D2459" s="104">
        <v>4333</v>
      </c>
      <c r="E2459" s="104">
        <f t="shared" si="1611"/>
        <v>4411</v>
      </c>
      <c r="F2459" s="104">
        <v>10155</v>
      </c>
      <c r="G2459" s="104">
        <v>10319</v>
      </c>
      <c r="H2459" s="104">
        <v>0</v>
      </c>
      <c r="I2459" s="104">
        <f t="shared" si="1612"/>
        <v>20474</v>
      </c>
      <c r="J2459" s="104">
        <v>124383</v>
      </c>
      <c r="K2459" s="104">
        <v>126262</v>
      </c>
      <c r="L2459" s="104">
        <f t="shared" si="1613"/>
        <v>250645</v>
      </c>
      <c r="M2459" s="104">
        <f t="shared" si="1614"/>
        <v>271119</v>
      </c>
      <c r="N2459" s="104">
        <v>7106</v>
      </c>
      <c r="O2459" s="26">
        <v>0</v>
      </c>
      <c r="P2459" s="103">
        <f t="shared" si="1615"/>
        <v>7106</v>
      </c>
    </row>
    <row r="2460" spans="2:16" ht="18.75" customHeight="1" x14ac:dyDescent="0.2">
      <c r="B2460" s="31" t="s">
        <v>73</v>
      </c>
      <c r="C2460" s="104">
        <v>92</v>
      </c>
      <c r="D2460" s="104">
        <v>4303</v>
      </c>
      <c r="E2460" s="104">
        <f t="shared" si="1611"/>
        <v>4395</v>
      </c>
      <c r="F2460" s="104">
        <v>10570</v>
      </c>
      <c r="G2460" s="104">
        <v>10137</v>
      </c>
      <c r="H2460" s="104">
        <v>0</v>
      </c>
      <c r="I2460" s="104">
        <f t="shared" si="1612"/>
        <v>20707</v>
      </c>
      <c r="J2460" s="104">
        <v>119978</v>
      </c>
      <c r="K2460" s="104">
        <v>122604</v>
      </c>
      <c r="L2460" s="104">
        <f t="shared" si="1613"/>
        <v>242582</v>
      </c>
      <c r="M2460" s="104">
        <f t="shared" si="1614"/>
        <v>263289</v>
      </c>
      <c r="N2460" s="104">
        <v>7008</v>
      </c>
      <c r="O2460" s="26">
        <v>0</v>
      </c>
      <c r="P2460" s="103">
        <f t="shared" si="1615"/>
        <v>7008</v>
      </c>
    </row>
    <row r="2461" spans="2:16" ht="18.75" customHeight="1" x14ac:dyDescent="0.2">
      <c r="B2461" s="31" t="s">
        <v>35</v>
      </c>
      <c r="C2461" s="104">
        <v>0</v>
      </c>
      <c r="D2461" s="104">
        <v>2911</v>
      </c>
      <c r="E2461" s="104">
        <f t="shared" si="1611"/>
        <v>2911</v>
      </c>
      <c r="F2461" s="104">
        <v>0</v>
      </c>
      <c r="G2461" s="104">
        <v>0</v>
      </c>
      <c r="H2461" s="104">
        <v>0</v>
      </c>
      <c r="I2461" s="104">
        <f t="shared" si="1612"/>
        <v>0</v>
      </c>
      <c r="J2461" s="104">
        <v>33964</v>
      </c>
      <c r="K2461" s="104">
        <v>35427</v>
      </c>
      <c r="L2461" s="104">
        <f t="shared" si="1613"/>
        <v>69391</v>
      </c>
      <c r="M2461" s="104">
        <f t="shared" si="1614"/>
        <v>69391</v>
      </c>
      <c r="N2461" s="104">
        <v>2283</v>
      </c>
      <c r="O2461" s="26">
        <v>0</v>
      </c>
      <c r="P2461" s="103">
        <f t="shared" si="1615"/>
        <v>2283</v>
      </c>
    </row>
    <row r="2462" spans="2:16" ht="18.75" customHeight="1" x14ac:dyDescent="0.2">
      <c r="B2462" s="31" t="s">
        <v>58</v>
      </c>
      <c r="C2462" s="104">
        <v>0</v>
      </c>
      <c r="D2462" s="104">
        <v>4018</v>
      </c>
      <c r="E2462" s="104">
        <f t="shared" si="1611"/>
        <v>4018</v>
      </c>
      <c r="F2462" s="104">
        <v>0</v>
      </c>
      <c r="G2462" s="104">
        <v>0</v>
      </c>
      <c r="H2462" s="104">
        <v>0</v>
      </c>
      <c r="I2462" s="104">
        <f t="shared" si="1612"/>
        <v>0</v>
      </c>
      <c r="J2462" s="104">
        <v>48993</v>
      </c>
      <c r="K2462" s="104">
        <v>49669</v>
      </c>
      <c r="L2462" s="104">
        <f t="shared" si="1613"/>
        <v>98662</v>
      </c>
      <c r="M2462" s="104">
        <f t="shared" si="1614"/>
        <v>98662</v>
      </c>
      <c r="N2462" s="104">
        <v>3391</v>
      </c>
      <c r="O2462" s="26">
        <v>0</v>
      </c>
      <c r="P2462" s="103">
        <f t="shared" si="1615"/>
        <v>3391</v>
      </c>
    </row>
    <row r="2463" spans="2:16" ht="18.75" customHeight="1" x14ac:dyDescent="0.2">
      <c r="B2463" s="31" t="s">
        <v>297</v>
      </c>
      <c r="C2463" s="104">
        <v>5</v>
      </c>
      <c r="D2463" s="104">
        <v>3976</v>
      </c>
      <c r="E2463" s="104">
        <f t="shared" si="1611"/>
        <v>3981</v>
      </c>
      <c r="F2463" s="104">
        <v>513</v>
      </c>
      <c r="G2463" s="104">
        <v>612</v>
      </c>
      <c r="H2463" s="104">
        <v>0</v>
      </c>
      <c r="I2463" s="104">
        <f t="shared" si="1612"/>
        <v>1125</v>
      </c>
      <c r="J2463" s="104">
        <v>90509</v>
      </c>
      <c r="K2463" s="104">
        <v>91733</v>
      </c>
      <c r="L2463" s="104">
        <f t="shared" si="1613"/>
        <v>182242</v>
      </c>
      <c r="M2463" s="104">
        <f t="shared" si="1614"/>
        <v>183367</v>
      </c>
      <c r="N2463" s="104">
        <v>4621</v>
      </c>
      <c r="O2463" s="26">
        <v>0</v>
      </c>
      <c r="P2463" s="103">
        <f t="shared" si="1615"/>
        <v>4621</v>
      </c>
    </row>
    <row r="2464" spans="2:16" ht="18.75" customHeight="1" x14ac:dyDescent="0.2">
      <c r="B2464" s="31" t="s">
        <v>306</v>
      </c>
      <c r="C2464" s="104">
        <v>37</v>
      </c>
      <c r="D2464" s="104">
        <v>3877</v>
      </c>
      <c r="E2464" s="104">
        <f t="shared" si="1611"/>
        <v>3914</v>
      </c>
      <c r="F2464" s="104">
        <v>5688</v>
      </c>
      <c r="G2464" s="104">
        <v>5613</v>
      </c>
      <c r="H2464" s="104">
        <v>0</v>
      </c>
      <c r="I2464" s="104">
        <f t="shared" si="1612"/>
        <v>11301</v>
      </c>
      <c r="J2464" s="104">
        <v>109659</v>
      </c>
      <c r="K2464" s="104">
        <v>111277</v>
      </c>
      <c r="L2464" s="104">
        <f t="shared" si="1613"/>
        <v>220936</v>
      </c>
      <c r="M2464" s="104">
        <f t="shared" si="1614"/>
        <v>232237</v>
      </c>
      <c r="N2464" s="104">
        <v>5131</v>
      </c>
      <c r="O2464" s="26">
        <v>0</v>
      </c>
      <c r="P2464" s="103">
        <f t="shared" si="1615"/>
        <v>5131</v>
      </c>
    </row>
    <row r="2465" spans="2:16" ht="6.75" customHeight="1" thickBot="1" x14ac:dyDescent="0.25">
      <c r="B2465" s="33"/>
      <c r="C2465" s="34"/>
      <c r="D2465" s="34"/>
      <c r="E2465" s="34"/>
      <c r="F2465" s="34"/>
      <c r="G2465" s="34"/>
      <c r="H2465" s="34"/>
      <c r="I2465" s="34"/>
      <c r="J2465" s="34"/>
      <c r="K2465" s="34"/>
      <c r="L2465" s="34"/>
      <c r="M2465" s="34"/>
      <c r="N2465" s="34"/>
      <c r="O2465" s="35"/>
      <c r="P2465" s="36"/>
    </row>
    <row r="2467" spans="2:16" ht="12.5" thickBot="1" x14ac:dyDescent="0.25"/>
    <row r="2468" spans="2:16" ht="13" x14ac:dyDescent="0.2">
      <c r="B2468" s="37" t="s">
        <v>8</v>
      </c>
      <c r="C2468" s="38"/>
      <c r="D2468" s="39"/>
      <c r="E2468" s="39"/>
      <c r="F2468" s="39" t="s">
        <v>40</v>
      </c>
      <c r="G2468" s="39"/>
      <c r="H2468" s="39"/>
      <c r="I2468" s="39"/>
      <c r="J2468" s="38"/>
      <c r="K2468" s="39"/>
      <c r="L2468" s="39"/>
      <c r="M2468" s="39" t="s">
        <v>41</v>
      </c>
      <c r="N2468" s="39"/>
      <c r="O2468" s="40"/>
      <c r="P2468" s="41"/>
    </row>
    <row r="2469" spans="2:16" ht="13" x14ac:dyDescent="0.2">
      <c r="B2469" s="42"/>
      <c r="C2469" s="43"/>
      <c r="D2469" s="44" t="s">
        <v>19</v>
      </c>
      <c r="E2469" s="44"/>
      <c r="F2469" s="43"/>
      <c r="G2469" s="44" t="s">
        <v>17</v>
      </c>
      <c r="H2469" s="44"/>
      <c r="I2469" s="43" t="s">
        <v>22</v>
      </c>
      <c r="J2469" s="43"/>
      <c r="K2469" s="44" t="s">
        <v>19</v>
      </c>
      <c r="L2469" s="44"/>
      <c r="M2469" s="43"/>
      <c r="N2469" s="44" t="s">
        <v>17</v>
      </c>
      <c r="O2469" s="45"/>
      <c r="P2469" s="46" t="s">
        <v>22</v>
      </c>
    </row>
    <row r="2470" spans="2:16" ht="13" x14ac:dyDescent="0.2">
      <c r="B2470" s="14" t="s">
        <v>28</v>
      </c>
      <c r="C2470" s="43" t="s">
        <v>44</v>
      </c>
      <c r="D2470" s="43" t="s">
        <v>45</v>
      </c>
      <c r="E2470" s="43" t="s">
        <v>30</v>
      </c>
      <c r="F2470" s="43" t="s">
        <v>44</v>
      </c>
      <c r="G2470" s="43" t="s">
        <v>45</v>
      </c>
      <c r="H2470" s="43" t="s">
        <v>30</v>
      </c>
      <c r="I2470" s="47"/>
      <c r="J2470" s="43" t="s">
        <v>44</v>
      </c>
      <c r="K2470" s="43" t="s">
        <v>45</v>
      </c>
      <c r="L2470" s="43" t="s">
        <v>30</v>
      </c>
      <c r="M2470" s="43" t="s">
        <v>44</v>
      </c>
      <c r="N2470" s="43" t="s">
        <v>45</v>
      </c>
      <c r="O2470" s="48" t="s">
        <v>30</v>
      </c>
      <c r="P2470" s="49"/>
    </row>
    <row r="2471" spans="2:16" ht="6.75" customHeight="1" x14ac:dyDescent="0.2">
      <c r="B2471" s="24"/>
      <c r="C2471" s="15"/>
      <c r="D2471" s="15"/>
      <c r="E2471" s="15"/>
      <c r="F2471" s="15"/>
      <c r="G2471" s="15"/>
      <c r="H2471" s="15"/>
      <c r="I2471" s="15"/>
      <c r="J2471" s="15"/>
      <c r="K2471" s="15"/>
      <c r="L2471" s="15"/>
      <c r="M2471" s="15"/>
      <c r="N2471" s="15"/>
      <c r="O2471" s="50"/>
      <c r="P2471" s="51"/>
    </row>
    <row r="2472" spans="2:16" ht="18.75" customHeight="1" x14ac:dyDescent="0.2">
      <c r="B2472" s="27" t="s">
        <v>52</v>
      </c>
      <c r="C2472" s="104">
        <v>0</v>
      </c>
      <c r="D2472" s="104">
        <v>0</v>
      </c>
      <c r="E2472" s="104">
        <f t="shared" ref="E2472:E2481" si="1616">SUM(C2472:D2472)</f>
        <v>0</v>
      </c>
      <c r="F2472" s="104">
        <v>41</v>
      </c>
      <c r="G2472" s="104">
        <v>16</v>
      </c>
      <c r="H2472" s="104">
        <f t="shared" ref="H2472:H2481" si="1617">SUM(F2472:G2472)</f>
        <v>57</v>
      </c>
      <c r="I2472" s="104">
        <f>E2472+H2472</f>
        <v>57</v>
      </c>
      <c r="J2472" s="104">
        <v>0</v>
      </c>
      <c r="K2472" s="104">
        <v>0</v>
      </c>
      <c r="L2472" s="104">
        <f t="shared" ref="L2472:L2481" si="1618">SUM(J2472:K2472)</f>
        <v>0</v>
      </c>
      <c r="M2472" s="104">
        <v>2279</v>
      </c>
      <c r="N2472" s="104">
        <v>65974</v>
      </c>
      <c r="O2472" s="104">
        <f t="shared" ref="O2472:O2481" si="1619">SUM(M2472:N2472)</f>
        <v>68253</v>
      </c>
      <c r="P2472" s="52">
        <f>L2472+O2472</f>
        <v>68253</v>
      </c>
    </row>
    <row r="2473" spans="2:16" ht="18.75" customHeight="1" x14ac:dyDescent="0.2">
      <c r="B2473" s="27" t="s">
        <v>56</v>
      </c>
      <c r="C2473" s="104">
        <v>0</v>
      </c>
      <c r="D2473" s="104">
        <v>0</v>
      </c>
      <c r="E2473" s="104">
        <f t="shared" si="1616"/>
        <v>0</v>
      </c>
      <c r="F2473" s="104">
        <v>20</v>
      </c>
      <c r="G2473" s="104">
        <v>32</v>
      </c>
      <c r="H2473" s="104">
        <f t="shared" si="1617"/>
        <v>52</v>
      </c>
      <c r="I2473" s="104">
        <f t="shared" ref="I2473:I2481" si="1620">E2473+H2473</f>
        <v>52</v>
      </c>
      <c r="J2473" s="104">
        <v>0</v>
      </c>
      <c r="K2473" s="104">
        <v>0</v>
      </c>
      <c r="L2473" s="104">
        <f t="shared" si="1618"/>
        <v>0</v>
      </c>
      <c r="M2473" s="104">
        <v>1060</v>
      </c>
      <c r="N2473" s="104">
        <v>70536</v>
      </c>
      <c r="O2473" s="104">
        <f t="shared" si="1619"/>
        <v>71596</v>
      </c>
      <c r="P2473" s="52">
        <f t="shared" ref="P2473:P2481" si="1621">L2473+O2473</f>
        <v>71596</v>
      </c>
    </row>
    <row r="2474" spans="2:16" ht="18.75" customHeight="1" x14ac:dyDescent="0.2">
      <c r="B2474" s="27" t="s">
        <v>27</v>
      </c>
      <c r="C2474" s="104">
        <v>0</v>
      </c>
      <c r="D2474" s="104">
        <v>0</v>
      </c>
      <c r="E2474" s="104">
        <f t="shared" si="1616"/>
        <v>0</v>
      </c>
      <c r="F2474" s="104">
        <v>40</v>
      </c>
      <c r="G2474" s="104">
        <v>40</v>
      </c>
      <c r="H2474" s="104">
        <f t="shared" si="1617"/>
        <v>80</v>
      </c>
      <c r="I2474" s="104">
        <f t="shared" si="1620"/>
        <v>80</v>
      </c>
      <c r="J2474" s="104">
        <v>0</v>
      </c>
      <c r="K2474" s="104">
        <v>0</v>
      </c>
      <c r="L2474" s="104">
        <f t="shared" si="1618"/>
        <v>0</v>
      </c>
      <c r="M2474" s="104">
        <v>0</v>
      </c>
      <c r="N2474" s="104">
        <v>76731</v>
      </c>
      <c r="O2474" s="104">
        <f t="shared" si="1619"/>
        <v>76731</v>
      </c>
      <c r="P2474" s="52">
        <f t="shared" si="1621"/>
        <v>76731</v>
      </c>
    </row>
    <row r="2475" spans="2:16" ht="18.75" customHeight="1" x14ac:dyDescent="0.2">
      <c r="B2475" s="27" t="s">
        <v>89</v>
      </c>
      <c r="C2475" s="104">
        <v>0</v>
      </c>
      <c r="D2475" s="104">
        <v>0</v>
      </c>
      <c r="E2475" s="104">
        <f t="shared" si="1616"/>
        <v>0</v>
      </c>
      <c r="F2475" s="104">
        <v>9</v>
      </c>
      <c r="G2475" s="104">
        <v>20</v>
      </c>
      <c r="H2475" s="104">
        <f t="shared" si="1617"/>
        <v>29</v>
      </c>
      <c r="I2475" s="104">
        <f t="shared" si="1620"/>
        <v>29</v>
      </c>
      <c r="J2475" s="104">
        <v>0</v>
      </c>
      <c r="K2475" s="104">
        <v>0</v>
      </c>
      <c r="L2475" s="104">
        <f t="shared" si="1618"/>
        <v>0</v>
      </c>
      <c r="M2475" s="104">
        <v>0</v>
      </c>
      <c r="N2475" s="104">
        <v>81994</v>
      </c>
      <c r="O2475" s="104">
        <f t="shared" si="1619"/>
        <v>81994</v>
      </c>
      <c r="P2475" s="52">
        <f t="shared" si="1621"/>
        <v>81994</v>
      </c>
    </row>
    <row r="2476" spans="2:16" ht="18.75" customHeight="1" x14ac:dyDescent="0.2">
      <c r="B2476" s="27" t="s">
        <v>42</v>
      </c>
      <c r="C2476" s="104">
        <v>0</v>
      </c>
      <c r="D2476" s="104">
        <v>0</v>
      </c>
      <c r="E2476" s="104">
        <f t="shared" si="1616"/>
        <v>0</v>
      </c>
      <c r="F2476" s="104">
        <v>26</v>
      </c>
      <c r="G2476" s="104">
        <v>24</v>
      </c>
      <c r="H2476" s="104">
        <f t="shared" si="1617"/>
        <v>50</v>
      </c>
      <c r="I2476" s="104">
        <f t="shared" si="1620"/>
        <v>50</v>
      </c>
      <c r="J2476" s="104">
        <v>0</v>
      </c>
      <c r="K2476" s="104">
        <v>0</v>
      </c>
      <c r="L2476" s="104">
        <f t="shared" si="1618"/>
        <v>0</v>
      </c>
      <c r="M2476" s="104">
        <v>0</v>
      </c>
      <c r="N2476" s="104">
        <v>86700</v>
      </c>
      <c r="O2476" s="104">
        <f t="shared" si="1619"/>
        <v>86700</v>
      </c>
      <c r="P2476" s="52">
        <f t="shared" si="1621"/>
        <v>86700</v>
      </c>
    </row>
    <row r="2477" spans="2:16" ht="18.75" customHeight="1" x14ac:dyDescent="0.2">
      <c r="B2477" s="27" t="s">
        <v>73</v>
      </c>
      <c r="C2477" s="104">
        <v>0</v>
      </c>
      <c r="D2477" s="104">
        <v>0</v>
      </c>
      <c r="E2477" s="104">
        <f t="shared" si="1616"/>
        <v>0</v>
      </c>
      <c r="F2477" s="104">
        <v>55</v>
      </c>
      <c r="G2477" s="104">
        <v>19</v>
      </c>
      <c r="H2477" s="104">
        <f t="shared" si="1617"/>
        <v>74</v>
      </c>
      <c r="I2477" s="104">
        <f t="shared" si="1620"/>
        <v>74</v>
      </c>
      <c r="J2477" s="104">
        <v>0</v>
      </c>
      <c r="K2477" s="104">
        <v>0</v>
      </c>
      <c r="L2477" s="104">
        <f t="shared" si="1618"/>
        <v>0</v>
      </c>
      <c r="M2477" s="104">
        <v>0</v>
      </c>
      <c r="N2477" s="104">
        <v>76744</v>
      </c>
      <c r="O2477" s="104">
        <f t="shared" si="1619"/>
        <v>76744</v>
      </c>
      <c r="P2477" s="52">
        <f t="shared" si="1621"/>
        <v>76744</v>
      </c>
    </row>
    <row r="2478" spans="2:16" ht="18.75" customHeight="1" x14ac:dyDescent="0.2">
      <c r="B2478" s="27" t="s">
        <v>35</v>
      </c>
      <c r="C2478" s="104">
        <v>0</v>
      </c>
      <c r="D2478" s="104">
        <v>0</v>
      </c>
      <c r="E2478" s="104">
        <f t="shared" si="1616"/>
        <v>0</v>
      </c>
      <c r="F2478" s="104">
        <v>38</v>
      </c>
      <c r="G2478" s="104">
        <v>9</v>
      </c>
      <c r="H2478" s="104">
        <f t="shared" si="1617"/>
        <v>47</v>
      </c>
      <c r="I2478" s="104">
        <f t="shared" si="1620"/>
        <v>47</v>
      </c>
      <c r="J2478" s="104">
        <v>0</v>
      </c>
      <c r="K2478" s="104">
        <v>0</v>
      </c>
      <c r="L2478" s="104">
        <f t="shared" si="1618"/>
        <v>0</v>
      </c>
      <c r="M2478" s="104">
        <v>0</v>
      </c>
      <c r="N2478" s="104">
        <v>21951</v>
      </c>
      <c r="O2478" s="104">
        <f t="shared" si="1619"/>
        <v>21951</v>
      </c>
      <c r="P2478" s="52">
        <f t="shared" si="1621"/>
        <v>21951</v>
      </c>
    </row>
    <row r="2479" spans="2:16" ht="18.75" customHeight="1" x14ac:dyDescent="0.2">
      <c r="B2479" s="27" t="s">
        <v>58</v>
      </c>
      <c r="C2479" s="104">
        <v>0</v>
      </c>
      <c r="D2479" s="104">
        <v>0</v>
      </c>
      <c r="E2479" s="104">
        <f t="shared" si="1616"/>
        <v>0</v>
      </c>
      <c r="F2479" s="104">
        <v>1</v>
      </c>
      <c r="G2479" s="104">
        <v>1</v>
      </c>
      <c r="H2479" s="104">
        <f t="shared" si="1617"/>
        <v>2</v>
      </c>
      <c r="I2479" s="104">
        <f t="shared" si="1620"/>
        <v>2</v>
      </c>
      <c r="J2479" s="104">
        <v>0</v>
      </c>
      <c r="K2479" s="104">
        <v>0</v>
      </c>
      <c r="L2479" s="104">
        <f t="shared" si="1618"/>
        <v>0</v>
      </c>
      <c r="M2479" s="104">
        <v>0</v>
      </c>
      <c r="N2479" s="104">
        <v>0</v>
      </c>
      <c r="O2479" s="104">
        <f t="shared" si="1619"/>
        <v>0</v>
      </c>
      <c r="P2479" s="52">
        <f t="shared" si="1621"/>
        <v>0</v>
      </c>
    </row>
    <row r="2480" spans="2:16" ht="18.75" customHeight="1" x14ac:dyDescent="0.2">
      <c r="B2480" s="27" t="s">
        <v>297</v>
      </c>
      <c r="C2480" s="104">
        <v>0</v>
      </c>
      <c r="D2480" s="104">
        <v>0</v>
      </c>
      <c r="E2480" s="104">
        <f t="shared" si="1616"/>
        <v>0</v>
      </c>
      <c r="F2480" s="104">
        <v>0</v>
      </c>
      <c r="G2480" s="104">
        <v>7</v>
      </c>
      <c r="H2480" s="104">
        <f t="shared" si="1617"/>
        <v>7</v>
      </c>
      <c r="I2480" s="104">
        <f t="shared" si="1620"/>
        <v>7</v>
      </c>
      <c r="J2480" s="104">
        <v>0</v>
      </c>
      <c r="K2480" s="104">
        <v>0</v>
      </c>
      <c r="L2480" s="104">
        <f t="shared" si="1618"/>
        <v>0</v>
      </c>
      <c r="M2480" s="104">
        <v>0</v>
      </c>
      <c r="N2480" s="104">
        <v>0</v>
      </c>
      <c r="O2480" s="104">
        <f t="shared" si="1619"/>
        <v>0</v>
      </c>
      <c r="P2480" s="52">
        <f t="shared" si="1621"/>
        <v>0</v>
      </c>
    </row>
    <row r="2481" spans="2:16" ht="18.75" customHeight="1" x14ac:dyDescent="0.2">
      <c r="B2481" s="27" t="s">
        <v>306</v>
      </c>
      <c r="C2481" s="104">
        <v>0</v>
      </c>
      <c r="D2481" s="104">
        <v>0</v>
      </c>
      <c r="E2481" s="104">
        <f t="shared" si="1616"/>
        <v>0</v>
      </c>
      <c r="F2481" s="104">
        <v>3</v>
      </c>
      <c r="G2481" s="104">
        <v>9</v>
      </c>
      <c r="H2481" s="104">
        <f t="shared" si="1617"/>
        <v>12</v>
      </c>
      <c r="I2481" s="104">
        <f t="shared" si="1620"/>
        <v>12</v>
      </c>
      <c r="J2481" s="104">
        <v>0</v>
      </c>
      <c r="K2481" s="104">
        <v>0</v>
      </c>
      <c r="L2481" s="104">
        <f t="shared" si="1618"/>
        <v>0</v>
      </c>
      <c r="M2481" s="104">
        <v>0</v>
      </c>
      <c r="N2481" s="104">
        <v>0</v>
      </c>
      <c r="O2481" s="104">
        <f t="shared" si="1619"/>
        <v>0</v>
      </c>
      <c r="P2481" s="52">
        <f t="shared" si="1621"/>
        <v>0</v>
      </c>
    </row>
    <row r="2482" spans="2:16" ht="6.75" customHeight="1" x14ac:dyDescent="0.2">
      <c r="B2482" s="28"/>
      <c r="C2482" s="104"/>
      <c r="D2482" s="104"/>
      <c r="E2482" s="104"/>
      <c r="F2482" s="104"/>
      <c r="G2482" s="104"/>
      <c r="H2482" s="104"/>
      <c r="I2482" s="104"/>
      <c r="J2482" s="104"/>
      <c r="K2482" s="104"/>
      <c r="L2482" s="104"/>
      <c r="M2482" s="104"/>
      <c r="N2482" s="104"/>
      <c r="O2482" s="104"/>
      <c r="P2482" s="52"/>
    </row>
    <row r="2483" spans="2:16" ht="6.75" customHeight="1" x14ac:dyDescent="0.2">
      <c r="B2483" s="29"/>
      <c r="C2483" s="30"/>
      <c r="D2483" s="30"/>
      <c r="E2483" s="30"/>
      <c r="F2483" s="30"/>
      <c r="G2483" s="30"/>
      <c r="H2483" s="30"/>
      <c r="I2483" s="30"/>
      <c r="J2483" s="30"/>
      <c r="K2483" s="30"/>
      <c r="L2483" s="30"/>
      <c r="M2483" s="30"/>
      <c r="N2483" s="30"/>
      <c r="O2483" s="30"/>
      <c r="P2483" s="53"/>
    </row>
    <row r="2484" spans="2:16" ht="18.75" customHeight="1" x14ac:dyDescent="0.2">
      <c r="B2484" s="31" t="s">
        <v>52</v>
      </c>
      <c r="C2484" s="104">
        <v>0</v>
      </c>
      <c r="D2484" s="104">
        <v>0</v>
      </c>
      <c r="E2484" s="104">
        <f t="shared" ref="E2484:E2493" si="1622">SUM(C2484:D2484)</f>
        <v>0</v>
      </c>
      <c r="F2484" s="104">
        <v>42</v>
      </c>
      <c r="G2484" s="104">
        <v>23</v>
      </c>
      <c r="H2484" s="104">
        <f t="shared" ref="H2484:H2493" si="1623">SUM(F2484:G2484)</f>
        <v>65</v>
      </c>
      <c r="I2484" s="104">
        <f t="shared" ref="I2484:I2493" si="1624">E2484+H2484</f>
        <v>65</v>
      </c>
      <c r="J2484" s="104">
        <v>0</v>
      </c>
      <c r="K2484" s="104">
        <v>0</v>
      </c>
      <c r="L2484" s="104">
        <f t="shared" ref="L2484:L2493" si="1625">SUM(J2484:K2484)</f>
        <v>0</v>
      </c>
      <c r="M2484" s="104">
        <v>2771</v>
      </c>
      <c r="N2484" s="104">
        <v>66952</v>
      </c>
      <c r="O2484" s="104">
        <f t="shared" ref="O2484:O2493" si="1626">SUM(M2484:N2484)</f>
        <v>69723</v>
      </c>
      <c r="P2484" s="52">
        <f t="shared" ref="P2484:P2493" si="1627">L2484+O2484</f>
        <v>69723</v>
      </c>
    </row>
    <row r="2485" spans="2:16" ht="18.75" customHeight="1" x14ac:dyDescent="0.2">
      <c r="B2485" s="31" t="s">
        <v>56</v>
      </c>
      <c r="C2485" s="104">
        <v>0</v>
      </c>
      <c r="D2485" s="104">
        <v>0</v>
      </c>
      <c r="E2485" s="104">
        <f t="shared" si="1622"/>
        <v>0</v>
      </c>
      <c r="F2485" s="104">
        <v>18</v>
      </c>
      <c r="G2485" s="104">
        <v>30</v>
      </c>
      <c r="H2485" s="104">
        <f t="shared" si="1623"/>
        <v>48</v>
      </c>
      <c r="I2485" s="104">
        <f t="shared" si="1624"/>
        <v>48</v>
      </c>
      <c r="J2485" s="104">
        <v>0</v>
      </c>
      <c r="K2485" s="104">
        <v>0</v>
      </c>
      <c r="L2485" s="104">
        <f t="shared" si="1625"/>
        <v>0</v>
      </c>
      <c r="M2485" s="104">
        <v>0</v>
      </c>
      <c r="N2485" s="104">
        <v>71508</v>
      </c>
      <c r="O2485" s="104">
        <f t="shared" si="1626"/>
        <v>71508</v>
      </c>
      <c r="P2485" s="52">
        <f t="shared" si="1627"/>
        <v>71508</v>
      </c>
    </row>
    <row r="2486" spans="2:16" ht="18.75" customHeight="1" x14ac:dyDescent="0.2">
      <c r="B2486" s="31" t="s">
        <v>27</v>
      </c>
      <c r="C2486" s="104">
        <v>0</v>
      </c>
      <c r="D2486" s="104">
        <v>0</v>
      </c>
      <c r="E2486" s="104">
        <f t="shared" si="1622"/>
        <v>0</v>
      </c>
      <c r="F2486" s="104">
        <v>33</v>
      </c>
      <c r="G2486" s="104">
        <v>38</v>
      </c>
      <c r="H2486" s="104">
        <f t="shared" si="1623"/>
        <v>71</v>
      </c>
      <c r="I2486" s="104">
        <f t="shared" si="1624"/>
        <v>71</v>
      </c>
      <c r="J2486" s="104">
        <v>0</v>
      </c>
      <c r="K2486" s="104">
        <v>0</v>
      </c>
      <c r="L2486" s="104">
        <f t="shared" si="1625"/>
        <v>0</v>
      </c>
      <c r="M2486" s="104">
        <v>0</v>
      </c>
      <c r="N2486" s="104">
        <v>79628</v>
      </c>
      <c r="O2486" s="104">
        <f t="shared" si="1626"/>
        <v>79628</v>
      </c>
      <c r="P2486" s="52">
        <f t="shared" si="1627"/>
        <v>79628</v>
      </c>
    </row>
    <row r="2487" spans="2:16" ht="18.75" customHeight="1" x14ac:dyDescent="0.2">
      <c r="B2487" s="31" t="s">
        <v>89</v>
      </c>
      <c r="C2487" s="104">
        <v>0</v>
      </c>
      <c r="D2487" s="104">
        <v>0</v>
      </c>
      <c r="E2487" s="104">
        <f t="shared" si="1622"/>
        <v>0</v>
      </c>
      <c r="F2487" s="104">
        <v>11</v>
      </c>
      <c r="G2487" s="104">
        <v>19</v>
      </c>
      <c r="H2487" s="104">
        <f t="shared" si="1623"/>
        <v>30</v>
      </c>
      <c r="I2487" s="104">
        <f t="shared" si="1624"/>
        <v>30</v>
      </c>
      <c r="J2487" s="104">
        <v>0</v>
      </c>
      <c r="K2487" s="104">
        <v>0</v>
      </c>
      <c r="L2487" s="104">
        <f t="shared" si="1625"/>
        <v>0</v>
      </c>
      <c r="M2487" s="104">
        <v>0</v>
      </c>
      <c r="N2487" s="104">
        <v>83065</v>
      </c>
      <c r="O2487" s="104">
        <f t="shared" si="1626"/>
        <v>83065</v>
      </c>
      <c r="P2487" s="52">
        <f t="shared" si="1627"/>
        <v>83065</v>
      </c>
    </row>
    <row r="2488" spans="2:16" ht="18.75" customHeight="1" x14ac:dyDescent="0.2">
      <c r="B2488" s="31" t="s">
        <v>42</v>
      </c>
      <c r="C2488" s="104">
        <v>0</v>
      </c>
      <c r="D2488" s="104">
        <v>0</v>
      </c>
      <c r="E2488" s="104">
        <f t="shared" si="1622"/>
        <v>0</v>
      </c>
      <c r="F2488" s="104">
        <v>34</v>
      </c>
      <c r="G2488" s="104">
        <v>25</v>
      </c>
      <c r="H2488" s="104">
        <f t="shared" si="1623"/>
        <v>59</v>
      </c>
      <c r="I2488" s="104">
        <f t="shared" si="1624"/>
        <v>59</v>
      </c>
      <c r="J2488" s="104">
        <v>0</v>
      </c>
      <c r="K2488" s="104">
        <v>0</v>
      </c>
      <c r="L2488" s="104">
        <f t="shared" si="1625"/>
        <v>0</v>
      </c>
      <c r="M2488" s="104">
        <v>0</v>
      </c>
      <c r="N2488" s="104">
        <v>86479</v>
      </c>
      <c r="O2488" s="104">
        <f t="shared" si="1626"/>
        <v>86479</v>
      </c>
      <c r="P2488" s="52">
        <f t="shared" si="1627"/>
        <v>86479</v>
      </c>
    </row>
    <row r="2489" spans="2:16" ht="18.75" customHeight="1" x14ac:dyDescent="0.2">
      <c r="B2489" s="31" t="s">
        <v>73</v>
      </c>
      <c r="C2489" s="104">
        <v>0</v>
      </c>
      <c r="D2489" s="104">
        <v>0</v>
      </c>
      <c r="E2489" s="104">
        <f t="shared" si="1622"/>
        <v>0</v>
      </c>
      <c r="F2489" s="104">
        <v>69</v>
      </c>
      <c r="G2489" s="104">
        <v>19</v>
      </c>
      <c r="H2489" s="104">
        <f t="shared" si="1623"/>
        <v>88</v>
      </c>
      <c r="I2489" s="104">
        <f t="shared" si="1624"/>
        <v>88</v>
      </c>
      <c r="J2489" s="104">
        <v>0</v>
      </c>
      <c r="K2489" s="104">
        <v>0</v>
      </c>
      <c r="L2489" s="104">
        <f t="shared" si="1625"/>
        <v>0</v>
      </c>
      <c r="M2489" s="104">
        <v>0</v>
      </c>
      <c r="N2489" s="104">
        <v>74226</v>
      </c>
      <c r="O2489" s="104">
        <f t="shared" si="1626"/>
        <v>74226</v>
      </c>
      <c r="P2489" s="52">
        <f t="shared" si="1627"/>
        <v>74226</v>
      </c>
    </row>
    <row r="2490" spans="2:16" ht="18.75" customHeight="1" x14ac:dyDescent="0.2">
      <c r="B2490" s="31" t="s">
        <v>35</v>
      </c>
      <c r="C2490" s="104">
        <v>0</v>
      </c>
      <c r="D2490" s="104">
        <v>0</v>
      </c>
      <c r="E2490" s="104">
        <f t="shared" si="1622"/>
        <v>0</v>
      </c>
      <c r="F2490" s="104">
        <v>13</v>
      </c>
      <c r="G2490" s="104">
        <v>4</v>
      </c>
      <c r="H2490" s="104">
        <f t="shared" si="1623"/>
        <v>17</v>
      </c>
      <c r="I2490" s="104">
        <f t="shared" si="1624"/>
        <v>17</v>
      </c>
      <c r="J2490" s="104">
        <v>0</v>
      </c>
      <c r="K2490" s="104">
        <v>0</v>
      </c>
      <c r="L2490" s="104">
        <f t="shared" si="1625"/>
        <v>0</v>
      </c>
      <c r="M2490" s="104">
        <v>0</v>
      </c>
      <c r="N2490" s="104">
        <v>3451</v>
      </c>
      <c r="O2490" s="104">
        <f t="shared" si="1626"/>
        <v>3451</v>
      </c>
      <c r="P2490" s="52">
        <f t="shared" si="1627"/>
        <v>3451</v>
      </c>
    </row>
    <row r="2491" spans="2:16" ht="18.75" customHeight="1" x14ac:dyDescent="0.2">
      <c r="B2491" s="31" t="s">
        <v>58</v>
      </c>
      <c r="C2491" s="104">
        <v>0</v>
      </c>
      <c r="D2491" s="104">
        <v>0</v>
      </c>
      <c r="E2491" s="104">
        <f t="shared" si="1622"/>
        <v>0</v>
      </c>
      <c r="F2491" s="104">
        <v>1</v>
      </c>
      <c r="G2491" s="104">
        <v>3</v>
      </c>
      <c r="H2491" s="104">
        <f t="shared" si="1623"/>
        <v>4</v>
      </c>
      <c r="I2491" s="104">
        <f t="shared" si="1624"/>
        <v>4</v>
      </c>
      <c r="J2491" s="104">
        <v>0</v>
      </c>
      <c r="K2491" s="104">
        <v>0</v>
      </c>
      <c r="L2491" s="104">
        <f t="shared" si="1625"/>
        <v>0</v>
      </c>
      <c r="M2491" s="104">
        <v>0</v>
      </c>
      <c r="N2491" s="104">
        <v>0</v>
      </c>
      <c r="O2491" s="104">
        <f t="shared" si="1626"/>
        <v>0</v>
      </c>
      <c r="P2491" s="52">
        <f t="shared" si="1627"/>
        <v>0</v>
      </c>
    </row>
    <row r="2492" spans="2:16" ht="18.75" customHeight="1" x14ac:dyDescent="0.2">
      <c r="B2492" s="31" t="s">
        <v>297</v>
      </c>
      <c r="C2492" s="104">
        <v>0</v>
      </c>
      <c r="D2492" s="104">
        <v>0</v>
      </c>
      <c r="E2492" s="104">
        <f t="shared" si="1622"/>
        <v>0</v>
      </c>
      <c r="F2492" s="104">
        <v>1</v>
      </c>
      <c r="G2492" s="104">
        <v>8</v>
      </c>
      <c r="H2492" s="104">
        <f t="shared" si="1623"/>
        <v>9</v>
      </c>
      <c r="I2492" s="104">
        <f t="shared" si="1624"/>
        <v>9</v>
      </c>
      <c r="J2492" s="104">
        <v>0</v>
      </c>
      <c r="K2492" s="104">
        <v>0</v>
      </c>
      <c r="L2492" s="104">
        <f t="shared" si="1625"/>
        <v>0</v>
      </c>
      <c r="M2492" s="104">
        <v>0</v>
      </c>
      <c r="N2492" s="104">
        <v>0</v>
      </c>
      <c r="O2492" s="104">
        <f t="shared" si="1626"/>
        <v>0</v>
      </c>
      <c r="P2492" s="52">
        <f t="shared" si="1627"/>
        <v>0</v>
      </c>
    </row>
    <row r="2493" spans="2:16" ht="18.75" customHeight="1" x14ac:dyDescent="0.2">
      <c r="B2493" s="31" t="s">
        <v>306</v>
      </c>
      <c r="C2493" s="104">
        <v>0</v>
      </c>
      <c r="D2493" s="104">
        <v>0</v>
      </c>
      <c r="E2493" s="104">
        <f t="shared" si="1622"/>
        <v>0</v>
      </c>
      <c r="F2493" s="104">
        <v>2</v>
      </c>
      <c r="G2493" s="104">
        <v>8</v>
      </c>
      <c r="H2493" s="104">
        <f t="shared" si="1623"/>
        <v>10</v>
      </c>
      <c r="I2493" s="104">
        <f t="shared" si="1624"/>
        <v>10</v>
      </c>
      <c r="J2493" s="104">
        <v>0</v>
      </c>
      <c r="K2493" s="104">
        <v>0</v>
      </c>
      <c r="L2493" s="104">
        <f t="shared" si="1625"/>
        <v>0</v>
      </c>
      <c r="M2493" s="104">
        <v>0</v>
      </c>
      <c r="N2493" s="104">
        <v>0</v>
      </c>
      <c r="O2493" s="104">
        <f t="shared" si="1626"/>
        <v>0</v>
      </c>
      <c r="P2493" s="52">
        <f t="shared" si="1627"/>
        <v>0</v>
      </c>
    </row>
    <row r="2494" spans="2:16" ht="6.75" customHeight="1" thickBot="1" x14ac:dyDescent="0.3">
      <c r="B2494" s="86"/>
      <c r="C2494" s="87"/>
      <c r="D2494" s="87"/>
      <c r="E2494" s="87"/>
      <c r="F2494" s="87"/>
      <c r="G2494" s="87"/>
      <c r="H2494" s="87"/>
      <c r="I2494" s="87"/>
      <c r="J2494" s="87"/>
      <c r="K2494" s="87"/>
      <c r="L2494" s="87"/>
      <c r="M2494" s="87"/>
      <c r="N2494" s="87"/>
      <c r="O2494" s="87"/>
      <c r="P2494" s="88"/>
    </row>
    <row r="2495" spans="2:16" ht="16.5" x14ac:dyDescent="0.25">
      <c r="B2495" s="121" t="s">
        <v>13</v>
      </c>
      <c r="C2495" s="121"/>
      <c r="D2495" s="121"/>
      <c r="E2495" s="121"/>
      <c r="F2495" s="121"/>
      <c r="G2495" s="121"/>
      <c r="H2495" s="121"/>
      <c r="I2495" s="121"/>
      <c r="J2495" s="121"/>
      <c r="K2495" s="121"/>
      <c r="L2495" s="121"/>
      <c r="M2495" s="121"/>
      <c r="N2495" s="121"/>
      <c r="O2495" s="121"/>
      <c r="P2495" s="121"/>
    </row>
    <row r="2496" spans="2:16" ht="14.5" thickBot="1" x14ac:dyDescent="0.25">
      <c r="B2496" s="8" t="s">
        <v>4</v>
      </c>
      <c r="C2496" s="8" t="s">
        <v>6</v>
      </c>
    </row>
    <row r="2497" spans="2:16" ht="17.25" customHeight="1" x14ac:dyDescent="0.2">
      <c r="B2497" s="11" t="s">
        <v>8</v>
      </c>
      <c r="C2497" s="12"/>
      <c r="D2497" s="13" t="s">
        <v>9</v>
      </c>
      <c r="E2497" s="13"/>
      <c r="F2497" s="117" t="s">
        <v>59</v>
      </c>
      <c r="G2497" s="118"/>
      <c r="H2497" s="118"/>
      <c r="I2497" s="118"/>
      <c r="J2497" s="118"/>
      <c r="K2497" s="118"/>
      <c r="L2497" s="118"/>
      <c r="M2497" s="119"/>
      <c r="N2497" s="117" t="s">
        <v>123</v>
      </c>
      <c r="O2497" s="118"/>
      <c r="P2497" s="120"/>
    </row>
    <row r="2498" spans="2:16" ht="17.25" customHeight="1" x14ac:dyDescent="0.2">
      <c r="B2498" s="14"/>
      <c r="C2498" s="15" t="s">
        <v>16</v>
      </c>
      <c r="D2498" s="15" t="s">
        <v>2</v>
      </c>
      <c r="E2498" s="15" t="s">
        <v>18</v>
      </c>
      <c r="F2498" s="15"/>
      <c r="G2498" s="17" t="s">
        <v>19</v>
      </c>
      <c r="H2498" s="17"/>
      <c r="I2498" s="17"/>
      <c r="J2498" s="15"/>
      <c r="K2498" s="17" t="s">
        <v>17</v>
      </c>
      <c r="L2498" s="17"/>
      <c r="M2498" s="15" t="s">
        <v>22</v>
      </c>
      <c r="N2498" s="18" t="s">
        <v>282</v>
      </c>
      <c r="O2498" s="19" t="s">
        <v>283</v>
      </c>
      <c r="P2498" s="20" t="s">
        <v>22</v>
      </c>
    </row>
    <row r="2499" spans="2:16" ht="17.25" customHeight="1" x14ac:dyDescent="0.2">
      <c r="B2499" s="14" t="s">
        <v>28</v>
      </c>
      <c r="C2499" s="18"/>
      <c r="D2499" s="18"/>
      <c r="E2499" s="18"/>
      <c r="F2499" s="15" t="s">
        <v>29</v>
      </c>
      <c r="G2499" s="15" t="s">
        <v>31</v>
      </c>
      <c r="H2499" s="15" t="s">
        <v>34</v>
      </c>
      <c r="I2499" s="15" t="s">
        <v>30</v>
      </c>
      <c r="J2499" s="15" t="s">
        <v>29</v>
      </c>
      <c r="K2499" s="15" t="s">
        <v>31</v>
      </c>
      <c r="L2499" s="15" t="s">
        <v>30</v>
      </c>
      <c r="M2499" s="18"/>
      <c r="N2499" s="21"/>
      <c r="O2499" s="22"/>
      <c r="P2499" s="23"/>
    </row>
    <row r="2500" spans="2:16" ht="6.75" customHeight="1" x14ac:dyDescent="0.2">
      <c r="B2500" s="24"/>
      <c r="C2500" s="15"/>
      <c r="D2500" s="15"/>
      <c r="E2500" s="15"/>
      <c r="F2500" s="15"/>
      <c r="G2500" s="15"/>
      <c r="H2500" s="15"/>
      <c r="I2500" s="15"/>
      <c r="J2500" s="15"/>
      <c r="K2500" s="15"/>
      <c r="L2500" s="15"/>
      <c r="M2500" s="15"/>
      <c r="N2500" s="25"/>
      <c r="O2500" s="26"/>
      <c r="P2500" s="103"/>
    </row>
    <row r="2501" spans="2:16" ht="18.75" customHeight="1" x14ac:dyDescent="0.2">
      <c r="B2501" s="27" t="s">
        <v>52</v>
      </c>
      <c r="C2501" s="104">
        <v>0</v>
      </c>
      <c r="D2501" s="104">
        <v>3323</v>
      </c>
      <c r="E2501" s="104">
        <f t="shared" ref="E2501:E2510" si="1628">SUM(C2501:D2501)</f>
        <v>3323</v>
      </c>
      <c r="F2501" s="104">
        <v>0</v>
      </c>
      <c r="G2501" s="104">
        <v>0</v>
      </c>
      <c r="H2501" s="104">
        <v>0</v>
      </c>
      <c r="I2501" s="104">
        <f t="shared" ref="I2501:I2510" si="1629">SUM(F2501:H2501)</f>
        <v>0</v>
      </c>
      <c r="J2501" s="104">
        <v>20172</v>
      </c>
      <c r="K2501" s="104">
        <v>20542</v>
      </c>
      <c r="L2501" s="104">
        <f t="shared" ref="L2501:L2510" si="1630">SUM(J2501:K2501)</f>
        <v>40714</v>
      </c>
      <c r="M2501" s="104">
        <f t="shared" ref="M2501:M2510" si="1631">I2501+L2501</f>
        <v>40714</v>
      </c>
      <c r="N2501" s="104">
        <v>92</v>
      </c>
      <c r="O2501" s="26">
        <v>0</v>
      </c>
      <c r="P2501" s="103">
        <f t="shared" ref="P2501:P2510" si="1632">SUM(N2501:O2501)</f>
        <v>92</v>
      </c>
    </row>
    <row r="2502" spans="2:16" ht="18.75" customHeight="1" x14ac:dyDescent="0.2">
      <c r="B2502" s="27" t="s">
        <v>56</v>
      </c>
      <c r="C2502" s="104">
        <v>0</v>
      </c>
      <c r="D2502" s="104">
        <v>3020</v>
      </c>
      <c r="E2502" s="104">
        <f t="shared" si="1628"/>
        <v>3020</v>
      </c>
      <c r="F2502" s="104">
        <v>0</v>
      </c>
      <c r="G2502" s="104">
        <v>0</v>
      </c>
      <c r="H2502" s="104">
        <v>0</v>
      </c>
      <c r="I2502" s="104">
        <f t="shared" si="1629"/>
        <v>0</v>
      </c>
      <c r="J2502" s="104">
        <v>18890</v>
      </c>
      <c r="K2502" s="104">
        <v>19052</v>
      </c>
      <c r="L2502" s="104">
        <f t="shared" si="1630"/>
        <v>37942</v>
      </c>
      <c r="M2502" s="104">
        <f t="shared" si="1631"/>
        <v>37942</v>
      </c>
      <c r="N2502" s="104">
        <v>86</v>
      </c>
      <c r="O2502" s="26">
        <v>0</v>
      </c>
      <c r="P2502" s="103">
        <f t="shared" si="1632"/>
        <v>86</v>
      </c>
    </row>
    <row r="2503" spans="2:16" ht="18.75" customHeight="1" x14ac:dyDescent="0.2">
      <c r="B2503" s="27" t="s">
        <v>27</v>
      </c>
      <c r="C2503" s="104">
        <v>0</v>
      </c>
      <c r="D2503" s="104">
        <v>2567</v>
      </c>
      <c r="E2503" s="104">
        <f t="shared" si="1628"/>
        <v>2567</v>
      </c>
      <c r="F2503" s="104">
        <v>0</v>
      </c>
      <c r="G2503" s="104">
        <v>0</v>
      </c>
      <c r="H2503" s="104">
        <v>0</v>
      </c>
      <c r="I2503" s="104">
        <f t="shared" si="1629"/>
        <v>0</v>
      </c>
      <c r="J2503" s="104">
        <v>13586</v>
      </c>
      <c r="K2503" s="104">
        <v>13094</v>
      </c>
      <c r="L2503" s="104">
        <f t="shared" si="1630"/>
        <v>26680</v>
      </c>
      <c r="M2503" s="104">
        <f t="shared" si="1631"/>
        <v>26680</v>
      </c>
      <c r="N2503" s="104">
        <v>86</v>
      </c>
      <c r="O2503" s="26">
        <v>0</v>
      </c>
      <c r="P2503" s="103">
        <f t="shared" si="1632"/>
        <v>86</v>
      </c>
    </row>
    <row r="2504" spans="2:16" ht="18.75" customHeight="1" x14ac:dyDescent="0.2">
      <c r="B2504" s="27" t="s">
        <v>89</v>
      </c>
      <c r="C2504" s="104">
        <v>0</v>
      </c>
      <c r="D2504" s="104">
        <v>2644</v>
      </c>
      <c r="E2504" s="104">
        <f t="shared" si="1628"/>
        <v>2644</v>
      </c>
      <c r="F2504" s="104">
        <v>0</v>
      </c>
      <c r="G2504" s="104">
        <v>0</v>
      </c>
      <c r="H2504" s="104">
        <v>0</v>
      </c>
      <c r="I2504" s="104">
        <f t="shared" si="1629"/>
        <v>0</v>
      </c>
      <c r="J2504" s="104">
        <v>13604</v>
      </c>
      <c r="K2504" s="104">
        <v>13356</v>
      </c>
      <c r="L2504" s="104">
        <f t="shared" si="1630"/>
        <v>26960</v>
      </c>
      <c r="M2504" s="104">
        <f t="shared" si="1631"/>
        <v>26960</v>
      </c>
      <c r="N2504" s="104">
        <v>80</v>
      </c>
      <c r="O2504" s="26">
        <v>0</v>
      </c>
      <c r="P2504" s="103">
        <f t="shared" si="1632"/>
        <v>80</v>
      </c>
    </row>
    <row r="2505" spans="2:16" ht="18.75" customHeight="1" x14ac:dyDescent="0.2">
      <c r="B2505" s="27" t="s">
        <v>42</v>
      </c>
      <c r="C2505" s="104">
        <v>0</v>
      </c>
      <c r="D2505" s="104">
        <v>2363</v>
      </c>
      <c r="E2505" s="104">
        <f t="shared" si="1628"/>
        <v>2363</v>
      </c>
      <c r="F2505" s="104">
        <v>0</v>
      </c>
      <c r="G2505" s="104">
        <v>0</v>
      </c>
      <c r="H2505" s="104">
        <v>0</v>
      </c>
      <c r="I2505" s="104">
        <f t="shared" si="1629"/>
        <v>0</v>
      </c>
      <c r="J2505" s="104">
        <v>13143</v>
      </c>
      <c r="K2505" s="104">
        <v>12874</v>
      </c>
      <c r="L2505" s="104">
        <f t="shared" si="1630"/>
        <v>26017</v>
      </c>
      <c r="M2505" s="104">
        <f t="shared" si="1631"/>
        <v>26017</v>
      </c>
      <c r="N2505" s="104">
        <v>76</v>
      </c>
      <c r="O2505" s="26">
        <v>0</v>
      </c>
      <c r="P2505" s="103">
        <f t="shared" si="1632"/>
        <v>76</v>
      </c>
    </row>
    <row r="2506" spans="2:16" ht="18.75" customHeight="1" x14ac:dyDescent="0.2">
      <c r="B2506" s="27" t="s">
        <v>73</v>
      </c>
      <c r="C2506" s="104">
        <v>0</v>
      </c>
      <c r="D2506" s="104">
        <v>2202</v>
      </c>
      <c r="E2506" s="104">
        <f t="shared" si="1628"/>
        <v>2202</v>
      </c>
      <c r="F2506" s="104">
        <v>0</v>
      </c>
      <c r="G2506" s="104">
        <v>0</v>
      </c>
      <c r="H2506" s="104">
        <v>0</v>
      </c>
      <c r="I2506" s="104">
        <f t="shared" si="1629"/>
        <v>0</v>
      </c>
      <c r="J2506" s="104">
        <v>12132</v>
      </c>
      <c r="K2506" s="104">
        <v>12407</v>
      </c>
      <c r="L2506" s="104">
        <f t="shared" si="1630"/>
        <v>24539</v>
      </c>
      <c r="M2506" s="104">
        <f t="shared" si="1631"/>
        <v>24539</v>
      </c>
      <c r="N2506" s="104">
        <v>82</v>
      </c>
      <c r="O2506" s="26">
        <v>0</v>
      </c>
      <c r="P2506" s="103">
        <f t="shared" si="1632"/>
        <v>82</v>
      </c>
    </row>
    <row r="2507" spans="2:16" ht="18.75" customHeight="1" x14ac:dyDescent="0.2">
      <c r="B2507" s="27" t="s">
        <v>35</v>
      </c>
      <c r="C2507" s="104">
        <v>0</v>
      </c>
      <c r="D2507" s="104">
        <v>2026</v>
      </c>
      <c r="E2507" s="104">
        <f t="shared" si="1628"/>
        <v>2026</v>
      </c>
      <c r="F2507" s="104">
        <v>0</v>
      </c>
      <c r="G2507" s="104">
        <v>0</v>
      </c>
      <c r="H2507" s="104">
        <v>0</v>
      </c>
      <c r="I2507" s="104">
        <f t="shared" si="1629"/>
        <v>0</v>
      </c>
      <c r="J2507" s="104">
        <v>8260</v>
      </c>
      <c r="K2507" s="104">
        <v>8239</v>
      </c>
      <c r="L2507" s="104">
        <f t="shared" si="1630"/>
        <v>16499</v>
      </c>
      <c r="M2507" s="104">
        <f t="shared" si="1631"/>
        <v>16499</v>
      </c>
      <c r="N2507" s="104">
        <v>108</v>
      </c>
      <c r="O2507" s="69">
        <v>0</v>
      </c>
      <c r="P2507" s="66">
        <f t="shared" si="1632"/>
        <v>108</v>
      </c>
    </row>
    <row r="2508" spans="2:16" ht="18.75" customHeight="1" x14ac:dyDescent="0.2">
      <c r="B2508" s="27" t="s">
        <v>58</v>
      </c>
      <c r="C2508" s="104">
        <v>0</v>
      </c>
      <c r="D2508" s="104">
        <v>1918</v>
      </c>
      <c r="E2508" s="104">
        <f t="shared" si="1628"/>
        <v>1918</v>
      </c>
      <c r="F2508" s="104">
        <v>0</v>
      </c>
      <c r="G2508" s="104">
        <v>0</v>
      </c>
      <c r="H2508" s="104">
        <v>0</v>
      </c>
      <c r="I2508" s="104">
        <f t="shared" si="1629"/>
        <v>0</v>
      </c>
      <c r="J2508" s="104">
        <v>8059</v>
      </c>
      <c r="K2508" s="104">
        <v>8124</v>
      </c>
      <c r="L2508" s="104">
        <f t="shared" si="1630"/>
        <v>16183</v>
      </c>
      <c r="M2508" s="104">
        <f t="shared" si="1631"/>
        <v>16183</v>
      </c>
      <c r="N2508" s="104">
        <v>160</v>
      </c>
      <c r="O2508" s="26">
        <v>0</v>
      </c>
      <c r="P2508" s="103">
        <f t="shared" si="1632"/>
        <v>160</v>
      </c>
    </row>
    <row r="2509" spans="2:16" ht="18.75" customHeight="1" x14ac:dyDescent="0.2">
      <c r="B2509" s="27" t="s">
        <v>297</v>
      </c>
      <c r="C2509" s="104">
        <v>0</v>
      </c>
      <c r="D2509" s="104">
        <v>2280</v>
      </c>
      <c r="E2509" s="104">
        <f t="shared" si="1628"/>
        <v>2280</v>
      </c>
      <c r="F2509" s="104">
        <v>0</v>
      </c>
      <c r="G2509" s="104">
        <v>0</v>
      </c>
      <c r="H2509" s="104">
        <v>0</v>
      </c>
      <c r="I2509" s="104">
        <f t="shared" si="1629"/>
        <v>0</v>
      </c>
      <c r="J2509" s="104">
        <v>11577</v>
      </c>
      <c r="K2509" s="104">
        <v>11444</v>
      </c>
      <c r="L2509" s="104">
        <f t="shared" si="1630"/>
        <v>23021</v>
      </c>
      <c r="M2509" s="104">
        <f t="shared" si="1631"/>
        <v>23021</v>
      </c>
      <c r="N2509" s="104">
        <v>218</v>
      </c>
      <c r="O2509" s="26">
        <v>0</v>
      </c>
      <c r="P2509" s="103">
        <f t="shared" si="1632"/>
        <v>218</v>
      </c>
    </row>
    <row r="2510" spans="2:16" ht="18.75" customHeight="1" x14ac:dyDescent="0.2">
      <c r="B2510" s="27" t="s">
        <v>306</v>
      </c>
      <c r="C2510" s="104">
        <v>0</v>
      </c>
      <c r="D2510" s="104">
        <v>2216</v>
      </c>
      <c r="E2510" s="104">
        <f t="shared" si="1628"/>
        <v>2216</v>
      </c>
      <c r="F2510" s="104">
        <v>0</v>
      </c>
      <c r="G2510" s="104">
        <v>0</v>
      </c>
      <c r="H2510" s="104">
        <v>0</v>
      </c>
      <c r="I2510" s="104">
        <f t="shared" si="1629"/>
        <v>0</v>
      </c>
      <c r="J2510" s="104">
        <v>12336</v>
      </c>
      <c r="K2510" s="104">
        <v>12133</v>
      </c>
      <c r="L2510" s="104">
        <f t="shared" si="1630"/>
        <v>24469</v>
      </c>
      <c r="M2510" s="104">
        <f t="shared" si="1631"/>
        <v>24469</v>
      </c>
      <c r="N2510" s="104">
        <v>247</v>
      </c>
      <c r="O2510" s="26">
        <v>0</v>
      </c>
      <c r="P2510" s="103">
        <f t="shared" si="1632"/>
        <v>247</v>
      </c>
    </row>
    <row r="2511" spans="2:16" ht="6.75" customHeight="1" x14ac:dyDescent="0.2">
      <c r="B2511" s="28"/>
      <c r="C2511" s="104"/>
      <c r="D2511" s="104"/>
      <c r="E2511" s="104"/>
      <c r="F2511" s="104"/>
      <c r="G2511" s="104"/>
      <c r="H2511" s="104"/>
      <c r="I2511" s="104"/>
      <c r="J2511" s="104"/>
      <c r="K2511" s="104"/>
      <c r="L2511" s="104"/>
      <c r="M2511" s="104"/>
      <c r="N2511" s="104"/>
      <c r="O2511" s="22"/>
      <c r="P2511" s="23"/>
    </row>
    <row r="2512" spans="2:16" ht="6.75" customHeight="1" x14ac:dyDescent="0.2">
      <c r="B2512" s="29"/>
      <c r="C2512" s="30"/>
      <c r="D2512" s="30"/>
      <c r="E2512" s="30"/>
      <c r="F2512" s="30"/>
      <c r="G2512" s="30"/>
      <c r="H2512" s="30"/>
      <c r="I2512" s="30"/>
      <c r="J2512" s="30"/>
      <c r="K2512" s="30"/>
      <c r="L2512" s="30"/>
      <c r="M2512" s="30"/>
      <c r="N2512" s="30"/>
      <c r="O2512" s="26"/>
      <c r="P2512" s="103"/>
    </row>
    <row r="2513" spans="2:16" ht="18.75" customHeight="1" x14ac:dyDescent="0.2">
      <c r="B2513" s="31" t="s">
        <v>52</v>
      </c>
      <c r="C2513" s="104">
        <v>0</v>
      </c>
      <c r="D2513" s="104">
        <v>3324</v>
      </c>
      <c r="E2513" s="104">
        <f t="shared" ref="E2513:E2522" si="1633">SUM(C2513:D2513)</f>
        <v>3324</v>
      </c>
      <c r="F2513" s="104">
        <v>0</v>
      </c>
      <c r="G2513" s="104">
        <v>0</v>
      </c>
      <c r="H2513" s="104">
        <v>0</v>
      </c>
      <c r="I2513" s="104">
        <f t="shared" ref="I2513:I2522" si="1634">SUM(F2513:H2513)</f>
        <v>0</v>
      </c>
      <c r="J2513" s="104">
        <v>20239</v>
      </c>
      <c r="K2513" s="104">
        <v>20459</v>
      </c>
      <c r="L2513" s="104">
        <f t="shared" ref="L2513:L2522" si="1635">SUM(J2513:K2513)</f>
        <v>40698</v>
      </c>
      <c r="M2513" s="104">
        <f t="shared" ref="M2513:M2522" si="1636">I2513+L2513</f>
        <v>40698</v>
      </c>
      <c r="N2513" s="104">
        <v>91</v>
      </c>
      <c r="O2513" s="26">
        <v>0</v>
      </c>
      <c r="P2513" s="103">
        <f t="shared" ref="P2513:P2522" si="1637">SUM(N2513:O2513)</f>
        <v>91</v>
      </c>
    </row>
    <row r="2514" spans="2:16" ht="18.75" customHeight="1" x14ac:dyDescent="0.2">
      <c r="B2514" s="31" t="s">
        <v>56</v>
      </c>
      <c r="C2514" s="104">
        <v>0</v>
      </c>
      <c r="D2514" s="104">
        <v>2810</v>
      </c>
      <c r="E2514" s="104">
        <f t="shared" si="1633"/>
        <v>2810</v>
      </c>
      <c r="F2514" s="104">
        <v>0</v>
      </c>
      <c r="G2514" s="104">
        <v>0</v>
      </c>
      <c r="H2514" s="104">
        <v>0</v>
      </c>
      <c r="I2514" s="104">
        <f t="shared" si="1634"/>
        <v>0</v>
      </c>
      <c r="J2514" s="104">
        <v>17302</v>
      </c>
      <c r="K2514" s="104">
        <v>17266</v>
      </c>
      <c r="L2514" s="104">
        <f t="shared" si="1635"/>
        <v>34568</v>
      </c>
      <c r="M2514" s="104">
        <f t="shared" si="1636"/>
        <v>34568</v>
      </c>
      <c r="N2514" s="104">
        <v>79</v>
      </c>
      <c r="O2514" s="26">
        <v>0</v>
      </c>
      <c r="P2514" s="103">
        <f t="shared" si="1637"/>
        <v>79</v>
      </c>
    </row>
    <row r="2515" spans="2:16" ht="18.75" customHeight="1" x14ac:dyDescent="0.2">
      <c r="B2515" s="31" t="s">
        <v>27</v>
      </c>
      <c r="C2515" s="104">
        <v>0</v>
      </c>
      <c r="D2515" s="104">
        <v>2573</v>
      </c>
      <c r="E2515" s="104">
        <f t="shared" si="1633"/>
        <v>2573</v>
      </c>
      <c r="F2515" s="104">
        <v>0</v>
      </c>
      <c r="G2515" s="104">
        <v>0</v>
      </c>
      <c r="H2515" s="104">
        <v>0</v>
      </c>
      <c r="I2515" s="104">
        <f t="shared" si="1634"/>
        <v>0</v>
      </c>
      <c r="J2515" s="104">
        <v>13830</v>
      </c>
      <c r="K2515" s="104">
        <v>13400</v>
      </c>
      <c r="L2515" s="104">
        <f t="shared" si="1635"/>
        <v>27230</v>
      </c>
      <c r="M2515" s="104">
        <f t="shared" si="1636"/>
        <v>27230</v>
      </c>
      <c r="N2515" s="104">
        <v>91</v>
      </c>
      <c r="O2515" s="26">
        <v>0</v>
      </c>
      <c r="P2515" s="103">
        <f t="shared" si="1637"/>
        <v>91</v>
      </c>
    </row>
    <row r="2516" spans="2:16" ht="18.75" customHeight="1" x14ac:dyDescent="0.2">
      <c r="B2516" s="31" t="s">
        <v>89</v>
      </c>
      <c r="C2516" s="104">
        <v>0</v>
      </c>
      <c r="D2516" s="104">
        <v>2625</v>
      </c>
      <c r="E2516" s="104">
        <f t="shared" si="1633"/>
        <v>2625</v>
      </c>
      <c r="F2516" s="104">
        <v>0</v>
      </c>
      <c r="G2516" s="104">
        <v>0</v>
      </c>
      <c r="H2516" s="104">
        <v>0</v>
      </c>
      <c r="I2516" s="104">
        <f t="shared" si="1634"/>
        <v>0</v>
      </c>
      <c r="J2516" s="104">
        <v>13237</v>
      </c>
      <c r="K2516" s="104">
        <v>13099</v>
      </c>
      <c r="L2516" s="104">
        <f t="shared" si="1635"/>
        <v>26336</v>
      </c>
      <c r="M2516" s="104">
        <f t="shared" si="1636"/>
        <v>26336</v>
      </c>
      <c r="N2516" s="104">
        <v>74</v>
      </c>
      <c r="O2516" s="26">
        <v>0</v>
      </c>
      <c r="P2516" s="103">
        <f t="shared" si="1637"/>
        <v>74</v>
      </c>
    </row>
    <row r="2517" spans="2:16" ht="18.75" customHeight="1" x14ac:dyDescent="0.2">
      <c r="B2517" s="31" t="s">
        <v>42</v>
      </c>
      <c r="C2517" s="104">
        <v>0</v>
      </c>
      <c r="D2517" s="104">
        <v>2326</v>
      </c>
      <c r="E2517" s="104">
        <f t="shared" si="1633"/>
        <v>2326</v>
      </c>
      <c r="F2517" s="104">
        <v>0</v>
      </c>
      <c r="G2517" s="104">
        <v>0</v>
      </c>
      <c r="H2517" s="104">
        <v>0</v>
      </c>
      <c r="I2517" s="104">
        <f t="shared" si="1634"/>
        <v>0</v>
      </c>
      <c r="J2517" s="104">
        <v>12963</v>
      </c>
      <c r="K2517" s="104">
        <v>12709</v>
      </c>
      <c r="L2517" s="104">
        <f t="shared" si="1635"/>
        <v>25672</v>
      </c>
      <c r="M2517" s="104">
        <f t="shared" si="1636"/>
        <v>25672</v>
      </c>
      <c r="N2517" s="104">
        <v>82</v>
      </c>
      <c r="O2517" s="26">
        <v>0</v>
      </c>
      <c r="P2517" s="103">
        <f t="shared" si="1637"/>
        <v>82</v>
      </c>
    </row>
    <row r="2518" spans="2:16" ht="18.75" customHeight="1" x14ac:dyDescent="0.2">
      <c r="B2518" s="31" t="s">
        <v>73</v>
      </c>
      <c r="C2518" s="104">
        <v>0</v>
      </c>
      <c r="D2518" s="104">
        <v>2235</v>
      </c>
      <c r="E2518" s="104">
        <f t="shared" si="1633"/>
        <v>2235</v>
      </c>
      <c r="F2518" s="104">
        <v>0</v>
      </c>
      <c r="G2518" s="104">
        <v>0</v>
      </c>
      <c r="H2518" s="104">
        <v>0</v>
      </c>
      <c r="I2518" s="104">
        <f t="shared" si="1634"/>
        <v>0</v>
      </c>
      <c r="J2518" s="104">
        <v>11939</v>
      </c>
      <c r="K2518" s="104">
        <v>12193</v>
      </c>
      <c r="L2518" s="104">
        <f t="shared" si="1635"/>
        <v>24132</v>
      </c>
      <c r="M2518" s="104">
        <f t="shared" si="1636"/>
        <v>24132</v>
      </c>
      <c r="N2518" s="104">
        <v>80</v>
      </c>
      <c r="O2518" s="26">
        <v>0</v>
      </c>
      <c r="P2518" s="103">
        <f t="shared" si="1637"/>
        <v>80</v>
      </c>
    </row>
    <row r="2519" spans="2:16" ht="18.75" customHeight="1" x14ac:dyDescent="0.2">
      <c r="B2519" s="31" t="s">
        <v>35</v>
      </c>
      <c r="C2519" s="104">
        <v>0</v>
      </c>
      <c r="D2519" s="104">
        <v>1841</v>
      </c>
      <c r="E2519" s="104">
        <f t="shared" si="1633"/>
        <v>1841</v>
      </c>
      <c r="F2519" s="104">
        <v>0</v>
      </c>
      <c r="G2519" s="104">
        <v>0</v>
      </c>
      <c r="H2519" s="104">
        <v>0</v>
      </c>
      <c r="I2519" s="104">
        <f t="shared" si="1634"/>
        <v>0</v>
      </c>
      <c r="J2519" s="104">
        <v>7099</v>
      </c>
      <c r="K2519" s="104">
        <v>7106</v>
      </c>
      <c r="L2519" s="104">
        <f t="shared" si="1635"/>
        <v>14205</v>
      </c>
      <c r="M2519" s="104">
        <f t="shared" si="1636"/>
        <v>14205</v>
      </c>
      <c r="N2519" s="104">
        <v>118</v>
      </c>
      <c r="O2519" s="26">
        <v>0</v>
      </c>
      <c r="P2519" s="103">
        <f t="shared" si="1637"/>
        <v>118</v>
      </c>
    </row>
    <row r="2520" spans="2:16" ht="18.75" customHeight="1" x14ac:dyDescent="0.2">
      <c r="B2520" s="31" t="s">
        <v>58</v>
      </c>
      <c r="C2520" s="104">
        <v>0</v>
      </c>
      <c r="D2520" s="104">
        <v>2034</v>
      </c>
      <c r="E2520" s="104">
        <f t="shared" si="1633"/>
        <v>2034</v>
      </c>
      <c r="F2520" s="104">
        <v>0</v>
      </c>
      <c r="G2520" s="104">
        <v>0</v>
      </c>
      <c r="H2520" s="104">
        <v>0</v>
      </c>
      <c r="I2520" s="104">
        <f t="shared" si="1634"/>
        <v>0</v>
      </c>
      <c r="J2520" s="104">
        <v>8720</v>
      </c>
      <c r="K2520" s="104">
        <v>8794</v>
      </c>
      <c r="L2520" s="104">
        <f t="shared" si="1635"/>
        <v>17514</v>
      </c>
      <c r="M2520" s="104">
        <f t="shared" si="1636"/>
        <v>17514</v>
      </c>
      <c r="N2520" s="104">
        <v>173</v>
      </c>
      <c r="O2520" s="26">
        <v>0</v>
      </c>
      <c r="P2520" s="103">
        <f t="shared" si="1637"/>
        <v>173</v>
      </c>
    </row>
    <row r="2521" spans="2:16" ht="18.75" customHeight="1" x14ac:dyDescent="0.2">
      <c r="B2521" s="31" t="s">
        <v>297</v>
      </c>
      <c r="C2521" s="104">
        <v>0</v>
      </c>
      <c r="D2521" s="104">
        <v>2295</v>
      </c>
      <c r="E2521" s="104">
        <f t="shared" si="1633"/>
        <v>2295</v>
      </c>
      <c r="F2521" s="104">
        <v>0</v>
      </c>
      <c r="G2521" s="104">
        <v>0</v>
      </c>
      <c r="H2521" s="104">
        <v>0</v>
      </c>
      <c r="I2521" s="104">
        <f t="shared" si="1634"/>
        <v>0</v>
      </c>
      <c r="J2521" s="104">
        <v>11947</v>
      </c>
      <c r="K2521" s="104">
        <v>11870</v>
      </c>
      <c r="L2521" s="104">
        <f t="shared" si="1635"/>
        <v>23817</v>
      </c>
      <c r="M2521" s="104">
        <f t="shared" si="1636"/>
        <v>23817</v>
      </c>
      <c r="N2521" s="104">
        <v>230</v>
      </c>
      <c r="O2521" s="26">
        <v>0</v>
      </c>
      <c r="P2521" s="103">
        <f t="shared" si="1637"/>
        <v>230</v>
      </c>
    </row>
    <row r="2522" spans="2:16" ht="18.75" customHeight="1" x14ac:dyDescent="0.2">
      <c r="B2522" s="31" t="s">
        <v>306</v>
      </c>
      <c r="C2522" s="104">
        <v>0</v>
      </c>
      <c r="D2522" s="104">
        <v>2188</v>
      </c>
      <c r="E2522" s="104">
        <f t="shared" si="1633"/>
        <v>2188</v>
      </c>
      <c r="F2522" s="104">
        <v>0</v>
      </c>
      <c r="G2522" s="104">
        <v>0</v>
      </c>
      <c r="H2522" s="104">
        <v>0</v>
      </c>
      <c r="I2522" s="104">
        <f t="shared" si="1634"/>
        <v>0</v>
      </c>
      <c r="J2522" s="104">
        <v>12643</v>
      </c>
      <c r="K2522" s="104">
        <v>12455</v>
      </c>
      <c r="L2522" s="104">
        <f t="shared" si="1635"/>
        <v>25098</v>
      </c>
      <c r="M2522" s="104">
        <f t="shared" si="1636"/>
        <v>25098</v>
      </c>
      <c r="N2522" s="104">
        <v>245</v>
      </c>
      <c r="O2522" s="26">
        <v>0</v>
      </c>
      <c r="P2522" s="103">
        <f t="shared" si="1637"/>
        <v>245</v>
      </c>
    </row>
    <row r="2523" spans="2:16" ht="6.75" customHeight="1" thickBot="1" x14ac:dyDescent="0.25">
      <c r="B2523" s="33"/>
      <c r="C2523" s="34"/>
      <c r="D2523" s="34"/>
      <c r="E2523" s="34"/>
      <c r="F2523" s="34"/>
      <c r="G2523" s="34"/>
      <c r="H2523" s="34"/>
      <c r="I2523" s="34"/>
      <c r="J2523" s="34"/>
      <c r="K2523" s="34"/>
      <c r="L2523" s="34"/>
      <c r="M2523" s="34"/>
      <c r="N2523" s="34"/>
      <c r="O2523" s="35"/>
      <c r="P2523" s="36"/>
    </row>
    <row r="2525" spans="2:16" ht="12.5" thickBot="1" x14ac:dyDescent="0.25"/>
    <row r="2526" spans="2:16" ht="13" x14ac:dyDescent="0.2">
      <c r="B2526" s="37" t="s">
        <v>8</v>
      </c>
      <c r="C2526" s="38"/>
      <c r="D2526" s="39"/>
      <c r="E2526" s="39"/>
      <c r="F2526" s="39" t="s">
        <v>40</v>
      </c>
      <c r="G2526" s="39"/>
      <c r="H2526" s="39"/>
      <c r="I2526" s="39"/>
      <c r="J2526" s="38"/>
      <c r="K2526" s="39"/>
      <c r="L2526" s="39"/>
      <c r="M2526" s="39" t="s">
        <v>41</v>
      </c>
      <c r="N2526" s="39"/>
      <c r="O2526" s="40"/>
      <c r="P2526" s="41"/>
    </row>
    <row r="2527" spans="2:16" ht="13" x14ac:dyDescent="0.2">
      <c r="B2527" s="42"/>
      <c r="C2527" s="43"/>
      <c r="D2527" s="44" t="s">
        <v>19</v>
      </c>
      <c r="E2527" s="44"/>
      <c r="F2527" s="43"/>
      <c r="G2527" s="44" t="s">
        <v>17</v>
      </c>
      <c r="H2527" s="44"/>
      <c r="I2527" s="43" t="s">
        <v>22</v>
      </c>
      <c r="J2527" s="43"/>
      <c r="K2527" s="44" t="s">
        <v>19</v>
      </c>
      <c r="L2527" s="44"/>
      <c r="M2527" s="43"/>
      <c r="N2527" s="44" t="s">
        <v>17</v>
      </c>
      <c r="O2527" s="45"/>
      <c r="P2527" s="46" t="s">
        <v>22</v>
      </c>
    </row>
    <row r="2528" spans="2:16" ht="13" x14ac:dyDescent="0.2">
      <c r="B2528" s="14" t="s">
        <v>28</v>
      </c>
      <c r="C2528" s="43" t="s">
        <v>44</v>
      </c>
      <c r="D2528" s="43" t="s">
        <v>45</v>
      </c>
      <c r="E2528" s="43" t="s">
        <v>30</v>
      </c>
      <c r="F2528" s="43" t="s">
        <v>44</v>
      </c>
      <c r="G2528" s="43" t="s">
        <v>45</v>
      </c>
      <c r="H2528" s="43" t="s">
        <v>30</v>
      </c>
      <c r="I2528" s="47"/>
      <c r="J2528" s="43" t="s">
        <v>44</v>
      </c>
      <c r="K2528" s="43" t="s">
        <v>45</v>
      </c>
      <c r="L2528" s="43" t="s">
        <v>30</v>
      </c>
      <c r="M2528" s="43" t="s">
        <v>44</v>
      </c>
      <c r="N2528" s="43" t="s">
        <v>45</v>
      </c>
      <c r="O2528" s="48" t="s">
        <v>30</v>
      </c>
      <c r="P2528" s="49"/>
    </row>
    <row r="2529" spans="2:16" ht="6.75" customHeight="1" x14ac:dyDescent="0.2">
      <c r="B2529" s="24"/>
      <c r="C2529" s="15"/>
      <c r="D2529" s="15"/>
      <c r="E2529" s="15"/>
      <c r="F2529" s="15"/>
      <c r="G2529" s="15"/>
      <c r="H2529" s="15"/>
      <c r="I2529" s="15"/>
      <c r="J2529" s="15"/>
      <c r="K2529" s="15"/>
      <c r="L2529" s="15"/>
      <c r="M2529" s="15"/>
      <c r="N2529" s="15"/>
      <c r="O2529" s="50"/>
      <c r="P2529" s="51"/>
    </row>
    <row r="2530" spans="2:16" ht="18.75" customHeight="1" x14ac:dyDescent="0.2">
      <c r="B2530" s="27" t="s">
        <v>52</v>
      </c>
      <c r="C2530" s="104">
        <v>0</v>
      </c>
      <c r="D2530" s="104">
        <v>0</v>
      </c>
      <c r="E2530" s="104">
        <f t="shared" ref="E2530:E2539" si="1638">SUM(C2530:D2530)</f>
        <v>0</v>
      </c>
      <c r="F2530" s="104">
        <v>0</v>
      </c>
      <c r="G2530" s="104">
        <v>24</v>
      </c>
      <c r="H2530" s="104">
        <f t="shared" ref="H2530:H2539" si="1639">SUM(F2530:G2530)</f>
        <v>24</v>
      </c>
      <c r="I2530" s="104">
        <f>E2530+H2530</f>
        <v>24</v>
      </c>
      <c r="J2530" s="104">
        <v>0</v>
      </c>
      <c r="K2530" s="104">
        <v>0</v>
      </c>
      <c r="L2530" s="104">
        <f t="shared" ref="L2530:L2539" si="1640">SUM(J2530:K2530)</f>
        <v>0</v>
      </c>
      <c r="M2530" s="104">
        <v>5074</v>
      </c>
      <c r="N2530" s="104">
        <v>33303</v>
      </c>
      <c r="O2530" s="104">
        <f t="shared" ref="O2530:O2539" si="1641">SUM(M2530:N2530)</f>
        <v>38377</v>
      </c>
      <c r="P2530" s="52">
        <f>L2530+O2530</f>
        <v>38377</v>
      </c>
    </row>
    <row r="2531" spans="2:16" ht="18.75" customHeight="1" x14ac:dyDescent="0.2">
      <c r="B2531" s="27" t="s">
        <v>56</v>
      </c>
      <c r="C2531" s="104">
        <v>0</v>
      </c>
      <c r="D2531" s="104">
        <v>0</v>
      </c>
      <c r="E2531" s="104">
        <f t="shared" si="1638"/>
        <v>0</v>
      </c>
      <c r="F2531" s="104">
        <v>1</v>
      </c>
      <c r="G2531" s="104">
        <v>20</v>
      </c>
      <c r="H2531" s="104">
        <f t="shared" si="1639"/>
        <v>21</v>
      </c>
      <c r="I2531" s="104">
        <f t="shared" ref="I2531:I2539" si="1642">E2531+H2531</f>
        <v>21</v>
      </c>
      <c r="J2531" s="104">
        <v>0</v>
      </c>
      <c r="K2531" s="104">
        <v>0</v>
      </c>
      <c r="L2531" s="104">
        <f t="shared" si="1640"/>
        <v>0</v>
      </c>
      <c r="M2531" s="104">
        <v>4271</v>
      </c>
      <c r="N2531" s="104">
        <v>23546</v>
      </c>
      <c r="O2531" s="104">
        <f t="shared" si="1641"/>
        <v>27817</v>
      </c>
      <c r="P2531" s="52">
        <f t="shared" ref="P2531:P2539" si="1643">L2531+O2531</f>
        <v>27817</v>
      </c>
    </row>
    <row r="2532" spans="2:16" ht="18.75" customHeight="1" x14ac:dyDescent="0.2">
      <c r="B2532" s="27" t="s">
        <v>27</v>
      </c>
      <c r="C2532" s="104">
        <v>0</v>
      </c>
      <c r="D2532" s="104">
        <v>0</v>
      </c>
      <c r="E2532" s="104">
        <f t="shared" si="1638"/>
        <v>0</v>
      </c>
      <c r="F2532" s="104">
        <v>0</v>
      </c>
      <c r="G2532" s="104">
        <v>11</v>
      </c>
      <c r="H2532" s="104">
        <f t="shared" si="1639"/>
        <v>11</v>
      </c>
      <c r="I2532" s="104">
        <f t="shared" si="1642"/>
        <v>11</v>
      </c>
      <c r="J2532" s="104">
        <v>0</v>
      </c>
      <c r="K2532" s="104">
        <v>0</v>
      </c>
      <c r="L2532" s="104">
        <f t="shared" si="1640"/>
        <v>0</v>
      </c>
      <c r="M2532" s="104">
        <v>0</v>
      </c>
      <c r="N2532" s="104">
        <v>0</v>
      </c>
      <c r="O2532" s="104">
        <f t="shared" si="1641"/>
        <v>0</v>
      </c>
      <c r="P2532" s="52">
        <f t="shared" si="1643"/>
        <v>0</v>
      </c>
    </row>
    <row r="2533" spans="2:16" ht="18.75" customHeight="1" x14ac:dyDescent="0.2">
      <c r="B2533" s="27" t="s">
        <v>89</v>
      </c>
      <c r="C2533" s="104">
        <v>0</v>
      </c>
      <c r="D2533" s="104">
        <v>0</v>
      </c>
      <c r="E2533" s="104">
        <f t="shared" si="1638"/>
        <v>0</v>
      </c>
      <c r="F2533" s="104">
        <v>0</v>
      </c>
      <c r="G2533" s="104">
        <v>12</v>
      </c>
      <c r="H2533" s="104">
        <f t="shared" si="1639"/>
        <v>12</v>
      </c>
      <c r="I2533" s="104">
        <f t="shared" si="1642"/>
        <v>12</v>
      </c>
      <c r="J2533" s="104">
        <v>0</v>
      </c>
      <c r="K2533" s="104">
        <v>0</v>
      </c>
      <c r="L2533" s="104">
        <f t="shared" si="1640"/>
        <v>0</v>
      </c>
      <c r="M2533" s="104">
        <v>0</v>
      </c>
      <c r="N2533" s="104">
        <v>0</v>
      </c>
      <c r="O2533" s="104">
        <f t="shared" si="1641"/>
        <v>0</v>
      </c>
      <c r="P2533" s="52">
        <f t="shared" si="1643"/>
        <v>0</v>
      </c>
    </row>
    <row r="2534" spans="2:16" ht="18.75" customHeight="1" x14ac:dyDescent="0.2">
      <c r="B2534" s="27" t="s">
        <v>42</v>
      </c>
      <c r="C2534" s="104">
        <v>0</v>
      </c>
      <c r="D2534" s="104">
        <v>0</v>
      </c>
      <c r="E2534" s="104">
        <f t="shared" si="1638"/>
        <v>0</v>
      </c>
      <c r="F2534" s="104">
        <v>0</v>
      </c>
      <c r="G2534" s="104">
        <v>12</v>
      </c>
      <c r="H2534" s="104">
        <f t="shared" si="1639"/>
        <v>12</v>
      </c>
      <c r="I2534" s="104">
        <f t="shared" si="1642"/>
        <v>12</v>
      </c>
      <c r="J2534" s="104">
        <v>0</v>
      </c>
      <c r="K2534" s="104">
        <v>0</v>
      </c>
      <c r="L2534" s="104">
        <f t="shared" si="1640"/>
        <v>0</v>
      </c>
      <c r="M2534" s="104">
        <v>0</v>
      </c>
      <c r="N2534" s="104">
        <v>0</v>
      </c>
      <c r="O2534" s="104">
        <f t="shared" si="1641"/>
        <v>0</v>
      </c>
      <c r="P2534" s="52">
        <f t="shared" si="1643"/>
        <v>0</v>
      </c>
    </row>
    <row r="2535" spans="2:16" ht="18.75" customHeight="1" x14ac:dyDescent="0.2">
      <c r="B2535" s="27" t="s">
        <v>73</v>
      </c>
      <c r="C2535" s="104">
        <v>0</v>
      </c>
      <c r="D2535" s="104">
        <v>0</v>
      </c>
      <c r="E2535" s="104">
        <f t="shared" si="1638"/>
        <v>0</v>
      </c>
      <c r="F2535" s="104">
        <v>0</v>
      </c>
      <c r="G2535" s="104">
        <v>12</v>
      </c>
      <c r="H2535" s="104">
        <f t="shared" si="1639"/>
        <v>12</v>
      </c>
      <c r="I2535" s="104">
        <f t="shared" si="1642"/>
        <v>12</v>
      </c>
      <c r="J2535" s="104">
        <v>0</v>
      </c>
      <c r="K2535" s="104">
        <v>0</v>
      </c>
      <c r="L2535" s="104">
        <f t="shared" si="1640"/>
        <v>0</v>
      </c>
      <c r="M2535" s="104">
        <v>0</v>
      </c>
      <c r="N2535" s="104">
        <v>0</v>
      </c>
      <c r="O2535" s="104">
        <f t="shared" si="1641"/>
        <v>0</v>
      </c>
      <c r="P2535" s="52">
        <f t="shared" si="1643"/>
        <v>0</v>
      </c>
    </row>
    <row r="2536" spans="2:16" ht="18.75" customHeight="1" x14ac:dyDescent="0.2">
      <c r="B2536" s="27" t="s">
        <v>35</v>
      </c>
      <c r="C2536" s="104">
        <v>0</v>
      </c>
      <c r="D2536" s="104">
        <v>0</v>
      </c>
      <c r="E2536" s="104">
        <f t="shared" si="1638"/>
        <v>0</v>
      </c>
      <c r="F2536" s="104">
        <v>0</v>
      </c>
      <c r="G2536" s="104">
        <v>12</v>
      </c>
      <c r="H2536" s="104">
        <f t="shared" si="1639"/>
        <v>12</v>
      </c>
      <c r="I2536" s="104">
        <f t="shared" si="1642"/>
        <v>12</v>
      </c>
      <c r="J2536" s="104">
        <v>0</v>
      </c>
      <c r="K2536" s="104">
        <v>0</v>
      </c>
      <c r="L2536" s="104">
        <f t="shared" si="1640"/>
        <v>0</v>
      </c>
      <c r="M2536" s="104">
        <v>0</v>
      </c>
      <c r="N2536" s="104">
        <v>0</v>
      </c>
      <c r="O2536" s="104">
        <f t="shared" si="1641"/>
        <v>0</v>
      </c>
      <c r="P2536" s="52">
        <f t="shared" si="1643"/>
        <v>0</v>
      </c>
    </row>
    <row r="2537" spans="2:16" ht="18.75" customHeight="1" x14ac:dyDescent="0.2">
      <c r="B2537" s="27" t="s">
        <v>58</v>
      </c>
      <c r="C2537" s="104">
        <v>0</v>
      </c>
      <c r="D2537" s="104">
        <v>0</v>
      </c>
      <c r="E2537" s="104">
        <f t="shared" si="1638"/>
        <v>0</v>
      </c>
      <c r="F2537" s="104">
        <v>0</v>
      </c>
      <c r="G2537" s="104">
        <v>12</v>
      </c>
      <c r="H2537" s="104">
        <f t="shared" si="1639"/>
        <v>12</v>
      </c>
      <c r="I2537" s="104">
        <f t="shared" si="1642"/>
        <v>12</v>
      </c>
      <c r="J2537" s="104">
        <v>0</v>
      </c>
      <c r="K2537" s="104">
        <v>0</v>
      </c>
      <c r="L2537" s="104">
        <f t="shared" si="1640"/>
        <v>0</v>
      </c>
      <c r="M2537" s="104">
        <v>0</v>
      </c>
      <c r="N2537" s="104">
        <v>0</v>
      </c>
      <c r="O2537" s="104">
        <f t="shared" si="1641"/>
        <v>0</v>
      </c>
      <c r="P2537" s="52">
        <f t="shared" si="1643"/>
        <v>0</v>
      </c>
    </row>
    <row r="2538" spans="2:16" ht="18.75" customHeight="1" x14ac:dyDescent="0.2">
      <c r="B2538" s="27" t="s">
        <v>297</v>
      </c>
      <c r="C2538" s="104">
        <v>0</v>
      </c>
      <c r="D2538" s="104">
        <v>0</v>
      </c>
      <c r="E2538" s="104">
        <f t="shared" si="1638"/>
        <v>0</v>
      </c>
      <c r="F2538" s="104">
        <v>0</v>
      </c>
      <c r="G2538" s="104">
        <v>12</v>
      </c>
      <c r="H2538" s="104">
        <f t="shared" si="1639"/>
        <v>12</v>
      </c>
      <c r="I2538" s="104">
        <f t="shared" si="1642"/>
        <v>12</v>
      </c>
      <c r="J2538" s="104">
        <v>0</v>
      </c>
      <c r="K2538" s="104">
        <v>0</v>
      </c>
      <c r="L2538" s="104">
        <f t="shared" si="1640"/>
        <v>0</v>
      </c>
      <c r="M2538" s="104">
        <v>0</v>
      </c>
      <c r="N2538" s="104">
        <v>0</v>
      </c>
      <c r="O2538" s="104">
        <f t="shared" si="1641"/>
        <v>0</v>
      </c>
      <c r="P2538" s="52">
        <f t="shared" si="1643"/>
        <v>0</v>
      </c>
    </row>
    <row r="2539" spans="2:16" ht="18.75" customHeight="1" x14ac:dyDescent="0.2">
      <c r="B2539" s="27" t="s">
        <v>306</v>
      </c>
      <c r="C2539" s="104">
        <v>0</v>
      </c>
      <c r="D2539" s="104">
        <v>0</v>
      </c>
      <c r="E2539" s="104">
        <f t="shared" si="1638"/>
        <v>0</v>
      </c>
      <c r="F2539" s="104">
        <v>0</v>
      </c>
      <c r="G2539" s="104">
        <v>9</v>
      </c>
      <c r="H2539" s="104">
        <f t="shared" si="1639"/>
        <v>9</v>
      </c>
      <c r="I2539" s="104">
        <f t="shared" si="1642"/>
        <v>9</v>
      </c>
      <c r="J2539" s="104">
        <v>0</v>
      </c>
      <c r="K2539" s="104">
        <v>0</v>
      </c>
      <c r="L2539" s="104">
        <f t="shared" si="1640"/>
        <v>0</v>
      </c>
      <c r="M2539" s="104">
        <v>0</v>
      </c>
      <c r="N2539" s="104">
        <v>0</v>
      </c>
      <c r="O2539" s="104">
        <f t="shared" si="1641"/>
        <v>0</v>
      </c>
      <c r="P2539" s="52">
        <f t="shared" si="1643"/>
        <v>0</v>
      </c>
    </row>
    <row r="2540" spans="2:16" ht="6.75" customHeight="1" x14ac:dyDescent="0.2">
      <c r="B2540" s="28"/>
      <c r="C2540" s="104"/>
      <c r="D2540" s="104"/>
      <c r="E2540" s="104"/>
      <c r="F2540" s="104"/>
      <c r="G2540" s="104"/>
      <c r="H2540" s="104"/>
      <c r="I2540" s="104"/>
      <c r="J2540" s="104"/>
      <c r="K2540" s="104"/>
      <c r="L2540" s="104"/>
      <c r="M2540" s="104"/>
      <c r="N2540" s="104"/>
      <c r="O2540" s="104"/>
      <c r="P2540" s="52"/>
    </row>
    <row r="2541" spans="2:16" ht="6.75" customHeight="1" x14ac:dyDescent="0.2">
      <c r="B2541" s="29"/>
      <c r="C2541" s="30"/>
      <c r="D2541" s="30"/>
      <c r="E2541" s="30"/>
      <c r="F2541" s="30"/>
      <c r="G2541" s="30"/>
      <c r="H2541" s="30"/>
      <c r="I2541" s="30"/>
      <c r="J2541" s="30"/>
      <c r="K2541" s="30"/>
      <c r="L2541" s="30"/>
      <c r="M2541" s="30"/>
      <c r="N2541" s="30"/>
      <c r="O2541" s="30"/>
      <c r="P2541" s="53"/>
    </row>
    <row r="2542" spans="2:16" ht="18.75" customHeight="1" x14ac:dyDescent="0.2">
      <c r="B2542" s="31" t="s">
        <v>52</v>
      </c>
      <c r="C2542" s="104">
        <v>0</v>
      </c>
      <c r="D2542" s="104">
        <v>0</v>
      </c>
      <c r="E2542" s="104">
        <f t="shared" ref="E2542:E2551" si="1644">SUM(C2542:D2542)</f>
        <v>0</v>
      </c>
      <c r="F2542" s="104">
        <v>1</v>
      </c>
      <c r="G2542" s="104">
        <v>25</v>
      </c>
      <c r="H2542" s="104">
        <f t="shared" ref="H2542:H2551" si="1645">SUM(F2542:G2542)</f>
        <v>26</v>
      </c>
      <c r="I2542" s="104">
        <f t="shared" ref="I2542:I2551" si="1646">E2542+H2542</f>
        <v>26</v>
      </c>
      <c r="J2542" s="104">
        <v>0</v>
      </c>
      <c r="K2542" s="104">
        <v>0</v>
      </c>
      <c r="L2542" s="104">
        <f t="shared" ref="L2542:L2551" si="1647">SUM(J2542:K2542)</f>
        <v>0</v>
      </c>
      <c r="M2542" s="104">
        <v>4957</v>
      </c>
      <c r="N2542" s="104">
        <v>33087</v>
      </c>
      <c r="O2542" s="104">
        <f t="shared" ref="O2542:O2551" si="1648">SUM(M2542:N2542)</f>
        <v>38044</v>
      </c>
      <c r="P2542" s="52">
        <f t="shared" ref="P2542:P2551" si="1649">L2542+O2542</f>
        <v>38044</v>
      </c>
    </row>
    <row r="2543" spans="2:16" ht="18.75" customHeight="1" x14ac:dyDescent="0.2">
      <c r="B2543" s="31" t="s">
        <v>56</v>
      </c>
      <c r="C2543" s="104">
        <v>0</v>
      </c>
      <c r="D2543" s="104">
        <v>0</v>
      </c>
      <c r="E2543" s="104">
        <f t="shared" si="1644"/>
        <v>0</v>
      </c>
      <c r="F2543" s="104">
        <v>0</v>
      </c>
      <c r="G2543" s="104">
        <v>17</v>
      </c>
      <c r="H2543" s="104">
        <f t="shared" si="1645"/>
        <v>17</v>
      </c>
      <c r="I2543" s="104">
        <f t="shared" si="1646"/>
        <v>17</v>
      </c>
      <c r="J2543" s="104">
        <v>0</v>
      </c>
      <c r="K2543" s="104">
        <v>0</v>
      </c>
      <c r="L2543" s="104">
        <f t="shared" si="1647"/>
        <v>0</v>
      </c>
      <c r="M2543" s="104">
        <v>3234</v>
      </c>
      <c r="N2543" s="104">
        <v>16391</v>
      </c>
      <c r="O2543" s="104">
        <f t="shared" si="1648"/>
        <v>19625</v>
      </c>
      <c r="P2543" s="52">
        <f t="shared" si="1649"/>
        <v>19625</v>
      </c>
    </row>
    <row r="2544" spans="2:16" ht="18.75" customHeight="1" x14ac:dyDescent="0.2">
      <c r="B2544" s="31" t="s">
        <v>27</v>
      </c>
      <c r="C2544" s="104">
        <v>0</v>
      </c>
      <c r="D2544" s="104">
        <v>0</v>
      </c>
      <c r="E2544" s="104">
        <f t="shared" si="1644"/>
        <v>0</v>
      </c>
      <c r="F2544" s="104">
        <v>0</v>
      </c>
      <c r="G2544" s="104">
        <v>11</v>
      </c>
      <c r="H2544" s="104">
        <f t="shared" si="1645"/>
        <v>11</v>
      </c>
      <c r="I2544" s="104">
        <f t="shared" si="1646"/>
        <v>11</v>
      </c>
      <c r="J2544" s="104">
        <v>0</v>
      </c>
      <c r="K2544" s="104">
        <v>0</v>
      </c>
      <c r="L2544" s="104">
        <f t="shared" si="1647"/>
        <v>0</v>
      </c>
      <c r="M2544" s="104">
        <v>0</v>
      </c>
      <c r="N2544" s="104">
        <v>0</v>
      </c>
      <c r="O2544" s="104">
        <f t="shared" si="1648"/>
        <v>0</v>
      </c>
      <c r="P2544" s="52">
        <f t="shared" si="1649"/>
        <v>0</v>
      </c>
    </row>
    <row r="2545" spans="2:16" ht="18.75" customHeight="1" x14ac:dyDescent="0.2">
      <c r="B2545" s="31" t="s">
        <v>89</v>
      </c>
      <c r="C2545" s="104">
        <v>0</v>
      </c>
      <c r="D2545" s="104">
        <v>0</v>
      </c>
      <c r="E2545" s="104">
        <f t="shared" si="1644"/>
        <v>0</v>
      </c>
      <c r="F2545" s="104">
        <v>0</v>
      </c>
      <c r="G2545" s="104">
        <v>12</v>
      </c>
      <c r="H2545" s="104">
        <f t="shared" si="1645"/>
        <v>12</v>
      </c>
      <c r="I2545" s="104">
        <f t="shared" si="1646"/>
        <v>12</v>
      </c>
      <c r="J2545" s="104">
        <v>0</v>
      </c>
      <c r="K2545" s="104">
        <v>0</v>
      </c>
      <c r="L2545" s="104">
        <f t="shared" si="1647"/>
        <v>0</v>
      </c>
      <c r="M2545" s="104">
        <v>0</v>
      </c>
      <c r="N2545" s="104">
        <v>0</v>
      </c>
      <c r="O2545" s="104">
        <f t="shared" si="1648"/>
        <v>0</v>
      </c>
      <c r="P2545" s="52">
        <f t="shared" si="1649"/>
        <v>0</v>
      </c>
    </row>
    <row r="2546" spans="2:16" ht="18.75" customHeight="1" x14ac:dyDescent="0.2">
      <c r="B2546" s="31" t="s">
        <v>42</v>
      </c>
      <c r="C2546" s="104">
        <v>0</v>
      </c>
      <c r="D2546" s="104">
        <v>0</v>
      </c>
      <c r="E2546" s="104">
        <f t="shared" si="1644"/>
        <v>0</v>
      </c>
      <c r="F2546" s="104">
        <v>0</v>
      </c>
      <c r="G2546" s="104">
        <v>12</v>
      </c>
      <c r="H2546" s="104">
        <f t="shared" si="1645"/>
        <v>12</v>
      </c>
      <c r="I2546" s="104">
        <f t="shared" si="1646"/>
        <v>12</v>
      </c>
      <c r="J2546" s="104">
        <v>0</v>
      </c>
      <c r="K2546" s="104">
        <v>0</v>
      </c>
      <c r="L2546" s="104">
        <f t="shared" si="1647"/>
        <v>0</v>
      </c>
      <c r="M2546" s="104">
        <v>0</v>
      </c>
      <c r="N2546" s="104">
        <v>0</v>
      </c>
      <c r="O2546" s="104">
        <f t="shared" si="1648"/>
        <v>0</v>
      </c>
      <c r="P2546" s="52">
        <f t="shared" si="1649"/>
        <v>0</v>
      </c>
    </row>
    <row r="2547" spans="2:16" ht="18.75" customHeight="1" x14ac:dyDescent="0.2">
      <c r="B2547" s="31" t="s">
        <v>73</v>
      </c>
      <c r="C2547" s="104">
        <v>0</v>
      </c>
      <c r="D2547" s="104">
        <v>0</v>
      </c>
      <c r="E2547" s="104">
        <f t="shared" si="1644"/>
        <v>0</v>
      </c>
      <c r="F2547" s="104">
        <v>0</v>
      </c>
      <c r="G2547" s="104">
        <v>12</v>
      </c>
      <c r="H2547" s="104">
        <f t="shared" si="1645"/>
        <v>12</v>
      </c>
      <c r="I2547" s="104">
        <f t="shared" si="1646"/>
        <v>12</v>
      </c>
      <c r="J2547" s="104">
        <v>0</v>
      </c>
      <c r="K2547" s="104">
        <v>0</v>
      </c>
      <c r="L2547" s="104">
        <f t="shared" si="1647"/>
        <v>0</v>
      </c>
      <c r="M2547" s="104">
        <v>0</v>
      </c>
      <c r="N2547" s="104">
        <v>0</v>
      </c>
      <c r="O2547" s="104">
        <f t="shared" si="1648"/>
        <v>0</v>
      </c>
      <c r="P2547" s="52">
        <f t="shared" si="1649"/>
        <v>0</v>
      </c>
    </row>
    <row r="2548" spans="2:16" ht="18.75" customHeight="1" x14ac:dyDescent="0.2">
      <c r="B2548" s="31" t="s">
        <v>35</v>
      </c>
      <c r="C2548" s="104">
        <v>0</v>
      </c>
      <c r="D2548" s="104">
        <v>0</v>
      </c>
      <c r="E2548" s="104">
        <f t="shared" si="1644"/>
        <v>0</v>
      </c>
      <c r="F2548" s="104">
        <v>0</v>
      </c>
      <c r="G2548" s="104">
        <v>12</v>
      </c>
      <c r="H2548" s="104">
        <f t="shared" si="1645"/>
        <v>12</v>
      </c>
      <c r="I2548" s="104">
        <f t="shared" si="1646"/>
        <v>12</v>
      </c>
      <c r="J2548" s="104">
        <v>0</v>
      </c>
      <c r="K2548" s="104">
        <v>0</v>
      </c>
      <c r="L2548" s="104">
        <f t="shared" si="1647"/>
        <v>0</v>
      </c>
      <c r="M2548" s="104">
        <v>0</v>
      </c>
      <c r="N2548" s="104">
        <v>0</v>
      </c>
      <c r="O2548" s="104">
        <f t="shared" si="1648"/>
        <v>0</v>
      </c>
      <c r="P2548" s="52">
        <f t="shared" si="1649"/>
        <v>0</v>
      </c>
    </row>
    <row r="2549" spans="2:16" ht="21" customHeight="1" x14ac:dyDescent="0.2">
      <c r="B2549" s="31" t="s">
        <v>58</v>
      </c>
      <c r="C2549" s="104">
        <v>0</v>
      </c>
      <c r="D2549" s="104">
        <v>0</v>
      </c>
      <c r="E2549" s="104">
        <f t="shared" si="1644"/>
        <v>0</v>
      </c>
      <c r="F2549" s="104">
        <v>0</v>
      </c>
      <c r="G2549" s="104">
        <v>12</v>
      </c>
      <c r="H2549" s="104">
        <f t="shared" si="1645"/>
        <v>12</v>
      </c>
      <c r="I2549" s="104">
        <f t="shared" si="1646"/>
        <v>12</v>
      </c>
      <c r="J2549" s="104">
        <v>0</v>
      </c>
      <c r="K2549" s="104">
        <v>0</v>
      </c>
      <c r="L2549" s="104">
        <f t="shared" si="1647"/>
        <v>0</v>
      </c>
      <c r="M2549" s="104">
        <v>0</v>
      </c>
      <c r="N2549" s="104">
        <v>0</v>
      </c>
      <c r="O2549" s="104">
        <f t="shared" si="1648"/>
        <v>0</v>
      </c>
      <c r="P2549" s="52">
        <f t="shared" si="1649"/>
        <v>0</v>
      </c>
    </row>
    <row r="2550" spans="2:16" ht="18.75" customHeight="1" x14ac:dyDescent="0.2">
      <c r="B2550" s="31" t="s">
        <v>297</v>
      </c>
      <c r="C2550" s="104">
        <v>0</v>
      </c>
      <c r="D2550" s="104">
        <v>0</v>
      </c>
      <c r="E2550" s="104">
        <f t="shared" si="1644"/>
        <v>0</v>
      </c>
      <c r="F2550" s="104">
        <v>0</v>
      </c>
      <c r="G2550" s="104">
        <v>12</v>
      </c>
      <c r="H2550" s="104">
        <f t="shared" si="1645"/>
        <v>12</v>
      </c>
      <c r="I2550" s="104">
        <f t="shared" si="1646"/>
        <v>12</v>
      </c>
      <c r="J2550" s="104">
        <v>0</v>
      </c>
      <c r="K2550" s="104">
        <v>0</v>
      </c>
      <c r="L2550" s="104">
        <f t="shared" si="1647"/>
        <v>0</v>
      </c>
      <c r="M2550" s="104">
        <v>0</v>
      </c>
      <c r="N2550" s="104">
        <v>0</v>
      </c>
      <c r="O2550" s="104">
        <f t="shared" si="1648"/>
        <v>0</v>
      </c>
      <c r="P2550" s="52">
        <f t="shared" si="1649"/>
        <v>0</v>
      </c>
    </row>
    <row r="2551" spans="2:16" ht="18.75" customHeight="1" x14ac:dyDescent="0.2">
      <c r="B2551" s="31" t="s">
        <v>306</v>
      </c>
      <c r="C2551" s="104">
        <v>0</v>
      </c>
      <c r="D2551" s="104">
        <v>0</v>
      </c>
      <c r="E2551" s="104">
        <f t="shared" si="1644"/>
        <v>0</v>
      </c>
      <c r="F2551" s="104">
        <v>0</v>
      </c>
      <c r="G2551" s="104">
        <v>6</v>
      </c>
      <c r="H2551" s="104">
        <f t="shared" si="1645"/>
        <v>6</v>
      </c>
      <c r="I2551" s="104">
        <f t="shared" si="1646"/>
        <v>6</v>
      </c>
      <c r="J2551" s="104">
        <v>0</v>
      </c>
      <c r="K2551" s="104">
        <v>0</v>
      </c>
      <c r="L2551" s="104">
        <f t="shared" si="1647"/>
        <v>0</v>
      </c>
      <c r="M2551" s="104">
        <v>0</v>
      </c>
      <c r="N2551" s="104">
        <v>0</v>
      </c>
      <c r="O2551" s="104">
        <f t="shared" si="1648"/>
        <v>0</v>
      </c>
      <c r="P2551" s="52">
        <f t="shared" si="1649"/>
        <v>0</v>
      </c>
    </row>
    <row r="2552" spans="2:16" ht="6.75" customHeight="1" thickBot="1" x14ac:dyDescent="0.25">
      <c r="B2552" s="33"/>
      <c r="C2552" s="34"/>
      <c r="D2552" s="34"/>
      <c r="E2552" s="34"/>
      <c r="F2552" s="34"/>
      <c r="G2552" s="34"/>
      <c r="H2552" s="34"/>
      <c r="I2552" s="34"/>
      <c r="J2552" s="34"/>
      <c r="K2552" s="34"/>
      <c r="L2552" s="34"/>
      <c r="M2552" s="34"/>
      <c r="N2552" s="34"/>
      <c r="O2552" s="34"/>
      <c r="P2552" s="54"/>
    </row>
    <row r="2553" spans="2:16" ht="16.5" x14ac:dyDescent="0.25">
      <c r="B2553" s="121" t="s">
        <v>13</v>
      </c>
      <c r="C2553" s="121"/>
      <c r="D2553" s="121"/>
      <c r="E2553" s="121"/>
      <c r="F2553" s="121"/>
      <c r="G2553" s="121"/>
      <c r="H2553" s="121"/>
      <c r="I2553" s="121"/>
      <c r="J2553" s="121"/>
      <c r="K2553" s="121"/>
      <c r="L2553" s="121"/>
      <c r="M2553" s="121"/>
      <c r="N2553" s="121"/>
      <c r="O2553" s="121"/>
      <c r="P2553" s="121"/>
    </row>
    <row r="2554" spans="2:16" ht="14.5" thickBot="1" x14ac:dyDescent="0.25">
      <c r="B2554" s="8" t="s">
        <v>4</v>
      </c>
      <c r="C2554" s="8" t="s">
        <v>72</v>
      </c>
    </row>
    <row r="2555" spans="2:16" ht="17.25" customHeight="1" x14ac:dyDescent="0.2">
      <c r="B2555" s="11" t="s">
        <v>8</v>
      </c>
      <c r="C2555" s="12"/>
      <c r="D2555" s="13" t="s">
        <v>9</v>
      </c>
      <c r="E2555" s="13"/>
      <c r="F2555" s="117" t="s">
        <v>59</v>
      </c>
      <c r="G2555" s="118"/>
      <c r="H2555" s="118"/>
      <c r="I2555" s="118"/>
      <c r="J2555" s="118"/>
      <c r="K2555" s="118"/>
      <c r="L2555" s="118"/>
      <c r="M2555" s="119"/>
      <c r="N2555" s="117" t="s">
        <v>123</v>
      </c>
      <c r="O2555" s="118"/>
      <c r="P2555" s="120"/>
    </row>
    <row r="2556" spans="2:16" ht="17.25" customHeight="1" x14ac:dyDescent="0.2">
      <c r="B2556" s="14"/>
      <c r="C2556" s="15" t="s">
        <v>16</v>
      </c>
      <c r="D2556" s="15" t="s">
        <v>2</v>
      </c>
      <c r="E2556" s="15" t="s">
        <v>18</v>
      </c>
      <c r="F2556" s="15"/>
      <c r="G2556" s="17" t="s">
        <v>19</v>
      </c>
      <c r="H2556" s="17"/>
      <c r="I2556" s="17"/>
      <c r="J2556" s="15"/>
      <c r="K2556" s="17" t="s">
        <v>17</v>
      </c>
      <c r="L2556" s="17"/>
      <c r="M2556" s="15" t="s">
        <v>22</v>
      </c>
      <c r="N2556" s="18" t="s">
        <v>282</v>
      </c>
      <c r="O2556" s="19" t="s">
        <v>283</v>
      </c>
      <c r="P2556" s="20" t="s">
        <v>22</v>
      </c>
    </row>
    <row r="2557" spans="2:16" ht="17.25" customHeight="1" x14ac:dyDescent="0.2">
      <c r="B2557" s="14" t="s">
        <v>28</v>
      </c>
      <c r="C2557" s="18"/>
      <c r="D2557" s="18"/>
      <c r="E2557" s="18"/>
      <c r="F2557" s="15" t="s">
        <v>29</v>
      </c>
      <c r="G2557" s="15" t="s">
        <v>31</v>
      </c>
      <c r="H2557" s="15" t="s">
        <v>34</v>
      </c>
      <c r="I2557" s="15" t="s">
        <v>30</v>
      </c>
      <c r="J2557" s="15" t="s">
        <v>29</v>
      </c>
      <c r="K2557" s="15" t="s">
        <v>31</v>
      </c>
      <c r="L2557" s="15" t="s">
        <v>30</v>
      </c>
      <c r="M2557" s="18"/>
      <c r="N2557" s="21"/>
      <c r="O2557" s="22"/>
      <c r="P2557" s="23"/>
    </row>
    <row r="2558" spans="2:16" ht="6.75" customHeight="1" x14ac:dyDescent="0.2">
      <c r="B2558" s="24"/>
      <c r="C2558" s="15"/>
      <c r="D2558" s="15"/>
      <c r="E2558" s="15"/>
      <c r="F2558" s="15"/>
      <c r="G2558" s="15"/>
      <c r="H2558" s="15"/>
      <c r="I2558" s="15"/>
      <c r="J2558" s="15"/>
      <c r="K2558" s="15"/>
      <c r="L2558" s="15"/>
      <c r="M2558" s="15"/>
      <c r="N2558" s="25"/>
      <c r="O2558" s="26"/>
      <c r="P2558" s="103"/>
    </row>
    <row r="2559" spans="2:16" ht="18.75" customHeight="1" x14ac:dyDescent="0.2">
      <c r="B2559" s="27" t="s">
        <v>52</v>
      </c>
      <c r="C2559" s="104">
        <v>0</v>
      </c>
      <c r="D2559" s="104">
        <v>1576</v>
      </c>
      <c r="E2559" s="104">
        <f t="shared" ref="E2559:E2568" si="1650">SUM(C2559:D2559)</f>
        <v>1576</v>
      </c>
      <c r="F2559" s="104">
        <v>0</v>
      </c>
      <c r="G2559" s="104">
        <v>0</v>
      </c>
      <c r="H2559" s="104">
        <v>0</v>
      </c>
      <c r="I2559" s="104">
        <f t="shared" ref="I2559:I2568" si="1651">SUM(F2559:H2559)</f>
        <v>0</v>
      </c>
      <c r="J2559" s="104">
        <v>16413</v>
      </c>
      <c r="K2559" s="104">
        <v>13757</v>
      </c>
      <c r="L2559" s="104">
        <f t="shared" ref="L2559:L2568" si="1652">SUM(J2559:K2559)</f>
        <v>30170</v>
      </c>
      <c r="M2559" s="104">
        <f t="shared" ref="M2559:M2568" si="1653">I2559+L2559</f>
        <v>30170</v>
      </c>
      <c r="N2559" s="104">
        <v>292</v>
      </c>
      <c r="O2559" s="26">
        <v>0</v>
      </c>
      <c r="P2559" s="103">
        <f t="shared" ref="P2559:P2568" si="1654">SUM(N2559:O2559)</f>
        <v>292</v>
      </c>
    </row>
    <row r="2560" spans="2:16" ht="18.75" customHeight="1" x14ac:dyDescent="0.2">
      <c r="B2560" s="27" t="s">
        <v>56</v>
      </c>
      <c r="C2560" s="104">
        <v>0</v>
      </c>
      <c r="D2560" s="104">
        <v>1532</v>
      </c>
      <c r="E2560" s="104">
        <f t="shared" si="1650"/>
        <v>1532</v>
      </c>
      <c r="F2560" s="104">
        <v>0</v>
      </c>
      <c r="G2560" s="104">
        <v>0</v>
      </c>
      <c r="H2560" s="104">
        <v>0</v>
      </c>
      <c r="I2560" s="104">
        <f t="shared" si="1651"/>
        <v>0</v>
      </c>
      <c r="J2560" s="104">
        <v>16613</v>
      </c>
      <c r="K2560" s="104">
        <v>15558</v>
      </c>
      <c r="L2560" s="104">
        <f t="shared" si="1652"/>
        <v>32171</v>
      </c>
      <c r="M2560" s="104">
        <f t="shared" si="1653"/>
        <v>32171</v>
      </c>
      <c r="N2560" s="104">
        <v>271</v>
      </c>
      <c r="O2560" s="26">
        <v>0</v>
      </c>
      <c r="P2560" s="103">
        <f t="shared" si="1654"/>
        <v>271</v>
      </c>
    </row>
    <row r="2561" spans="2:16" ht="18.75" customHeight="1" x14ac:dyDescent="0.2">
      <c r="B2561" s="27" t="s">
        <v>27</v>
      </c>
      <c r="C2561" s="104">
        <v>0</v>
      </c>
      <c r="D2561" s="104">
        <v>1509</v>
      </c>
      <c r="E2561" s="104">
        <f t="shared" si="1650"/>
        <v>1509</v>
      </c>
      <c r="F2561" s="104">
        <v>0</v>
      </c>
      <c r="G2561" s="104">
        <v>0</v>
      </c>
      <c r="H2561" s="104">
        <v>0</v>
      </c>
      <c r="I2561" s="104">
        <f t="shared" si="1651"/>
        <v>0</v>
      </c>
      <c r="J2561" s="104">
        <v>15285</v>
      </c>
      <c r="K2561" s="104">
        <v>18121</v>
      </c>
      <c r="L2561" s="104">
        <f t="shared" si="1652"/>
        <v>33406</v>
      </c>
      <c r="M2561" s="104">
        <f t="shared" si="1653"/>
        <v>33406</v>
      </c>
      <c r="N2561" s="104">
        <v>232</v>
      </c>
      <c r="O2561" s="26">
        <v>0</v>
      </c>
      <c r="P2561" s="103">
        <f t="shared" si="1654"/>
        <v>232</v>
      </c>
    </row>
    <row r="2562" spans="2:16" ht="18.75" customHeight="1" x14ac:dyDescent="0.2">
      <c r="B2562" s="27" t="s">
        <v>89</v>
      </c>
      <c r="C2562" s="104">
        <v>0</v>
      </c>
      <c r="D2562" s="104">
        <v>1544</v>
      </c>
      <c r="E2562" s="104">
        <f t="shared" si="1650"/>
        <v>1544</v>
      </c>
      <c r="F2562" s="104">
        <v>0</v>
      </c>
      <c r="G2562" s="104">
        <v>0</v>
      </c>
      <c r="H2562" s="104">
        <v>0</v>
      </c>
      <c r="I2562" s="104">
        <f t="shared" si="1651"/>
        <v>0</v>
      </c>
      <c r="J2562" s="104">
        <v>15432</v>
      </c>
      <c r="K2562" s="104">
        <v>18252</v>
      </c>
      <c r="L2562" s="104">
        <f t="shared" si="1652"/>
        <v>33684</v>
      </c>
      <c r="M2562" s="104">
        <f t="shared" si="1653"/>
        <v>33684</v>
      </c>
      <c r="N2562" s="104">
        <v>269</v>
      </c>
      <c r="O2562" s="26">
        <v>0</v>
      </c>
      <c r="P2562" s="103">
        <f t="shared" si="1654"/>
        <v>269</v>
      </c>
    </row>
    <row r="2563" spans="2:16" ht="18.75" customHeight="1" x14ac:dyDescent="0.2">
      <c r="B2563" s="27" t="s">
        <v>42</v>
      </c>
      <c r="C2563" s="104">
        <v>0</v>
      </c>
      <c r="D2563" s="104">
        <v>1316</v>
      </c>
      <c r="E2563" s="104">
        <f t="shared" si="1650"/>
        <v>1316</v>
      </c>
      <c r="F2563" s="104">
        <v>0</v>
      </c>
      <c r="G2563" s="104">
        <v>0</v>
      </c>
      <c r="H2563" s="104">
        <v>0</v>
      </c>
      <c r="I2563" s="104">
        <f t="shared" si="1651"/>
        <v>0</v>
      </c>
      <c r="J2563" s="104">
        <v>17222</v>
      </c>
      <c r="K2563" s="104">
        <v>16464</v>
      </c>
      <c r="L2563" s="104">
        <f t="shared" si="1652"/>
        <v>33686</v>
      </c>
      <c r="M2563" s="104">
        <f t="shared" si="1653"/>
        <v>33686</v>
      </c>
      <c r="N2563" s="104">
        <v>225</v>
      </c>
      <c r="O2563" s="26">
        <v>0</v>
      </c>
      <c r="P2563" s="103">
        <f t="shared" si="1654"/>
        <v>225</v>
      </c>
    </row>
    <row r="2564" spans="2:16" ht="18.75" customHeight="1" x14ac:dyDescent="0.2">
      <c r="B2564" s="27" t="s">
        <v>73</v>
      </c>
      <c r="C2564" s="104">
        <v>0</v>
      </c>
      <c r="D2564" s="104">
        <v>1153</v>
      </c>
      <c r="E2564" s="104">
        <f t="shared" si="1650"/>
        <v>1153</v>
      </c>
      <c r="F2564" s="104">
        <v>0</v>
      </c>
      <c r="G2564" s="104">
        <v>0</v>
      </c>
      <c r="H2564" s="104">
        <v>0</v>
      </c>
      <c r="I2564" s="104">
        <f t="shared" si="1651"/>
        <v>0</v>
      </c>
      <c r="J2564" s="104">
        <v>17215</v>
      </c>
      <c r="K2564" s="104">
        <v>15128</v>
      </c>
      <c r="L2564" s="104">
        <f t="shared" si="1652"/>
        <v>32343</v>
      </c>
      <c r="M2564" s="104">
        <f t="shared" si="1653"/>
        <v>32343</v>
      </c>
      <c r="N2564" s="104">
        <v>216</v>
      </c>
      <c r="O2564" s="26">
        <v>0</v>
      </c>
      <c r="P2564" s="103">
        <f t="shared" si="1654"/>
        <v>216</v>
      </c>
    </row>
    <row r="2565" spans="2:16" ht="18.75" customHeight="1" x14ac:dyDescent="0.2">
      <c r="B2565" s="27" t="s">
        <v>35</v>
      </c>
      <c r="C2565" s="104">
        <v>0</v>
      </c>
      <c r="D2565" s="104">
        <v>976</v>
      </c>
      <c r="E2565" s="104">
        <f t="shared" si="1650"/>
        <v>976</v>
      </c>
      <c r="F2565" s="104">
        <v>0</v>
      </c>
      <c r="G2565" s="104">
        <v>0</v>
      </c>
      <c r="H2565" s="104">
        <v>0</v>
      </c>
      <c r="I2565" s="104">
        <f t="shared" si="1651"/>
        <v>0</v>
      </c>
      <c r="J2565" s="104">
        <v>11490</v>
      </c>
      <c r="K2565" s="104">
        <v>9845</v>
      </c>
      <c r="L2565" s="104">
        <f t="shared" si="1652"/>
        <v>21335</v>
      </c>
      <c r="M2565" s="104">
        <f t="shared" si="1653"/>
        <v>21335</v>
      </c>
      <c r="N2565" s="104">
        <v>172</v>
      </c>
      <c r="O2565" s="69">
        <v>0</v>
      </c>
      <c r="P2565" s="66">
        <f t="shared" si="1654"/>
        <v>172</v>
      </c>
    </row>
    <row r="2566" spans="2:16" ht="18.75" customHeight="1" x14ac:dyDescent="0.2">
      <c r="B2566" s="27" t="s">
        <v>58</v>
      </c>
      <c r="C2566" s="104">
        <v>0</v>
      </c>
      <c r="D2566" s="104">
        <v>1062</v>
      </c>
      <c r="E2566" s="104">
        <f t="shared" si="1650"/>
        <v>1062</v>
      </c>
      <c r="F2566" s="104">
        <v>0</v>
      </c>
      <c r="G2566" s="104">
        <v>0</v>
      </c>
      <c r="H2566" s="104">
        <v>0</v>
      </c>
      <c r="I2566" s="104">
        <f t="shared" si="1651"/>
        <v>0</v>
      </c>
      <c r="J2566" s="104">
        <v>11147</v>
      </c>
      <c r="K2566" s="104">
        <v>12188</v>
      </c>
      <c r="L2566" s="104">
        <f t="shared" si="1652"/>
        <v>23335</v>
      </c>
      <c r="M2566" s="104">
        <f t="shared" si="1653"/>
        <v>23335</v>
      </c>
      <c r="N2566" s="104">
        <v>193</v>
      </c>
      <c r="O2566" s="26">
        <v>0</v>
      </c>
      <c r="P2566" s="103">
        <f t="shared" si="1654"/>
        <v>193</v>
      </c>
    </row>
    <row r="2567" spans="2:16" ht="18.75" customHeight="1" x14ac:dyDescent="0.2">
      <c r="B2567" s="27" t="s">
        <v>297</v>
      </c>
      <c r="C2567" s="104">
        <v>0</v>
      </c>
      <c r="D2567" s="104">
        <v>1407</v>
      </c>
      <c r="E2567" s="104">
        <f t="shared" si="1650"/>
        <v>1407</v>
      </c>
      <c r="F2567" s="104">
        <v>0</v>
      </c>
      <c r="G2567" s="104">
        <v>0</v>
      </c>
      <c r="H2567" s="104">
        <v>0</v>
      </c>
      <c r="I2567" s="104">
        <f t="shared" si="1651"/>
        <v>0</v>
      </c>
      <c r="J2567" s="104">
        <v>15926</v>
      </c>
      <c r="K2567" s="104">
        <v>14647</v>
      </c>
      <c r="L2567" s="104">
        <f t="shared" si="1652"/>
        <v>30573</v>
      </c>
      <c r="M2567" s="104">
        <f t="shared" si="1653"/>
        <v>30573</v>
      </c>
      <c r="N2567" s="104">
        <v>252</v>
      </c>
      <c r="O2567" s="26">
        <v>0</v>
      </c>
      <c r="P2567" s="103">
        <f t="shared" si="1654"/>
        <v>252</v>
      </c>
    </row>
    <row r="2568" spans="2:16" ht="18.75" customHeight="1" x14ac:dyDescent="0.2">
      <c r="B2568" s="27" t="s">
        <v>306</v>
      </c>
      <c r="C2568" s="104">
        <v>0</v>
      </c>
      <c r="D2568" s="104">
        <v>1417</v>
      </c>
      <c r="E2568" s="104">
        <f t="shared" si="1650"/>
        <v>1417</v>
      </c>
      <c r="F2568" s="104">
        <v>0</v>
      </c>
      <c r="G2568" s="104">
        <v>0</v>
      </c>
      <c r="H2568" s="104">
        <v>0</v>
      </c>
      <c r="I2568" s="104">
        <f t="shared" si="1651"/>
        <v>0</v>
      </c>
      <c r="J2568" s="104">
        <v>17374</v>
      </c>
      <c r="K2568" s="104">
        <v>15905</v>
      </c>
      <c r="L2568" s="104">
        <f t="shared" si="1652"/>
        <v>33279</v>
      </c>
      <c r="M2568" s="104">
        <f t="shared" si="1653"/>
        <v>33279</v>
      </c>
      <c r="N2568" s="104">
        <v>256</v>
      </c>
      <c r="O2568" s="26">
        <v>0</v>
      </c>
      <c r="P2568" s="103">
        <f t="shared" si="1654"/>
        <v>256</v>
      </c>
    </row>
    <row r="2569" spans="2:16" ht="6.75" customHeight="1" x14ac:dyDescent="0.2">
      <c r="B2569" s="28"/>
      <c r="C2569" s="104"/>
      <c r="D2569" s="104"/>
      <c r="E2569" s="104"/>
      <c r="F2569" s="104"/>
      <c r="G2569" s="104"/>
      <c r="H2569" s="104"/>
      <c r="I2569" s="104"/>
      <c r="J2569" s="104"/>
      <c r="K2569" s="104"/>
      <c r="L2569" s="104"/>
      <c r="M2569" s="104"/>
      <c r="N2569" s="104"/>
      <c r="O2569" s="22"/>
      <c r="P2569" s="23"/>
    </row>
    <row r="2570" spans="2:16" ht="6.75" customHeight="1" x14ac:dyDescent="0.2">
      <c r="B2570" s="29"/>
      <c r="C2570" s="30"/>
      <c r="D2570" s="30"/>
      <c r="E2570" s="30"/>
      <c r="F2570" s="30"/>
      <c r="G2570" s="30"/>
      <c r="H2570" s="30"/>
      <c r="I2570" s="30"/>
      <c r="J2570" s="30"/>
      <c r="K2570" s="30"/>
      <c r="L2570" s="30"/>
      <c r="M2570" s="30"/>
      <c r="N2570" s="30"/>
      <c r="O2570" s="26"/>
      <c r="P2570" s="103"/>
    </row>
    <row r="2571" spans="2:16" ht="18.75" customHeight="1" x14ac:dyDescent="0.2">
      <c r="B2571" s="31" t="s">
        <v>52</v>
      </c>
      <c r="C2571" s="104">
        <v>0</v>
      </c>
      <c r="D2571" s="104">
        <v>1563</v>
      </c>
      <c r="E2571" s="104">
        <f t="shared" ref="E2571:E2580" si="1655">SUM(C2571:D2571)</f>
        <v>1563</v>
      </c>
      <c r="F2571" s="104">
        <v>0</v>
      </c>
      <c r="G2571" s="104">
        <v>0</v>
      </c>
      <c r="H2571" s="104">
        <v>0</v>
      </c>
      <c r="I2571" s="104">
        <f t="shared" ref="I2571:I2580" si="1656">SUM(F2571:H2571)</f>
        <v>0</v>
      </c>
      <c r="J2571" s="104">
        <v>16701</v>
      </c>
      <c r="K2571" s="104">
        <v>13911</v>
      </c>
      <c r="L2571" s="104">
        <f t="shared" ref="L2571:L2580" si="1657">SUM(J2571:K2571)</f>
        <v>30612</v>
      </c>
      <c r="M2571" s="104">
        <f t="shared" ref="M2571:M2580" si="1658">I2571+L2571</f>
        <v>30612</v>
      </c>
      <c r="N2571" s="104">
        <v>290</v>
      </c>
      <c r="O2571" s="26">
        <v>0</v>
      </c>
      <c r="P2571" s="103">
        <f t="shared" ref="P2571:P2580" si="1659">SUM(N2571:O2571)</f>
        <v>290</v>
      </c>
    </row>
    <row r="2572" spans="2:16" ht="18.75" customHeight="1" x14ac:dyDescent="0.2">
      <c r="B2572" s="31" t="s">
        <v>56</v>
      </c>
      <c r="C2572" s="104">
        <v>0</v>
      </c>
      <c r="D2572" s="104">
        <v>1556</v>
      </c>
      <c r="E2572" s="104">
        <f t="shared" si="1655"/>
        <v>1556</v>
      </c>
      <c r="F2572" s="104">
        <v>0</v>
      </c>
      <c r="G2572" s="104">
        <v>0</v>
      </c>
      <c r="H2572" s="104">
        <v>0</v>
      </c>
      <c r="I2572" s="104">
        <f t="shared" si="1656"/>
        <v>0</v>
      </c>
      <c r="J2572" s="104">
        <v>16298</v>
      </c>
      <c r="K2572" s="104">
        <v>16861</v>
      </c>
      <c r="L2572" s="104">
        <f t="shared" si="1657"/>
        <v>33159</v>
      </c>
      <c r="M2572" s="104">
        <f t="shared" si="1658"/>
        <v>33159</v>
      </c>
      <c r="N2572" s="104">
        <v>274</v>
      </c>
      <c r="O2572" s="26">
        <v>0</v>
      </c>
      <c r="P2572" s="103">
        <f t="shared" si="1659"/>
        <v>274</v>
      </c>
    </row>
    <row r="2573" spans="2:16" ht="18.75" customHeight="1" x14ac:dyDescent="0.2">
      <c r="B2573" s="31" t="s">
        <v>27</v>
      </c>
      <c r="C2573" s="104">
        <v>0</v>
      </c>
      <c r="D2573" s="104">
        <v>1503</v>
      </c>
      <c r="E2573" s="104">
        <f t="shared" si="1655"/>
        <v>1503</v>
      </c>
      <c r="F2573" s="104">
        <v>0</v>
      </c>
      <c r="G2573" s="104">
        <v>0</v>
      </c>
      <c r="H2573" s="104">
        <v>0</v>
      </c>
      <c r="I2573" s="104">
        <f t="shared" si="1656"/>
        <v>0</v>
      </c>
      <c r="J2573" s="104">
        <v>15091</v>
      </c>
      <c r="K2573" s="104">
        <v>17906</v>
      </c>
      <c r="L2573" s="104">
        <f t="shared" si="1657"/>
        <v>32997</v>
      </c>
      <c r="M2573" s="104">
        <f t="shared" si="1658"/>
        <v>32997</v>
      </c>
      <c r="N2573" s="104">
        <v>228</v>
      </c>
      <c r="O2573" s="26">
        <v>0</v>
      </c>
      <c r="P2573" s="103">
        <f t="shared" si="1659"/>
        <v>228</v>
      </c>
    </row>
    <row r="2574" spans="2:16" ht="18.75" customHeight="1" x14ac:dyDescent="0.2">
      <c r="B2574" s="31" t="s">
        <v>89</v>
      </c>
      <c r="C2574" s="104">
        <v>0</v>
      </c>
      <c r="D2574" s="104">
        <v>1530</v>
      </c>
      <c r="E2574" s="104">
        <f t="shared" si="1655"/>
        <v>1530</v>
      </c>
      <c r="F2574" s="104">
        <v>0</v>
      </c>
      <c r="G2574" s="104">
        <v>0</v>
      </c>
      <c r="H2574" s="104">
        <v>0</v>
      </c>
      <c r="I2574" s="104">
        <f t="shared" si="1656"/>
        <v>0</v>
      </c>
      <c r="J2574" s="104">
        <v>15663</v>
      </c>
      <c r="K2574" s="104">
        <v>18490</v>
      </c>
      <c r="L2574" s="104">
        <f t="shared" si="1657"/>
        <v>34153</v>
      </c>
      <c r="M2574" s="104">
        <f t="shared" si="1658"/>
        <v>34153</v>
      </c>
      <c r="N2574" s="104">
        <v>262</v>
      </c>
      <c r="O2574" s="26">
        <v>0</v>
      </c>
      <c r="P2574" s="103">
        <f t="shared" si="1659"/>
        <v>262</v>
      </c>
    </row>
    <row r="2575" spans="2:16" ht="18.75" customHeight="1" x14ac:dyDescent="0.2">
      <c r="B2575" s="31" t="s">
        <v>42</v>
      </c>
      <c r="C2575" s="104">
        <v>0</v>
      </c>
      <c r="D2575" s="104">
        <v>1244</v>
      </c>
      <c r="E2575" s="104">
        <f t="shared" si="1655"/>
        <v>1244</v>
      </c>
      <c r="F2575" s="104">
        <v>0</v>
      </c>
      <c r="G2575" s="104">
        <v>0</v>
      </c>
      <c r="H2575" s="104">
        <v>0</v>
      </c>
      <c r="I2575" s="104">
        <f t="shared" si="1656"/>
        <v>0</v>
      </c>
      <c r="J2575" s="104">
        <v>17894</v>
      </c>
      <c r="K2575" s="104">
        <v>15587</v>
      </c>
      <c r="L2575" s="104">
        <f t="shared" si="1657"/>
        <v>33481</v>
      </c>
      <c r="M2575" s="104">
        <f t="shared" si="1658"/>
        <v>33481</v>
      </c>
      <c r="N2575" s="104">
        <v>221</v>
      </c>
      <c r="O2575" s="26">
        <v>0</v>
      </c>
      <c r="P2575" s="103">
        <f t="shared" si="1659"/>
        <v>221</v>
      </c>
    </row>
    <row r="2576" spans="2:16" ht="18.75" customHeight="1" x14ac:dyDescent="0.2">
      <c r="B2576" s="31" t="s">
        <v>73</v>
      </c>
      <c r="C2576" s="104">
        <v>0</v>
      </c>
      <c r="D2576" s="104">
        <v>1148</v>
      </c>
      <c r="E2576" s="104">
        <f t="shared" si="1655"/>
        <v>1148</v>
      </c>
      <c r="F2576" s="104">
        <v>0</v>
      </c>
      <c r="G2576" s="104">
        <v>0</v>
      </c>
      <c r="H2576" s="104">
        <v>0</v>
      </c>
      <c r="I2576" s="104">
        <f t="shared" si="1656"/>
        <v>0</v>
      </c>
      <c r="J2576" s="104">
        <v>16844</v>
      </c>
      <c r="K2576" s="104">
        <v>14933</v>
      </c>
      <c r="L2576" s="104">
        <f t="shared" si="1657"/>
        <v>31777</v>
      </c>
      <c r="M2576" s="104">
        <f t="shared" si="1658"/>
        <v>31777</v>
      </c>
      <c r="N2576" s="104">
        <v>215</v>
      </c>
      <c r="O2576" s="26">
        <v>0</v>
      </c>
      <c r="P2576" s="103">
        <f t="shared" si="1659"/>
        <v>215</v>
      </c>
    </row>
    <row r="2577" spans="2:16" ht="18.75" customHeight="1" x14ac:dyDescent="0.2">
      <c r="B2577" s="31" t="s">
        <v>35</v>
      </c>
      <c r="C2577" s="104">
        <v>0</v>
      </c>
      <c r="D2577" s="104">
        <v>917</v>
      </c>
      <c r="E2577" s="104">
        <f t="shared" si="1655"/>
        <v>917</v>
      </c>
      <c r="F2577" s="104">
        <v>0</v>
      </c>
      <c r="G2577" s="104">
        <v>0</v>
      </c>
      <c r="H2577" s="104">
        <v>0</v>
      </c>
      <c r="I2577" s="104">
        <f t="shared" si="1656"/>
        <v>0</v>
      </c>
      <c r="J2577" s="104">
        <v>9857</v>
      </c>
      <c r="K2577" s="104">
        <v>8803</v>
      </c>
      <c r="L2577" s="104">
        <f t="shared" si="1657"/>
        <v>18660</v>
      </c>
      <c r="M2577" s="104">
        <f t="shared" si="1658"/>
        <v>18660</v>
      </c>
      <c r="N2577" s="104">
        <v>157</v>
      </c>
      <c r="O2577" s="26">
        <v>0</v>
      </c>
      <c r="P2577" s="103">
        <f t="shared" si="1659"/>
        <v>157</v>
      </c>
    </row>
    <row r="2578" spans="2:16" ht="18.75" customHeight="1" x14ac:dyDescent="0.2">
      <c r="B2578" s="31" t="s">
        <v>58</v>
      </c>
      <c r="C2578" s="104">
        <v>0</v>
      </c>
      <c r="D2578" s="104">
        <v>1136</v>
      </c>
      <c r="E2578" s="104">
        <f t="shared" si="1655"/>
        <v>1136</v>
      </c>
      <c r="F2578" s="104">
        <v>0</v>
      </c>
      <c r="G2578" s="104">
        <v>0</v>
      </c>
      <c r="H2578" s="104">
        <v>0</v>
      </c>
      <c r="I2578" s="104">
        <f t="shared" si="1656"/>
        <v>0</v>
      </c>
      <c r="J2578" s="104">
        <v>11453</v>
      </c>
      <c r="K2578" s="104">
        <v>13069</v>
      </c>
      <c r="L2578" s="104">
        <f t="shared" si="1657"/>
        <v>24522</v>
      </c>
      <c r="M2578" s="104">
        <f t="shared" si="1658"/>
        <v>24522</v>
      </c>
      <c r="N2578" s="104">
        <v>209</v>
      </c>
      <c r="O2578" s="26">
        <v>0</v>
      </c>
      <c r="P2578" s="103">
        <f t="shared" si="1659"/>
        <v>209</v>
      </c>
    </row>
    <row r="2579" spans="2:16" ht="18.75" customHeight="1" x14ac:dyDescent="0.2">
      <c r="B2579" s="31" t="s">
        <v>297</v>
      </c>
      <c r="C2579" s="104">
        <v>0</v>
      </c>
      <c r="D2579" s="104">
        <v>1426</v>
      </c>
      <c r="E2579" s="104">
        <f t="shared" si="1655"/>
        <v>1426</v>
      </c>
      <c r="F2579" s="104">
        <v>0</v>
      </c>
      <c r="G2579" s="104">
        <v>0</v>
      </c>
      <c r="H2579" s="104">
        <v>0</v>
      </c>
      <c r="I2579" s="104">
        <f t="shared" si="1656"/>
        <v>0</v>
      </c>
      <c r="J2579" s="104">
        <v>17011</v>
      </c>
      <c r="K2579" s="104">
        <v>14413</v>
      </c>
      <c r="L2579" s="104">
        <f t="shared" si="1657"/>
        <v>31424</v>
      </c>
      <c r="M2579" s="104">
        <f t="shared" si="1658"/>
        <v>31424</v>
      </c>
      <c r="N2579" s="104">
        <v>255</v>
      </c>
      <c r="O2579" s="26">
        <v>0</v>
      </c>
      <c r="P2579" s="103">
        <f t="shared" si="1659"/>
        <v>255</v>
      </c>
    </row>
    <row r="2580" spans="2:16" ht="18.75" customHeight="1" x14ac:dyDescent="0.2">
      <c r="B2580" s="31" t="s">
        <v>306</v>
      </c>
      <c r="C2580" s="104">
        <v>0</v>
      </c>
      <c r="D2580" s="104">
        <v>1438</v>
      </c>
      <c r="E2580" s="104">
        <f t="shared" si="1655"/>
        <v>1438</v>
      </c>
      <c r="F2580" s="104">
        <v>0</v>
      </c>
      <c r="G2580" s="104">
        <v>0</v>
      </c>
      <c r="H2580" s="104">
        <v>0</v>
      </c>
      <c r="I2580" s="104">
        <f t="shared" si="1656"/>
        <v>0</v>
      </c>
      <c r="J2580" s="104">
        <v>17963</v>
      </c>
      <c r="K2580" s="104">
        <v>16326</v>
      </c>
      <c r="L2580" s="104">
        <f t="shared" si="1657"/>
        <v>34289</v>
      </c>
      <c r="M2580" s="104">
        <f t="shared" si="1658"/>
        <v>34289</v>
      </c>
      <c r="N2580" s="104">
        <v>268</v>
      </c>
      <c r="O2580" s="26">
        <v>0</v>
      </c>
      <c r="P2580" s="103">
        <f t="shared" si="1659"/>
        <v>268</v>
      </c>
    </row>
    <row r="2581" spans="2:16" ht="6.75" customHeight="1" thickBot="1" x14ac:dyDescent="0.25">
      <c r="B2581" s="33"/>
      <c r="C2581" s="34"/>
      <c r="D2581" s="34"/>
      <c r="E2581" s="34"/>
      <c r="F2581" s="34"/>
      <c r="G2581" s="34"/>
      <c r="H2581" s="34"/>
      <c r="I2581" s="34"/>
      <c r="J2581" s="34"/>
      <c r="K2581" s="34"/>
      <c r="L2581" s="34"/>
      <c r="M2581" s="34"/>
      <c r="N2581" s="34"/>
      <c r="O2581" s="35"/>
      <c r="P2581" s="36"/>
    </row>
    <row r="2583" spans="2:16" ht="12.5" thickBot="1" x14ac:dyDescent="0.25"/>
    <row r="2584" spans="2:16" ht="13" x14ac:dyDescent="0.2">
      <c r="B2584" s="37" t="s">
        <v>8</v>
      </c>
      <c r="C2584" s="38"/>
      <c r="D2584" s="39"/>
      <c r="E2584" s="39"/>
      <c r="F2584" s="39" t="s">
        <v>40</v>
      </c>
      <c r="G2584" s="39"/>
      <c r="H2584" s="39"/>
      <c r="I2584" s="39"/>
      <c r="J2584" s="38"/>
      <c r="K2584" s="39"/>
      <c r="L2584" s="39"/>
      <c r="M2584" s="39" t="s">
        <v>41</v>
      </c>
      <c r="N2584" s="39"/>
      <c r="O2584" s="40"/>
      <c r="P2584" s="41"/>
    </row>
    <row r="2585" spans="2:16" ht="13" x14ac:dyDescent="0.2">
      <c r="B2585" s="42"/>
      <c r="C2585" s="43"/>
      <c r="D2585" s="44" t="s">
        <v>19</v>
      </c>
      <c r="E2585" s="44"/>
      <c r="F2585" s="43"/>
      <c r="G2585" s="44" t="s">
        <v>17</v>
      </c>
      <c r="H2585" s="44"/>
      <c r="I2585" s="43" t="s">
        <v>22</v>
      </c>
      <c r="J2585" s="43"/>
      <c r="K2585" s="44" t="s">
        <v>19</v>
      </c>
      <c r="L2585" s="44"/>
      <c r="M2585" s="43"/>
      <c r="N2585" s="44" t="s">
        <v>17</v>
      </c>
      <c r="O2585" s="45"/>
      <c r="P2585" s="46" t="s">
        <v>22</v>
      </c>
    </row>
    <row r="2586" spans="2:16" ht="13" x14ac:dyDescent="0.2">
      <c r="B2586" s="14" t="s">
        <v>28</v>
      </c>
      <c r="C2586" s="43" t="s">
        <v>44</v>
      </c>
      <c r="D2586" s="43" t="s">
        <v>45</v>
      </c>
      <c r="E2586" s="43" t="s">
        <v>30</v>
      </c>
      <c r="F2586" s="43" t="s">
        <v>44</v>
      </c>
      <c r="G2586" s="43" t="s">
        <v>45</v>
      </c>
      <c r="H2586" s="43" t="s">
        <v>30</v>
      </c>
      <c r="I2586" s="47"/>
      <c r="J2586" s="43" t="s">
        <v>44</v>
      </c>
      <c r="K2586" s="43" t="s">
        <v>45</v>
      </c>
      <c r="L2586" s="43" t="s">
        <v>30</v>
      </c>
      <c r="M2586" s="43" t="s">
        <v>44</v>
      </c>
      <c r="N2586" s="43" t="s">
        <v>45</v>
      </c>
      <c r="O2586" s="48" t="s">
        <v>30</v>
      </c>
      <c r="P2586" s="49"/>
    </row>
    <row r="2587" spans="2:16" ht="6.75" customHeight="1" x14ac:dyDescent="0.2">
      <c r="B2587" s="24"/>
      <c r="C2587" s="15"/>
      <c r="D2587" s="15"/>
      <c r="E2587" s="15"/>
      <c r="F2587" s="15"/>
      <c r="G2587" s="15"/>
      <c r="H2587" s="15"/>
      <c r="I2587" s="15"/>
      <c r="J2587" s="15"/>
      <c r="K2587" s="15"/>
      <c r="L2587" s="15"/>
      <c r="M2587" s="15"/>
      <c r="N2587" s="15"/>
      <c r="O2587" s="50"/>
      <c r="P2587" s="51"/>
    </row>
    <row r="2588" spans="2:16" ht="18.75" customHeight="1" x14ac:dyDescent="0.2">
      <c r="B2588" s="27" t="s">
        <v>52</v>
      </c>
      <c r="C2588" s="104">
        <v>0</v>
      </c>
      <c r="D2588" s="104">
        <v>0</v>
      </c>
      <c r="E2588" s="104">
        <f t="shared" ref="E2588:E2597" si="1660">SUM(C2588:D2588)</f>
        <v>0</v>
      </c>
      <c r="F2588" s="104">
        <v>3</v>
      </c>
      <c r="G2588" s="104">
        <v>24</v>
      </c>
      <c r="H2588" s="104">
        <f t="shared" ref="H2588:H2597" si="1661">SUM(F2588:G2588)</f>
        <v>27</v>
      </c>
      <c r="I2588" s="104">
        <f>E2588+H2588</f>
        <v>27</v>
      </c>
      <c r="J2588" s="104">
        <v>0</v>
      </c>
      <c r="K2588" s="104">
        <v>0</v>
      </c>
      <c r="L2588" s="104">
        <f t="shared" ref="L2588:L2597" si="1662">SUM(J2588:K2588)</f>
        <v>0</v>
      </c>
      <c r="M2588" s="104">
        <v>0</v>
      </c>
      <c r="N2588" s="104">
        <v>0</v>
      </c>
      <c r="O2588" s="104">
        <f t="shared" ref="O2588:O2597" si="1663">SUM(M2588:N2588)</f>
        <v>0</v>
      </c>
      <c r="P2588" s="52">
        <f>L2588+O2588</f>
        <v>0</v>
      </c>
    </row>
    <row r="2589" spans="2:16" ht="18.75" customHeight="1" x14ac:dyDescent="0.2">
      <c r="B2589" s="27" t="s">
        <v>56</v>
      </c>
      <c r="C2589" s="104">
        <v>0</v>
      </c>
      <c r="D2589" s="104">
        <v>0</v>
      </c>
      <c r="E2589" s="104">
        <f t="shared" si="1660"/>
        <v>0</v>
      </c>
      <c r="F2589" s="104">
        <v>1</v>
      </c>
      <c r="G2589" s="104">
        <v>24</v>
      </c>
      <c r="H2589" s="104">
        <f t="shared" si="1661"/>
        <v>25</v>
      </c>
      <c r="I2589" s="104">
        <f t="shared" ref="I2589:I2597" si="1664">E2589+H2589</f>
        <v>25</v>
      </c>
      <c r="J2589" s="104">
        <v>0</v>
      </c>
      <c r="K2589" s="104">
        <v>0</v>
      </c>
      <c r="L2589" s="104">
        <f t="shared" si="1662"/>
        <v>0</v>
      </c>
      <c r="M2589" s="104">
        <v>0</v>
      </c>
      <c r="N2589" s="104">
        <v>0</v>
      </c>
      <c r="O2589" s="104">
        <f t="shared" si="1663"/>
        <v>0</v>
      </c>
      <c r="P2589" s="52">
        <f t="shared" ref="P2589:P2597" si="1665">L2589+O2589</f>
        <v>0</v>
      </c>
    </row>
    <row r="2590" spans="2:16" ht="18.75" customHeight="1" x14ac:dyDescent="0.2">
      <c r="B2590" s="27" t="s">
        <v>27</v>
      </c>
      <c r="C2590" s="104">
        <v>0</v>
      </c>
      <c r="D2590" s="104">
        <v>0</v>
      </c>
      <c r="E2590" s="104">
        <f t="shared" si="1660"/>
        <v>0</v>
      </c>
      <c r="F2590" s="104">
        <v>7</v>
      </c>
      <c r="G2590" s="104">
        <v>22</v>
      </c>
      <c r="H2590" s="104">
        <f t="shared" si="1661"/>
        <v>29</v>
      </c>
      <c r="I2590" s="104">
        <f t="shared" si="1664"/>
        <v>29</v>
      </c>
      <c r="J2590" s="104">
        <v>0</v>
      </c>
      <c r="K2590" s="104">
        <v>0</v>
      </c>
      <c r="L2590" s="104">
        <f t="shared" si="1662"/>
        <v>0</v>
      </c>
      <c r="M2590" s="104">
        <v>0</v>
      </c>
      <c r="N2590" s="104">
        <v>0</v>
      </c>
      <c r="O2590" s="104">
        <f t="shared" si="1663"/>
        <v>0</v>
      </c>
      <c r="P2590" s="52">
        <f t="shared" si="1665"/>
        <v>0</v>
      </c>
    </row>
    <row r="2591" spans="2:16" ht="18.75" customHeight="1" x14ac:dyDescent="0.2">
      <c r="B2591" s="27" t="s">
        <v>89</v>
      </c>
      <c r="C2591" s="104">
        <v>0</v>
      </c>
      <c r="D2591" s="104">
        <v>0</v>
      </c>
      <c r="E2591" s="104">
        <f t="shared" si="1660"/>
        <v>0</v>
      </c>
      <c r="F2591" s="104">
        <v>2</v>
      </c>
      <c r="G2591" s="104">
        <v>19</v>
      </c>
      <c r="H2591" s="104">
        <f t="shared" si="1661"/>
        <v>21</v>
      </c>
      <c r="I2591" s="104">
        <f t="shared" si="1664"/>
        <v>21</v>
      </c>
      <c r="J2591" s="104">
        <v>0</v>
      </c>
      <c r="K2591" s="104">
        <v>0</v>
      </c>
      <c r="L2591" s="104">
        <f t="shared" si="1662"/>
        <v>0</v>
      </c>
      <c r="M2591" s="104">
        <v>0</v>
      </c>
      <c r="N2591" s="104">
        <v>0</v>
      </c>
      <c r="O2591" s="104">
        <f t="shared" si="1663"/>
        <v>0</v>
      </c>
      <c r="P2591" s="52">
        <f t="shared" si="1665"/>
        <v>0</v>
      </c>
    </row>
    <row r="2592" spans="2:16" ht="18.75" customHeight="1" x14ac:dyDescent="0.2">
      <c r="B2592" s="27" t="s">
        <v>42</v>
      </c>
      <c r="C2592" s="104">
        <v>0</v>
      </c>
      <c r="D2592" s="104">
        <v>0</v>
      </c>
      <c r="E2592" s="104">
        <f t="shared" si="1660"/>
        <v>0</v>
      </c>
      <c r="F2592" s="104">
        <v>0</v>
      </c>
      <c r="G2592" s="104">
        <v>15</v>
      </c>
      <c r="H2592" s="104">
        <f t="shared" si="1661"/>
        <v>15</v>
      </c>
      <c r="I2592" s="104">
        <f t="shared" si="1664"/>
        <v>15</v>
      </c>
      <c r="J2592" s="104">
        <v>0</v>
      </c>
      <c r="K2592" s="104">
        <v>0</v>
      </c>
      <c r="L2592" s="104">
        <f t="shared" si="1662"/>
        <v>0</v>
      </c>
      <c r="M2592" s="104">
        <v>0</v>
      </c>
      <c r="N2592" s="104">
        <v>0</v>
      </c>
      <c r="O2592" s="104">
        <f t="shared" si="1663"/>
        <v>0</v>
      </c>
      <c r="P2592" s="52">
        <f t="shared" si="1665"/>
        <v>0</v>
      </c>
    </row>
    <row r="2593" spans="2:16" ht="18.75" customHeight="1" x14ac:dyDescent="0.2">
      <c r="B2593" s="27" t="s">
        <v>73</v>
      </c>
      <c r="C2593" s="104">
        <v>0</v>
      </c>
      <c r="D2593" s="104">
        <v>0</v>
      </c>
      <c r="E2593" s="104">
        <f t="shared" si="1660"/>
        <v>0</v>
      </c>
      <c r="F2593" s="104">
        <v>0</v>
      </c>
      <c r="G2593" s="104">
        <v>14</v>
      </c>
      <c r="H2593" s="104">
        <f t="shared" si="1661"/>
        <v>14</v>
      </c>
      <c r="I2593" s="104">
        <f t="shared" si="1664"/>
        <v>14</v>
      </c>
      <c r="J2593" s="104">
        <v>0</v>
      </c>
      <c r="K2593" s="104">
        <v>0</v>
      </c>
      <c r="L2593" s="104">
        <f t="shared" si="1662"/>
        <v>0</v>
      </c>
      <c r="M2593" s="104">
        <v>0</v>
      </c>
      <c r="N2593" s="104">
        <v>0</v>
      </c>
      <c r="O2593" s="104">
        <f t="shared" si="1663"/>
        <v>0</v>
      </c>
      <c r="P2593" s="52">
        <f t="shared" si="1665"/>
        <v>0</v>
      </c>
    </row>
    <row r="2594" spans="2:16" ht="18.75" customHeight="1" x14ac:dyDescent="0.2">
      <c r="B2594" s="27" t="s">
        <v>35</v>
      </c>
      <c r="C2594" s="104">
        <v>0</v>
      </c>
      <c r="D2594" s="104">
        <v>0</v>
      </c>
      <c r="E2594" s="104">
        <f t="shared" si="1660"/>
        <v>0</v>
      </c>
      <c r="F2594" s="104">
        <v>0</v>
      </c>
      <c r="G2594" s="104">
        <v>13</v>
      </c>
      <c r="H2594" s="104">
        <f t="shared" si="1661"/>
        <v>13</v>
      </c>
      <c r="I2594" s="104">
        <f t="shared" si="1664"/>
        <v>13</v>
      </c>
      <c r="J2594" s="104">
        <v>0</v>
      </c>
      <c r="K2594" s="104">
        <v>0</v>
      </c>
      <c r="L2594" s="104">
        <f t="shared" si="1662"/>
        <v>0</v>
      </c>
      <c r="M2594" s="104">
        <v>0</v>
      </c>
      <c r="N2594" s="104">
        <v>0</v>
      </c>
      <c r="O2594" s="104">
        <f t="shared" si="1663"/>
        <v>0</v>
      </c>
      <c r="P2594" s="52">
        <f t="shared" si="1665"/>
        <v>0</v>
      </c>
    </row>
    <row r="2595" spans="2:16" ht="18.75" customHeight="1" x14ac:dyDescent="0.2">
      <c r="B2595" s="27" t="s">
        <v>58</v>
      </c>
      <c r="C2595" s="104">
        <v>0</v>
      </c>
      <c r="D2595" s="104">
        <v>0</v>
      </c>
      <c r="E2595" s="104">
        <f t="shared" si="1660"/>
        <v>0</v>
      </c>
      <c r="F2595" s="104">
        <v>0</v>
      </c>
      <c r="G2595" s="104">
        <v>13</v>
      </c>
      <c r="H2595" s="104">
        <f t="shared" si="1661"/>
        <v>13</v>
      </c>
      <c r="I2595" s="104">
        <f t="shared" si="1664"/>
        <v>13</v>
      </c>
      <c r="J2595" s="104">
        <v>0</v>
      </c>
      <c r="K2595" s="104">
        <v>0</v>
      </c>
      <c r="L2595" s="104">
        <f t="shared" si="1662"/>
        <v>0</v>
      </c>
      <c r="M2595" s="104">
        <v>0</v>
      </c>
      <c r="N2595" s="104">
        <v>0</v>
      </c>
      <c r="O2595" s="104">
        <f t="shared" si="1663"/>
        <v>0</v>
      </c>
      <c r="P2595" s="52">
        <f t="shared" si="1665"/>
        <v>0</v>
      </c>
    </row>
    <row r="2596" spans="2:16" ht="18.75" customHeight="1" x14ac:dyDescent="0.2">
      <c r="B2596" s="27" t="s">
        <v>297</v>
      </c>
      <c r="C2596" s="104">
        <v>0</v>
      </c>
      <c r="D2596" s="104">
        <v>0</v>
      </c>
      <c r="E2596" s="104">
        <f t="shared" si="1660"/>
        <v>0</v>
      </c>
      <c r="F2596" s="104">
        <v>0</v>
      </c>
      <c r="G2596" s="104">
        <v>12</v>
      </c>
      <c r="H2596" s="104">
        <f t="shared" si="1661"/>
        <v>12</v>
      </c>
      <c r="I2596" s="104">
        <f t="shared" si="1664"/>
        <v>12</v>
      </c>
      <c r="J2596" s="104">
        <v>0</v>
      </c>
      <c r="K2596" s="104">
        <v>0</v>
      </c>
      <c r="L2596" s="104">
        <f t="shared" si="1662"/>
        <v>0</v>
      </c>
      <c r="M2596" s="104">
        <v>0</v>
      </c>
      <c r="N2596" s="104">
        <v>0</v>
      </c>
      <c r="O2596" s="104">
        <f t="shared" si="1663"/>
        <v>0</v>
      </c>
      <c r="P2596" s="52">
        <f t="shared" si="1665"/>
        <v>0</v>
      </c>
    </row>
    <row r="2597" spans="2:16" ht="18.75" customHeight="1" x14ac:dyDescent="0.2">
      <c r="B2597" s="27" t="s">
        <v>306</v>
      </c>
      <c r="C2597" s="104">
        <v>0</v>
      </c>
      <c r="D2597" s="104">
        <v>0</v>
      </c>
      <c r="E2597" s="104">
        <f t="shared" si="1660"/>
        <v>0</v>
      </c>
      <c r="F2597" s="104">
        <v>2</v>
      </c>
      <c r="G2597" s="104">
        <v>10</v>
      </c>
      <c r="H2597" s="104">
        <f t="shared" si="1661"/>
        <v>12</v>
      </c>
      <c r="I2597" s="104">
        <f t="shared" si="1664"/>
        <v>12</v>
      </c>
      <c r="J2597" s="104">
        <v>0</v>
      </c>
      <c r="K2597" s="104">
        <v>0</v>
      </c>
      <c r="L2597" s="104">
        <f t="shared" si="1662"/>
        <v>0</v>
      </c>
      <c r="M2597" s="104">
        <v>0</v>
      </c>
      <c r="N2597" s="104">
        <v>0</v>
      </c>
      <c r="O2597" s="104">
        <f t="shared" si="1663"/>
        <v>0</v>
      </c>
      <c r="P2597" s="52">
        <f t="shared" si="1665"/>
        <v>0</v>
      </c>
    </row>
    <row r="2598" spans="2:16" ht="6.75" customHeight="1" x14ac:dyDescent="0.2">
      <c r="B2598" s="28"/>
      <c r="C2598" s="104"/>
      <c r="D2598" s="104"/>
      <c r="E2598" s="104"/>
      <c r="F2598" s="104"/>
      <c r="G2598" s="104"/>
      <c r="H2598" s="104"/>
      <c r="I2598" s="104"/>
      <c r="J2598" s="104"/>
      <c r="K2598" s="104"/>
      <c r="L2598" s="104"/>
      <c r="M2598" s="104"/>
      <c r="N2598" s="104"/>
      <c r="O2598" s="104"/>
      <c r="P2598" s="52"/>
    </row>
    <row r="2599" spans="2:16" ht="6.75" customHeight="1" x14ac:dyDescent="0.2">
      <c r="B2599" s="29"/>
      <c r="C2599" s="30"/>
      <c r="D2599" s="30"/>
      <c r="E2599" s="30"/>
      <c r="F2599" s="30"/>
      <c r="G2599" s="30"/>
      <c r="H2599" s="30"/>
      <c r="I2599" s="30"/>
      <c r="J2599" s="30"/>
      <c r="K2599" s="30"/>
      <c r="L2599" s="30"/>
      <c r="M2599" s="30"/>
      <c r="N2599" s="30"/>
      <c r="O2599" s="30"/>
      <c r="P2599" s="53"/>
    </row>
    <row r="2600" spans="2:16" ht="18.75" customHeight="1" x14ac:dyDescent="0.2">
      <c r="B2600" s="31" t="s">
        <v>52</v>
      </c>
      <c r="C2600" s="104">
        <v>0</v>
      </c>
      <c r="D2600" s="104">
        <v>0</v>
      </c>
      <c r="E2600" s="104">
        <f t="shared" ref="E2600:E2609" si="1666">SUM(C2600:D2600)</f>
        <v>0</v>
      </c>
      <c r="F2600" s="104">
        <v>3</v>
      </c>
      <c r="G2600" s="104">
        <v>24</v>
      </c>
      <c r="H2600" s="104">
        <f t="shared" ref="H2600:H2609" si="1667">SUM(F2600:G2600)</f>
        <v>27</v>
      </c>
      <c r="I2600" s="104">
        <f t="shared" ref="I2600:I2609" si="1668">E2600+H2600</f>
        <v>27</v>
      </c>
      <c r="J2600" s="104">
        <v>0</v>
      </c>
      <c r="K2600" s="104">
        <v>0</v>
      </c>
      <c r="L2600" s="104">
        <f t="shared" ref="L2600:L2609" si="1669">SUM(J2600:K2600)</f>
        <v>0</v>
      </c>
      <c r="M2600" s="104">
        <v>0</v>
      </c>
      <c r="N2600" s="104">
        <v>0</v>
      </c>
      <c r="O2600" s="104">
        <f t="shared" ref="O2600:O2609" si="1670">SUM(M2600:N2600)</f>
        <v>0</v>
      </c>
      <c r="P2600" s="52">
        <f t="shared" ref="P2600:P2609" si="1671">L2600+O2600</f>
        <v>0</v>
      </c>
    </row>
    <row r="2601" spans="2:16" ht="18.75" customHeight="1" x14ac:dyDescent="0.2">
      <c r="B2601" s="31" t="s">
        <v>56</v>
      </c>
      <c r="C2601" s="104">
        <v>0</v>
      </c>
      <c r="D2601" s="104">
        <v>0</v>
      </c>
      <c r="E2601" s="104">
        <f t="shared" si="1666"/>
        <v>0</v>
      </c>
      <c r="F2601" s="104">
        <v>3</v>
      </c>
      <c r="G2601" s="104">
        <v>24</v>
      </c>
      <c r="H2601" s="104">
        <f t="shared" si="1667"/>
        <v>27</v>
      </c>
      <c r="I2601" s="104">
        <f t="shared" si="1668"/>
        <v>27</v>
      </c>
      <c r="J2601" s="104">
        <v>0</v>
      </c>
      <c r="K2601" s="104">
        <v>0</v>
      </c>
      <c r="L2601" s="104">
        <f t="shared" si="1669"/>
        <v>0</v>
      </c>
      <c r="M2601" s="104">
        <v>0</v>
      </c>
      <c r="N2601" s="104">
        <v>0</v>
      </c>
      <c r="O2601" s="104">
        <f t="shared" si="1670"/>
        <v>0</v>
      </c>
      <c r="P2601" s="52">
        <f t="shared" si="1671"/>
        <v>0</v>
      </c>
    </row>
    <row r="2602" spans="2:16" ht="18.75" customHeight="1" x14ac:dyDescent="0.2">
      <c r="B2602" s="31" t="s">
        <v>27</v>
      </c>
      <c r="C2602" s="104">
        <v>0</v>
      </c>
      <c r="D2602" s="104">
        <v>0</v>
      </c>
      <c r="E2602" s="104">
        <f t="shared" si="1666"/>
        <v>0</v>
      </c>
      <c r="F2602" s="104">
        <v>6</v>
      </c>
      <c r="G2602" s="104">
        <v>21</v>
      </c>
      <c r="H2602" s="104">
        <f t="shared" si="1667"/>
        <v>27</v>
      </c>
      <c r="I2602" s="104">
        <f t="shared" si="1668"/>
        <v>27</v>
      </c>
      <c r="J2602" s="104">
        <v>0</v>
      </c>
      <c r="K2602" s="104">
        <v>0</v>
      </c>
      <c r="L2602" s="104">
        <f t="shared" si="1669"/>
        <v>0</v>
      </c>
      <c r="M2602" s="104">
        <v>0</v>
      </c>
      <c r="N2602" s="104">
        <v>0</v>
      </c>
      <c r="O2602" s="104">
        <f t="shared" si="1670"/>
        <v>0</v>
      </c>
      <c r="P2602" s="52">
        <f t="shared" si="1671"/>
        <v>0</v>
      </c>
    </row>
    <row r="2603" spans="2:16" ht="18.75" customHeight="1" x14ac:dyDescent="0.2">
      <c r="B2603" s="31" t="s">
        <v>89</v>
      </c>
      <c r="C2603" s="104">
        <v>0</v>
      </c>
      <c r="D2603" s="104">
        <v>0</v>
      </c>
      <c r="E2603" s="104">
        <f t="shared" si="1666"/>
        <v>0</v>
      </c>
      <c r="F2603" s="104">
        <v>1</v>
      </c>
      <c r="G2603" s="104">
        <v>18</v>
      </c>
      <c r="H2603" s="104">
        <f t="shared" si="1667"/>
        <v>19</v>
      </c>
      <c r="I2603" s="104">
        <f t="shared" si="1668"/>
        <v>19</v>
      </c>
      <c r="J2603" s="104">
        <v>0</v>
      </c>
      <c r="K2603" s="104">
        <v>0</v>
      </c>
      <c r="L2603" s="104">
        <f t="shared" si="1669"/>
        <v>0</v>
      </c>
      <c r="M2603" s="104">
        <v>0</v>
      </c>
      <c r="N2603" s="104">
        <v>0</v>
      </c>
      <c r="O2603" s="104">
        <f t="shared" si="1670"/>
        <v>0</v>
      </c>
      <c r="P2603" s="52">
        <f t="shared" si="1671"/>
        <v>0</v>
      </c>
    </row>
    <row r="2604" spans="2:16" ht="18.75" customHeight="1" x14ac:dyDescent="0.2">
      <c r="B2604" s="31" t="s">
        <v>42</v>
      </c>
      <c r="C2604" s="104">
        <v>0</v>
      </c>
      <c r="D2604" s="104">
        <v>0</v>
      </c>
      <c r="E2604" s="104">
        <f t="shared" si="1666"/>
        <v>0</v>
      </c>
      <c r="F2604" s="104">
        <v>0</v>
      </c>
      <c r="G2604" s="104">
        <v>14</v>
      </c>
      <c r="H2604" s="104">
        <f t="shared" si="1667"/>
        <v>14</v>
      </c>
      <c r="I2604" s="104">
        <f t="shared" si="1668"/>
        <v>14</v>
      </c>
      <c r="J2604" s="104">
        <v>0</v>
      </c>
      <c r="K2604" s="104">
        <v>0</v>
      </c>
      <c r="L2604" s="104">
        <f t="shared" si="1669"/>
        <v>0</v>
      </c>
      <c r="M2604" s="104">
        <v>0</v>
      </c>
      <c r="N2604" s="104">
        <v>0</v>
      </c>
      <c r="O2604" s="104">
        <f t="shared" si="1670"/>
        <v>0</v>
      </c>
      <c r="P2604" s="52">
        <f t="shared" si="1671"/>
        <v>0</v>
      </c>
    </row>
    <row r="2605" spans="2:16" ht="18.75" customHeight="1" x14ac:dyDescent="0.2">
      <c r="B2605" s="31" t="s">
        <v>73</v>
      </c>
      <c r="C2605" s="104">
        <v>0</v>
      </c>
      <c r="D2605" s="104">
        <v>0</v>
      </c>
      <c r="E2605" s="104">
        <f t="shared" si="1666"/>
        <v>0</v>
      </c>
      <c r="F2605" s="104">
        <v>0</v>
      </c>
      <c r="G2605" s="104">
        <v>14</v>
      </c>
      <c r="H2605" s="104">
        <f t="shared" si="1667"/>
        <v>14</v>
      </c>
      <c r="I2605" s="104">
        <f t="shared" si="1668"/>
        <v>14</v>
      </c>
      <c r="J2605" s="104">
        <v>0</v>
      </c>
      <c r="K2605" s="104">
        <v>0</v>
      </c>
      <c r="L2605" s="104">
        <f t="shared" si="1669"/>
        <v>0</v>
      </c>
      <c r="M2605" s="104">
        <v>0</v>
      </c>
      <c r="N2605" s="104">
        <v>0</v>
      </c>
      <c r="O2605" s="104">
        <f t="shared" si="1670"/>
        <v>0</v>
      </c>
      <c r="P2605" s="52">
        <f t="shared" si="1671"/>
        <v>0</v>
      </c>
    </row>
    <row r="2606" spans="2:16" ht="18.75" customHeight="1" x14ac:dyDescent="0.2">
      <c r="B2606" s="31" t="s">
        <v>35</v>
      </c>
      <c r="C2606" s="104">
        <v>0</v>
      </c>
      <c r="D2606" s="104">
        <v>0</v>
      </c>
      <c r="E2606" s="104">
        <f t="shared" si="1666"/>
        <v>0</v>
      </c>
      <c r="F2606" s="104">
        <v>0</v>
      </c>
      <c r="G2606" s="104">
        <v>13</v>
      </c>
      <c r="H2606" s="104">
        <f t="shared" si="1667"/>
        <v>13</v>
      </c>
      <c r="I2606" s="104">
        <f t="shared" si="1668"/>
        <v>13</v>
      </c>
      <c r="J2606" s="104">
        <v>0</v>
      </c>
      <c r="K2606" s="104">
        <v>0</v>
      </c>
      <c r="L2606" s="104">
        <f t="shared" si="1669"/>
        <v>0</v>
      </c>
      <c r="M2606" s="104">
        <v>0</v>
      </c>
      <c r="N2606" s="104">
        <v>0</v>
      </c>
      <c r="O2606" s="104">
        <f t="shared" si="1670"/>
        <v>0</v>
      </c>
      <c r="P2606" s="52">
        <f t="shared" si="1671"/>
        <v>0</v>
      </c>
    </row>
    <row r="2607" spans="2:16" ht="18.75" customHeight="1" x14ac:dyDescent="0.2">
      <c r="B2607" s="31" t="s">
        <v>58</v>
      </c>
      <c r="C2607" s="104">
        <v>0</v>
      </c>
      <c r="D2607" s="104">
        <v>0</v>
      </c>
      <c r="E2607" s="104">
        <f t="shared" si="1666"/>
        <v>0</v>
      </c>
      <c r="F2607" s="104">
        <v>0</v>
      </c>
      <c r="G2607" s="104">
        <v>13</v>
      </c>
      <c r="H2607" s="104">
        <f t="shared" si="1667"/>
        <v>13</v>
      </c>
      <c r="I2607" s="104">
        <f t="shared" si="1668"/>
        <v>13</v>
      </c>
      <c r="J2607" s="104">
        <v>0</v>
      </c>
      <c r="K2607" s="104">
        <v>0</v>
      </c>
      <c r="L2607" s="104">
        <f t="shared" si="1669"/>
        <v>0</v>
      </c>
      <c r="M2607" s="104">
        <v>0</v>
      </c>
      <c r="N2607" s="104">
        <v>0</v>
      </c>
      <c r="O2607" s="104">
        <f t="shared" si="1670"/>
        <v>0</v>
      </c>
      <c r="P2607" s="52">
        <f t="shared" si="1671"/>
        <v>0</v>
      </c>
    </row>
    <row r="2608" spans="2:16" ht="18.75" customHeight="1" x14ac:dyDescent="0.2">
      <c r="B2608" s="31" t="s">
        <v>297</v>
      </c>
      <c r="C2608" s="104">
        <v>0</v>
      </c>
      <c r="D2608" s="104">
        <v>0</v>
      </c>
      <c r="E2608" s="104">
        <f t="shared" si="1666"/>
        <v>0</v>
      </c>
      <c r="F2608" s="104">
        <v>1</v>
      </c>
      <c r="G2608" s="104">
        <v>11</v>
      </c>
      <c r="H2608" s="104">
        <f t="shared" si="1667"/>
        <v>12</v>
      </c>
      <c r="I2608" s="104">
        <f t="shared" si="1668"/>
        <v>12</v>
      </c>
      <c r="J2608" s="104">
        <v>0</v>
      </c>
      <c r="K2608" s="104">
        <v>0</v>
      </c>
      <c r="L2608" s="104">
        <f t="shared" si="1669"/>
        <v>0</v>
      </c>
      <c r="M2608" s="104">
        <v>0</v>
      </c>
      <c r="N2608" s="104">
        <v>0</v>
      </c>
      <c r="O2608" s="104">
        <f t="shared" si="1670"/>
        <v>0</v>
      </c>
      <c r="P2608" s="52">
        <f t="shared" si="1671"/>
        <v>0</v>
      </c>
    </row>
    <row r="2609" spans="2:16" ht="18.75" customHeight="1" x14ac:dyDescent="0.2">
      <c r="B2609" s="31" t="s">
        <v>306</v>
      </c>
      <c r="C2609" s="104">
        <v>0</v>
      </c>
      <c r="D2609" s="104">
        <v>0</v>
      </c>
      <c r="E2609" s="104">
        <f t="shared" si="1666"/>
        <v>0</v>
      </c>
      <c r="F2609" s="104">
        <v>1</v>
      </c>
      <c r="G2609" s="104">
        <v>11</v>
      </c>
      <c r="H2609" s="104">
        <f t="shared" si="1667"/>
        <v>12</v>
      </c>
      <c r="I2609" s="104">
        <f t="shared" si="1668"/>
        <v>12</v>
      </c>
      <c r="J2609" s="104">
        <v>0</v>
      </c>
      <c r="K2609" s="104">
        <v>0</v>
      </c>
      <c r="L2609" s="104">
        <f t="shared" si="1669"/>
        <v>0</v>
      </c>
      <c r="M2609" s="104">
        <v>0</v>
      </c>
      <c r="N2609" s="104">
        <v>0</v>
      </c>
      <c r="O2609" s="104">
        <f t="shared" si="1670"/>
        <v>0</v>
      </c>
      <c r="P2609" s="52">
        <f t="shared" si="1671"/>
        <v>0</v>
      </c>
    </row>
    <row r="2610" spans="2:16" ht="6.75" customHeight="1" thickBot="1" x14ac:dyDescent="0.25">
      <c r="B2610" s="33"/>
      <c r="C2610" s="34"/>
      <c r="D2610" s="34"/>
      <c r="E2610" s="34"/>
      <c r="F2610" s="34"/>
      <c r="G2610" s="34"/>
      <c r="H2610" s="34"/>
      <c r="I2610" s="34"/>
      <c r="J2610" s="34"/>
      <c r="K2610" s="34"/>
      <c r="L2610" s="34"/>
      <c r="M2610" s="34"/>
      <c r="N2610" s="34"/>
      <c r="O2610" s="34"/>
      <c r="P2610" s="54"/>
    </row>
    <row r="2611" spans="2:16" ht="16.5" x14ac:dyDescent="0.25">
      <c r="B2611" s="121" t="s">
        <v>13</v>
      </c>
      <c r="C2611" s="121"/>
      <c r="D2611" s="121"/>
      <c r="E2611" s="121"/>
      <c r="F2611" s="121"/>
      <c r="G2611" s="121"/>
      <c r="H2611" s="121"/>
      <c r="I2611" s="121"/>
      <c r="J2611" s="121"/>
      <c r="K2611" s="121"/>
      <c r="L2611" s="121"/>
      <c r="M2611" s="121"/>
      <c r="N2611" s="121"/>
      <c r="O2611" s="121"/>
      <c r="P2611" s="121"/>
    </row>
    <row r="2612" spans="2:16" ht="14.5" thickBot="1" x14ac:dyDescent="0.25">
      <c r="B2612" s="8" t="s">
        <v>4</v>
      </c>
      <c r="C2612" s="8" t="s">
        <v>62</v>
      </c>
    </row>
    <row r="2613" spans="2:16" ht="17.25" customHeight="1" x14ac:dyDescent="0.2">
      <c r="B2613" s="11" t="s">
        <v>8</v>
      </c>
      <c r="C2613" s="12"/>
      <c r="D2613" s="13" t="s">
        <v>9</v>
      </c>
      <c r="E2613" s="13"/>
      <c r="F2613" s="117" t="s">
        <v>59</v>
      </c>
      <c r="G2613" s="118"/>
      <c r="H2613" s="118"/>
      <c r="I2613" s="118"/>
      <c r="J2613" s="118"/>
      <c r="K2613" s="118"/>
      <c r="L2613" s="118"/>
      <c r="M2613" s="119"/>
      <c r="N2613" s="117" t="s">
        <v>123</v>
      </c>
      <c r="O2613" s="118"/>
      <c r="P2613" s="120"/>
    </row>
    <row r="2614" spans="2:16" ht="17.25" customHeight="1" x14ac:dyDescent="0.2">
      <c r="B2614" s="14"/>
      <c r="C2614" s="15" t="s">
        <v>16</v>
      </c>
      <c r="D2614" s="15" t="s">
        <v>2</v>
      </c>
      <c r="E2614" s="15" t="s">
        <v>18</v>
      </c>
      <c r="F2614" s="15"/>
      <c r="G2614" s="17" t="s">
        <v>19</v>
      </c>
      <c r="H2614" s="17"/>
      <c r="I2614" s="17"/>
      <c r="J2614" s="15"/>
      <c r="K2614" s="17" t="s">
        <v>17</v>
      </c>
      <c r="L2614" s="17"/>
      <c r="M2614" s="15" t="s">
        <v>22</v>
      </c>
      <c r="N2614" s="18" t="s">
        <v>282</v>
      </c>
      <c r="O2614" s="19" t="s">
        <v>283</v>
      </c>
      <c r="P2614" s="20" t="s">
        <v>22</v>
      </c>
    </row>
    <row r="2615" spans="2:16" ht="17.25" customHeight="1" x14ac:dyDescent="0.2">
      <c r="B2615" s="14" t="s">
        <v>28</v>
      </c>
      <c r="C2615" s="18"/>
      <c r="D2615" s="18"/>
      <c r="E2615" s="18"/>
      <c r="F2615" s="15" t="s">
        <v>29</v>
      </c>
      <c r="G2615" s="15" t="s">
        <v>31</v>
      </c>
      <c r="H2615" s="15" t="s">
        <v>34</v>
      </c>
      <c r="I2615" s="15" t="s">
        <v>30</v>
      </c>
      <c r="J2615" s="15" t="s">
        <v>29</v>
      </c>
      <c r="K2615" s="15" t="s">
        <v>31</v>
      </c>
      <c r="L2615" s="15" t="s">
        <v>30</v>
      </c>
      <c r="M2615" s="18"/>
      <c r="N2615" s="21"/>
      <c r="O2615" s="22"/>
      <c r="P2615" s="23"/>
    </row>
    <row r="2616" spans="2:16" ht="6.75" customHeight="1" x14ac:dyDescent="0.2">
      <c r="B2616" s="24"/>
      <c r="C2616" s="15"/>
      <c r="D2616" s="15"/>
      <c r="E2616" s="15"/>
      <c r="F2616" s="15"/>
      <c r="G2616" s="15"/>
      <c r="H2616" s="15"/>
      <c r="I2616" s="15"/>
      <c r="J2616" s="15"/>
      <c r="K2616" s="15"/>
      <c r="L2616" s="15"/>
      <c r="M2616" s="15"/>
      <c r="N2616" s="25"/>
      <c r="O2616" s="26"/>
      <c r="P2616" s="103"/>
    </row>
    <row r="2617" spans="2:16" ht="18.75" customHeight="1" x14ac:dyDescent="0.2">
      <c r="B2617" s="27" t="s">
        <v>52</v>
      </c>
      <c r="C2617" s="104">
        <v>0</v>
      </c>
      <c r="D2617" s="104">
        <v>1067</v>
      </c>
      <c r="E2617" s="104">
        <f t="shared" ref="E2617:E2626" si="1672">SUM(C2617:D2617)</f>
        <v>1067</v>
      </c>
      <c r="F2617" s="104">
        <v>0</v>
      </c>
      <c r="G2617" s="104">
        <v>0</v>
      </c>
      <c r="H2617" s="104">
        <v>0</v>
      </c>
      <c r="I2617" s="104">
        <f t="shared" ref="I2617:I2625" si="1673">SUM(F2617:H2617)</f>
        <v>0</v>
      </c>
      <c r="J2617" s="104">
        <v>11206</v>
      </c>
      <c r="K2617" s="104">
        <v>9419</v>
      </c>
      <c r="L2617" s="104">
        <f t="shared" ref="L2617:L2625" si="1674">SUM(J2617:K2617)</f>
        <v>20625</v>
      </c>
      <c r="M2617" s="104">
        <f t="shared" ref="M2617:M2625" si="1675">I2617+L2617</f>
        <v>20625</v>
      </c>
      <c r="N2617" s="104">
        <v>228</v>
      </c>
      <c r="O2617" s="26">
        <v>0</v>
      </c>
      <c r="P2617" s="103">
        <f t="shared" ref="P2617:P2625" si="1676">SUM(N2617:O2617)</f>
        <v>228</v>
      </c>
    </row>
    <row r="2618" spans="2:16" ht="18.75" customHeight="1" x14ac:dyDescent="0.2">
      <c r="B2618" s="27" t="s">
        <v>56</v>
      </c>
      <c r="C2618" s="104">
        <v>0</v>
      </c>
      <c r="D2618" s="104">
        <v>1011</v>
      </c>
      <c r="E2618" s="104">
        <f t="shared" si="1672"/>
        <v>1011</v>
      </c>
      <c r="F2618" s="104">
        <v>0</v>
      </c>
      <c r="G2618" s="104">
        <v>0</v>
      </c>
      <c r="H2618" s="104">
        <v>0</v>
      </c>
      <c r="I2618" s="104">
        <f t="shared" si="1673"/>
        <v>0</v>
      </c>
      <c r="J2618" s="104">
        <v>11279</v>
      </c>
      <c r="K2618" s="104">
        <v>9476</v>
      </c>
      <c r="L2618" s="104">
        <f t="shared" si="1674"/>
        <v>20755</v>
      </c>
      <c r="M2618" s="104">
        <f t="shared" si="1675"/>
        <v>20755</v>
      </c>
      <c r="N2618" s="104">
        <v>218</v>
      </c>
      <c r="O2618" s="26">
        <v>0</v>
      </c>
      <c r="P2618" s="103">
        <f t="shared" si="1676"/>
        <v>218</v>
      </c>
    </row>
    <row r="2619" spans="2:16" ht="18.75" customHeight="1" x14ac:dyDescent="0.2">
      <c r="B2619" s="27" t="s">
        <v>27</v>
      </c>
      <c r="C2619" s="104">
        <v>0</v>
      </c>
      <c r="D2619" s="104">
        <v>1036</v>
      </c>
      <c r="E2619" s="104">
        <f t="shared" si="1672"/>
        <v>1036</v>
      </c>
      <c r="F2619" s="104">
        <v>0</v>
      </c>
      <c r="G2619" s="104">
        <v>0</v>
      </c>
      <c r="H2619" s="104">
        <v>0</v>
      </c>
      <c r="I2619" s="104">
        <f t="shared" si="1673"/>
        <v>0</v>
      </c>
      <c r="J2619" s="104">
        <v>11481</v>
      </c>
      <c r="K2619" s="104">
        <v>9609</v>
      </c>
      <c r="L2619" s="104">
        <f t="shared" si="1674"/>
        <v>21090</v>
      </c>
      <c r="M2619" s="104">
        <f t="shared" si="1675"/>
        <v>21090</v>
      </c>
      <c r="N2619" s="104">
        <v>217</v>
      </c>
      <c r="O2619" s="26">
        <v>0</v>
      </c>
      <c r="P2619" s="103">
        <f t="shared" si="1676"/>
        <v>217</v>
      </c>
    </row>
    <row r="2620" spans="2:16" ht="18.75" customHeight="1" x14ac:dyDescent="0.2">
      <c r="B2620" s="27" t="s">
        <v>89</v>
      </c>
      <c r="C2620" s="104">
        <v>0</v>
      </c>
      <c r="D2620" s="104">
        <v>1072</v>
      </c>
      <c r="E2620" s="104">
        <f t="shared" si="1672"/>
        <v>1072</v>
      </c>
      <c r="F2620" s="104">
        <v>0</v>
      </c>
      <c r="G2620" s="104">
        <v>0</v>
      </c>
      <c r="H2620" s="104">
        <v>0</v>
      </c>
      <c r="I2620" s="104">
        <f t="shared" si="1673"/>
        <v>0</v>
      </c>
      <c r="J2620" s="104">
        <v>13025</v>
      </c>
      <c r="K2620" s="104">
        <v>11209</v>
      </c>
      <c r="L2620" s="104">
        <f t="shared" si="1674"/>
        <v>24234</v>
      </c>
      <c r="M2620" s="104">
        <f t="shared" si="1675"/>
        <v>24234</v>
      </c>
      <c r="N2620" s="104">
        <v>223</v>
      </c>
      <c r="O2620" s="26">
        <v>0</v>
      </c>
      <c r="P2620" s="103">
        <f t="shared" si="1676"/>
        <v>223</v>
      </c>
    </row>
    <row r="2621" spans="2:16" ht="18.75" customHeight="1" x14ac:dyDescent="0.2">
      <c r="B2621" s="27" t="s">
        <v>42</v>
      </c>
      <c r="C2621" s="104">
        <v>0</v>
      </c>
      <c r="D2621" s="104">
        <v>894</v>
      </c>
      <c r="E2621" s="104">
        <f t="shared" si="1672"/>
        <v>894</v>
      </c>
      <c r="F2621" s="104">
        <v>0</v>
      </c>
      <c r="G2621" s="104">
        <v>0</v>
      </c>
      <c r="H2621" s="104">
        <v>0</v>
      </c>
      <c r="I2621" s="104">
        <f t="shared" si="1673"/>
        <v>0</v>
      </c>
      <c r="J2621" s="104">
        <v>11890</v>
      </c>
      <c r="K2621" s="104">
        <v>10479</v>
      </c>
      <c r="L2621" s="104">
        <f t="shared" si="1674"/>
        <v>22369</v>
      </c>
      <c r="M2621" s="104">
        <f t="shared" si="1675"/>
        <v>22369</v>
      </c>
      <c r="N2621" s="104">
        <v>192</v>
      </c>
      <c r="O2621" s="26">
        <v>0</v>
      </c>
      <c r="P2621" s="103">
        <f t="shared" si="1676"/>
        <v>192</v>
      </c>
    </row>
    <row r="2622" spans="2:16" ht="18.75" customHeight="1" x14ac:dyDescent="0.2">
      <c r="B2622" s="27" t="s">
        <v>73</v>
      </c>
      <c r="C2622" s="104">
        <v>0</v>
      </c>
      <c r="D2622" s="104">
        <v>823</v>
      </c>
      <c r="E2622" s="104">
        <f t="shared" si="1672"/>
        <v>823</v>
      </c>
      <c r="F2622" s="104">
        <v>0</v>
      </c>
      <c r="G2622" s="104">
        <v>0</v>
      </c>
      <c r="H2622" s="104">
        <v>0</v>
      </c>
      <c r="I2622" s="104">
        <f t="shared" si="1673"/>
        <v>0</v>
      </c>
      <c r="J2622" s="104">
        <v>11717</v>
      </c>
      <c r="K2622" s="104">
        <v>10921</v>
      </c>
      <c r="L2622" s="104">
        <f t="shared" si="1674"/>
        <v>22638</v>
      </c>
      <c r="M2622" s="104">
        <f t="shared" si="1675"/>
        <v>22638</v>
      </c>
      <c r="N2622" s="104">
        <v>187</v>
      </c>
      <c r="O2622" s="26">
        <v>0</v>
      </c>
      <c r="P2622" s="103">
        <f t="shared" si="1676"/>
        <v>187</v>
      </c>
    </row>
    <row r="2623" spans="2:16" ht="18.75" customHeight="1" x14ac:dyDescent="0.2">
      <c r="B2623" s="27" t="s">
        <v>35</v>
      </c>
      <c r="C2623" s="104">
        <v>0</v>
      </c>
      <c r="D2623" s="104">
        <v>715</v>
      </c>
      <c r="E2623" s="104">
        <f t="shared" si="1672"/>
        <v>715</v>
      </c>
      <c r="F2623" s="104">
        <v>0</v>
      </c>
      <c r="G2623" s="104">
        <v>0</v>
      </c>
      <c r="H2623" s="104">
        <v>0</v>
      </c>
      <c r="I2623" s="104">
        <f t="shared" si="1673"/>
        <v>0</v>
      </c>
      <c r="J2623" s="104">
        <v>7990</v>
      </c>
      <c r="K2623" s="104">
        <v>7188</v>
      </c>
      <c r="L2623" s="104">
        <f t="shared" si="1674"/>
        <v>15178</v>
      </c>
      <c r="M2623" s="104">
        <f t="shared" si="1675"/>
        <v>15178</v>
      </c>
      <c r="N2623" s="104">
        <v>168</v>
      </c>
      <c r="O2623" s="69">
        <v>0</v>
      </c>
      <c r="P2623" s="66">
        <f t="shared" si="1676"/>
        <v>168</v>
      </c>
    </row>
    <row r="2624" spans="2:16" ht="18.75" customHeight="1" x14ac:dyDescent="0.2">
      <c r="B2624" s="27" t="s">
        <v>58</v>
      </c>
      <c r="C2624" s="104">
        <v>0</v>
      </c>
      <c r="D2624" s="104">
        <v>841</v>
      </c>
      <c r="E2624" s="104">
        <f t="shared" si="1672"/>
        <v>841</v>
      </c>
      <c r="F2624" s="104">
        <v>0</v>
      </c>
      <c r="G2624" s="104">
        <v>0</v>
      </c>
      <c r="H2624" s="104">
        <v>0</v>
      </c>
      <c r="I2624" s="104">
        <f t="shared" si="1673"/>
        <v>0</v>
      </c>
      <c r="J2624" s="104">
        <v>9106</v>
      </c>
      <c r="K2624" s="104">
        <v>8146</v>
      </c>
      <c r="L2624" s="104">
        <f t="shared" si="1674"/>
        <v>17252</v>
      </c>
      <c r="M2624" s="104">
        <f t="shared" si="1675"/>
        <v>17252</v>
      </c>
      <c r="N2624" s="104">
        <v>185</v>
      </c>
      <c r="O2624" s="26">
        <v>0</v>
      </c>
      <c r="P2624" s="103">
        <f t="shared" si="1676"/>
        <v>185</v>
      </c>
    </row>
    <row r="2625" spans="2:16" ht="18.75" customHeight="1" x14ac:dyDescent="0.2">
      <c r="B2625" s="27" t="s">
        <v>297</v>
      </c>
      <c r="C2625" s="104">
        <v>0</v>
      </c>
      <c r="D2625" s="104">
        <v>985</v>
      </c>
      <c r="E2625" s="104">
        <f t="shared" si="1672"/>
        <v>985</v>
      </c>
      <c r="F2625" s="104">
        <v>0</v>
      </c>
      <c r="G2625" s="104">
        <v>0</v>
      </c>
      <c r="H2625" s="104">
        <v>0</v>
      </c>
      <c r="I2625" s="104">
        <f t="shared" si="1673"/>
        <v>0</v>
      </c>
      <c r="J2625" s="104">
        <v>12409</v>
      </c>
      <c r="K2625" s="104">
        <v>11127</v>
      </c>
      <c r="L2625" s="104">
        <f t="shared" si="1674"/>
        <v>23536</v>
      </c>
      <c r="M2625" s="104">
        <f t="shared" si="1675"/>
        <v>23536</v>
      </c>
      <c r="N2625" s="104">
        <v>212</v>
      </c>
      <c r="O2625" s="26">
        <v>0</v>
      </c>
      <c r="P2625" s="103">
        <f t="shared" si="1676"/>
        <v>212</v>
      </c>
    </row>
    <row r="2626" spans="2:16" ht="18.75" customHeight="1" x14ac:dyDescent="0.2">
      <c r="B2626" s="27" t="s">
        <v>306</v>
      </c>
      <c r="C2626" s="104">
        <v>0</v>
      </c>
      <c r="D2626" s="104">
        <v>982</v>
      </c>
      <c r="E2626" s="104">
        <f t="shared" si="1672"/>
        <v>982</v>
      </c>
      <c r="F2626" s="104">
        <v>0</v>
      </c>
      <c r="G2626" s="104">
        <v>0</v>
      </c>
      <c r="H2626" s="104">
        <v>0</v>
      </c>
      <c r="I2626" s="104">
        <f t="shared" ref="I2626" si="1677">SUM(F2626:H2626)</f>
        <v>0</v>
      </c>
      <c r="J2626" s="104">
        <v>13542</v>
      </c>
      <c r="K2626" s="104">
        <v>12313</v>
      </c>
      <c r="L2626" s="104">
        <f t="shared" ref="L2626" si="1678">SUM(J2626:K2626)</f>
        <v>25855</v>
      </c>
      <c r="M2626" s="104">
        <f t="shared" ref="M2626" si="1679">I2626+L2626</f>
        <v>25855</v>
      </c>
      <c r="N2626" s="104">
        <v>220</v>
      </c>
      <c r="O2626" s="26">
        <v>0</v>
      </c>
      <c r="P2626" s="103">
        <f t="shared" ref="P2626" si="1680">SUM(N2626:O2626)</f>
        <v>220</v>
      </c>
    </row>
    <row r="2627" spans="2:16" ht="6.75" customHeight="1" x14ac:dyDescent="0.2">
      <c r="B2627" s="28"/>
      <c r="C2627" s="104"/>
      <c r="D2627" s="104"/>
      <c r="E2627" s="104"/>
      <c r="F2627" s="104"/>
      <c r="G2627" s="104"/>
      <c r="H2627" s="104"/>
      <c r="I2627" s="104"/>
      <c r="J2627" s="104"/>
      <c r="K2627" s="104"/>
      <c r="L2627" s="104"/>
      <c r="M2627" s="104"/>
      <c r="N2627" s="104"/>
      <c r="O2627" s="22"/>
      <c r="P2627" s="23"/>
    </row>
    <row r="2628" spans="2:16" ht="6.75" customHeight="1" x14ac:dyDescent="0.2">
      <c r="B2628" s="29"/>
      <c r="C2628" s="30"/>
      <c r="D2628" s="30"/>
      <c r="E2628" s="30"/>
      <c r="F2628" s="30"/>
      <c r="G2628" s="30"/>
      <c r="H2628" s="30"/>
      <c r="I2628" s="30"/>
      <c r="J2628" s="30"/>
      <c r="K2628" s="30"/>
      <c r="L2628" s="30"/>
      <c r="M2628" s="30"/>
      <c r="N2628" s="30"/>
      <c r="O2628" s="26"/>
      <c r="P2628" s="103"/>
    </row>
    <row r="2629" spans="2:16" ht="18.75" customHeight="1" x14ac:dyDescent="0.2">
      <c r="B2629" s="31" t="s">
        <v>52</v>
      </c>
      <c r="C2629" s="104">
        <v>0</v>
      </c>
      <c r="D2629" s="104">
        <v>1039</v>
      </c>
      <c r="E2629" s="104">
        <f t="shared" ref="E2629:E2638" si="1681">SUM(C2629:D2629)</f>
        <v>1039</v>
      </c>
      <c r="F2629" s="104">
        <v>0</v>
      </c>
      <c r="G2629" s="104">
        <v>0</v>
      </c>
      <c r="H2629" s="104">
        <v>0</v>
      </c>
      <c r="I2629" s="104">
        <f t="shared" ref="I2629:I2637" si="1682">SUM(F2629:H2629)</f>
        <v>0</v>
      </c>
      <c r="J2629" s="104">
        <v>11239</v>
      </c>
      <c r="K2629" s="104">
        <v>9455</v>
      </c>
      <c r="L2629" s="104">
        <f t="shared" ref="L2629:L2638" si="1683">SUM(J2629:K2629)</f>
        <v>20694</v>
      </c>
      <c r="M2629" s="104">
        <f t="shared" ref="M2629:M2637" si="1684">I2629+L2629</f>
        <v>20694</v>
      </c>
      <c r="N2629" s="104">
        <v>224</v>
      </c>
      <c r="O2629" s="26">
        <v>0</v>
      </c>
      <c r="P2629" s="103">
        <f t="shared" ref="P2629:P2637" si="1685">SUM(N2629:O2629)</f>
        <v>224</v>
      </c>
    </row>
    <row r="2630" spans="2:16" ht="18.75" customHeight="1" x14ac:dyDescent="0.2">
      <c r="B2630" s="31" t="s">
        <v>56</v>
      </c>
      <c r="C2630" s="104">
        <v>0</v>
      </c>
      <c r="D2630" s="104">
        <v>1046</v>
      </c>
      <c r="E2630" s="104">
        <f t="shared" si="1681"/>
        <v>1046</v>
      </c>
      <c r="F2630" s="104">
        <v>0</v>
      </c>
      <c r="G2630" s="104">
        <v>0</v>
      </c>
      <c r="H2630" s="104">
        <v>0</v>
      </c>
      <c r="I2630" s="104">
        <f t="shared" si="1682"/>
        <v>0</v>
      </c>
      <c r="J2630" s="104">
        <v>11167</v>
      </c>
      <c r="K2630" s="104">
        <v>9358</v>
      </c>
      <c r="L2630" s="104">
        <f t="shared" si="1683"/>
        <v>20525</v>
      </c>
      <c r="M2630" s="104">
        <f t="shared" si="1684"/>
        <v>20525</v>
      </c>
      <c r="N2630" s="104">
        <v>222</v>
      </c>
      <c r="O2630" s="26">
        <v>0</v>
      </c>
      <c r="P2630" s="103">
        <f t="shared" si="1685"/>
        <v>222</v>
      </c>
    </row>
    <row r="2631" spans="2:16" ht="18.75" customHeight="1" x14ac:dyDescent="0.2">
      <c r="B2631" s="31" t="s">
        <v>27</v>
      </c>
      <c r="C2631" s="104">
        <v>0</v>
      </c>
      <c r="D2631" s="104">
        <v>1039</v>
      </c>
      <c r="E2631" s="104">
        <f t="shared" si="1681"/>
        <v>1039</v>
      </c>
      <c r="F2631" s="104">
        <v>0</v>
      </c>
      <c r="G2631" s="104">
        <v>0</v>
      </c>
      <c r="H2631" s="104">
        <v>0</v>
      </c>
      <c r="I2631" s="104">
        <f t="shared" si="1682"/>
        <v>0</v>
      </c>
      <c r="J2631" s="104">
        <v>12078</v>
      </c>
      <c r="K2631" s="104">
        <v>10110</v>
      </c>
      <c r="L2631" s="104">
        <f t="shared" si="1683"/>
        <v>22188</v>
      </c>
      <c r="M2631" s="104">
        <f t="shared" si="1684"/>
        <v>22188</v>
      </c>
      <c r="N2631" s="104">
        <v>215</v>
      </c>
      <c r="O2631" s="26">
        <v>0</v>
      </c>
      <c r="P2631" s="103">
        <f t="shared" si="1685"/>
        <v>215</v>
      </c>
    </row>
    <row r="2632" spans="2:16" ht="18.75" customHeight="1" x14ac:dyDescent="0.2">
      <c r="B2632" s="31" t="s">
        <v>89</v>
      </c>
      <c r="C2632" s="104">
        <v>0</v>
      </c>
      <c r="D2632" s="104">
        <v>1068</v>
      </c>
      <c r="E2632" s="104">
        <f t="shared" si="1681"/>
        <v>1068</v>
      </c>
      <c r="F2632" s="104">
        <v>0</v>
      </c>
      <c r="G2632" s="104">
        <v>0</v>
      </c>
      <c r="H2632" s="104">
        <v>0</v>
      </c>
      <c r="I2632" s="104">
        <f t="shared" si="1682"/>
        <v>0</v>
      </c>
      <c r="J2632" s="104">
        <v>12800</v>
      </c>
      <c r="K2632" s="104">
        <v>11023</v>
      </c>
      <c r="L2632" s="104">
        <f t="shared" si="1683"/>
        <v>23823</v>
      </c>
      <c r="M2632" s="104">
        <f t="shared" si="1684"/>
        <v>23823</v>
      </c>
      <c r="N2632" s="104">
        <v>220</v>
      </c>
      <c r="O2632" s="26">
        <v>0</v>
      </c>
      <c r="P2632" s="103">
        <f t="shared" si="1685"/>
        <v>220</v>
      </c>
    </row>
    <row r="2633" spans="2:16" ht="18.75" customHeight="1" x14ac:dyDescent="0.2">
      <c r="B2633" s="31" t="s">
        <v>42</v>
      </c>
      <c r="C2633" s="104">
        <v>0</v>
      </c>
      <c r="D2633" s="104">
        <v>861</v>
      </c>
      <c r="E2633" s="104">
        <f t="shared" si="1681"/>
        <v>861</v>
      </c>
      <c r="F2633" s="104">
        <v>0</v>
      </c>
      <c r="G2633" s="104">
        <v>0</v>
      </c>
      <c r="H2633" s="104">
        <v>0</v>
      </c>
      <c r="I2633" s="104">
        <f t="shared" si="1682"/>
        <v>0</v>
      </c>
      <c r="J2633" s="104">
        <v>11992</v>
      </c>
      <c r="K2633" s="104">
        <v>10780</v>
      </c>
      <c r="L2633" s="104">
        <f t="shared" si="1683"/>
        <v>22772</v>
      </c>
      <c r="M2633" s="104">
        <f t="shared" si="1684"/>
        <v>22772</v>
      </c>
      <c r="N2633" s="104">
        <v>192</v>
      </c>
      <c r="O2633" s="26">
        <v>0</v>
      </c>
      <c r="P2633" s="103">
        <f t="shared" si="1685"/>
        <v>192</v>
      </c>
    </row>
    <row r="2634" spans="2:16" ht="18.75" customHeight="1" x14ac:dyDescent="0.2">
      <c r="B2634" s="31" t="s">
        <v>73</v>
      </c>
      <c r="C2634" s="104">
        <v>0</v>
      </c>
      <c r="D2634" s="104">
        <v>804</v>
      </c>
      <c r="E2634" s="104">
        <f t="shared" si="1681"/>
        <v>804</v>
      </c>
      <c r="F2634" s="104">
        <v>0</v>
      </c>
      <c r="G2634" s="104">
        <v>0</v>
      </c>
      <c r="H2634" s="104">
        <v>0</v>
      </c>
      <c r="I2634" s="104">
        <f t="shared" si="1682"/>
        <v>0</v>
      </c>
      <c r="J2634" s="104">
        <v>11247</v>
      </c>
      <c r="K2634" s="104">
        <v>10654</v>
      </c>
      <c r="L2634" s="104">
        <f t="shared" si="1683"/>
        <v>21901</v>
      </c>
      <c r="M2634" s="104">
        <f t="shared" si="1684"/>
        <v>21901</v>
      </c>
      <c r="N2634" s="104">
        <v>185</v>
      </c>
      <c r="O2634" s="26">
        <v>0</v>
      </c>
      <c r="P2634" s="103">
        <f t="shared" si="1685"/>
        <v>185</v>
      </c>
    </row>
    <row r="2635" spans="2:16" ht="18.75" customHeight="1" x14ac:dyDescent="0.2">
      <c r="B2635" s="31" t="s">
        <v>35</v>
      </c>
      <c r="C2635" s="104">
        <v>0</v>
      </c>
      <c r="D2635" s="104">
        <v>700</v>
      </c>
      <c r="E2635" s="104">
        <f t="shared" si="1681"/>
        <v>700</v>
      </c>
      <c r="F2635" s="104">
        <v>0</v>
      </c>
      <c r="G2635" s="104">
        <v>0</v>
      </c>
      <c r="H2635" s="104">
        <v>0</v>
      </c>
      <c r="I2635" s="104">
        <f t="shared" si="1682"/>
        <v>0</v>
      </c>
      <c r="J2635" s="104">
        <v>7014</v>
      </c>
      <c r="K2635" s="104">
        <v>6499</v>
      </c>
      <c r="L2635" s="104">
        <f t="shared" si="1683"/>
        <v>13513</v>
      </c>
      <c r="M2635" s="104">
        <f t="shared" si="1684"/>
        <v>13513</v>
      </c>
      <c r="N2635" s="104">
        <v>159</v>
      </c>
      <c r="O2635" s="26">
        <v>0</v>
      </c>
      <c r="P2635" s="103">
        <f t="shared" si="1685"/>
        <v>159</v>
      </c>
    </row>
    <row r="2636" spans="2:16" ht="18.75" customHeight="1" x14ac:dyDescent="0.2">
      <c r="B2636" s="31" t="s">
        <v>58</v>
      </c>
      <c r="C2636" s="104">
        <v>0</v>
      </c>
      <c r="D2636" s="104">
        <v>854</v>
      </c>
      <c r="E2636" s="104">
        <f t="shared" si="1681"/>
        <v>854</v>
      </c>
      <c r="F2636" s="104">
        <v>0</v>
      </c>
      <c r="G2636" s="104">
        <v>0</v>
      </c>
      <c r="H2636" s="104">
        <v>0</v>
      </c>
      <c r="I2636" s="104">
        <f t="shared" si="1682"/>
        <v>0</v>
      </c>
      <c r="J2636" s="104">
        <v>9853</v>
      </c>
      <c r="K2636" s="104">
        <v>8465</v>
      </c>
      <c r="L2636" s="104">
        <f t="shared" si="1683"/>
        <v>18318</v>
      </c>
      <c r="M2636" s="104">
        <f t="shared" si="1684"/>
        <v>18318</v>
      </c>
      <c r="N2636" s="104">
        <v>189</v>
      </c>
      <c r="O2636" s="26">
        <v>0</v>
      </c>
      <c r="P2636" s="103">
        <f t="shared" si="1685"/>
        <v>189</v>
      </c>
    </row>
    <row r="2637" spans="2:16" ht="18.75" customHeight="1" x14ac:dyDescent="0.2">
      <c r="B2637" s="31" t="s">
        <v>297</v>
      </c>
      <c r="C2637" s="104">
        <v>0</v>
      </c>
      <c r="D2637" s="104">
        <v>995</v>
      </c>
      <c r="E2637" s="104">
        <f t="shared" si="1681"/>
        <v>995</v>
      </c>
      <c r="F2637" s="104">
        <v>0</v>
      </c>
      <c r="G2637" s="104">
        <v>0</v>
      </c>
      <c r="H2637" s="104">
        <v>0</v>
      </c>
      <c r="I2637" s="104">
        <f t="shared" si="1682"/>
        <v>0</v>
      </c>
      <c r="J2637" s="104">
        <v>13040</v>
      </c>
      <c r="K2637" s="104">
        <v>11637</v>
      </c>
      <c r="L2637" s="104">
        <f t="shared" si="1683"/>
        <v>24677</v>
      </c>
      <c r="M2637" s="104">
        <f t="shared" si="1684"/>
        <v>24677</v>
      </c>
      <c r="N2637" s="104">
        <v>215</v>
      </c>
      <c r="O2637" s="26">
        <v>0</v>
      </c>
      <c r="P2637" s="103">
        <f t="shared" si="1685"/>
        <v>215</v>
      </c>
    </row>
    <row r="2638" spans="2:16" ht="18.75" customHeight="1" x14ac:dyDescent="0.2">
      <c r="B2638" s="31" t="s">
        <v>306</v>
      </c>
      <c r="C2638" s="104">
        <v>0</v>
      </c>
      <c r="D2638" s="104">
        <v>1010</v>
      </c>
      <c r="E2638" s="104">
        <f t="shared" si="1681"/>
        <v>1010</v>
      </c>
      <c r="F2638" s="104">
        <v>0</v>
      </c>
      <c r="G2638" s="104">
        <v>0</v>
      </c>
      <c r="H2638" s="104">
        <v>0</v>
      </c>
      <c r="I2638" s="104">
        <f t="shared" ref="I2638" si="1686">SUM(F2638:H2638)</f>
        <v>0</v>
      </c>
      <c r="J2638" s="104">
        <v>13814</v>
      </c>
      <c r="K2638" s="104">
        <v>12669</v>
      </c>
      <c r="L2638" s="104">
        <f t="shared" si="1683"/>
        <v>26483</v>
      </c>
      <c r="M2638" s="104">
        <f t="shared" ref="M2638" si="1687">I2638+L2638</f>
        <v>26483</v>
      </c>
      <c r="N2638" s="104">
        <v>228</v>
      </c>
      <c r="O2638" s="26">
        <v>0</v>
      </c>
      <c r="P2638" s="103">
        <f t="shared" ref="P2638" si="1688">SUM(N2638:O2638)</f>
        <v>228</v>
      </c>
    </row>
    <row r="2639" spans="2:16" ht="6.75" customHeight="1" thickBot="1" x14ac:dyDescent="0.25">
      <c r="B2639" s="33"/>
      <c r="C2639" s="34"/>
      <c r="D2639" s="34"/>
      <c r="E2639" s="34"/>
      <c r="F2639" s="34"/>
      <c r="G2639" s="34"/>
      <c r="H2639" s="34"/>
      <c r="I2639" s="34"/>
      <c r="J2639" s="34"/>
      <c r="K2639" s="34"/>
      <c r="L2639" s="34"/>
      <c r="M2639" s="34"/>
      <c r="N2639" s="34"/>
      <c r="O2639" s="35"/>
      <c r="P2639" s="36"/>
    </row>
    <row r="2641" spans="2:16" ht="12.5" thickBot="1" x14ac:dyDescent="0.25"/>
    <row r="2642" spans="2:16" ht="13" x14ac:dyDescent="0.2">
      <c r="B2642" s="37" t="s">
        <v>8</v>
      </c>
      <c r="C2642" s="38"/>
      <c r="D2642" s="39"/>
      <c r="E2642" s="39"/>
      <c r="F2642" s="39" t="s">
        <v>40</v>
      </c>
      <c r="G2642" s="39"/>
      <c r="H2642" s="39"/>
      <c r="I2642" s="39"/>
      <c r="J2642" s="38"/>
      <c r="K2642" s="39"/>
      <c r="L2642" s="39"/>
      <c r="M2642" s="39" t="s">
        <v>41</v>
      </c>
      <c r="N2642" s="39"/>
      <c r="O2642" s="40"/>
      <c r="P2642" s="41"/>
    </row>
    <row r="2643" spans="2:16" ht="13" x14ac:dyDescent="0.2">
      <c r="B2643" s="42"/>
      <c r="C2643" s="43"/>
      <c r="D2643" s="44" t="s">
        <v>19</v>
      </c>
      <c r="E2643" s="44"/>
      <c r="F2643" s="43"/>
      <c r="G2643" s="44" t="s">
        <v>17</v>
      </c>
      <c r="H2643" s="44"/>
      <c r="I2643" s="43" t="s">
        <v>22</v>
      </c>
      <c r="J2643" s="43"/>
      <c r="K2643" s="44" t="s">
        <v>19</v>
      </c>
      <c r="L2643" s="44"/>
      <c r="M2643" s="43"/>
      <c r="N2643" s="44" t="s">
        <v>17</v>
      </c>
      <c r="O2643" s="45"/>
      <c r="P2643" s="46" t="s">
        <v>22</v>
      </c>
    </row>
    <row r="2644" spans="2:16" ht="13" x14ac:dyDescent="0.2">
      <c r="B2644" s="14" t="s">
        <v>28</v>
      </c>
      <c r="C2644" s="43" t="s">
        <v>44</v>
      </c>
      <c r="D2644" s="43" t="s">
        <v>45</v>
      </c>
      <c r="E2644" s="43" t="s">
        <v>30</v>
      </c>
      <c r="F2644" s="43" t="s">
        <v>44</v>
      </c>
      <c r="G2644" s="43" t="s">
        <v>45</v>
      </c>
      <c r="H2644" s="43" t="s">
        <v>30</v>
      </c>
      <c r="I2644" s="47"/>
      <c r="J2644" s="43" t="s">
        <v>44</v>
      </c>
      <c r="K2644" s="43" t="s">
        <v>45</v>
      </c>
      <c r="L2644" s="43" t="s">
        <v>30</v>
      </c>
      <c r="M2644" s="43" t="s">
        <v>44</v>
      </c>
      <c r="N2644" s="43" t="s">
        <v>45</v>
      </c>
      <c r="O2644" s="48" t="s">
        <v>30</v>
      </c>
      <c r="P2644" s="49"/>
    </row>
    <row r="2645" spans="2:16" ht="6.75" customHeight="1" x14ac:dyDescent="0.2">
      <c r="B2645" s="24"/>
      <c r="C2645" s="15"/>
      <c r="D2645" s="15"/>
      <c r="E2645" s="15"/>
      <c r="F2645" s="15"/>
      <c r="G2645" s="15"/>
      <c r="H2645" s="15"/>
      <c r="I2645" s="15"/>
      <c r="J2645" s="15"/>
      <c r="K2645" s="15"/>
      <c r="L2645" s="15"/>
      <c r="M2645" s="15"/>
      <c r="N2645" s="15"/>
      <c r="O2645" s="50"/>
      <c r="P2645" s="51"/>
    </row>
    <row r="2646" spans="2:16" ht="18.75" customHeight="1" x14ac:dyDescent="0.2">
      <c r="B2646" s="27" t="s">
        <v>52</v>
      </c>
      <c r="C2646" s="104">
        <v>0</v>
      </c>
      <c r="D2646" s="104">
        <v>0</v>
      </c>
      <c r="E2646" s="104">
        <f t="shared" ref="E2646:E2655" si="1689">SUM(C2646:D2646)</f>
        <v>0</v>
      </c>
      <c r="F2646" s="104">
        <v>0</v>
      </c>
      <c r="G2646" s="104">
        <v>0</v>
      </c>
      <c r="H2646" s="104">
        <f t="shared" ref="H2646:H2655" si="1690">SUM(F2646:G2646)</f>
        <v>0</v>
      </c>
      <c r="I2646" s="104">
        <f>E2646+H2646</f>
        <v>0</v>
      </c>
      <c r="J2646" s="104">
        <v>0</v>
      </c>
      <c r="K2646" s="104">
        <v>0</v>
      </c>
      <c r="L2646" s="104">
        <f t="shared" ref="L2646:L2655" si="1691">SUM(J2646:K2646)</f>
        <v>0</v>
      </c>
      <c r="M2646" s="104">
        <v>0</v>
      </c>
      <c r="N2646" s="104">
        <v>0</v>
      </c>
      <c r="O2646" s="104">
        <f t="shared" ref="O2646:O2655" si="1692">SUM(M2646:N2646)</f>
        <v>0</v>
      </c>
      <c r="P2646" s="52">
        <f>L2646+O2646</f>
        <v>0</v>
      </c>
    </row>
    <row r="2647" spans="2:16" ht="18.75" customHeight="1" x14ac:dyDescent="0.2">
      <c r="B2647" s="27" t="s">
        <v>56</v>
      </c>
      <c r="C2647" s="104">
        <v>0</v>
      </c>
      <c r="D2647" s="104">
        <v>0</v>
      </c>
      <c r="E2647" s="104">
        <f t="shared" si="1689"/>
        <v>0</v>
      </c>
      <c r="F2647" s="104">
        <v>0</v>
      </c>
      <c r="G2647" s="104">
        <v>0</v>
      </c>
      <c r="H2647" s="104">
        <f t="shared" si="1690"/>
        <v>0</v>
      </c>
      <c r="I2647" s="104">
        <f t="shared" ref="I2647:I2655" si="1693">E2647+H2647</f>
        <v>0</v>
      </c>
      <c r="J2647" s="104">
        <v>0</v>
      </c>
      <c r="K2647" s="104">
        <v>0</v>
      </c>
      <c r="L2647" s="104">
        <f t="shared" si="1691"/>
        <v>0</v>
      </c>
      <c r="M2647" s="104">
        <v>0</v>
      </c>
      <c r="N2647" s="104">
        <v>0</v>
      </c>
      <c r="O2647" s="104">
        <f t="shared" si="1692"/>
        <v>0</v>
      </c>
      <c r="P2647" s="52">
        <f t="shared" ref="P2647:P2655" si="1694">L2647+O2647</f>
        <v>0</v>
      </c>
    </row>
    <row r="2648" spans="2:16" ht="18.75" customHeight="1" x14ac:dyDescent="0.2">
      <c r="B2648" s="27" t="s">
        <v>27</v>
      </c>
      <c r="C2648" s="104">
        <v>0</v>
      </c>
      <c r="D2648" s="104">
        <v>0</v>
      </c>
      <c r="E2648" s="104">
        <f t="shared" si="1689"/>
        <v>0</v>
      </c>
      <c r="F2648" s="104">
        <v>0</v>
      </c>
      <c r="G2648" s="104">
        <v>0</v>
      </c>
      <c r="H2648" s="104">
        <f t="shared" si="1690"/>
        <v>0</v>
      </c>
      <c r="I2648" s="104">
        <f t="shared" si="1693"/>
        <v>0</v>
      </c>
      <c r="J2648" s="104">
        <v>0</v>
      </c>
      <c r="K2648" s="104">
        <v>0</v>
      </c>
      <c r="L2648" s="104">
        <f t="shared" si="1691"/>
        <v>0</v>
      </c>
      <c r="M2648" s="104">
        <v>0</v>
      </c>
      <c r="N2648" s="104">
        <v>0</v>
      </c>
      <c r="O2648" s="104">
        <f t="shared" si="1692"/>
        <v>0</v>
      </c>
      <c r="P2648" s="52">
        <f t="shared" si="1694"/>
        <v>0</v>
      </c>
    </row>
    <row r="2649" spans="2:16" ht="18.75" customHeight="1" x14ac:dyDescent="0.2">
      <c r="B2649" s="27" t="s">
        <v>89</v>
      </c>
      <c r="C2649" s="104">
        <v>0</v>
      </c>
      <c r="D2649" s="104">
        <v>0</v>
      </c>
      <c r="E2649" s="104">
        <f t="shared" si="1689"/>
        <v>0</v>
      </c>
      <c r="F2649" s="104">
        <v>0</v>
      </c>
      <c r="G2649" s="104">
        <v>0</v>
      </c>
      <c r="H2649" s="104">
        <f t="shared" si="1690"/>
        <v>0</v>
      </c>
      <c r="I2649" s="104">
        <f t="shared" si="1693"/>
        <v>0</v>
      </c>
      <c r="J2649" s="104">
        <v>0</v>
      </c>
      <c r="K2649" s="104">
        <v>0</v>
      </c>
      <c r="L2649" s="104">
        <f t="shared" si="1691"/>
        <v>0</v>
      </c>
      <c r="M2649" s="104">
        <v>0</v>
      </c>
      <c r="N2649" s="104">
        <v>0</v>
      </c>
      <c r="O2649" s="104">
        <f t="shared" si="1692"/>
        <v>0</v>
      </c>
      <c r="P2649" s="52">
        <f t="shared" si="1694"/>
        <v>0</v>
      </c>
    </row>
    <row r="2650" spans="2:16" ht="18.75" customHeight="1" x14ac:dyDescent="0.2">
      <c r="B2650" s="27" t="s">
        <v>42</v>
      </c>
      <c r="C2650" s="104">
        <v>0</v>
      </c>
      <c r="D2650" s="104">
        <v>0</v>
      </c>
      <c r="E2650" s="104">
        <f t="shared" si="1689"/>
        <v>0</v>
      </c>
      <c r="F2650" s="104">
        <v>0</v>
      </c>
      <c r="G2650" s="104">
        <v>0</v>
      </c>
      <c r="H2650" s="104">
        <f t="shared" si="1690"/>
        <v>0</v>
      </c>
      <c r="I2650" s="104">
        <f t="shared" si="1693"/>
        <v>0</v>
      </c>
      <c r="J2650" s="104">
        <v>0</v>
      </c>
      <c r="K2650" s="104">
        <v>0</v>
      </c>
      <c r="L2650" s="104">
        <f t="shared" si="1691"/>
        <v>0</v>
      </c>
      <c r="M2650" s="104">
        <v>0</v>
      </c>
      <c r="N2650" s="104">
        <v>0</v>
      </c>
      <c r="O2650" s="104">
        <f t="shared" si="1692"/>
        <v>0</v>
      </c>
      <c r="P2650" s="52">
        <f t="shared" si="1694"/>
        <v>0</v>
      </c>
    </row>
    <row r="2651" spans="2:16" ht="18.75" customHeight="1" x14ac:dyDescent="0.2">
      <c r="B2651" s="27" t="s">
        <v>73</v>
      </c>
      <c r="C2651" s="104">
        <v>0</v>
      </c>
      <c r="D2651" s="104">
        <v>0</v>
      </c>
      <c r="E2651" s="104">
        <f t="shared" si="1689"/>
        <v>0</v>
      </c>
      <c r="F2651" s="104">
        <v>0</v>
      </c>
      <c r="G2651" s="104">
        <v>0</v>
      </c>
      <c r="H2651" s="104">
        <f t="shared" si="1690"/>
        <v>0</v>
      </c>
      <c r="I2651" s="104">
        <f t="shared" si="1693"/>
        <v>0</v>
      </c>
      <c r="J2651" s="104">
        <v>0</v>
      </c>
      <c r="K2651" s="104">
        <v>0</v>
      </c>
      <c r="L2651" s="104">
        <f t="shared" si="1691"/>
        <v>0</v>
      </c>
      <c r="M2651" s="104">
        <v>0</v>
      </c>
      <c r="N2651" s="104">
        <v>0</v>
      </c>
      <c r="O2651" s="104">
        <f t="shared" si="1692"/>
        <v>0</v>
      </c>
      <c r="P2651" s="52">
        <f t="shared" si="1694"/>
        <v>0</v>
      </c>
    </row>
    <row r="2652" spans="2:16" ht="18.75" customHeight="1" x14ac:dyDescent="0.2">
      <c r="B2652" s="27" t="s">
        <v>35</v>
      </c>
      <c r="C2652" s="104">
        <v>0</v>
      </c>
      <c r="D2652" s="104">
        <v>0</v>
      </c>
      <c r="E2652" s="104">
        <f t="shared" si="1689"/>
        <v>0</v>
      </c>
      <c r="F2652" s="104">
        <v>0</v>
      </c>
      <c r="G2652" s="104">
        <v>0</v>
      </c>
      <c r="H2652" s="104">
        <f t="shared" si="1690"/>
        <v>0</v>
      </c>
      <c r="I2652" s="104">
        <f t="shared" si="1693"/>
        <v>0</v>
      </c>
      <c r="J2652" s="104">
        <v>0</v>
      </c>
      <c r="K2652" s="104">
        <v>0</v>
      </c>
      <c r="L2652" s="104">
        <f t="shared" si="1691"/>
        <v>0</v>
      </c>
      <c r="M2652" s="104">
        <v>0</v>
      </c>
      <c r="N2652" s="104">
        <v>0</v>
      </c>
      <c r="O2652" s="104">
        <f t="shared" si="1692"/>
        <v>0</v>
      </c>
      <c r="P2652" s="52">
        <f t="shared" si="1694"/>
        <v>0</v>
      </c>
    </row>
    <row r="2653" spans="2:16" ht="18.75" customHeight="1" x14ac:dyDescent="0.2">
      <c r="B2653" s="27" t="s">
        <v>58</v>
      </c>
      <c r="C2653" s="104">
        <v>0</v>
      </c>
      <c r="D2653" s="104">
        <v>0</v>
      </c>
      <c r="E2653" s="104">
        <f t="shared" si="1689"/>
        <v>0</v>
      </c>
      <c r="F2653" s="104">
        <v>0</v>
      </c>
      <c r="G2653" s="104">
        <v>0</v>
      </c>
      <c r="H2653" s="104">
        <f t="shared" si="1690"/>
        <v>0</v>
      </c>
      <c r="I2653" s="104">
        <f t="shared" si="1693"/>
        <v>0</v>
      </c>
      <c r="J2653" s="104">
        <v>0</v>
      </c>
      <c r="K2653" s="104">
        <v>0</v>
      </c>
      <c r="L2653" s="104">
        <f t="shared" si="1691"/>
        <v>0</v>
      </c>
      <c r="M2653" s="104">
        <v>0</v>
      </c>
      <c r="N2653" s="104">
        <v>0</v>
      </c>
      <c r="O2653" s="104">
        <f t="shared" si="1692"/>
        <v>0</v>
      </c>
      <c r="P2653" s="52">
        <f t="shared" si="1694"/>
        <v>0</v>
      </c>
    </row>
    <row r="2654" spans="2:16" ht="18.75" customHeight="1" x14ac:dyDescent="0.2">
      <c r="B2654" s="27" t="s">
        <v>297</v>
      </c>
      <c r="C2654" s="104">
        <v>0</v>
      </c>
      <c r="D2654" s="104">
        <v>0</v>
      </c>
      <c r="E2654" s="104">
        <f t="shared" si="1689"/>
        <v>0</v>
      </c>
      <c r="F2654" s="104">
        <v>0</v>
      </c>
      <c r="G2654" s="104">
        <v>0</v>
      </c>
      <c r="H2654" s="104">
        <f t="shared" si="1690"/>
        <v>0</v>
      </c>
      <c r="I2654" s="104">
        <f t="shared" si="1693"/>
        <v>0</v>
      </c>
      <c r="J2654" s="104">
        <v>0</v>
      </c>
      <c r="K2654" s="104">
        <v>0</v>
      </c>
      <c r="L2654" s="104">
        <f t="shared" si="1691"/>
        <v>0</v>
      </c>
      <c r="M2654" s="104">
        <v>0</v>
      </c>
      <c r="N2654" s="104">
        <v>0</v>
      </c>
      <c r="O2654" s="104">
        <f t="shared" si="1692"/>
        <v>0</v>
      </c>
      <c r="P2654" s="52">
        <f t="shared" si="1694"/>
        <v>0</v>
      </c>
    </row>
    <row r="2655" spans="2:16" ht="18.75" customHeight="1" x14ac:dyDescent="0.2">
      <c r="B2655" s="27" t="s">
        <v>306</v>
      </c>
      <c r="C2655" s="104">
        <v>0</v>
      </c>
      <c r="D2655" s="104">
        <v>0</v>
      </c>
      <c r="E2655" s="104">
        <f t="shared" si="1689"/>
        <v>0</v>
      </c>
      <c r="F2655" s="104">
        <v>0</v>
      </c>
      <c r="G2655" s="104">
        <v>0</v>
      </c>
      <c r="H2655" s="104">
        <f t="shared" si="1690"/>
        <v>0</v>
      </c>
      <c r="I2655" s="104">
        <f t="shared" si="1693"/>
        <v>0</v>
      </c>
      <c r="J2655" s="104">
        <v>0</v>
      </c>
      <c r="K2655" s="104">
        <v>0</v>
      </c>
      <c r="L2655" s="104">
        <f t="shared" si="1691"/>
        <v>0</v>
      </c>
      <c r="M2655" s="104">
        <v>0</v>
      </c>
      <c r="N2655" s="104">
        <v>0</v>
      </c>
      <c r="O2655" s="104">
        <f t="shared" si="1692"/>
        <v>0</v>
      </c>
      <c r="P2655" s="52">
        <f t="shared" si="1694"/>
        <v>0</v>
      </c>
    </row>
    <row r="2656" spans="2:16" ht="6.75" customHeight="1" x14ac:dyDescent="0.2">
      <c r="B2656" s="28"/>
      <c r="C2656" s="104"/>
      <c r="D2656" s="104"/>
      <c r="E2656" s="104"/>
      <c r="F2656" s="104"/>
      <c r="G2656" s="104"/>
      <c r="H2656" s="104"/>
      <c r="I2656" s="104"/>
      <c r="J2656" s="104"/>
      <c r="K2656" s="104"/>
      <c r="L2656" s="104"/>
      <c r="M2656" s="104"/>
      <c r="N2656" s="104"/>
      <c r="O2656" s="104"/>
      <c r="P2656" s="52"/>
    </row>
    <row r="2657" spans="2:16" ht="6.75" customHeight="1" x14ac:dyDescent="0.2">
      <c r="B2657" s="29"/>
      <c r="C2657" s="30"/>
      <c r="D2657" s="30"/>
      <c r="E2657" s="30"/>
      <c r="F2657" s="30"/>
      <c r="G2657" s="30"/>
      <c r="H2657" s="30"/>
      <c r="I2657" s="30"/>
      <c r="J2657" s="30"/>
      <c r="K2657" s="30"/>
      <c r="L2657" s="30"/>
      <c r="M2657" s="30"/>
      <c r="N2657" s="30"/>
      <c r="O2657" s="30"/>
      <c r="P2657" s="53"/>
    </row>
    <row r="2658" spans="2:16" ht="18.75" customHeight="1" x14ac:dyDescent="0.2">
      <c r="B2658" s="31" t="s">
        <v>52</v>
      </c>
      <c r="C2658" s="104">
        <v>0</v>
      </c>
      <c r="D2658" s="104">
        <v>0</v>
      </c>
      <c r="E2658" s="104">
        <f t="shared" ref="E2658:E2667" si="1695">SUM(C2658:D2658)</f>
        <v>0</v>
      </c>
      <c r="F2658" s="104">
        <v>0</v>
      </c>
      <c r="G2658" s="104">
        <v>0</v>
      </c>
      <c r="H2658" s="104">
        <f t="shared" ref="H2658:H2667" si="1696">SUM(F2658:G2658)</f>
        <v>0</v>
      </c>
      <c r="I2658" s="104">
        <f t="shared" ref="I2658:I2667" si="1697">E2658+H2658</f>
        <v>0</v>
      </c>
      <c r="J2658" s="104">
        <v>0</v>
      </c>
      <c r="K2658" s="104">
        <v>0</v>
      </c>
      <c r="L2658" s="104">
        <f t="shared" ref="L2658:L2667" si="1698">SUM(J2658:K2658)</f>
        <v>0</v>
      </c>
      <c r="M2658" s="104">
        <v>0</v>
      </c>
      <c r="N2658" s="104">
        <v>0</v>
      </c>
      <c r="O2658" s="104">
        <f t="shared" ref="O2658:O2667" si="1699">SUM(M2658:N2658)</f>
        <v>0</v>
      </c>
      <c r="P2658" s="52">
        <f t="shared" ref="P2658:P2667" si="1700">L2658+O2658</f>
        <v>0</v>
      </c>
    </row>
    <row r="2659" spans="2:16" ht="18.75" customHeight="1" x14ac:dyDescent="0.2">
      <c r="B2659" s="31" t="s">
        <v>56</v>
      </c>
      <c r="C2659" s="104">
        <v>0</v>
      </c>
      <c r="D2659" s="104">
        <v>0</v>
      </c>
      <c r="E2659" s="104">
        <f t="shared" si="1695"/>
        <v>0</v>
      </c>
      <c r="F2659" s="104">
        <v>0</v>
      </c>
      <c r="G2659" s="104">
        <v>0</v>
      </c>
      <c r="H2659" s="104">
        <f t="shared" si="1696"/>
        <v>0</v>
      </c>
      <c r="I2659" s="104">
        <f t="shared" si="1697"/>
        <v>0</v>
      </c>
      <c r="J2659" s="104">
        <v>0</v>
      </c>
      <c r="K2659" s="104">
        <v>0</v>
      </c>
      <c r="L2659" s="104">
        <f t="shared" si="1698"/>
        <v>0</v>
      </c>
      <c r="M2659" s="104">
        <v>0</v>
      </c>
      <c r="N2659" s="104">
        <v>0</v>
      </c>
      <c r="O2659" s="104">
        <f t="shared" si="1699"/>
        <v>0</v>
      </c>
      <c r="P2659" s="52">
        <f t="shared" si="1700"/>
        <v>0</v>
      </c>
    </row>
    <row r="2660" spans="2:16" ht="18.75" customHeight="1" x14ac:dyDescent="0.2">
      <c r="B2660" s="31" t="s">
        <v>27</v>
      </c>
      <c r="C2660" s="104">
        <v>0</v>
      </c>
      <c r="D2660" s="104">
        <v>0</v>
      </c>
      <c r="E2660" s="104">
        <f t="shared" si="1695"/>
        <v>0</v>
      </c>
      <c r="F2660" s="104">
        <v>0</v>
      </c>
      <c r="G2660" s="104">
        <v>0</v>
      </c>
      <c r="H2660" s="104">
        <f t="shared" si="1696"/>
        <v>0</v>
      </c>
      <c r="I2660" s="104">
        <f t="shared" si="1697"/>
        <v>0</v>
      </c>
      <c r="J2660" s="104">
        <v>0</v>
      </c>
      <c r="K2660" s="104">
        <v>0</v>
      </c>
      <c r="L2660" s="104">
        <f t="shared" si="1698"/>
        <v>0</v>
      </c>
      <c r="M2660" s="104">
        <v>0</v>
      </c>
      <c r="N2660" s="104">
        <v>0</v>
      </c>
      <c r="O2660" s="104">
        <f t="shared" si="1699"/>
        <v>0</v>
      </c>
      <c r="P2660" s="52">
        <f t="shared" si="1700"/>
        <v>0</v>
      </c>
    </row>
    <row r="2661" spans="2:16" ht="18.75" customHeight="1" x14ac:dyDescent="0.2">
      <c r="B2661" s="31" t="s">
        <v>89</v>
      </c>
      <c r="C2661" s="104">
        <v>0</v>
      </c>
      <c r="D2661" s="104">
        <v>0</v>
      </c>
      <c r="E2661" s="104">
        <f t="shared" si="1695"/>
        <v>0</v>
      </c>
      <c r="F2661" s="104">
        <v>0</v>
      </c>
      <c r="G2661" s="104">
        <v>0</v>
      </c>
      <c r="H2661" s="104">
        <f t="shared" si="1696"/>
        <v>0</v>
      </c>
      <c r="I2661" s="104">
        <f t="shared" si="1697"/>
        <v>0</v>
      </c>
      <c r="J2661" s="104">
        <v>0</v>
      </c>
      <c r="K2661" s="104">
        <v>0</v>
      </c>
      <c r="L2661" s="104">
        <f t="shared" si="1698"/>
        <v>0</v>
      </c>
      <c r="M2661" s="104">
        <v>0</v>
      </c>
      <c r="N2661" s="104">
        <v>0</v>
      </c>
      <c r="O2661" s="104">
        <f t="shared" si="1699"/>
        <v>0</v>
      </c>
      <c r="P2661" s="52">
        <f t="shared" si="1700"/>
        <v>0</v>
      </c>
    </row>
    <row r="2662" spans="2:16" ht="18.75" customHeight="1" x14ac:dyDescent="0.2">
      <c r="B2662" s="31" t="s">
        <v>42</v>
      </c>
      <c r="C2662" s="104">
        <v>0</v>
      </c>
      <c r="D2662" s="104">
        <v>0</v>
      </c>
      <c r="E2662" s="104">
        <f t="shared" si="1695"/>
        <v>0</v>
      </c>
      <c r="F2662" s="104">
        <v>0</v>
      </c>
      <c r="G2662" s="104">
        <v>0</v>
      </c>
      <c r="H2662" s="104">
        <f t="shared" si="1696"/>
        <v>0</v>
      </c>
      <c r="I2662" s="104">
        <f t="shared" si="1697"/>
        <v>0</v>
      </c>
      <c r="J2662" s="104">
        <v>0</v>
      </c>
      <c r="K2662" s="104">
        <v>0</v>
      </c>
      <c r="L2662" s="104">
        <f t="shared" si="1698"/>
        <v>0</v>
      </c>
      <c r="M2662" s="104">
        <v>0</v>
      </c>
      <c r="N2662" s="104">
        <v>0</v>
      </c>
      <c r="O2662" s="104">
        <f t="shared" si="1699"/>
        <v>0</v>
      </c>
      <c r="P2662" s="52">
        <f t="shared" si="1700"/>
        <v>0</v>
      </c>
    </row>
    <row r="2663" spans="2:16" ht="18.75" customHeight="1" x14ac:dyDescent="0.2">
      <c r="B2663" s="31" t="s">
        <v>73</v>
      </c>
      <c r="C2663" s="104">
        <v>0</v>
      </c>
      <c r="D2663" s="104">
        <v>0</v>
      </c>
      <c r="E2663" s="104">
        <f t="shared" si="1695"/>
        <v>0</v>
      </c>
      <c r="F2663" s="104">
        <v>0</v>
      </c>
      <c r="G2663" s="104">
        <v>0</v>
      </c>
      <c r="H2663" s="104">
        <f t="shared" si="1696"/>
        <v>0</v>
      </c>
      <c r="I2663" s="104">
        <f t="shared" si="1697"/>
        <v>0</v>
      </c>
      <c r="J2663" s="104">
        <v>0</v>
      </c>
      <c r="K2663" s="104">
        <v>0</v>
      </c>
      <c r="L2663" s="104">
        <f t="shared" si="1698"/>
        <v>0</v>
      </c>
      <c r="M2663" s="104">
        <v>0</v>
      </c>
      <c r="N2663" s="104">
        <v>0</v>
      </c>
      <c r="O2663" s="104">
        <f t="shared" si="1699"/>
        <v>0</v>
      </c>
      <c r="P2663" s="52">
        <f t="shared" si="1700"/>
        <v>0</v>
      </c>
    </row>
    <row r="2664" spans="2:16" ht="18.75" customHeight="1" x14ac:dyDescent="0.2">
      <c r="B2664" s="31" t="s">
        <v>35</v>
      </c>
      <c r="C2664" s="104">
        <v>0</v>
      </c>
      <c r="D2664" s="104">
        <v>0</v>
      </c>
      <c r="E2664" s="104">
        <f t="shared" si="1695"/>
        <v>0</v>
      </c>
      <c r="F2664" s="104">
        <v>0</v>
      </c>
      <c r="G2664" s="104">
        <v>0</v>
      </c>
      <c r="H2664" s="104">
        <f t="shared" si="1696"/>
        <v>0</v>
      </c>
      <c r="I2664" s="104">
        <f t="shared" si="1697"/>
        <v>0</v>
      </c>
      <c r="J2664" s="104">
        <v>0</v>
      </c>
      <c r="K2664" s="104">
        <v>0</v>
      </c>
      <c r="L2664" s="104">
        <f t="shared" si="1698"/>
        <v>0</v>
      </c>
      <c r="M2664" s="104">
        <v>0</v>
      </c>
      <c r="N2664" s="104">
        <v>0</v>
      </c>
      <c r="O2664" s="104">
        <f t="shared" si="1699"/>
        <v>0</v>
      </c>
      <c r="P2664" s="52">
        <f t="shared" si="1700"/>
        <v>0</v>
      </c>
    </row>
    <row r="2665" spans="2:16" ht="18.75" customHeight="1" x14ac:dyDescent="0.2">
      <c r="B2665" s="31" t="s">
        <v>58</v>
      </c>
      <c r="C2665" s="104">
        <v>0</v>
      </c>
      <c r="D2665" s="104">
        <v>0</v>
      </c>
      <c r="E2665" s="104">
        <f t="shared" si="1695"/>
        <v>0</v>
      </c>
      <c r="F2665" s="104">
        <v>0</v>
      </c>
      <c r="G2665" s="104">
        <v>0</v>
      </c>
      <c r="H2665" s="104">
        <f t="shared" si="1696"/>
        <v>0</v>
      </c>
      <c r="I2665" s="104">
        <f t="shared" si="1697"/>
        <v>0</v>
      </c>
      <c r="J2665" s="104">
        <v>0</v>
      </c>
      <c r="K2665" s="104">
        <v>0</v>
      </c>
      <c r="L2665" s="104">
        <f t="shared" si="1698"/>
        <v>0</v>
      </c>
      <c r="M2665" s="104">
        <v>0</v>
      </c>
      <c r="N2665" s="104">
        <v>0</v>
      </c>
      <c r="O2665" s="104">
        <f t="shared" si="1699"/>
        <v>0</v>
      </c>
      <c r="P2665" s="52">
        <f t="shared" si="1700"/>
        <v>0</v>
      </c>
    </row>
    <row r="2666" spans="2:16" ht="18.75" customHeight="1" x14ac:dyDescent="0.2">
      <c r="B2666" s="31" t="s">
        <v>297</v>
      </c>
      <c r="C2666" s="104">
        <v>0</v>
      </c>
      <c r="D2666" s="104">
        <v>0</v>
      </c>
      <c r="E2666" s="104">
        <f t="shared" si="1695"/>
        <v>0</v>
      </c>
      <c r="F2666" s="104">
        <v>0</v>
      </c>
      <c r="G2666" s="104">
        <v>0</v>
      </c>
      <c r="H2666" s="104">
        <f t="shared" si="1696"/>
        <v>0</v>
      </c>
      <c r="I2666" s="104">
        <f t="shared" si="1697"/>
        <v>0</v>
      </c>
      <c r="J2666" s="104">
        <v>0</v>
      </c>
      <c r="K2666" s="104">
        <v>0</v>
      </c>
      <c r="L2666" s="104">
        <f t="shared" si="1698"/>
        <v>0</v>
      </c>
      <c r="M2666" s="104">
        <v>0</v>
      </c>
      <c r="N2666" s="104">
        <v>0</v>
      </c>
      <c r="O2666" s="104">
        <f t="shared" si="1699"/>
        <v>0</v>
      </c>
      <c r="P2666" s="52">
        <f t="shared" si="1700"/>
        <v>0</v>
      </c>
    </row>
    <row r="2667" spans="2:16" ht="18.75" customHeight="1" x14ac:dyDescent="0.2">
      <c r="B2667" s="31" t="s">
        <v>306</v>
      </c>
      <c r="C2667" s="104">
        <v>0</v>
      </c>
      <c r="D2667" s="104">
        <v>0</v>
      </c>
      <c r="E2667" s="104">
        <f t="shared" si="1695"/>
        <v>0</v>
      </c>
      <c r="F2667" s="104">
        <v>0</v>
      </c>
      <c r="G2667" s="104">
        <v>0</v>
      </c>
      <c r="H2667" s="104">
        <f t="shared" si="1696"/>
        <v>0</v>
      </c>
      <c r="I2667" s="104">
        <f t="shared" si="1697"/>
        <v>0</v>
      </c>
      <c r="J2667" s="104">
        <v>0</v>
      </c>
      <c r="K2667" s="104">
        <v>0</v>
      </c>
      <c r="L2667" s="104">
        <f t="shared" si="1698"/>
        <v>0</v>
      </c>
      <c r="M2667" s="104">
        <v>0</v>
      </c>
      <c r="N2667" s="104">
        <v>0</v>
      </c>
      <c r="O2667" s="104">
        <f t="shared" si="1699"/>
        <v>0</v>
      </c>
      <c r="P2667" s="52">
        <f t="shared" si="1700"/>
        <v>0</v>
      </c>
    </row>
    <row r="2668" spans="2:16" ht="6.75" customHeight="1" thickBot="1" x14ac:dyDescent="0.25">
      <c r="B2668" s="33"/>
      <c r="C2668" s="34"/>
      <c r="D2668" s="34"/>
      <c r="E2668" s="34"/>
      <c r="F2668" s="34"/>
      <c r="G2668" s="34"/>
      <c r="H2668" s="34"/>
      <c r="I2668" s="34"/>
      <c r="J2668" s="34"/>
      <c r="K2668" s="34"/>
      <c r="L2668" s="34"/>
      <c r="M2668" s="34"/>
      <c r="N2668" s="34"/>
      <c r="O2668" s="34"/>
      <c r="P2668" s="54"/>
    </row>
    <row r="2669" spans="2:16" ht="16.5" x14ac:dyDescent="0.25">
      <c r="B2669" s="121" t="s">
        <v>13</v>
      </c>
      <c r="C2669" s="121"/>
      <c r="D2669" s="121"/>
      <c r="E2669" s="121"/>
      <c r="F2669" s="121"/>
      <c r="G2669" s="121"/>
      <c r="H2669" s="121"/>
      <c r="I2669" s="121"/>
      <c r="J2669" s="121"/>
      <c r="K2669" s="121"/>
      <c r="L2669" s="121"/>
      <c r="M2669" s="121"/>
      <c r="N2669" s="121"/>
      <c r="O2669" s="121"/>
      <c r="P2669" s="121"/>
    </row>
    <row r="2670" spans="2:16" ht="14.5" thickBot="1" x14ac:dyDescent="0.25">
      <c r="B2670" s="8" t="s">
        <v>4</v>
      </c>
      <c r="C2670" s="8" t="s">
        <v>39</v>
      </c>
    </row>
    <row r="2671" spans="2:16" ht="17.25" customHeight="1" x14ac:dyDescent="0.2">
      <c r="B2671" s="11" t="s">
        <v>8</v>
      </c>
      <c r="C2671" s="12"/>
      <c r="D2671" s="13" t="s">
        <v>9</v>
      </c>
      <c r="E2671" s="13"/>
      <c r="F2671" s="117" t="s">
        <v>59</v>
      </c>
      <c r="G2671" s="118"/>
      <c r="H2671" s="118"/>
      <c r="I2671" s="118"/>
      <c r="J2671" s="118"/>
      <c r="K2671" s="118"/>
      <c r="L2671" s="118"/>
      <c r="M2671" s="119"/>
      <c r="N2671" s="117" t="s">
        <v>123</v>
      </c>
      <c r="O2671" s="118"/>
      <c r="P2671" s="120"/>
    </row>
    <row r="2672" spans="2:16" ht="17.25" customHeight="1" x14ac:dyDescent="0.2">
      <c r="B2672" s="14"/>
      <c r="C2672" s="15" t="s">
        <v>16</v>
      </c>
      <c r="D2672" s="15" t="s">
        <v>2</v>
      </c>
      <c r="E2672" s="15" t="s">
        <v>18</v>
      </c>
      <c r="F2672" s="15"/>
      <c r="G2672" s="17" t="s">
        <v>19</v>
      </c>
      <c r="H2672" s="17"/>
      <c r="I2672" s="17"/>
      <c r="J2672" s="15"/>
      <c r="K2672" s="17" t="s">
        <v>17</v>
      </c>
      <c r="L2672" s="17"/>
      <c r="M2672" s="15" t="s">
        <v>22</v>
      </c>
      <c r="N2672" s="18" t="s">
        <v>282</v>
      </c>
      <c r="O2672" s="19" t="s">
        <v>283</v>
      </c>
      <c r="P2672" s="20" t="s">
        <v>22</v>
      </c>
    </row>
    <row r="2673" spans="2:16" ht="17.25" customHeight="1" x14ac:dyDescent="0.2">
      <c r="B2673" s="14" t="s">
        <v>28</v>
      </c>
      <c r="C2673" s="18"/>
      <c r="D2673" s="18"/>
      <c r="E2673" s="18"/>
      <c r="F2673" s="15" t="s">
        <v>29</v>
      </c>
      <c r="G2673" s="15" t="s">
        <v>31</v>
      </c>
      <c r="H2673" s="15" t="s">
        <v>34</v>
      </c>
      <c r="I2673" s="15" t="s">
        <v>30</v>
      </c>
      <c r="J2673" s="15" t="s">
        <v>29</v>
      </c>
      <c r="K2673" s="15" t="s">
        <v>31</v>
      </c>
      <c r="L2673" s="15" t="s">
        <v>30</v>
      </c>
      <c r="M2673" s="18"/>
      <c r="N2673" s="21"/>
      <c r="O2673" s="22"/>
      <c r="P2673" s="23"/>
    </row>
    <row r="2674" spans="2:16" ht="6.75" customHeight="1" x14ac:dyDescent="0.2">
      <c r="B2674" s="24"/>
      <c r="C2674" s="15"/>
      <c r="D2674" s="15"/>
      <c r="E2674" s="15"/>
      <c r="F2674" s="15"/>
      <c r="G2674" s="15"/>
      <c r="H2674" s="15"/>
      <c r="I2674" s="15"/>
      <c r="J2674" s="15"/>
      <c r="K2674" s="15"/>
      <c r="L2674" s="15"/>
      <c r="M2674" s="15"/>
      <c r="N2674" s="25"/>
      <c r="O2674" s="26"/>
      <c r="P2674" s="103"/>
    </row>
    <row r="2675" spans="2:16" ht="18.75" customHeight="1" x14ac:dyDescent="0.2">
      <c r="B2675" s="27" t="s">
        <v>52</v>
      </c>
      <c r="C2675" s="104">
        <v>0</v>
      </c>
      <c r="D2675" s="104">
        <v>969</v>
      </c>
      <c r="E2675" s="104">
        <f t="shared" ref="E2675:E2684" si="1701">SUM(C2675:D2675)</f>
        <v>969</v>
      </c>
      <c r="F2675" s="104">
        <v>0</v>
      </c>
      <c r="G2675" s="104">
        <v>0</v>
      </c>
      <c r="H2675" s="104">
        <v>0</v>
      </c>
      <c r="I2675" s="104">
        <f t="shared" ref="I2675:I2684" si="1702">SUM(F2675:H2675)</f>
        <v>0</v>
      </c>
      <c r="J2675" s="104">
        <v>10939</v>
      </c>
      <c r="K2675" s="104">
        <v>5420</v>
      </c>
      <c r="L2675" s="104">
        <f t="shared" ref="L2675:L2684" si="1703">SUM(J2675:K2675)</f>
        <v>16359</v>
      </c>
      <c r="M2675" s="104">
        <f t="shared" ref="M2675:M2684" si="1704">I2675+L2675</f>
        <v>16359</v>
      </c>
      <c r="N2675" s="104">
        <v>174</v>
      </c>
      <c r="O2675" s="26">
        <v>0</v>
      </c>
      <c r="P2675" s="103">
        <f t="shared" ref="P2675:P2684" si="1705">SUM(N2675:O2675)</f>
        <v>174</v>
      </c>
    </row>
    <row r="2676" spans="2:16" ht="18.75" customHeight="1" x14ac:dyDescent="0.2">
      <c r="B2676" s="27" t="s">
        <v>56</v>
      </c>
      <c r="C2676" s="104">
        <v>0</v>
      </c>
      <c r="D2676" s="104">
        <v>1155</v>
      </c>
      <c r="E2676" s="104">
        <f t="shared" si="1701"/>
        <v>1155</v>
      </c>
      <c r="F2676" s="104">
        <v>0</v>
      </c>
      <c r="G2676" s="104">
        <v>0</v>
      </c>
      <c r="H2676" s="104">
        <v>0</v>
      </c>
      <c r="I2676" s="104">
        <f t="shared" si="1702"/>
        <v>0</v>
      </c>
      <c r="J2676" s="104">
        <v>14211</v>
      </c>
      <c r="K2676" s="104">
        <v>7942</v>
      </c>
      <c r="L2676" s="104">
        <f t="shared" si="1703"/>
        <v>22153</v>
      </c>
      <c r="M2676" s="104">
        <f t="shared" si="1704"/>
        <v>22153</v>
      </c>
      <c r="N2676" s="104">
        <v>240</v>
      </c>
      <c r="O2676" s="26">
        <v>0</v>
      </c>
      <c r="P2676" s="103">
        <f t="shared" si="1705"/>
        <v>240</v>
      </c>
    </row>
    <row r="2677" spans="2:16" ht="18.75" customHeight="1" x14ac:dyDescent="0.2">
      <c r="B2677" s="27" t="s">
        <v>27</v>
      </c>
      <c r="C2677" s="104">
        <v>0</v>
      </c>
      <c r="D2677" s="104">
        <v>1156</v>
      </c>
      <c r="E2677" s="104">
        <f t="shared" si="1701"/>
        <v>1156</v>
      </c>
      <c r="F2677" s="104">
        <v>0</v>
      </c>
      <c r="G2677" s="104">
        <v>0</v>
      </c>
      <c r="H2677" s="104">
        <v>0</v>
      </c>
      <c r="I2677" s="104">
        <f t="shared" si="1702"/>
        <v>0</v>
      </c>
      <c r="J2677" s="104">
        <v>14984</v>
      </c>
      <c r="K2677" s="104">
        <v>8156</v>
      </c>
      <c r="L2677" s="104">
        <f t="shared" si="1703"/>
        <v>23140</v>
      </c>
      <c r="M2677" s="104">
        <f t="shared" si="1704"/>
        <v>23140</v>
      </c>
      <c r="N2677" s="104">
        <v>255</v>
      </c>
      <c r="O2677" s="26">
        <v>0</v>
      </c>
      <c r="P2677" s="103">
        <f t="shared" si="1705"/>
        <v>255</v>
      </c>
    </row>
    <row r="2678" spans="2:16" ht="18.75" customHeight="1" x14ac:dyDescent="0.2">
      <c r="B2678" s="27" t="s">
        <v>89</v>
      </c>
      <c r="C2678" s="104">
        <v>0</v>
      </c>
      <c r="D2678" s="104">
        <v>1152</v>
      </c>
      <c r="E2678" s="104">
        <f t="shared" si="1701"/>
        <v>1152</v>
      </c>
      <c r="F2678" s="104">
        <v>0</v>
      </c>
      <c r="G2678" s="104">
        <v>0</v>
      </c>
      <c r="H2678" s="104">
        <v>0</v>
      </c>
      <c r="I2678" s="104">
        <f t="shared" si="1702"/>
        <v>0</v>
      </c>
      <c r="J2678" s="104">
        <v>16143</v>
      </c>
      <c r="K2678" s="104">
        <v>9606</v>
      </c>
      <c r="L2678" s="104">
        <f t="shared" si="1703"/>
        <v>25749</v>
      </c>
      <c r="M2678" s="104">
        <f t="shared" si="1704"/>
        <v>25749</v>
      </c>
      <c r="N2678" s="104">
        <v>254</v>
      </c>
      <c r="O2678" s="26">
        <v>0</v>
      </c>
      <c r="P2678" s="103">
        <f t="shared" si="1705"/>
        <v>254</v>
      </c>
    </row>
    <row r="2679" spans="2:16" ht="18.75" customHeight="1" x14ac:dyDescent="0.2">
      <c r="B2679" s="27" t="s">
        <v>42</v>
      </c>
      <c r="C2679" s="104">
        <v>0</v>
      </c>
      <c r="D2679" s="104">
        <v>1207</v>
      </c>
      <c r="E2679" s="104">
        <f t="shared" si="1701"/>
        <v>1207</v>
      </c>
      <c r="F2679" s="104">
        <v>0</v>
      </c>
      <c r="G2679" s="104">
        <v>0</v>
      </c>
      <c r="H2679" s="104">
        <v>0</v>
      </c>
      <c r="I2679" s="104">
        <f t="shared" si="1702"/>
        <v>0</v>
      </c>
      <c r="J2679" s="104">
        <v>16665</v>
      </c>
      <c r="K2679" s="104">
        <v>10350</v>
      </c>
      <c r="L2679" s="104">
        <f t="shared" si="1703"/>
        <v>27015</v>
      </c>
      <c r="M2679" s="104">
        <f t="shared" si="1704"/>
        <v>27015</v>
      </c>
      <c r="N2679" s="104">
        <v>230</v>
      </c>
      <c r="O2679" s="26">
        <v>0</v>
      </c>
      <c r="P2679" s="103">
        <f t="shared" si="1705"/>
        <v>230</v>
      </c>
    </row>
    <row r="2680" spans="2:16" ht="18.75" customHeight="1" x14ac:dyDescent="0.2">
      <c r="B2680" s="27" t="s">
        <v>73</v>
      </c>
      <c r="C2680" s="104">
        <v>0</v>
      </c>
      <c r="D2680" s="104">
        <v>1672</v>
      </c>
      <c r="E2680" s="104">
        <f t="shared" si="1701"/>
        <v>1672</v>
      </c>
      <c r="F2680" s="104">
        <v>0</v>
      </c>
      <c r="G2680" s="104">
        <v>0</v>
      </c>
      <c r="H2680" s="104">
        <v>0</v>
      </c>
      <c r="I2680" s="104">
        <f t="shared" si="1702"/>
        <v>0</v>
      </c>
      <c r="J2680" s="104">
        <v>17535</v>
      </c>
      <c r="K2680" s="104">
        <v>11628</v>
      </c>
      <c r="L2680" s="104">
        <f t="shared" si="1703"/>
        <v>29163</v>
      </c>
      <c r="M2680" s="104">
        <f t="shared" si="1704"/>
        <v>29163</v>
      </c>
      <c r="N2680" s="104">
        <v>226</v>
      </c>
      <c r="O2680" s="26">
        <v>0</v>
      </c>
      <c r="P2680" s="103">
        <f t="shared" si="1705"/>
        <v>226</v>
      </c>
    </row>
    <row r="2681" spans="2:16" ht="18.75" customHeight="1" x14ac:dyDescent="0.2">
      <c r="B2681" s="27" t="s">
        <v>35</v>
      </c>
      <c r="C2681" s="104">
        <v>0</v>
      </c>
      <c r="D2681" s="104">
        <v>1457</v>
      </c>
      <c r="E2681" s="104">
        <f t="shared" si="1701"/>
        <v>1457</v>
      </c>
      <c r="F2681" s="104">
        <v>0</v>
      </c>
      <c r="G2681" s="104">
        <v>0</v>
      </c>
      <c r="H2681" s="104">
        <v>0</v>
      </c>
      <c r="I2681" s="104">
        <f t="shared" si="1702"/>
        <v>0</v>
      </c>
      <c r="J2681" s="104">
        <v>11425</v>
      </c>
      <c r="K2681" s="104">
        <v>7946</v>
      </c>
      <c r="L2681" s="104">
        <f t="shared" si="1703"/>
        <v>19371</v>
      </c>
      <c r="M2681" s="104">
        <f t="shared" si="1704"/>
        <v>19371</v>
      </c>
      <c r="N2681" s="104">
        <v>176</v>
      </c>
      <c r="O2681" s="69">
        <v>0</v>
      </c>
      <c r="P2681" s="66">
        <f t="shared" si="1705"/>
        <v>176</v>
      </c>
    </row>
    <row r="2682" spans="2:16" ht="18.75" customHeight="1" x14ac:dyDescent="0.2">
      <c r="B2682" s="27" t="s">
        <v>58</v>
      </c>
      <c r="C2682" s="104">
        <v>0</v>
      </c>
      <c r="D2682" s="104">
        <v>1521</v>
      </c>
      <c r="E2682" s="104">
        <f t="shared" si="1701"/>
        <v>1521</v>
      </c>
      <c r="F2682" s="104">
        <v>0</v>
      </c>
      <c r="G2682" s="104">
        <v>0</v>
      </c>
      <c r="H2682" s="104">
        <v>0</v>
      </c>
      <c r="I2682" s="104">
        <f t="shared" si="1702"/>
        <v>0</v>
      </c>
      <c r="J2682" s="104">
        <v>12238</v>
      </c>
      <c r="K2682" s="104">
        <v>8542</v>
      </c>
      <c r="L2682" s="104">
        <f t="shared" si="1703"/>
        <v>20780</v>
      </c>
      <c r="M2682" s="104">
        <f t="shared" si="1704"/>
        <v>20780</v>
      </c>
      <c r="N2682" s="104">
        <v>192</v>
      </c>
      <c r="O2682" s="26">
        <v>0</v>
      </c>
      <c r="P2682" s="103">
        <f t="shared" si="1705"/>
        <v>192</v>
      </c>
    </row>
    <row r="2683" spans="2:16" ht="18.75" customHeight="1" x14ac:dyDescent="0.2">
      <c r="B2683" s="27" t="s">
        <v>297</v>
      </c>
      <c r="C2683" s="104">
        <v>0</v>
      </c>
      <c r="D2683" s="104">
        <v>1712</v>
      </c>
      <c r="E2683" s="104">
        <f t="shared" si="1701"/>
        <v>1712</v>
      </c>
      <c r="F2683" s="104">
        <v>0</v>
      </c>
      <c r="G2683" s="104">
        <v>0</v>
      </c>
      <c r="H2683" s="104">
        <v>0</v>
      </c>
      <c r="I2683" s="104">
        <f t="shared" si="1702"/>
        <v>0</v>
      </c>
      <c r="J2683" s="104">
        <v>15951</v>
      </c>
      <c r="K2683" s="104">
        <v>10892</v>
      </c>
      <c r="L2683" s="104">
        <f t="shared" si="1703"/>
        <v>26843</v>
      </c>
      <c r="M2683" s="104">
        <f t="shared" si="1704"/>
        <v>26843</v>
      </c>
      <c r="N2683" s="104">
        <v>233</v>
      </c>
      <c r="O2683" s="26">
        <v>0</v>
      </c>
      <c r="P2683" s="103">
        <f t="shared" si="1705"/>
        <v>233</v>
      </c>
    </row>
    <row r="2684" spans="2:16" ht="18.75" customHeight="1" x14ac:dyDescent="0.2">
      <c r="B2684" s="27" t="s">
        <v>306</v>
      </c>
      <c r="C2684" s="104">
        <v>0</v>
      </c>
      <c r="D2684" s="104">
        <v>1752</v>
      </c>
      <c r="E2684" s="104">
        <f t="shared" si="1701"/>
        <v>1752</v>
      </c>
      <c r="F2684" s="104">
        <v>0</v>
      </c>
      <c r="G2684" s="104">
        <v>0</v>
      </c>
      <c r="H2684" s="104">
        <v>0</v>
      </c>
      <c r="I2684" s="104">
        <f t="shared" si="1702"/>
        <v>0</v>
      </c>
      <c r="J2684" s="104">
        <v>17664</v>
      </c>
      <c r="K2684" s="104">
        <v>12556</v>
      </c>
      <c r="L2684" s="104">
        <f t="shared" si="1703"/>
        <v>30220</v>
      </c>
      <c r="M2684" s="104">
        <f t="shared" si="1704"/>
        <v>30220</v>
      </c>
      <c r="N2684" s="104">
        <v>237</v>
      </c>
      <c r="O2684" s="26">
        <v>0</v>
      </c>
      <c r="P2684" s="103">
        <f t="shared" si="1705"/>
        <v>237</v>
      </c>
    </row>
    <row r="2685" spans="2:16" ht="6.75" customHeight="1" x14ac:dyDescent="0.2">
      <c r="B2685" s="28"/>
      <c r="C2685" s="104"/>
      <c r="D2685" s="104"/>
      <c r="E2685" s="104"/>
      <c r="F2685" s="104"/>
      <c r="G2685" s="104"/>
      <c r="H2685" s="104"/>
      <c r="I2685" s="104"/>
      <c r="J2685" s="104"/>
      <c r="K2685" s="104"/>
      <c r="L2685" s="104"/>
      <c r="M2685" s="104"/>
      <c r="N2685" s="104"/>
      <c r="O2685" s="22"/>
      <c r="P2685" s="23"/>
    </row>
    <row r="2686" spans="2:16" ht="6.75" customHeight="1" x14ac:dyDescent="0.2">
      <c r="B2686" s="29"/>
      <c r="C2686" s="30"/>
      <c r="D2686" s="30"/>
      <c r="E2686" s="30"/>
      <c r="F2686" s="30"/>
      <c r="G2686" s="30"/>
      <c r="H2686" s="30"/>
      <c r="I2686" s="30"/>
      <c r="J2686" s="30"/>
      <c r="K2686" s="30"/>
      <c r="L2686" s="30"/>
      <c r="M2686" s="30"/>
      <c r="N2686" s="30"/>
      <c r="O2686" s="26"/>
      <c r="P2686" s="103"/>
    </row>
    <row r="2687" spans="2:16" ht="18.75" customHeight="1" x14ac:dyDescent="0.2">
      <c r="B2687" s="31" t="s">
        <v>52</v>
      </c>
      <c r="C2687" s="104">
        <v>0</v>
      </c>
      <c r="D2687" s="104">
        <v>1168</v>
      </c>
      <c r="E2687" s="104">
        <f t="shared" ref="E2687:E2696" si="1706">SUM(C2687:D2687)</f>
        <v>1168</v>
      </c>
      <c r="F2687" s="104">
        <v>0</v>
      </c>
      <c r="G2687" s="104">
        <v>0</v>
      </c>
      <c r="H2687" s="104">
        <v>0</v>
      </c>
      <c r="I2687" s="104">
        <f t="shared" ref="I2687:I2696" si="1707">SUM(F2687:H2687)</f>
        <v>0</v>
      </c>
      <c r="J2687" s="104">
        <v>13465</v>
      </c>
      <c r="K2687" s="104">
        <v>7163</v>
      </c>
      <c r="L2687" s="104">
        <f t="shared" ref="L2687:L2696" si="1708">SUM(J2687:K2687)</f>
        <v>20628</v>
      </c>
      <c r="M2687" s="104">
        <f t="shared" ref="M2687:M2696" si="1709">I2687+L2687</f>
        <v>20628</v>
      </c>
      <c r="N2687" s="104">
        <v>228</v>
      </c>
      <c r="O2687" s="26">
        <v>0</v>
      </c>
      <c r="P2687" s="103">
        <f t="shared" ref="P2687:P2696" si="1710">SUM(N2687:O2687)</f>
        <v>228</v>
      </c>
    </row>
    <row r="2688" spans="2:16" ht="18.75" customHeight="1" x14ac:dyDescent="0.2">
      <c r="B2688" s="31" t="s">
        <v>56</v>
      </c>
      <c r="C2688" s="104">
        <v>0</v>
      </c>
      <c r="D2688" s="104">
        <v>1193</v>
      </c>
      <c r="E2688" s="104">
        <f t="shared" si="1706"/>
        <v>1193</v>
      </c>
      <c r="F2688" s="104">
        <v>0</v>
      </c>
      <c r="G2688" s="104">
        <v>0</v>
      </c>
      <c r="H2688" s="104">
        <v>0</v>
      </c>
      <c r="I2688" s="104">
        <f t="shared" si="1707"/>
        <v>0</v>
      </c>
      <c r="J2688" s="104">
        <v>14752</v>
      </c>
      <c r="K2688" s="104">
        <v>8179</v>
      </c>
      <c r="L2688" s="104">
        <f t="shared" si="1708"/>
        <v>22931</v>
      </c>
      <c r="M2688" s="104">
        <f t="shared" si="1709"/>
        <v>22931</v>
      </c>
      <c r="N2688" s="104">
        <v>251</v>
      </c>
      <c r="O2688" s="26">
        <v>0</v>
      </c>
      <c r="P2688" s="103">
        <f t="shared" si="1710"/>
        <v>251</v>
      </c>
    </row>
    <row r="2689" spans="2:16" ht="18.75" customHeight="1" x14ac:dyDescent="0.2">
      <c r="B2689" s="31" t="s">
        <v>27</v>
      </c>
      <c r="C2689" s="104">
        <v>0</v>
      </c>
      <c r="D2689" s="104">
        <v>1144</v>
      </c>
      <c r="E2689" s="104">
        <f t="shared" si="1706"/>
        <v>1144</v>
      </c>
      <c r="F2689" s="104">
        <v>0</v>
      </c>
      <c r="G2689" s="104">
        <v>0</v>
      </c>
      <c r="H2689" s="104">
        <v>0</v>
      </c>
      <c r="I2689" s="104">
        <f t="shared" si="1707"/>
        <v>0</v>
      </c>
      <c r="J2689" s="104">
        <v>15024</v>
      </c>
      <c r="K2689" s="104">
        <v>8286</v>
      </c>
      <c r="L2689" s="104">
        <f t="shared" si="1708"/>
        <v>23310</v>
      </c>
      <c r="M2689" s="104">
        <f t="shared" si="1709"/>
        <v>23310</v>
      </c>
      <c r="N2689" s="104">
        <v>258</v>
      </c>
      <c r="O2689" s="26">
        <v>0</v>
      </c>
      <c r="P2689" s="103">
        <f t="shared" si="1710"/>
        <v>258</v>
      </c>
    </row>
    <row r="2690" spans="2:16" ht="18.75" customHeight="1" x14ac:dyDescent="0.2">
      <c r="B2690" s="31" t="s">
        <v>89</v>
      </c>
      <c r="C2690" s="104">
        <v>0</v>
      </c>
      <c r="D2690" s="104">
        <v>1142</v>
      </c>
      <c r="E2690" s="104">
        <f t="shared" si="1706"/>
        <v>1142</v>
      </c>
      <c r="F2690" s="104">
        <v>0</v>
      </c>
      <c r="G2690" s="104">
        <v>0</v>
      </c>
      <c r="H2690" s="104">
        <v>0</v>
      </c>
      <c r="I2690" s="104">
        <f t="shared" si="1707"/>
        <v>0</v>
      </c>
      <c r="J2690" s="104">
        <v>16322</v>
      </c>
      <c r="K2690" s="104">
        <v>9843</v>
      </c>
      <c r="L2690" s="104">
        <f t="shared" si="1708"/>
        <v>26165</v>
      </c>
      <c r="M2690" s="104">
        <f t="shared" si="1709"/>
        <v>26165</v>
      </c>
      <c r="N2690" s="104">
        <v>243</v>
      </c>
      <c r="O2690" s="26">
        <v>0</v>
      </c>
      <c r="P2690" s="103">
        <f t="shared" si="1710"/>
        <v>243</v>
      </c>
    </row>
    <row r="2691" spans="2:16" ht="18.75" customHeight="1" x14ac:dyDescent="0.2">
      <c r="B2691" s="31" t="s">
        <v>42</v>
      </c>
      <c r="C2691" s="104">
        <v>0</v>
      </c>
      <c r="D2691" s="104">
        <v>1364</v>
      </c>
      <c r="E2691" s="104">
        <f t="shared" si="1706"/>
        <v>1364</v>
      </c>
      <c r="F2691" s="104">
        <v>0</v>
      </c>
      <c r="G2691" s="104">
        <v>0</v>
      </c>
      <c r="H2691" s="104">
        <v>0</v>
      </c>
      <c r="I2691" s="104">
        <f t="shared" si="1707"/>
        <v>0</v>
      </c>
      <c r="J2691" s="104">
        <v>17082</v>
      </c>
      <c r="K2691" s="104">
        <v>10703</v>
      </c>
      <c r="L2691" s="104">
        <f t="shared" si="1708"/>
        <v>27785</v>
      </c>
      <c r="M2691" s="104">
        <f t="shared" si="1709"/>
        <v>27785</v>
      </c>
      <c r="N2691" s="104">
        <v>230</v>
      </c>
      <c r="O2691" s="26">
        <v>0</v>
      </c>
      <c r="P2691" s="103">
        <f t="shared" si="1710"/>
        <v>230</v>
      </c>
    </row>
    <row r="2692" spans="2:16" ht="18.75" customHeight="1" x14ac:dyDescent="0.2">
      <c r="B2692" s="31" t="s">
        <v>73</v>
      </c>
      <c r="C2692" s="104">
        <v>0</v>
      </c>
      <c r="D2692" s="104">
        <v>1649</v>
      </c>
      <c r="E2692" s="104">
        <f t="shared" si="1706"/>
        <v>1649</v>
      </c>
      <c r="F2692" s="104">
        <v>0</v>
      </c>
      <c r="G2692" s="104">
        <v>0</v>
      </c>
      <c r="H2692" s="104">
        <v>0</v>
      </c>
      <c r="I2692" s="104">
        <f t="shared" si="1707"/>
        <v>0</v>
      </c>
      <c r="J2692" s="104">
        <v>17138</v>
      </c>
      <c r="K2692" s="104">
        <v>11561</v>
      </c>
      <c r="L2692" s="104">
        <f t="shared" si="1708"/>
        <v>28699</v>
      </c>
      <c r="M2692" s="104">
        <f t="shared" si="1709"/>
        <v>28699</v>
      </c>
      <c r="N2692" s="104">
        <v>219</v>
      </c>
      <c r="O2692" s="26">
        <v>0</v>
      </c>
      <c r="P2692" s="103">
        <f t="shared" si="1710"/>
        <v>219</v>
      </c>
    </row>
    <row r="2693" spans="2:16" ht="18.75" customHeight="1" x14ac:dyDescent="0.2">
      <c r="B2693" s="31" t="s">
        <v>35</v>
      </c>
      <c r="C2693" s="104">
        <v>0</v>
      </c>
      <c r="D2693" s="104">
        <v>1407</v>
      </c>
      <c r="E2693" s="104">
        <f t="shared" si="1706"/>
        <v>1407</v>
      </c>
      <c r="F2693" s="104">
        <v>0</v>
      </c>
      <c r="G2693" s="104">
        <v>0</v>
      </c>
      <c r="H2693" s="104">
        <v>0</v>
      </c>
      <c r="I2693" s="104">
        <f t="shared" si="1707"/>
        <v>0</v>
      </c>
      <c r="J2693" s="104">
        <v>10000</v>
      </c>
      <c r="K2693" s="104">
        <v>7068</v>
      </c>
      <c r="L2693" s="104">
        <f t="shared" si="1708"/>
        <v>17068</v>
      </c>
      <c r="M2693" s="104">
        <f t="shared" si="1709"/>
        <v>17068</v>
      </c>
      <c r="N2693" s="104">
        <v>168</v>
      </c>
      <c r="O2693" s="26">
        <v>0</v>
      </c>
      <c r="P2693" s="103">
        <f t="shared" si="1710"/>
        <v>168</v>
      </c>
    </row>
    <row r="2694" spans="2:16" ht="18.75" customHeight="1" x14ac:dyDescent="0.2">
      <c r="B2694" s="31" t="s">
        <v>58</v>
      </c>
      <c r="C2694" s="104">
        <v>0</v>
      </c>
      <c r="D2694" s="104">
        <v>1554</v>
      </c>
      <c r="E2694" s="104">
        <f t="shared" si="1706"/>
        <v>1554</v>
      </c>
      <c r="F2694" s="104">
        <v>0</v>
      </c>
      <c r="G2694" s="104">
        <v>0</v>
      </c>
      <c r="H2694" s="104">
        <v>0</v>
      </c>
      <c r="I2694" s="104">
        <f t="shared" si="1707"/>
        <v>0</v>
      </c>
      <c r="J2694" s="104">
        <v>12820</v>
      </c>
      <c r="K2694" s="104">
        <v>8889</v>
      </c>
      <c r="L2694" s="104">
        <f t="shared" si="1708"/>
        <v>21709</v>
      </c>
      <c r="M2694" s="104">
        <f t="shared" si="1709"/>
        <v>21709</v>
      </c>
      <c r="N2694" s="104">
        <v>197</v>
      </c>
      <c r="O2694" s="26">
        <v>0</v>
      </c>
      <c r="P2694" s="103">
        <f t="shared" si="1710"/>
        <v>197</v>
      </c>
    </row>
    <row r="2695" spans="2:16" ht="18.75" customHeight="1" x14ac:dyDescent="0.2">
      <c r="B2695" s="31" t="s">
        <v>297</v>
      </c>
      <c r="C2695" s="104">
        <v>0</v>
      </c>
      <c r="D2695" s="104">
        <v>1709</v>
      </c>
      <c r="E2695" s="104">
        <f t="shared" si="1706"/>
        <v>1709</v>
      </c>
      <c r="F2695" s="104">
        <v>0</v>
      </c>
      <c r="G2695" s="104">
        <v>0</v>
      </c>
      <c r="H2695" s="104">
        <v>0</v>
      </c>
      <c r="I2695" s="104">
        <f t="shared" si="1707"/>
        <v>0</v>
      </c>
      <c r="J2695" s="104">
        <v>16639</v>
      </c>
      <c r="K2695" s="104">
        <v>11430</v>
      </c>
      <c r="L2695" s="104">
        <f t="shared" si="1708"/>
        <v>28069</v>
      </c>
      <c r="M2695" s="104">
        <f t="shared" si="1709"/>
        <v>28069</v>
      </c>
      <c r="N2695" s="104">
        <v>236</v>
      </c>
      <c r="O2695" s="26">
        <v>0</v>
      </c>
      <c r="P2695" s="103">
        <f t="shared" si="1710"/>
        <v>236</v>
      </c>
    </row>
    <row r="2696" spans="2:16" ht="18.75" customHeight="1" x14ac:dyDescent="0.2">
      <c r="B2696" s="31" t="s">
        <v>306</v>
      </c>
      <c r="C2696" s="104">
        <v>0</v>
      </c>
      <c r="D2696" s="104">
        <v>1805</v>
      </c>
      <c r="E2696" s="104">
        <f t="shared" si="1706"/>
        <v>1805</v>
      </c>
      <c r="F2696" s="104">
        <v>0</v>
      </c>
      <c r="G2696" s="104">
        <v>0</v>
      </c>
      <c r="H2696" s="104">
        <v>0</v>
      </c>
      <c r="I2696" s="104">
        <f t="shared" si="1707"/>
        <v>0</v>
      </c>
      <c r="J2696" s="104">
        <v>18181</v>
      </c>
      <c r="K2696" s="104">
        <v>12881</v>
      </c>
      <c r="L2696" s="104">
        <f t="shared" si="1708"/>
        <v>31062</v>
      </c>
      <c r="M2696" s="104">
        <f t="shared" si="1709"/>
        <v>31062</v>
      </c>
      <c r="N2696" s="104">
        <v>249</v>
      </c>
      <c r="O2696" s="26">
        <v>0</v>
      </c>
      <c r="P2696" s="103">
        <f t="shared" si="1710"/>
        <v>249</v>
      </c>
    </row>
    <row r="2697" spans="2:16" ht="6.75" customHeight="1" thickBot="1" x14ac:dyDescent="0.25">
      <c r="B2697" s="33"/>
      <c r="C2697" s="34"/>
      <c r="D2697" s="34"/>
      <c r="E2697" s="34"/>
      <c r="F2697" s="34"/>
      <c r="G2697" s="34"/>
      <c r="H2697" s="34"/>
      <c r="I2697" s="34"/>
      <c r="J2697" s="34"/>
      <c r="K2697" s="34"/>
      <c r="L2697" s="34"/>
      <c r="M2697" s="34"/>
      <c r="N2697" s="34"/>
      <c r="O2697" s="35"/>
      <c r="P2697" s="36"/>
    </row>
    <row r="2699" spans="2:16" ht="12.5" thickBot="1" x14ac:dyDescent="0.25"/>
    <row r="2700" spans="2:16" ht="13" x14ac:dyDescent="0.2">
      <c r="B2700" s="37" t="s">
        <v>8</v>
      </c>
      <c r="C2700" s="38"/>
      <c r="D2700" s="39"/>
      <c r="E2700" s="39"/>
      <c r="F2700" s="39" t="s">
        <v>40</v>
      </c>
      <c r="G2700" s="39"/>
      <c r="H2700" s="39"/>
      <c r="I2700" s="39"/>
      <c r="J2700" s="38"/>
      <c r="K2700" s="39"/>
      <c r="L2700" s="39"/>
      <c r="M2700" s="39" t="s">
        <v>41</v>
      </c>
      <c r="N2700" s="39"/>
      <c r="O2700" s="40"/>
      <c r="P2700" s="41"/>
    </row>
    <row r="2701" spans="2:16" ht="13" x14ac:dyDescent="0.2">
      <c r="B2701" s="42"/>
      <c r="C2701" s="43"/>
      <c r="D2701" s="44" t="s">
        <v>19</v>
      </c>
      <c r="E2701" s="44"/>
      <c r="F2701" s="43"/>
      <c r="G2701" s="44" t="s">
        <v>17</v>
      </c>
      <c r="H2701" s="44"/>
      <c r="I2701" s="43" t="s">
        <v>22</v>
      </c>
      <c r="J2701" s="43"/>
      <c r="K2701" s="44" t="s">
        <v>19</v>
      </c>
      <c r="L2701" s="44"/>
      <c r="M2701" s="43"/>
      <c r="N2701" s="44" t="s">
        <v>17</v>
      </c>
      <c r="O2701" s="45"/>
      <c r="P2701" s="46" t="s">
        <v>22</v>
      </c>
    </row>
    <row r="2702" spans="2:16" ht="13" x14ac:dyDescent="0.2">
      <c r="B2702" s="14" t="s">
        <v>28</v>
      </c>
      <c r="C2702" s="43" t="s">
        <v>44</v>
      </c>
      <c r="D2702" s="43" t="s">
        <v>45</v>
      </c>
      <c r="E2702" s="43" t="s">
        <v>30</v>
      </c>
      <c r="F2702" s="43" t="s">
        <v>44</v>
      </c>
      <c r="G2702" s="43" t="s">
        <v>45</v>
      </c>
      <c r="H2702" s="43" t="s">
        <v>30</v>
      </c>
      <c r="I2702" s="47"/>
      <c r="J2702" s="43" t="s">
        <v>44</v>
      </c>
      <c r="K2702" s="43" t="s">
        <v>45</v>
      </c>
      <c r="L2702" s="43" t="s">
        <v>30</v>
      </c>
      <c r="M2702" s="43" t="s">
        <v>44</v>
      </c>
      <c r="N2702" s="43" t="s">
        <v>45</v>
      </c>
      <c r="O2702" s="48" t="s">
        <v>30</v>
      </c>
      <c r="P2702" s="49"/>
    </row>
    <row r="2703" spans="2:16" ht="6.75" customHeight="1" x14ac:dyDescent="0.2">
      <c r="B2703" s="24"/>
      <c r="C2703" s="15"/>
      <c r="D2703" s="15"/>
      <c r="E2703" s="15"/>
      <c r="F2703" s="15"/>
      <c r="G2703" s="15"/>
      <c r="H2703" s="15"/>
      <c r="I2703" s="15"/>
      <c r="J2703" s="15"/>
      <c r="K2703" s="15"/>
      <c r="L2703" s="15"/>
      <c r="M2703" s="15"/>
      <c r="N2703" s="15"/>
      <c r="O2703" s="50"/>
      <c r="P2703" s="51"/>
    </row>
    <row r="2704" spans="2:16" ht="18.75" customHeight="1" x14ac:dyDescent="0.2">
      <c r="B2704" s="27" t="s">
        <v>52</v>
      </c>
      <c r="C2704" s="104">
        <v>0</v>
      </c>
      <c r="D2704" s="104">
        <v>0</v>
      </c>
      <c r="E2704" s="104">
        <f t="shared" ref="E2704:E2713" si="1711">SUM(C2704:D2704)</f>
        <v>0</v>
      </c>
      <c r="F2704" s="104">
        <v>4</v>
      </c>
      <c r="G2704" s="104">
        <v>0</v>
      </c>
      <c r="H2704" s="104">
        <f t="shared" ref="H2704:H2713" si="1712">SUM(F2704:G2704)</f>
        <v>4</v>
      </c>
      <c r="I2704" s="104">
        <f>E2704+H2704</f>
        <v>4</v>
      </c>
      <c r="J2704" s="104">
        <v>0</v>
      </c>
      <c r="K2704" s="104">
        <v>0</v>
      </c>
      <c r="L2704" s="104">
        <f t="shared" ref="L2704:L2713" si="1713">SUM(J2704:K2704)</f>
        <v>0</v>
      </c>
      <c r="M2704" s="104">
        <v>0</v>
      </c>
      <c r="N2704" s="104">
        <v>0</v>
      </c>
      <c r="O2704" s="104">
        <f t="shared" ref="O2704:O2713" si="1714">SUM(M2704:N2704)</f>
        <v>0</v>
      </c>
      <c r="P2704" s="52">
        <f>L2704+O2704</f>
        <v>0</v>
      </c>
    </row>
    <row r="2705" spans="2:16" ht="18.75" customHeight="1" x14ac:dyDescent="0.2">
      <c r="B2705" s="27" t="s">
        <v>56</v>
      </c>
      <c r="C2705" s="104">
        <v>0</v>
      </c>
      <c r="D2705" s="104">
        <v>0</v>
      </c>
      <c r="E2705" s="104">
        <f t="shared" si="1711"/>
        <v>0</v>
      </c>
      <c r="F2705" s="104">
        <v>8</v>
      </c>
      <c r="G2705" s="104">
        <v>0</v>
      </c>
      <c r="H2705" s="104">
        <f t="shared" si="1712"/>
        <v>8</v>
      </c>
      <c r="I2705" s="104">
        <f t="shared" ref="I2705:I2713" si="1715">E2705+H2705</f>
        <v>8</v>
      </c>
      <c r="J2705" s="104">
        <v>0</v>
      </c>
      <c r="K2705" s="104">
        <v>0</v>
      </c>
      <c r="L2705" s="104">
        <f t="shared" si="1713"/>
        <v>0</v>
      </c>
      <c r="M2705" s="104">
        <v>0</v>
      </c>
      <c r="N2705" s="104">
        <v>0</v>
      </c>
      <c r="O2705" s="104">
        <f t="shared" si="1714"/>
        <v>0</v>
      </c>
      <c r="P2705" s="52">
        <f t="shared" ref="P2705:P2713" si="1716">L2705+O2705</f>
        <v>0</v>
      </c>
    </row>
    <row r="2706" spans="2:16" ht="18.75" customHeight="1" x14ac:dyDescent="0.2">
      <c r="B2706" s="27" t="s">
        <v>27</v>
      </c>
      <c r="C2706" s="104">
        <v>0</v>
      </c>
      <c r="D2706" s="104">
        <v>0</v>
      </c>
      <c r="E2706" s="104">
        <f t="shared" si="1711"/>
        <v>0</v>
      </c>
      <c r="F2706" s="104">
        <v>2</v>
      </c>
      <c r="G2706" s="104">
        <v>0</v>
      </c>
      <c r="H2706" s="104">
        <f t="shared" si="1712"/>
        <v>2</v>
      </c>
      <c r="I2706" s="104">
        <f t="shared" si="1715"/>
        <v>2</v>
      </c>
      <c r="J2706" s="104">
        <v>0</v>
      </c>
      <c r="K2706" s="104">
        <v>0</v>
      </c>
      <c r="L2706" s="104">
        <f t="shared" si="1713"/>
        <v>0</v>
      </c>
      <c r="M2706" s="104">
        <v>0</v>
      </c>
      <c r="N2706" s="104">
        <v>0</v>
      </c>
      <c r="O2706" s="104">
        <f t="shared" si="1714"/>
        <v>0</v>
      </c>
      <c r="P2706" s="52">
        <f t="shared" si="1716"/>
        <v>0</v>
      </c>
    </row>
    <row r="2707" spans="2:16" ht="18.75" customHeight="1" x14ac:dyDescent="0.2">
      <c r="B2707" s="27" t="s">
        <v>89</v>
      </c>
      <c r="C2707" s="104">
        <v>0</v>
      </c>
      <c r="D2707" s="104">
        <v>0</v>
      </c>
      <c r="E2707" s="104">
        <f t="shared" si="1711"/>
        <v>0</v>
      </c>
      <c r="F2707" s="104">
        <v>0</v>
      </c>
      <c r="G2707" s="104">
        <v>0</v>
      </c>
      <c r="H2707" s="104">
        <f t="shared" si="1712"/>
        <v>0</v>
      </c>
      <c r="I2707" s="104">
        <f t="shared" si="1715"/>
        <v>0</v>
      </c>
      <c r="J2707" s="104">
        <v>0</v>
      </c>
      <c r="K2707" s="104">
        <v>0</v>
      </c>
      <c r="L2707" s="104">
        <f t="shared" si="1713"/>
        <v>0</v>
      </c>
      <c r="M2707" s="104">
        <v>0</v>
      </c>
      <c r="N2707" s="104">
        <v>0</v>
      </c>
      <c r="O2707" s="104">
        <f t="shared" si="1714"/>
        <v>0</v>
      </c>
      <c r="P2707" s="52">
        <f t="shared" si="1716"/>
        <v>0</v>
      </c>
    </row>
    <row r="2708" spans="2:16" ht="18.75" customHeight="1" x14ac:dyDescent="0.2">
      <c r="B2708" s="27" t="s">
        <v>42</v>
      </c>
      <c r="C2708" s="104">
        <v>0</v>
      </c>
      <c r="D2708" s="104">
        <v>0</v>
      </c>
      <c r="E2708" s="104">
        <f t="shared" si="1711"/>
        <v>0</v>
      </c>
      <c r="F2708" s="104">
        <v>0</v>
      </c>
      <c r="G2708" s="104">
        <v>0</v>
      </c>
      <c r="H2708" s="104">
        <f t="shared" si="1712"/>
        <v>0</v>
      </c>
      <c r="I2708" s="104">
        <f t="shared" si="1715"/>
        <v>0</v>
      </c>
      <c r="J2708" s="104">
        <v>0</v>
      </c>
      <c r="K2708" s="104">
        <v>0</v>
      </c>
      <c r="L2708" s="104">
        <f t="shared" si="1713"/>
        <v>0</v>
      </c>
      <c r="M2708" s="104">
        <v>0</v>
      </c>
      <c r="N2708" s="104">
        <v>0</v>
      </c>
      <c r="O2708" s="104">
        <f t="shared" si="1714"/>
        <v>0</v>
      </c>
      <c r="P2708" s="52">
        <f t="shared" si="1716"/>
        <v>0</v>
      </c>
    </row>
    <row r="2709" spans="2:16" ht="18.75" customHeight="1" x14ac:dyDescent="0.2">
      <c r="B2709" s="27" t="s">
        <v>73</v>
      </c>
      <c r="C2709" s="104">
        <v>0</v>
      </c>
      <c r="D2709" s="104">
        <v>0</v>
      </c>
      <c r="E2709" s="104">
        <f t="shared" si="1711"/>
        <v>0</v>
      </c>
      <c r="F2709" s="104">
        <v>0</v>
      </c>
      <c r="G2709" s="104">
        <v>0</v>
      </c>
      <c r="H2709" s="104">
        <f t="shared" si="1712"/>
        <v>0</v>
      </c>
      <c r="I2709" s="104">
        <f t="shared" si="1715"/>
        <v>0</v>
      </c>
      <c r="J2709" s="104">
        <v>0</v>
      </c>
      <c r="K2709" s="104">
        <v>0</v>
      </c>
      <c r="L2709" s="104">
        <f t="shared" si="1713"/>
        <v>0</v>
      </c>
      <c r="M2709" s="104">
        <v>0</v>
      </c>
      <c r="N2709" s="104">
        <v>0</v>
      </c>
      <c r="O2709" s="104">
        <f t="shared" si="1714"/>
        <v>0</v>
      </c>
      <c r="P2709" s="52">
        <f t="shared" si="1716"/>
        <v>0</v>
      </c>
    </row>
    <row r="2710" spans="2:16" ht="18.75" customHeight="1" x14ac:dyDescent="0.2">
      <c r="B2710" s="27" t="s">
        <v>35</v>
      </c>
      <c r="C2710" s="104">
        <v>0</v>
      </c>
      <c r="D2710" s="104">
        <v>0</v>
      </c>
      <c r="E2710" s="104">
        <f t="shared" si="1711"/>
        <v>0</v>
      </c>
      <c r="F2710" s="104">
        <v>0</v>
      </c>
      <c r="G2710" s="104">
        <v>0</v>
      </c>
      <c r="H2710" s="104">
        <f t="shared" si="1712"/>
        <v>0</v>
      </c>
      <c r="I2710" s="104">
        <f t="shared" si="1715"/>
        <v>0</v>
      </c>
      <c r="J2710" s="104">
        <v>0</v>
      </c>
      <c r="K2710" s="104">
        <v>0</v>
      </c>
      <c r="L2710" s="104">
        <f t="shared" si="1713"/>
        <v>0</v>
      </c>
      <c r="M2710" s="104">
        <v>0</v>
      </c>
      <c r="N2710" s="104">
        <v>0</v>
      </c>
      <c r="O2710" s="104">
        <f t="shared" si="1714"/>
        <v>0</v>
      </c>
      <c r="P2710" s="52">
        <f t="shared" si="1716"/>
        <v>0</v>
      </c>
    </row>
    <row r="2711" spans="2:16" ht="18.75" customHeight="1" x14ac:dyDescent="0.2">
      <c r="B2711" s="27" t="s">
        <v>58</v>
      </c>
      <c r="C2711" s="104">
        <v>0</v>
      </c>
      <c r="D2711" s="104">
        <v>0</v>
      </c>
      <c r="E2711" s="104">
        <f t="shared" si="1711"/>
        <v>0</v>
      </c>
      <c r="F2711" s="104">
        <v>0</v>
      </c>
      <c r="G2711" s="104">
        <v>0</v>
      </c>
      <c r="H2711" s="104">
        <f t="shared" si="1712"/>
        <v>0</v>
      </c>
      <c r="I2711" s="104">
        <f t="shared" si="1715"/>
        <v>0</v>
      </c>
      <c r="J2711" s="104">
        <v>0</v>
      </c>
      <c r="K2711" s="104">
        <v>0</v>
      </c>
      <c r="L2711" s="104">
        <f t="shared" si="1713"/>
        <v>0</v>
      </c>
      <c r="M2711" s="104">
        <v>0</v>
      </c>
      <c r="N2711" s="104">
        <v>0</v>
      </c>
      <c r="O2711" s="104">
        <f t="shared" si="1714"/>
        <v>0</v>
      </c>
      <c r="P2711" s="52">
        <f t="shared" si="1716"/>
        <v>0</v>
      </c>
    </row>
    <row r="2712" spans="2:16" ht="18.75" customHeight="1" x14ac:dyDescent="0.2">
      <c r="B2712" s="27" t="s">
        <v>297</v>
      </c>
      <c r="C2712" s="104">
        <v>0</v>
      </c>
      <c r="D2712" s="104">
        <v>0</v>
      </c>
      <c r="E2712" s="104">
        <f t="shared" si="1711"/>
        <v>0</v>
      </c>
      <c r="F2712" s="104">
        <v>0</v>
      </c>
      <c r="G2712" s="104">
        <v>0</v>
      </c>
      <c r="H2712" s="104">
        <f t="shared" si="1712"/>
        <v>0</v>
      </c>
      <c r="I2712" s="104">
        <f t="shared" si="1715"/>
        <v>0</v>
      </c>
      <c r="J2712" s="104">
        <v>0</v>
      </c>
      <c r="K2712" s="104">
        <v>0</v>
      </c>
      <c r="L2712" s="104">
        <f t="shared" si="1713"/>
        <v>0</v>
      </c>
      <c r="M2712" s="104">
        <v>0</v>
      </c>
      <c r="N2712" s="104">
        <v>0</v>
      </c>
      <c r="O2712" s="104">
        <f t="shared" si="1714"/>
        <v>0</v>
      </c>
      <c r="P2712" s="52">
        <f t="shared" si="1716"/>
        <v>0</v>
      </c>
    </row>
    <row r="2713" spans="2:16" ht="18.75" customHeight="1" x14ac:dyDescent="0.2">
      <c r="B2713" s="27" t="s">
        <v>306</v>
      </c>
      <c r="C2713" s="104">
        <v>0</v>
      </c>
      <c r="D2713" s="104">
        <v>0</v>
      </c>
      <c r="E2713" s="104">
        <f t="shared" si="1711"/>
        <v>0</v>
      </c>
      <c r="F2713" s="104">
        <v>0</v>
      </c>
      <c r="G2713" s="104">
        <v>3</v>
      </c>
      <c r="H2713" s="104">
        <f t="shared" si="1712"/>
        <v>3</v>
      </c>
      <c r="I2713" s="104">
        <f t="shared" si="1715"/>
        <v>3</v>
      </c>
      <c r="J2713" s="104">
        <v>0</v>
      </c>
      <c r="K2713" s="104">
        <v>0</v>
      </c>
      <c r="L2713" s="104">
        <f t="shared" si="1713"/>
        <v>0</v>
      </c>
      <c r="M2713" s="104">
        <v>0</v>
      </c>
      <c r="N2713" s="104">
        <v>0</v>
      </c>
      <c r="O2713" s="104">
        <f t="shared" si="1714"/>
        <v>0</v>
      </c>
      <c r="P2713" s="52">
        <f t="shared" si="1716"/>
        <v>0</v>
      </c>
    </row>
    <row r="2714" spans="2:16" ht="6.75" customHeight="1" x14ac:dyDescent="0.2">
      <c r="B2714" s="28"/>
      <c r="C2714" s="104"/>
      <c r="D2714" s="104"/>
      <c r="E2714" s="104"/>
      <c r="F2714" s="104"/>
      <c r="G2714" s="104"/>
      <c r="H2714" s="104"/>
      <c r="I2714" s="104"/>
      <c r="J2714" s="104"/>
      <c r="K2714" s="104"/>
      <c r="L2714" s="104"/>
      <c r="M2714" s="104"/>
      <c r="N2714" s="104"/>
      <c r="O2714" s="104"/>
      <c r="P2714" s="52"/>
    </row>
    <row r="2715" spans="2:16" ht="6.75" customHeight="1" x14ac:dyDescent="0.2">
      <c r="B2715" s="29"/>
      <c r="C2715" s="30"/>
      <c r="D2715" s="30"/>
      <c r="E2715" s="30"/>
      <c r="F2715" s="30"/>
      <c r="G2715" s="30"/>
      <c r="H2715" s="30"/>
      <c r="I2715" s="30"/>
      <c r="J2715" s="30"/>
      <c r="K2715" s="30"/>
      <c r="L2715" s="30"/>
      <c r="M2715" s="30"/>
      <c r="N2715" s="30"/>
      <c r="O2715" s="30"/>
      <c r="P2715" s="53"/>
    </row>
    <row r="2716" spans="2:16" ht="18.75" customHeight="1" x14ac:dyDescent="0.2">
      <c r="B2716" s="31" t="s">
        <v>52</v>
      </c>
      <c r="C2716" s="104">
        <v>0</v>
      </c>
      <c r="D2716" s="104">
        <v>0</v>
      </c>
      <c r="E2716" s="104">
        <f t="shared" ref="E2716:E2725" si="1717">SUM(C2716:D2716)</f>
        <v>0</v>
      </c>
      <c r="F2716" s="104">
        <v>4</v>
      </c>
      <c r="G2716" s="104">
        <v>0</v>
      </c>
      <c r="H2716" s="104">
        <f t="shared" ref="H2716:H2725" si="1718">SUM(F2716:G2716)</f>
        <v>4</v>
      </c>
      <c r="I2716" s="104">
        <f t="shared" ref="I2716:I2725" si="1719">E2716+H2716</f>
        <v>4</v>
      </c>
      <c r="J2716" s="104">
        <v>0</v>
      </c>
      <c r="K2716" s="104">
        <v>0</v>
      </c>
      <c r="L2716" s="104">
        <f t="shared" ref="L2716:L2725" si="1720">SUM(J2716:K2716)</f>
        <v>0</v>
      </c>
      <c r="M2716" s="104">
        <v>0</v>
      </c>
      <c r="N2716" s="104">
        <v>0</v>
      </c>
      <c r="O2716" s="104">
        <f t="shared" ref="O2716:O2725" si="1721">SUM(M2716:N2716)</f>
        <v>0</v>
      </c>
      <c r="P2716" s="52">
        <f t="shared" ref="P2716:P2725" si="1722">L2716+O2716</f>
        <v>0</v>
      </c>
    </row>
    <row r="2717" spans="2:16" ht="18.75" customHeight="1" x14ac:dyDescent="0.2">
      <c r="B2717" s="31" t="s">
        <v>56</v>
      </c>
      <c r="C2717" s="104">
        <v>0</v>
      </c>
      <c r="D2717" s="104">
        <v>0</v>
      </c>
      <c r="E2717" s="104">
        <f t="shared" si="1717"/>
        <v>0</v>
      </c>
      <c r="F2717" s="104">
        <v>8</v>
      </c>
      <c r="G2717" s="104">
        <v>0</v>
      </c>
      <c r="H2717" s="104">
        <f t="shared" si="1718"/>
        <v>8</v>
      </c>
      <c r="I2717" s="104">
        <f t="shared" si="1719"/>
        <v>8</v>
      </c>
      <c r="J2717" s="104">
        <v>0</v>
      </c>
      <c r="K2717" s="104">
        <v>0</v>
      </c>
      <c r="L2717" s="104">
        <f t="shared" si="1720"/>
        <v>0</v>
      </c>
      <c r="M2717" s="104">
        <v>0</v>
      </c>
      <c r="N2717" s="104">
        <v>0</v>
      </c>
      <c r="O2717" s="104">
        <f t="shared" si="1721"/>
        <v>0</v>
      </c>
      <c r="P2717" s="52">
        <f t="shared" si="1722"/>
        <v>0</v>
      </c>
    </row>
    <row r="2718" spans="2:16" ht="18.75" customHeight="1" x14ac:dyDescent="0.2">
      <c r="B2718" s="31" t="s">
        <v>27</v>
      </c>
      <c r="C2718" s="104">
        <v>0</v>
      </c>
      <c r="D2718" s="104">
        <v>0</v>
      </c>
      <c r="E2718" s="104">
        <f t="shared" si="1717"/>
        <v>0</v>
      </c>
      <c r="F2718" s="104">
        <v>2</v>
      </c>
      <c r="G2718" s="104">
        <v>0</v>
      </c>
      <c r="H2718" s="104">
        <f t="shared" si="1718"/>
        <v>2</v>
      </c>
      <c r="I2718" s="104">
        <f t="shared" si="1719"/>
        <v>2</v>
      </c>
      <c r="J2718" s="104">
        <v>0</v>
      </c>
      <c r="K2718" s="104">
        <v>0</v>
      </c>
      <c r="L2718" s="104">
        <f t="shared" si="1720"/>
        <v>0</v>
      </c>
      <c r="M2718" s="104">
        <v>0</v>
      </c>
      <c r="N2718" s="104">
        <v>0</v>
      </c>
      <c r="O2718" s="104">
        <f t="shared" si="1721"/>
        <v>0</v>
      </c>
      <c r="P2718" s="52">
        <f t="shared" si="1722"/>
        <v>0</v>
      </c>
    </row>
    <row r="2719" spans="2:16" ht="18.75" customHeight="1" x14ac:dyDescent="0.2">
      <c r="B2719" s="31" t="s">
        <v>89</v>
      </c>
      <c r="C2719" s="104">
        <v>0</v>
      </c>
      <c r="D2719" s="104">
        <v>0</v>
      </c>
      <c r="E2719" s="104">
        <f t="shared" si="1717"/>
        <v>0</v>
      </c>
      <c r="F2719" s="104">
        <v>0</v>
      </c>
      <c r="G2719" s="104">
        <v>0</v>
      </c>
      <c r="H2719" s="104">
        <f t="shared" si="1718"/>
        <v>0</v>
      </c>
      <c r="I2719" s="104">
        <f t="shared" si="1719"/>
        <v>0</v>
      </c>
      <c r="J2719" s="104">
        <v>0</v>
      </c>
      <c r="K2719" s="104">
        <v>0</v>
      </c>
      <c r="L2719" s="104">
        <f t="shared" si="1720"/>
        <v>0</v>
      </c>
      <c r="M2719" s="104">
        <v>0</v>
      </c>
      <c r="N2719" s="104">
        <v>0</v>
      </c>
      <c r="O2719" s="104">
        <f t="shared" si="1721"/>
        <v>0</v>
      </c>
      <c r="P2719" s="52">
        <f t="shared" si="1722"/>
        <v>0</v>
      </c>
    </row>
    <row r="2720" spans="2:16" ht="18.75" customHeight="1" x14ac:dyDescent="0.2">
      <c r="B2720" s="31" t="s">
        <v>42</v>
      </c>
      <c r="C2720" s="104">
        <v>0</v>
      </c>
      <c r="D2720" s="104">
        <v>0</v>
      </c>
      <c r="E2720" s="104">
        <f t="shared" si="1717"/>
        <v>0</v>
      </c>
      <c r="F2720" s="104">
        <v>0</v>
      </c>
      <c r="G2720" s="104">
        <v>0</v>
      </c>
      <c r="H2720" s="104">
        <f t="shared" si="1718"/>
        <v>0</v>
      </c>
      <c r="I2720" s="104">
        <f t="shared" si="1719"/>
        <v>0</v>
      </c>
      <c r="J2720" s="104">
        <v>0</v>
      </c>
      <c r="K2720" s="104">
        <v>0</v>
      </c>
      <c r="L2720" s="104">
        <f t="shared" si="1720"/>
        <v>0</v>
      </c>
      <c r="M2720" s="104">
        <v>0</v>
      </c>
      <c r="N2720" s="104">
        <v>0</v>
      </c>
      <c r="O2720" s="104">
        <f t="shared" si="1721"/>
        <v>0</v>
      </c>
      <c r="P2720" s="52">
        <f t="shared" si="1722"/>
        <v>0</v>
      </c>
    </row>
    <row r="2721" spans="2:16" ht="18.75" customHeight="1" x14ac:dyDescent="0.2">
      <c r="B2721" s="31" t="s">
        <v>73</v>
      </c>
      <c r="C2721" s="104">
        <v>0</v>
      </c>
      <c r="D2721" s="104">
        <v>0</v>
      </c>
      <c r="E2721" s="104">
        <f t="shared" si="1717"/>
        <v>0</v>
      </c>
      <c r="F2721" s="104">
        <v>0</v>
      </c>
      <c r="G2721" s="104">
        <v>0</v>
      </c>
      <c r="H2721" s="104">
        <f t="shared" si="1718"/>
        <v>0</v>
      </c>
      <c r="I2721" s="104">
        <f t="shared" si="1719"/>
        <v>0</v>
      </c>
      <c r="J2721" s="104">
        <v>0</v>
      </c>
      <c r="K2721" s="104">
        <v>0</v>
      </c>
      <c r="L2721" s="104">
        <f t="shared" si="1720"/>
        <v>0</v>
      </c>
      <c r="M2721" s="104">
        <v>0</v>
      </c>
      <c r="N2721" s="104">
        <v>0</v>
      </c>
      <c r="O2721" s="104">
        <f t="shared" si="1721"/>
        <v>0</v>
      </c>
      <c r="P2721" s="52">
        <f t="shared" si="1722"/>
        <v>0</v>
      </c>
    </row>
    <row r="2722" spans="2:16" ht="18.75" customHeight="1" x14ac:dyDescent="0.2">
      <c r="B2722" s="31" t="s">
        <v>35</v>
      </c>
      <c r="C2722" s="104">
        <v>0</v>
      </c>
      <c r="D2722" s="104">
        <v>0</v>
      </c>
      <c r="E2722" s="104">
        <f t="shared" si="1717"/>
        <v>0</v>
      </c>
      <c r="F2722" s="104">
        <v>0</v>
      </c>
      <c r="G2722" s="104">
        <v>0</v>
      </c>
      <c r="H2722" s="104">
        <f t="shared" si="1718"/>
        <v>0</v>
      </c>
      <c r="I2722" s="104">
        <f t="shared" si="1719"/>
        <v>0</v>
      </c>
      <c r="J2722" s="104">
        <v>0</v>
      </c>
      <c r="K2722" s="104">
        <v>0</v>
      </c>
      <c r="L2722" s="104">
        <f t="shared" si="1720"/>
        <v>0</v>
      </c>
      <c r="M2722" s="104">
        <v>0</v>
      </c>
      <c r="N2722" s="104">
        <v>0</v>
      </c>
      <c r="O2722" s="104">
        <f t="shared" si="1721"/>
        <v>0</v>
      </c>
      <c r="P2722" s="52">
        <f t="shared" si="1722"/>
        <v>0</v>
      </c>
    </row>
    <row r="2723" spans="2:16" ht="18.75" customHeight="1" x14ac:dyDescent="0.2">
      <c r="B2723" s="31" t="s">
        <v>58</v>
      </c>
      <c r="C2723" s="104">
        <v>0</v>
      </c>
      <c r="D2723" s="104">
        <v>0</v>
      </c>
      <c r="E2723" s="104">
        <f t="shared" si="1717"/>
        <v>0</v>
      </c>
      <c r="F2723" s="104">
        <v>0</v>
      </c>
      <c r="G2723" s="104">
        <v>0</v>
      </c>
      <c r="H2723" s="104">
        <f t="shared" si="1718"/>
        <v>0</v>
      </c>
      <c r="I2723" s="104">
        <f t="shared" si="1719"/>
        <v>0</v>
      </c>
      <c r="J2723" s="104">
        <v>0</v>
      </c>
      <c r="K2723" s="104">
        <v>0</v>
      </c>
      <c r="L2723" s="104">
        <f t="shared" si="1720"/>
        <v>0</v>
      </c>
      <c r="M2723" s="104">
        <v>0</v>
      </c>
      <c r="N2723" s="104">
        <v>0</v>
      </c>
      <c r="O2723" s="104">
        <f t="shared" si="1721"/>
        <v>0</v>
      </c>
      <c r="P2723" s="52">
        <f t="shared" si="1722"/>
        <v>0</v>
      </c>
    </row>
    <row r="2724" spans="2:16" ht="18.75" customHeight="1" x14ac:dyDescent="0.2">
      <c r="B2724" s="31" t="s">
        <v>297</v>
      </c>
      <c r="C2724" s="104">
        <v>0</v>
      </c>
      <c r="D2724" s="104">
        <v>0</v>
      </c>
      <c r="E2724" s="104">
        <f t="shared" si="1717"/>
        <v>0</v>
      </c>
      <c r="F2724" s="104">
        <v>0</v>
      </c>
      <c r="G2724" s="104">
        <v>0</v>
      </c>
      <c r="H2724" s="104">
        <f t="shared" si="1718"/>
        <v>0</v>
      </c>
      <c r="I2724" s="104">
        <f t="shared" si="1719"/>
        <v>0</v>
      </c>
      <c r="J2724" s="104">
        <v>0</v>
      </c>
      <c r="K2724" s="104">
        <v>0</v>
      </c>
      <c r="L2724" s="104">
        <f t="shared" si="1720"/>
        <v>0</v>
      </c>
      <c r="M2724" s="104">
        <v>0</v>
      </c>
      <c r="N2724" s="104">
        <v>0</v>
      </c>
      <c r="O2724" s="104">
        <f t="shared" si="1721"/>
        <v>0</v>
      </c>
      <c r="P2724" s="52">
        <f t="shared" si="1722"/>
        <v>0</v>
      </c>
    </row>
    <row r="2725" spans="2:16" ht="18.75" customHeight="1" x14ac:dyDescent="0.2">
      <c r="B2725" s="31" t="s">
        <v>306</v>
      </c>
      <c r="C2725" s="104">
        <v>0</v>
      </c>
      <c r="D2725" s="104">
        <v>0</v>
      </c>
      <c r="E2725" s="104">
        <f t="shared" si="1717"/>
        <v>0</v>
      </c>
      <c r="F2725" s="104">
        <v>0</v>
      </c>
      <c r="G2725" s="104">
        <v>6</v>
      </c>
      <c r="H2725" s="104">
        <f t="shared" si="1718"/>
        <v>6</v>
      </c>
      <c r="I2725" s="104">
        <f t="shared" si="1719"/>
        <v>6</v>
      </c>
      <c r="J2725" s="104">
        <v>0</v>
      </c>
      <c r="K2725" s="104">
        <v>0</v>
      </c>
      <c r="L2725" s="104">
        <f t="shared" si="1720"/>
        <v>0</v>
      </c>
      <c r="M2725" s="104">
        <v>0</v>
      </c>
      <c r="N2725" s="104">
        <v>0</v>
      </c>
      <c r="O2725" s="104">
        <f t="shared" si="1721"/>
        <v>0</v>
      </c>
      <c r="P2725" s="52">
        <f t="shared" si="1722"/>
        <v>0</v>
      </c>
    </row>
    <row r="2726" spans="2:16" ht="6.75" customHeight="1" thickBot="1" x14ac:dyDescent="0.25">
      <c r="B2726" s="33"/>
      <c r="C2726" s="34"/>
      <c r="D2726" s="34"/>
      <c r="E2726" s="34"/>
      <c r="F2726" s="34"/>
      <c r="G2726" s="34"/>
      <c r="H2726" s="34"/>
      <c r="I2726" s="34"/>
      <c r="J2726" s="34"/>
      <c r="K2726" s="34"/>
      <c r="L2726" s="34"/>
      <c r="M2726" s="34"/>
      <c r="N2726" s="34"/>
      <c r="O2726" s="34"/>
      <c r="P2726" s="54"/>
    </row>
    <row r="2727" spans="2:16" ht="16.5" x14ac:dyDescent="0.25">
      <c r="B2727" s="121" t="s">
        <v>13</v>
      </c>
      <c r="C2727" s="121"/>
      <c r="D2727" s="121"/>
      <c r="E2727" s="121"/>
      <c r="F2727" s="121"/>
      <c r="G2727" s="121"/>
      <c r="H2727" s="121"/>
      <c r="I2727" s="121"/>
      <c r="J2727" s="121"/>
      <c r="K2727" s="121"/>
      <c r="L2727" s="121"/>
      <c r="M2727" s="121"/>
      <c r="N2727" s="121"/>
      <c r="O2727" s="121"/>
      <c r="P2727" s="121"/>
    </row>
    <row r="2728" spans="2:16" ht="14.5" thickBot="1" x14ac:dyDescent="0.25">
      <c r="B2728" s="8" t="s">
        <v>4</v>
      </c>
      <c r="C2728" s="8" t="s">
        <v>122</v>
      </c>
    </row>
    <row r="2729" spans="2:16" ht="17.25" customHeight="1" x14ac:dyDescent="0.2">
      <c r="B2729" s="11" t="s">
        <v>8</v>
      </c>
      <c r="C2729" s="12"/>
      <c r="D2729" s="13" t="s">
        <v>9</v>
      </c>
      <c r="E2729" s="13"/>
      <c r="F2729" s="117" t="s">
        <v>59</v>
      </c>
      <c r="G2729" s="118"/>
      <c r="H2729" s="118"/>
      <c r="I2729" s="118"/>
      <c r="J2729" s="118"/>
      <c r="K2729" s="118"/>
      <c r="L2729" s="118"/>
      <c r="M2729" s="119"/>
      <c r="N2729" s="117" t="s">
        <v>123</v>
      </c>
      <c r="O2729" s="118"/>
      <c r="P2729" s="120"/>
    </row>
    <row r="2730" spans="2:16" ht="17.25" customHeight="1" x14ac:dyDescent="0.2">
      <c r="B2730" s="14"/>
      <c r="C2730" s="15" t="s">
        <v>16</v>
      </c>
      <c r="D2730" s="15" t="s">
        <v>2</v>
      </c>
      <c r="E2730" s="15" t="s">
        <v>18</v>
      </c>
      <c r="F2730" s="15"/>
      <c r="G2730" s="17" t="s">
        <v>19</v>
      </c>
      <c r="H2730" s="17"/>
      <c r="I2730" s="17"/>
      <c r="J2730" s="15"/>
      <c r="K2730" s="17" t="s">
        <v>17</v>
      </c>
      <c r="L2730" s="17"/>
      <c r="M2730" s="15" t="s">
        <v>22</v>
      </c>
      <c r="N2730" s="18" t="s">
        <v>282</v>
      </c>
      <c r="O2730" s="19" t="s">
        <v>283</v>
      </c>
      <c r="P2730" s="20" t="s">
        <v>22</v>
      </c>
    </row>
    <row r="2731" spans="2:16" ht="17.25" customHeight="1" x14ac:dyDescent="0.2">
      <c r="B2731" s="14" t="s">
        <v>28</v>
      </c>
      <c r="C2731" s="18"/>
      <c r="D2731" s="18"/>
      <c r="E2731" s="18"/>
      <c r="F2731" s="15" t="s">
        <v>29</v>
      </c>
      <c r="G2731" s="15" t="s">
        <v>31</v>
      </c>
      <c r="H2731" s="15" t="s">
        <v>34</v>
      </c>
      <c r="I2731" s="15" t="s">
        <v>30</v>
      </c>
      <c r="J2731" s="15" t="s">
        <v>29</v>
      </c>
      <c r="K2731" s="15" t="s">
        <v>31</v>
      </c>
      <c r="L2731" s="15" t="s">
        <v>30</v>
      </c>
      <c r="M2731" s="18"/>
      <c r="N2731" s="21"/>
      <c r="O2731" s="22"/>
      <c r="P2731" s="23"/>
    </row>
    <row r="2732" spans="2:16" ht="6.75" customHeight="1" x14ac:dyDescent="0.2">
      <c r="B2732" s="24"/>
      <c r="C2732" s="15"/>
      <c r="D2732" s="15"/>
      <c r="E2732" s="15"/>
      <c r="F2732" s="15"/>
      <c r="G2732" s="15"/>
      <c r="H2732" s="15"/>
      <c r="I2732" s="15"/>
      <c r="J2732" s="15"/>
      <c r="K2732" s="15"/>
      <c r="L2732" s="15"/>
      <c r="M2732" s="15"/>
      <c r="N2732" s="25"/>
      <c r="O2732" s="60"/>
      <c r="P2732" s="103"/>
    </row>
    <row r="2733" spans="2:16" ht="18.75" customHeight="1" x14ac:dyDescent="0.2">
      <c r="B2733" s="27" t="s">
        <v>52</v>
      </c>
      <c r="C2733" s="104">
        <v>0</v>
      </c>
      <c r="D2733" s="104">
        <v>2125</v>
      </c>
      <c r="E2733" s="104">
        <f t="shared" ref="E2733:E2742" si="1723">SUM(C2733:D2733)</f>
        <v>2125</v>
      </c>
      <c r="F2733" s="104">
        <v>0</v>
      </c>
      <c r="G2733" s="104">
        <v>0</v>
      </c>
      <c r="H2733" s="104">
        <v>0</v>
      </c>
      <c r="I2733" s="104">
        <f t="shared" ref="I2733:I2742" si="1724">SUM(F2733:H2733)</f>
        <v>0</v>
      </c>
      <c r="J2733" s="104">
        <v>95088</v>
      </c>
      <c r="K2733" s="104">
        <v>88262</v>
      </c>
      <c r="L2733" s="104">
        <f t="shared" ref="L2733:L2742" si="1725">SUM(J2733:K2733)</f>
        <v>183350</v>
      </c>
      <c r="M2733" s="104">
        <f t="shared" ref="M2733:M2742" si="1726">I2733+L2733</f>
        <v>183350</v>
      </c>
      <c r="N2733" s="104">
        <v>513</v>
      </c>
      <c r="O2733" s="32">
        <v>0</v>
      </c>
      <c r="P2733" s="103">
        <f t="shared" ref="P2733:P2742" si="1727">SUM(N2733:O2733)</f>
        <v>513</v>
      </c>
    </row>
    <row r="2734" spans="2:16" ht="18.75" customHeight="1" x14ac:dyDescent="0.2">
      <c r="B2734" s="27" t="s">
        <v>56</v>
      </c>
      <c r="C2734" s="104">
        <v>0</v>
      </c>
      <c r="D2734" s="104">
        <v>1936</v>
      </c>
      <c r="E2734" s="104">
        <f t="shared" si="1723"/>
        <v>1936</v>
      </c>
      <c r="F2734" s="104">
        <v>0</v>
      </c>
      <c r="G2734" s="104">
        <v>0</v>
      </c>
      <c r="H2734" s="104">
        <v>0</v>
      </c>
      <c r="I2734" s="104">
        <f t="shared" si="1724"/>
        <v>0</v>
      </c>
      <c r="J2734" s="104">
        <v>93956</v>
      </c>
      <c r="K2734" s="104">
        <v>86301</v>
      </c>
      <c r="L2734" s="104">
        <f t="shared" si="1725"/>
        <v>180257</v>
      </c>
      <c r="M2734" s="104">
        <f t="shared" si="1726"/>
        <v>180257</v>
      </c>
      <c r="N2734" s="104">
        <v>424</v>
      </c>
      <c r="O2734" s="26">
        <v>0</v>
      </c>
      <c r="P2734" s="103">
        <f t="shared" si="1727"/>
        <v>424</v>
      </c>
    </row>
    <row r="2735" spans="2:16" ht="18.75" customHeight="1" x14ac:dyDescent="0.2">
      <c r="B2735" s="27" t="s">
        <v>27</v>
      </c>
      <c r="C2735" s="104">
        <v>0</v>
      </c>
      <c r="D2735" s="104">
        <v>1987</v>
      </c>
      <c r="E2735" s="104">
        <f t="shared" si="1723"/>
        <v>1987</v>
      </c>
      <c r="F2735" s="104">
        <v>0</v>
      </c>
      <c r="G2735" s="104">
        <v>0</v>
      </c>
      <c r="H2735" s="104">
        <v>0</v>
      </c>
      <c r="I2735" s="104">
        <f t="shared" si="1724"/>
        <v>0</v>
      </c>
      <c r="J2735" s="104">
        <v>100026</v>
      </c>
      <c r="K2735" s="104">
        <v>91244</v>
      </c>
      <c r="L2735" s="104">
        <f t="shared" si="1725"/>
        <v>191270</v>
      </c>
      <c r="M2735" s="104">
        <f t="shared" si="1726"/>
        <v>191270</v>
      </c>
      <c r="N2735" s="104">
        <v>427</v>
      </c>
      <c r="O2735" s="26">
        <v>0</v>
      </c>
      <c r="P2735" s="103">
        <f t="shared" si="1727"/>
        <v>427</v>
      </c>
    </row>
    <row r="2736" spans="2:16" ht="18.75" customHeight="1" x14ac:dyDescent="0.2">
      <c r="B2736" s="27" t="s">
        <v>89</v>
      </c>
      <c r="C2736" s="104">
        <v>0</v>
      </c>
      <c r="D2736" s="104">
        <v>2044</v>
      </c>
      <c r="E2736" s="104">
        <f t="shared" si="1723"/>
        <v>2044</v>
      </c>
      <c r="F2736" s="104">
        <v>0</v>
      </c>
      <c r="G2736" s="104">
        <v>0</v>
      </c>
      <c r="H2736" s="104">
        <v>0</v>
      </c>
      <c r="I2736" s="104">
        <f t="shared" si="1724"/>
        <v>0</v>
      </c>
      <c r="J2736" s="104">
        <v>106991</v>
      </c>
      <c r="K2736" s="104">
        <v>97369</v>
      </c>
      <c r="L2736" s="104">
        <f t="shared" si="1725"/>
        <v>204360</v>
      </c>
      <c r="M2736" s="104">
        <f t="shared" si="1726"/>
        <v>204360</v>
      </c>
      <c r="N2736" s="104">
        <v>467</v>
      </c>
      <c r="O2736" s="26">
        <v>0</v>
      </c>
      <c r="P2736" s="103">
        <f t="shared" si="1727"/>
        <v>467</v>
      </c>
    </row>
    <row r="2737" spans="2:16" ht="18.75" customHeight="1" x14ac:dyDescent="0.2">
      <c r="B2737" s="27" t="s">
        <v>42</v>
      </c>
      <c r="C2737" s="104">
        <v>0</v>
      </c>
      <c r="D2737" s="104">
        <v>2036</v>
      </c>
      <c r="E2737" s="104">
        <f t="shared" si="1723"/>
        <v>2036</v>
      </c>
      <c r="F2737" s="104">
        <v>0</v>
      </c>
      <c r="G2737" s="104">
        <v>0</v>
      </c>
      <c r="H2737" s="104">
        <v>0</v>
      </c>
      <c r="I2737" s="104">
        <f t="shared" si="1724"/>
        <v>0</v>
      </c>
      <c r="J2737" s="104">
        <v>110634</v>
      </c>
      <c r="K2737" s="104">
        <v>100537</v>
      </c>
      <c r="L2737" s="104">
        <f t="shared" si="1725"/>
        <v>211171</v>
      </c>
      <c r="M2737" s="104">
        <f t="shared" si="1726"/>
        <v>211171</v>
      </c>
      <c r="N2737" s="104">
        <v>522</v>
      </c>
      <c r="O2737" s="26">
        <v>0</v>
      </c>
      <c r="P2737" s="103">
        <f t="shared" si="1727"/>
        <v>522</v>
      </c>
    </row>
    <row r="2738" spans="2:16" ht="18.75" customHeight="1" x14ac:dyDescent="0.2">
      <c r="B2738" s="27" t="s">
        <v>73</v>
      </c>
      <c r="C2738" s="104">
        <v>0</v>
      </c>
      <c r="D2738" s="104">
        <v>2004</v>
      </c>
      <c r="E2738" s="104">
        <f t="shared" si="1723"/>
        <v>2004</v>
      </c>
      <c r="F2738" s="104">
        <v>0</v>
      </c>
      <c r="G2738" s="104">
        <v>0</v>
      </c>
      <c r="H2738" s="104">
        <v>0</v>
      </c>
      <c r="I2738" s="104">
        <f t="shared" si="1724"/>
        <v>0</v>
      </c>
      <c r="J2738" s="104">
        <v>111912</v>
      </c>
      <c r="K2738" s="104">
        <v>101657</v>
      </c>
      <c r="L2738" s="104">
        <f t="shared" si="1725"/>
        <v>213569</v>
      </c>
      <c r="M2738" s="104">
        <f t="shared" si="1726"/>
        <v>213569</v>
      </c>
      <c r="N2738" s="104">
        <v>481</v>
      </c>
      <c r="O2738" s="26">
        <v>0</v>
      </c>
      <c r="P2738" s="103">
        <f t="shared" si="1727"/>
        <v>481</v>
      </c>
    </row>
    <row r="2739" spans="2:16" ht="18.75" customHeight="1" x14ac:dyDescent="0.2">
      <c r="B2739" s="27" t="s">
        <v>35</v>
      </c>
      <c r="C2739" s="104">
        <v>0</v>
      </c>
      <c r="D2739" s="104">
        <v>1584</v>
      </c>
      <c r="E2739" s="104">
        <f t="shared" si="1723"/>
        <v>1584</v>
      </c>
      <c r="F2739" s="104">
        <v>0</v>
      </c>
      <c r="G2739" s="104">
        <v>0</v>
      </c>
      <c r="H2739" s="104">
        <v>0</v>
      </c>
      <c r="I2739" s="104">
        <f t="shared" si="1724"/>
        <v>0</v>
      </c>
      <c r="J2739" s="104">
        <v>61410</v>
      </c>
      <c r="K2739" s="104">
        <v>56369</v>
      </c>
      <c r="L2739" s="104">
        <f t="shared" si="1725"/>
        <v>117779</v>
      </c>
      <c r="M2739" s="104">
        <f t="shared" si="1726"/>
        <v>117779</v>
      </c>
      <c r="N2739" s="32">
        <v>421</v>
      </c>
      <c r="O2739" s="85">
        <v>0</v>
      </c>
      <c r="P2739" s="66">
        <f t="shared" si="1727"/>
        <v>421</v>
      </c>
    </row>
    <row r="2740" spans="2:16" ht="18.75" customHeight="1" x14ac:dyDescent="0.2">
      <c r="B2740" s="27" t="s">
        <v>58</v>
      </c>
      <c r="C2740" s="104">
        <v>0</v>
      </c>
      <c r="D2740" s="104">
        <v>1551</v>
      </c>
      <c r="E2740" s="104">
        <f t="shared" si="1723"/>
        <v>1551</v>
      </c>
      <c r="F2740" s="104">
        <v>0</v>
      </c>
      <c r="G2740" s="104">
        <v>0</v>
      </c>
      <c r="H2740" s="104">
        <v>0</v>
      </c>
      <c r="I2740" s="104">
        <f t="shared" si="1724"/>
        <v>0</v>
      </c>
      <c r="J2740" s="104">
        <v>60012</v>
      </c>
      <c r="K2740" s="104">
        <v>55547</v>
      </c>
      <c r="L2740" s="104">
        <f t="shared" si="1725"/>
        <v>115559</v>
      </c>
      <c r="M2740" s="104">
        <f t="shared" si="1726"/>
        <v>115559</v>
      </c>
      <c r="N2740" s="104">
        <v>401</v>
      </c>
      <c r="O2740" s="26">
        <v>0</v>
      </c>
      <c r="P2740" s="103">
        <f t="shared" si="1727"/>
        <v>401</v>
      </c>
    </row>
    <row r="2741" spans="2:16" ht="18.75" customHeight="1" x14ac:dyDescent="0.2">
      <c r="B2741" s="27" t="s">
        <v>297</v>
      </c>
      <c r="C2741" s="104">
        <v>0</v>
      </c>
      <c r="D2741" s="104">
        <v>2123</v>
      </c>
      <c r="E2741" s="104">
        <f t="shared" si="1723"/>
        <v>2123</v>
      </c>
      <c r="F2741" s="104">
        <v>0</v>
      </c>
      <c r="G2741" s="104">
        <v>0</v>
      </c>
      <c r="H2741" s="104">
        <v>0</v>
      </c>
      <c r="I2741" s="104">
        <f t="shared" si="1724"/>
        <v>0</v>
      </c>
      <c r="J2741" s="104">
        <v>94050</v>
      </c>
      <c r="K2741" s="104">
        <v>86953</v>
      </c>
      <c r="L2741" s="104">
        <f t="shared" si="1725"/>
        <v>181003</v>
      </c>
      <c r="M2741" s="104">
        <f t="shared" si="1726"/>
        <v>181003</v>
      </c>
      <c r="N2741" s="104">
        <v>426</v>
      </c>
      <c r="O2741" s="26">
        <v>0</v>
      </c>
      <c r="P2741" s="103">
        <f t="shared" si="1727"/>
        <v>426</v>
      </c>
    </row>
    <row r="2742" spans="2:16" ht="18.75" customHeight="1" x14ac:dyDescent="0.2">
      <c r="B2742" s="27" t="s">
        <v>306</v>
      </c>
      <c r="C2742" s="104">
        <v>0</v>
      </c>
      <c r="D2742" s="104">
        <v>2100</v>
      </c>
      <c r="E2742" s="104">
        <f t="shared" si="1723"/>
        <v>2100</v>
      </c>
      <c r="F2742" s="104">
        <v>0</v>
      </c>
      <c r="G2742" s="104">
        <v>0</v>
      </c>
      <c r="H2742" s="104">
        <v>0</v>
      </c>
      <c r="I2742" s="104">
        <f t="shared" si="1724"/>
        <v>0</v>
      </c>
      <c r="J2742" s="104">
        <v>108659</v>
      </c>
      <c r="K2742" s="104">
        <v>99154</v>
      </c>
      <c r="L2742" s="104">
        <f t="shared" si="1725"/>
        <v>207813</v>
      </c>
      <c r="M2742" s="104">
        <f t="shared" si="1726"/>
        <v>207813</v>
      </c>
      <c r="N2742" s="104">
        <v>460</v>
      </c>
      <c r="O2742" s="26">
        <v>0</v>
      </c>
      <c r="P2742" s="103">
        <f t="shared" si="1727"/>
        <v>460</v>
      </c>
    </row>
    <row r="2743" spans="2:16" ht="6.75" customHeight="1" x14ac:dyDescent="0.2">
      <c r="B2743" s="28"/>
      <c r="C2743" s="104"/>
      <c r="D2743" s="104"/>
      <c r="E2743" s="104"/>
      <c r="F2743" s="104"/>
      <c r="G2743" s="104"/>
      <c r="H2743" s="104"/>
      <c r="I2743" s="104"/>
      <c r="J2743" s="104"/>
      <c r="K2743" s="104"/>
      <c r="L2743" s="104"/>
      <c r="M2743" s="104"/>
      <c r="N2743" s="104"/>
      <c r="O2743" s="22"/>
      <c r="P2743" s="23"/>
    </row>
    <row r="2744" spans="2:16" ht="6.75" customHeight="1" x14ac:dyDescent="0.2">
      <c r="B2744" s="29"/>
      <c r="C2744" s="30"/>
      <c r="D2744" s="30"/>
      <c r="E2744" s="30"/>
      <c r="F2744" s="30"/>
      <c r="G2744" s="30"/>
      <c r="H2744" s="30"/>
      <c r="I2744" s="30"/>
      <c r="J2744" s="30"/>
      <c r="K2744" s="30"/>
      <c r="L2744" s="30"/>
      <c r="M2744" s="30"/>
      <c r="N2744" s="30"/>
      <c r="O2744" s="26"/>
      <c r="P2744" s="103"/>
    </row>
    <row r="2745" spans="2:16" ht="18.75" customHeight="1" x14ac:dyDescent="0.2">
      <c r="B2745" s="31" t="s">
        <v>52</v>
      </c>
      <c r="C2745" s="104">
        <v>0</v>
      </c>
      <c r="D2745" s="104">
        <v>2098</v>
      </c>
      <c r="E2745" s="104">
        <f t="shared" ref="E2745:E2754" si="1728">SUM(C2745:D2745)</f>
        <v>2098</v>
      </c>
      <c r="F2745" s="104">
        <v>0</v>
      </c>
      <c r="G2745" s="104">
        <v>0</v>
      </c>
      <c r="H2745" s="104">
        <v>0</v>
      </c>
      <c r="I2745" s="104">
        <f t="shared" ref="I2745:I2754" si="1729">SUM(F2745:H2745)</f>
        <v>0</v>
      </c>
      <c r="J2745" s="104">
        <v>94977</v>
      </c>
      <c r="K2745" s="104">
        <v>88106</v>
      </c>
      <c r="L2745" s="104">
        <f t="shared" ref="L2745:L2754" si="1730">SUM(J2745:K2745)</f>
        <v>183083</v>
      </c>
      <c r="M2745" s="104">
        <f t="shared" ref="M2745:M2754" si="1731">I2745+L2745</f>
        <v>183083</v>
      </c>
      <c r="N2745" s="104">
        <v>502</v>
      </c>
      <c r="O2745" s="26">
        <v>0</v>
      </c>
      <c r="P2745" s="103">
        <f t="shared" ref="P2745:P2754" si="1732">SUM(N2745:O2745)</f>
        <v>502</v>
      </c>
    </row>
    <row r="2746" spans="2:16" ht="18.75" customHeight="1" x14ac:dyDescent="0.2">
      <c r="B2746" s="31" t="s">
        <v>56</v>
      </c>
      <c r="C2746" s="104">
        <v>0</v>
      </c>
      <c r="D2746" s="104">
        <v>1936</v>
      </c>
      <c r="E2746" s="104">
        <f t="shared" si="1728"/>
        <v>1936</v>
      </c>
      <c r="F2746" s="104">
        <v>0</v>
      </c>
      <c r="G2746" s="104">
        <v>0</v>
      </c>
      <c r="H2746" s="104">
        <v>0</v>
      </c>
      <c r="I2746" s="104">
        <f t="shared" si="1729"/>
        <v>0</v>
      </c>
      <c r="J2746" s="104">
        <v>94422</v>
      </c>
      <c r="K2746" s="104">
        <v>86667</v>
      </c>
      <c r="L2746" s="104">
        <f t="shared" si="1730"/>
        <v>181089</v>
      </c>
      <c r="M2746" s="104">
        <f t="shared" si="1731"/>
        <v>181089</v>
      </c>
      <c r="N2746" s="104">
        <v>430</v>
      </c>
      <c r="O2746" s="26">
        <v>0</v>
      </c>
      <c r="P2746" s="103">
        <f t="shared" si="1732"/>
        <v>430</v>
      </c>
    </row>
    <row r="2747" spans="2:16" ht="18.75" customHeight="1" x14ac:dyDescent="0.2">
      <c r="B2747" s="31" t="s">
        <v>27</v>
      </c>
      <c r="C2747" s="104">
        <v>0</v>
      </c>
      <c r="D2747" s="104">
        <v>1996</v>
      </c>
      <c r="E2747" s="104">
        <f t="shared" si="1728"/>
        <v>1996</v>
      </c>
      <c r="F2747" s="104">
        <v>0</v>
      </c>
      <c r="G2747" s="104">
        <v>0</v>
      </c>
      <c r="H2747" s="104">
        <v>0</v>
      </c>
      <c r="I2747" s="104">
        <f t="shared" si="1729"/>
        <v>0</v>
      </c>
      <c r="J2747" s="104">
        <v>101555</v>
      </c>
      <c r="K2747" s="104">
        <v>92467</v>
      </c>
      <c r="L2747" s="104">
        <f t="shared" si="1730"/>
        <v>194022</v>
      </c>
      <c r="M2747" s="104">
        <f t="shared" si="1731"/>
        <v>194022</v>
      </c>
      <c r="N2747" s="104">
        <v>433</v>
      </c>
      <c r="O2747" s="26">
        <v>0</v>
      </c>
      <c r="P2747" s="103">
        <f t="shared" si="1732"/>
        <v>433</v>
      </c>
    </row>
    <row r="2748" spans="2:16" ht="18.75" customHeight="1" x14ac:dyDescent="0.2">
      <c r="B2748" s="31" t="s">
        <v>89</v>
      </c>
      <c r="C2748" s="104">
        <v>0</v>
      </c>
      <c r="D2748" s="104">
        <v>2019</v>
      </c>
      <c r="E2748" s="104">
        <f t="shared" si="1728"/>
        <v>2019</v>
      </c>
      <c r="F2748" s="104">
        <v>0</v>
      </c>
      <c r="G2748" s="104">
        <v>0</v>
      </c>
      <c r="H2748" s="104">
        <v>0</v>
      </c>
      <c r="I2748" s="104">
        <f t="shared" si="1729"/>
        <v>0</v>
      </c>
      <c r="J2748" s="104">
        <v>107670</v>
      </c>
      <c r="K2748" s="104">
        <v>98352</v>
      </c>
      <c r="L2748" s="104">
        <f t="shared" si="1730"/>
        <v>206022</v>
      </c>
      <c r="M2748" s="104">
        <f t="shared" si="1731"/>
        <v>206022</v>
      </c>
      <c r="N2748" s="104">
        <v>495</v>
      </c>
      <c r="O2748" s="26">
        <v>0</v>
      </c>
      <c r="P2748" s="103">
        <f t="shared" si="1732"/>
        <v>495</v>
      </c>
    </row>
    <row r="2749" spans="2:16" ht="18.75" customHeight="1" x14ac:dyDescent="0.2">
      <c r="B2749" s="31" t="s">
        <v>42</v>
      </c>
      <c r="C2749" s="104">
        <v>0</v>
      </c>
      <c r="D2749" s="104">
        <v>2100</v>
      </c>
      <c r="E2749" s="104">
        <f t="shared" si="1728"/>
        <v>2100</v>
      </c>
      <c r="F2749" s="104">
        <v>0</v>
      </c>
      <c r="G2749" s="104">
        <v>0</v>
      </c>
      <c r="H2749" s="104">
        <v>0</v>
      </c>
      <c r="I2749" s="104">
        <f t="shared" si="1729"/>
        <v>0</v>
      </c>
      <c r="J2749" s="104">
        <v>110761</v>
      </c>
      <c r="K2749" s="104">
        <v>100220</v>
      </c>
      <c r="L2749" s="104">
        <f t="shared" si="1730"/>
        <v>210981</v>
      </c>
      <c r="M2749" s="104">
        <f t="shared" si="1731"/>
        <v>210981</v>
      </c>
      <c r="N2749" s="104">
        <v>552</v>
      </c>
      <c r="O2749" s="26">
        <v>0</v>
      </c>
      <c r="P2749" s="103">
        <f t="shared" si="1732"/>
        <v>552</v>
      </c>
    </row>
    <row r="2750" spans="2:16" ht="18.75" customHeight="1" x14ac:dyDescent="0.2">
      <c r="B2750" s="31" t="s">
        <v>73</v>
      </c>
      <c r="C2750" s="104">
        <v>0</v>
      </c>
      <c r="D2750" s="104">
        <v>1966</v>
      </c>
      <c r="E2750" s="104">
        <f t="shared" si="1728"/>
        <v>1966</v>
      </c>
      <c r="F2750" s="104">
        <v>0</v>
      </c>
      <c r="G2750" s="104">
        <v>0</v>
      </c>
      <c r="H2750" s="104">
        <v>0</v>
      </c>
      <c r="I2750" s="104">
        <f t="shared" si="1729"/>
        <v>0</v>
      </c>
      <c r="J2750" s="104">
        <v>108351</v>
      </c>
      <c r="K2750" s="104">
        <v>98577</v>
      </c>
      <c r="L2750" s="104">
        <f t="shared" si="1730"/>
        <v>206928</v>
      </c>
      <c r="M2750" s="104">
        <f t="shared" si="1731"/>
        <v>206928</v>
      </c>
      <c r="N2750" s="104">
        <v>423</v>
      </c>
      <c r="O2750" s="26">
        <v>0</v>
      </c>
      <c r="P2750" s="103">
        <f t="shared" si="1732"/>
        <v>423</v>
      </c>
    </row>
    <row r="2751" spans="2:16" ht="18.75" customHeight="1" x14ac:dyDescent="0.2">
      <c r="B2751" s="31" t="s">
        <v>35</v>
      </c>
      <c r="C2751" s="104">
        <v>0</v>
      </c>
      <c r="D2751" s="104">
        <v>1453</v>
      </c>
      <c r="E2751" s="104">
        <f t="shared" si="1728"/>
        <v>1453</v>
      </c>
      <c r="F2751" s="104">
        <v>0</v>
      </c>
      <c r="G2751" s="104">
        <v>0</v>
      </c>
      <c r="H2751" s="104">
        <v>0</v>
      </c>
      <c r="I2751" s="104">
        <f t="shared" si="1729"/>
        <v>0</v>
      </c>
      <c r="J2751" s="104">
        <v>50480</v>
      </c>
      <c r="K2751" s="104">
        <v>46677</v>
      </c>
      <c r="L2751" s="104">
        <f t="shared" si="1730"/>
        <v>97157</v>
      </c>
      <c r="M2751" s="104">
        <f t="shared" si="1731"/>
        <v>97157</v>
      </c>
      <c r="N2751" s="104">
        <v>415</v>
      </c>
      <c r="O2751" s="26">
        <v>0</v>
      </c>
      <c r="P2751" s="103">
        <f t="shared" si="1732"/>
        <v>415</v>
      </c>
    </row>
    <row r="2752" spans="2:16" ht="18.75" customHeight="1" x14ac:dyDescent="0.2">
      <c r="B2752" s="31" t="s">
        <v>58</v>
      </c>
      <c r="C2752" s="104">
        <v>0</v>
      </c>
      <c r="D2752" s="104">
        <v>1663</v>
      </c>
      <c r="E2752" s="104">
        <f t="shared" si="1728"/>
        <v>1663</v>
      </c>
      <c r="F2752" s="104">
        <v>0</v>
      </c>
      <c r="G2752" s="104">
        <v>0</v>
      </c>
      <c r="H2752" s="104">
        <v>0</v>
      </c>
      <c r="I2752" s="104">
        <f t="shared" si="1729"/>
        <v>0</v>
      </c>
      <c r="J2752" s="104">
        <v>65569</v>
      </c>
      <c r="K2752" s="104">
        <v>60253</v>
      </c>
      <c r="L2752" s="104">
        <f t="shared" si="1730"/>
        <v>125822</v>
      </c>
      <c r="M2752" s="104">
        <f t="shared" si="1731"/>
        <v>125822</v>
      </c>
      <c r="N2752" s="104">
        <v>410</v>
      </c>
      <c r="O2752" s="26">
        <v>0</v>
      </c>
      <c r="P2752" s="103">
        <f t="shared" si="1732"/>
        <v>410</v>
      </c>
    </row>
    <row r="2753" spans="2:16" ht="18.75" customHeight="1" x14ac:dyDescent="0.2">
      <c r="B2753" s="31" t="s">
        <v>297</v>
      </c>
      <c r="C2753" s="104">
        <v>0</v>
      </c>
      <c r="D2753" s="104">
        <v>2135</v>
      </c>
      <c r="E2753" s="104">
        <f t="shared" si="1728"/>
        <v>2135</v>
      </c>
      <c r="F2753" s="104">
        <v>0</v>
      </c>
      <c r="G2753" s="104">
        <v>0</v>
      </c>
      <c r="H2753" s="104">
        <v>0</v>
      </c>
      <c r="I2753" s="104">
        <f t="shared" si="1729"/>
        <v>0</v>
      </c>
      <c r="J2753" s="104">
        <v>103526</v>
      </c>
      <c r="K2753" s="104">
        <v>96054</v>
      </c>
      <c r="L2753" s="104">
        <f t="shared" si="1730"/>
        <v>199580</v>
      </c>
      <c r="M2753" s="104">
        <f t="shared" si="1731"/>
        <v>199580</v>
      </c>
      <c r="N2753" s="104">
        <v>415</v>
      </c>
      <c r="O2753" s="26">
        <v>0</v>
      </c>
      <c r="P2753" s="103">
        <f t="shared" si="1732"/>
        <v>415</v>
      </c>
    </row>
    <row r="2754" spans="2:16" ht="18.75" customHeight="1" x14ac:dyDescent="0.2">
      <c r="B2754" s="31" t="s">
        <v>306</v>
      </c>
      <c r="C2754" s="104">
        <v>0</v>
      </c>
      <c r="D2754" s="104">
        <v>2068</v>
      </c>
      <c r="E2754" s="104">
        <f t="shared" si="1728"/>
        <v>2068</v>
      </c>
      <c r="F2754" s="104">
        <v>0</v>
      </c>
      <c r="G2754" s="104">
        <v>0</v>
      </c>
      <c r="H2754" s="104">
        <v>0</v>
      </c>
      <c r="I2754" s="104">
        <f t="shared" si="1729"/>
        <v>0</v>
      </c>
      <c r="J2754" s="104">
        <v>107852</v>
      </c>
      <c r="K2754" s="104">
        <v>98228</v>
      </c>
      <c r="L2754" s="104">
        <f t="shared" si="1730"/>
        <v>206080</v>
      </c>
      <c r="M2754" s="104">
        <f t="shared" si="1731"/>
        <v>206080</v>
      </c>
      <c r="N2754" s="104">
        <v>454</v>
      </c>
      <c r="O2754" s="26">
        <v>0</v>
      </c>
      <c r="P2754" s="103">
        <f t="shared" si="1732"/>
        <v>454</v>
      </c>
    </row>
    <row r="2755" spans="2:16" ht="6.75" customHeight="1" thickBot="1" x14ac:dyDescent="0.25">
      <c r="B2755" s="33"/>
      <c r="C2755" s="34"/>
      <c r="D2755" s="34"/>
      <c r="E2755" s="34"/>
      <c r="F2755" s="34"/>
      <c r="G2755" s="34"/>
      <c r="H2755" s="34"/>
      <c r="I2755" s="34"/>
      <c r="J2755" s="34"/>
      <c r="K2755" s="34"/>
      <c r="L2755" s="34"/>
      <c r="M2755" s="34"/>
      <c r="N2755" s="34"/>
      <c r="O2755" s="35"/>
      <c r="P2755" s="36"/>
    </row>
    <row r="2757" spans="2:16" ht="12.5" thickBot="1" x14ac:dyDescent="0.25"/>
    <row r="2758" spans="2:16" ht="13" x14ac:dyDescent="0.2">
      <c r="B2758" s="37" t="s">
        <v>8</v>
      </c>
      <c r="C2758" s="38"/>
      <c r="D2758" s="39"/>
      <c r="E2758" s="39"/>
      <c r="F2758" s="39" t="s">
        <v>40</v>
      </c>
      <c r="G2758" s="39"/>
      <c r="H2758" s="39"/>
      <c r="I2758" s="39"/>
      <c r="J2758" s="38"/>
      <c r="K2758" s="39"/>
      <c r="L2758" s="39"/>
      <c r="M2758" s="39" t="s">
        <v>41</v>
      </c>
      <c r="N2758" s="39"/>
      <c r="O2758" s="40"/>
      <c r="P2758" s="41"/>
    </row>
    <row r="2759" spans="2:16" ht="13" x14ac:dyDescent="0.2">
      <c r="B2759" s="42"/>
      <c r="C2759" s="43"/>
      <c r="D2759" s="44" t="s">
        <v>19</v>
      </c>
      <c r="E2759" s="44"/>
      <c r="F2759" s="43"/>
      <c r="G2759" s="44" t="s">
        <v>17</v>
      </c>
      <c r="H2759" s="44"/>
      <c r="I2759" s="43" t="s">
        <v>22</v>
      </c>
      <c r="J2759" s="43"/>
      <c r="K2759" s="44" t="s">
        <v>19</v>
      </c>
      <c r="L2759" s="44"/>
      <c r="M2759" s="43"/>
      <c r="N2759" s="44" t="s">
        <v>17</v>
      </c>
      <c r="O2759" s="45"/>
      <c r="P2759" s="46" t="s">
        <v>22</v>
      </c>
    </row>
    <row r="2760" spans="2:16" ht="13" x14ac:dyDescent="0.2">
      <c r="B2760" s="14" t="s">
        <v>28</v>
      </c>
      <c r="C2760" s="43" t="s">
        <v>44</v>
      </c>
      <c r="D2760" s="43" t="s">
        <v>45</v>
      </c>
      <c r="E2760" s="43" t="s">
        <v>30</v>
      </c>
      <c r="F2760" s="43" t="s">
        <v>44</v>
      </c>
      <c r="G2760" s="43" t="s">
        <v>45</v>
      </c>
      <c r="H2760" s="43" t="s">
        <v>30</v>
      </c>
      <c r="I2760" s="47"/>
      <c r="J2760" s="43" t="s">
        <v>44</v>
      </c>
      <c r="K2760" s="43" t="s">
        <v>45</v>
      </c>
      <c r="L2760" s="43" t="s">
        <v>30</v>
      </c>
      <c r="M2760" s="43" t="s">
        <v>44</v>
      </c>
      <c r="N2760" s="43" t="s">
        <v>45</v>
      </c>
      <c r="O2760" s="48" t="s">
        <v>30</v>
      </c>
      <c r="P2760" s="49"/>
    </row>
    <row r="2761" spans="2:16" ht="6.75" customHeight="1" x14ac:dyDescent="0.2">
      <c r="B2761" s="24"/>
      <c r="C2761" s="15"/>
      <c r="D2761" s="15"/>
      <c r="E2761" s="15"/>
      <c r="F2761" s="15"/>
      <c r="G2761" s="15"/>
      <c r="H2761" s="15"/>
      <c r="I2761" s="15"/>
      <c r="J2761" s="15"/>
      <c r="K2761" s="15"/>
      <c r="L2761" s="15"/>
      <c r="M2761" s="15"/>
      <c r="N2761" s="15"/>
      <c r="O2761" s="50"/>
      <c r="P2761" s="51"/>
    </row>
    <row r="2762" spans="2:16" ht="18.75" customHeight="1" x14ac:dyDescent="0.2">
      <c r="B2762" s="27" t="s">
        <v>52</v>
      </c>
      <c r="C2762" s="104">
        <v>0</v>
      </c>
      <c r="D2762" s="104">
        <v>0</v>
      </c>
      <c r="E2762" s="104">
        <f t="shared" ref="E2762:E2771" si="1733">SUM(C2762:D2762)</f>
        <v>0</v>
      </c>
      <c r="F2762" s="104">
        <v>867</v>
      </c>
      <c r="G2762" s="104">
        <v>317</v>
      </c>
      <c r="H2762" s="104">
        <f t="shared" ref="H2762:H2771" si="1734">SUM(F2762:G2762)</f>
        <v>1184</v>
      </c>
      <c r="I2762" s="104">
        <f>E2762+H2762</f>
        <v>1184</v>
      </c>
      <c r="J2762" s="104">
        <v>0</v>
      </c>
      <c r="K2762" s="104">
        <v>0</v>
      </c>
      <c r="L2762" s="104">
        <f t="shared" ref="L2762:L2771" si="1735">SUM(J2762:K2762)</f>
        <v>0</v>
      </c>
      <c r="M2762" s="104">
        <v>15966</v>
      </c>
      <c r="N2762" s="104">
        <v>44955</v>
      </c>
      <c r="O2762" s="104">
        <f t="shared" ref="O2762:O2771" si="1736">SUM(M2762:N2762)</f>
        <v>60921</v>
      </c>
      <c r="P2762" s="52">
        <f>L2762+O2762</f>
        <v>60921</v>
      </c>
    </row>
    <row r="2763" spans="2:16" ht="18.75" customHeight="1" x14ac:dyDescent="0.2">
      <c r="B2763" s="27" t="s">
        <v>56</v>
      </c>
      <c r="C2763" s="104">
        <v>0</v>
      </c>
      <c r="D2763" s="104">
        <v>0</v>
      </c>
      <c r="E2763" s="104">
        <f t="shared" si="1733"/>
        <v>0</v>
      </c>
      <c r="F2763" s="104">
        <v>769</v>
      </c>
      <c r="G2763" s="104">
        <v>305</v>
      </c>
      <c r="H2763" s="104">
        <f t="shared" si="1734"/>
        <v>1074</v>
      </c>
      <c r="I2763" s="104">
        <f t="shared" ref="I2763:I2771" si="1737">E2763+H2763</f>
        <v>1074</v>
      </c>
      <c r="J2763" s="104">
        <v>0</v>
      </c>
      <c r="K2763" s="104">
        <v>0</v>
      </c>
      <c r="L2763" s="104">
        <f t="shared" si="1735"/>
        <v>0</v>
      </c>
      <c r="M2763" s="104">
        <v>15771</v>
      </c>
      <c r="N2763" s="104">
        <v>38710</v>
      </c>
      <c r="O2763" s="104">
        <f t="shared" si="1736"/>
        <v>54481</v>
      </c>
      <c r="P2763" s="52">
        <f t="shared" ref="P2763:P2771" si="1738">L2763+O2763</f>
        <v>54481</v>
      </c>
    </row>
    <row r="2764" spans="2:16" ht="18.75" customHeight="1" x14ac:dyDescent="0.2">
      <c r="B2764" s="27" t="s">
        <v>27</v>
      </c>
      <c r="C2764" s="104">
        <v>0</v>
      </c>
      <c r="D2764" s="104">
        <v>0</v>
      </c>
      <c r="E2764" s="104">
        <f t="shared" si="1733"/>
        <v>0</v>
      </c>
      <c r="F2764" s="104">
        <v>756</v>
      </c>
      <c r="G2764" s="104">
        <v>271</v>
      </c>
      <c r="H2764" s="104">
        <f t="shared" si="1734"/>
        <v>1027</v>
      </c>
      <c r="I2764" s="104">
        <f t="shared" si="1737"/>
        <v>1027</v>
      </c>
      <c r="J2764" s="104">
        <v>0</v>
      </c>
      <c r="K2764" s="104">
        <v>0</v>
      </c>
      <c r="L2764" s="104">
        <f t="shared" si="1735"/>
        <v>0</v>
      </c>
      <c r="M2764" s="104">
        <v>16418</v>
      </c>
      <c r="N2764" s="104">
        <v>39798</v>
      </c>
      <c r="O2764" s="104">
        <f t="shared" si="1736"/>
        <v>56216</v>
      </c>
      <c r="P2764" s="52">
        <f t="shared" si="1738"/>
        <v>56216</v>
      </c>
    </row>
    <row r="2765" spans="2:16" ht="18.75" customHeight="1" x14ac:dyDescent="0.2">
      <c r="B2765" s="27" t="s">
        <v>89</v>
      </c>
      <c r="C2765" s="104">
        <v>0</v>
      </c>
      <c r="D2765" s="104">
        <v>0</v>
      </c>
      <c r="E2765" s="104">
        <f t="shared" si="1733"/>
        <v>0</v>
      </c>
      <c r="F2765" s="104">
        <v>748</v>
      </c>
      <c r="G2765" s="104">
        <v>262</v>
      </c>
      <c r="H2765" s="104">
        <f t="shared" si="1734"/>
        <v>1010</v>
      </c>
      <c r="I2765" s="104">
        <f t="shared" si="1737"/>
        <v>1010</v>
      </c>
      <c r="J2765" s="104">
        <v>0</v>
      </c>
      <c r="K2765" s="104">
        <v>0</v>
      </c>
      <c r="L2765" s="104">
        <f t="shared" si="1735"/>
        <v>0</v>
      </c>
      <c r="M2765" s="104">
        <v>18423</v>
      </c>
      <c r="N2765" s="104">
        <v>41926</v>
      </c>
      <c r="O2765" s="104">
        <f t="shared" si="1736"/>
        <v>60349</v>
      </c>
      <c r="P2765" s="52">
        <f t="shared" si="1738"/>
        <v>60349</v>
      </c>
    </row>
    <row r="2766" spans="2:16" ht="18.75" customHeight="1" x14ac:dyDescent="0.2">
      <c r="B2766" s="27" t="s">
        <v>42</v>
      </c>
      <c r="C2766" s="104">
        <v>0</v>
      </c>
      <c r="D2766" s="104">
        <v>0</v>
      </c>
      <c r="E2766" s="104">
        <f t="shared" si="1733"/>
        <v>0</v>
      </c>
      <c r="F2766" s="104">
        <v>669</v>
      </c>
      <c r="G2766" s="104">
        <v>239</v>
      </c>
      <c r="H2766" s="104">
        <f t="shared" si="1734"/>
        <v>908</v>
      </c>
      <c r="I2766" s="104">
        <f t="shared" si="1737"/>
        <v>908</v>
      </c>
      <c r="J2766" s="104">
        <v>0</v>
      </c>
      <c r="K2766" s="104">
        <v>0</v>
      </c>
      <c r="L2766" s="104">
        <f t="shared" si="1735"/>
        <v>0</v>
      </c>
      <c r="M2766" s="104">
        <v>17004</v>
      </c>
      <c r="N2766" s="104">
        <v>43395</v>
      </c>
      <c r="O2766" s="104">
        <f t="shared" si="1736"/>
        <v>60399</v>
      </c>
      <c r="P2766" s="52">
        <f t="shared" si="1738"/>
        <v>60399</v>
      </c>
    </row>
    <row r="2767" spans="2:16" ht="18.75" customHeight="1" x14ac:dyDescent="0.2">
      <c r="B2767" s="27" t="s">
        <v>73</v>
      </c>
      <c r="C2767" s="104">
        <v>0</v>
      </c>
      <c r="D2767" s="104">
        <v>0</v>
      </c>
      <c r="E2767" s="104">
        <f t="shared" si="1733"/>
        <v>0</v>
      </c>
      <c r="F2767" s="104">
        <v>605</v>
      </c>
      <c r="G2767" s="104">
        <v>240</v>
      </c>
      <c r="H2767" s="104">
        <f t="shared" si="1734"/>
        <v>845</v>
      </c>
      <c r="I2767" s="104">
        <f t="shared" si="1737"/>
        <v>845</v>
      </c>
      <c r="J2767" s="104">
        <v>0</v>
      </c>
      <c r="K2767" s="104">
        <v>0</v>
      </c>
      <c r="L2767" s="104">
        <f t="shared" si="1735"/>
        <v>0</v>
      </c>
      <c r="M2767" s="104">
        <v>16949</v>
      </c>
      <c r="N2767" s="104">
        <v>45960</v>
      </c>
      <c r="O2767" s="104">
        <f t="shared" si="1736"/>
        <v>62909</v>
      </c>
      <c r="P2767" s="52">
        <f t="shared" si="1738"/>
        <v>62909</v>
      </c>
    </row>
    <row r="2768" spans="2:16" ht="18.75" customHeight="1" x14ac:dyDescent="0.2">
      <c r="B2768" s="27" t="s">
        <v>35</v>
      </c>
      <c r="C2768" s="104">
        <v>0</v>
      </c>
      <c r="D2768" s="104">
        <v>0</v>
      </c>
      <c r="E2768" s="104">
        <f t="shared" si="1733"/>
        <v>0</v>
      </c>
      <c r="F2768" s="104">
        <v>340</v>
      </c>
      <c r="G2768" s="104">
        <v>175</v>
      </c>
      <c r="H2768" s="104">
        <f t="shared" si="1734"/>
        <v>515</v>
      </c>
      <c r="I2768" s="104">
        <f t="shared" si="1737"/>
        <v>515</v>
      </c>
      <c r="J2768" s="104">
        <v>0</v>
      </c>
      <c r="K2768" s="104">
        <v>0</v>
      </c>
      <c r="L2768" s="104">
        <f t="shared" si="1735"/>
        <v>0</v>
      </c>
      <c r="M2768" s="104">
        <v>10245</v>
      </c>
      <c r="N2768" s="104">
        <v>46838</v>
      </c>
      <c r="O2768" s="104">
        <f t="shared" si="1736"/>
        <v>57083</v>
      </c>
      <c r="P2768" s="52">
        <f t="shared" si="1738"/>
        <v>57083</v>
      </c>
    </row>
    <row r="2769" spans="2:16" ht="18.75" customHeight="1" x14ac:dyDescent="0.2">
      <c r="B2769" s="27" t="s">
        <v>58</v>
      </c>
      <c r="C2769" s="104">
        <v>0</v>
      </c>
      <c r="D2769" s="104">
        <v>0</v>
      </c>
      <c r="E2769" s="104">
        <f t="shared" si="1733"/>
        <v>0</v>
      </c>
      <c r="F2769" s="104">
        <v>265</v>
      </c>
      <c r="G2769" s="104">
        <v>179</v>
      </c>
      <c r="H2769" s="104">
        <f t="shared" si="1734"/>
        <v>444</v>
      </c>
      <c r="I2769" s="104">
        <f t="shared" si="1737"/>
        <v>444</v>
      </c>
      <c r="J2769" s="104">
        <v>0</v>
      </c>
      <c r="K2769" s="104">
        <v>0</v>
      </c>
      <c r="L2769" s="104">
        <f t="shared" si="1735"/>
        <v>0</v>
      </c>
      <c r="M2769" s="104">
        <v>7784</v>
      </c>
      <c r="N2769" s="104">
        <v>47522</v>
      </c>
      <c r="O2769" s="104">
        <f t="shared" si="1736"/>
        <v>55306</v>
      </c>
      <c r="P2769" s="52">
        <f t="shared" si="1738"/>
        <v>55306</v>
      </c>
    </row>
    <row r="2770" spans="2:16" ht="18.75" customHeight="1" x14ac:dyDescent="0.2">
      <c r="B2770" s="27" t="s">
        <v>297</v>
      </c>
      <c r="C2770" s="104">
        <v>0</v>
      </c>
      <c r="D2770" s="104">
        <v>0</v>
      </c>
      <c r="E2770" s="104">
        <f t="shared" si="1733"/>
        <v>0</v>
      </c>
      <c r="F2770" s="104">
        <v>455</v>
      </c>
      <c r="G2770" s="104">
        <v>171</v>
      </c>
      <c r="H2770" s="104">
        <f t="shared" si="1734"/>
        <v>626</v>
      </c>
      <c r="I2770" s="104">
        <f t="shared" si="1737"/>
        <v>626</v>
      </c>
      <c r="J2770" s="104">
        <v>0</v>
      </c>
      <c r="K2770" s="104">
        <v>0</v>
      </c>
      <c r="L2770" s="104">
        <f t="shared" si="1735"/>
        <v>0</v>
      </c>
      <c r="M2770" s="104">
        <v>10021</v>
      </c>
      <c r="N2770" s="104">
        <v>41911</v>
      </c>
      <c r="O2770" s="104">
        <f t="shared" si="1736"/>
        <v>51932</v>
      </c>
      <c r="P2770" s="52">
        <f t="shared" si="1738"/>
        <v>51932</v>
      </c>
    </row>
    <row r="2771" spans="2:16" ht="18.75" customHeight="1" x14ac:dyDescent="0.2">
      <c r="B2771" s="27" t="s">
        <v>306</v>
      </c>
      <c r="C2771" s="104">
        <v>0</v>
      </c>
      <c r="D2771" s="104">
        <v>0</v>
      </c>
      <c r="E2771" s="104">
        <f t="shared" si="1733"/>
        <v>0</v>
      </c>
      <c r="F2771" s="104">
        <v>489</v>
      </c>
      <c r="G2771" s="104">
        <v>155</v>
      </c>
      <c r="H2771" s="104">
        <f t="shared" si="1734"/>
        <v>644</v>
      </c>
      <c r="I2771" s="104">
        <f t="shared" si="1737"/>
        <v>644</v>
      </c>
      <c r="J2771" s="104">
        <v>0</v>
      </c>
      <c r="K2771" s="104">
        <v>0</v>
      </c>
      <c r="L2771" s="104">
        <f t="shared" si="1735"/>
        <v>0</v>
      </c>
      <c r="M2771" s="104">
        <v>10282</v>
      </c>
      <c r="N2771" s="104">
        <v>37542</v>
      </c>
      <c r="O2771" s="104">
        <f t="shared" si="1736"/>
        <v>47824</v>
      </c>
      <c r="P2771" s="52">
        <f t="shared" si="1738"/>
        <v>47824</v>
      </c>
    </row>
    <row r="2772" spans="2:16" ht="6.75" customHeight="1" x14ac:dyDescent="0.2">
      <c r="B2772" s="28"/>
      <c r="C2772" s="104"/>
      <c r="D2772" s="104"/>
      <c r="E2772" s="104"/>
      <c r="F2772" s="104"/>
      <c r="G2772" s="104"/>
      <c r="H2772" s="104"/>
      <c r="I2772" s="104"/>
      <c r="J2772" s="104"/>
      <c r="K2772" s="104"/>
      <c r="L2772" s="104"/>
      <c r="M2772" s="104"/>
      <c r="N2772" s="104"/>
      <c r="O2772" s="104"/>
      <c r="P2772" s="52"/>
    </row>
    <row r="2773" spans="2:16" ht="6.75" customHeight="1" x14ac:dyDescent="0.2">
      <c r="B2773" s="29"/>
      <c r="C2773" s="30"/>
      <c r="D2773" s="30"/>
      <c r="E2773" s="30"/>
      <c r="F2773" s="30"/>
      <c r="G2773" s="30"/>
      <c r="H2773" s="30"/>
      <c r="I2773" s="30"/>
      <c r="J2773" s="30"/>
      <c r="K2773" s="30"/>
      <c r="L2773" s="30"/>
      <c r="M2773" s="30"/>
      <c r="N2773" s="30"/>
      <c r="O2773" s="30"/>
      <c r="P2773" s="53"/>
    </row>
    <row r="2774" spans="2:16" ht="18.75" customHeight="1" x14ac:dyDescent="0.2">
      <c r="B2774" s="31" t="s">
        <v>52</v>
      </c>
      <c r="C2774" s="104">
        <v>0</v>
      </c>
      <c r="D2774" s="104">
        <v>0</v>
      </c>
      <c r="E2774" s="104">
        <f t="shared" ref="E2774:E2783" si="1739">SUM(C2774:D2774)</f>
        <v>0</v>
      </c>
      <c r="F2774" s="104">
        <v>852</v>
      </c>
      <c r="G2774" s="104">
        <v>306</v>
      </c>
      <c r="H2774" s="104">
        <f t="shared" ref="H2774:H2783" si="1740">SUM(F2774:G2774)</f>
        <v>1158</v>
      </c>
      <c r="I2774" s="104">
        <f t="shared" ref="I2774:I2783" si="1741">E2774+H2774</f>
        <v>1158</v>
      </c>
      <c r="J2774" s="104">
        <v>0</v>
      </c>
      <c r="K2774" s="104">
        <v>0</v>
      </c>
      <c r="L2774" s="104">
        <f t="shared" ref="L2774:L2783" si="1742">SUM(J2774:K2774)</f>
        <v>0</v>
      </c>
      <c r="M2774" s="104">
        <v>15932</v>
      </c>
      <c r="N2774" s="104">
        <v>44243</v>
      </c>
      <c r="O2774" s="104">
        <f t="shared" ref="O2774:O2783" si="1743">SUM(M2774:N2774)</f>
        <v>60175</v>
      </c>
      <c r="P2774" s="52">
        <f t="shared" ref="P2774:P2783" si="1744">L2774+O2774</f>
        <v>60175</v>
      </c>
    </row>
    <row r="2775" spans="2:16" ht="18.75" customHeight="1" x14ac:dyDescent="0.2">
      <c r="B2775" s="31" t="s">
        <v>56</v>
      </c>
      <c r="C2775" s="104">
        <v>0</v>
      </c>
      <c r="D2775" s="104">
        <v>0</v>
      </c>
      <c r="E2775" s="104">
        <f t="shared" si="1739"/>
        <v>0</v>
      </c>
      <c r="F2775" s="104">
        <v>765</v>
      </c>
      <c r="G2775" s="104">
        <v>297</v>
      </c>
      <c r="H2775" s="104">
        <f t="shared" si="1740"/>
        <v>1062</v>
      </c>
      <c r="I2775" s="104">
        <f t="shared" si="1741"/>
        <v>1062</v>
      </c>
      <c r="J2775" s="104">
        <v>0</v>
      </c>
      <c r="K2775" s="104">
        <v>0</v>
      </c>
      <c r="L2775" s="104">
        <f t="shared" si="1742"/>
        <v>0</v>
      </c>
      <c r="M2775" s="104">
        <v>16070</v>
      </c>
      <c r="N2775" s="104">
        <v>38717</v>
      </c>
      <c r="O2775" s="104">
        <f t="shared" si="1743"/>
        <v>54787</v>
      </c>
      <c r="P2775" s="52">
        <f t="shared" si="1744"/>
        <v>54787</v>
      </c>
    </row>
    <row r="2776" spans="2:16" ht="18.75" customHeight="1" x14ac:dyDescent="0.2">
      <c r="B2776" s="31" t="s">
        <v>27</v>
      </c>
      <c r="C2776" s="104">
        <v>0</v>
      </c>
      <c r="D2776" s="104">
        <v>0</v>
      </c>
      <c r="E2776" s="104">
        <f t="shared" si="1739"/>
        <v>0</v>
      </c>
      <c r="F2776" s="104">
        <v>751</v>
      </c>
      <c r="G2776" s="104">
        <v>277</v>
      </c>
      <c r="H2776" s="104">
        <f t="shared" si="1740"/>
        <v>1028</v>
      </c>
      <c r="I2776" s="104">
        <f t="shared" si="1741"/>
        <v>1028</v>
      </c>
      <c r="J2776" s="104">
        <v>0</v>
      </c>
      <c r="K2776" s="104">
        <v>0</v>
      </c>
      <c r="L2776" s="104">
        <f t="shared" si="1742"/>
        <v>0</v>
      </c>
      <c r="M2776" s="104">
        <v>16835</v>
      </c>
      <c r="N2776" s="104">
        <v>40758</v>
      </c>
      <c r="O2776" s="104">
        <f t="shared" si="1743"/>
        <v>57593</v>
      </c>
      <c r="P2776" s="52">
        <f t="shared" si="1744"/>
        <v>57593</v>
      </c>
    </row>
    <row r="2777" spans="2:16" ht="18.75" customHeight="1" x14ac:dyDescent="0.2">
      <c r="B2777" s="31" t="s">
        <v>89</v>
      </c>
      <c r="C2777" s="104">
        <v>0</v>
      </c>
      <c r="D2777" s="104">
        <v>0</v>
      </c>
      <c r="E2777" s="104">
        <f t="shared" si="1739"/>
        <v>0</v>
      </c>
      <c r="F2777" s="104">
        <v>740</v>
      </c>
      <c r="G2777" s="104">
        <v>260</v>
      </c>
      <c r="H2777" s="104">
        <f t="shared" si="1740"/>
        <v>1000</v>
      </c>
      <c r="I2777" s="104">
        <f t="shared" si="1741"/>
        <v>1000</v>
      </c>
      <c r="J2777" s="104">
        <v>0</v>
      </c>
      <c r="K2777" s="104">
        <v>0</v>
      </c>
      <c r="L2777" s="104">
        <f t="shared" si="1742"/>
        <v>0</v>
      </c>
      <c r="M2777" s="104">
        <v>18069</v>
      </c>
      <c r="N2777" s="104">
        <v>40634</v>
      </c>
      <c r="O2777" s="104">
        <f t="shared" si="1743"/>
        <v>58703</v>
      </c>
      <c r="P2777" s="52">
        <f t="shared" si="1744"/>
        <v>58703</v>
      </c>
    </row>
    <row r="2778" spans="2:16" ht="18.75" customHeight="1" x14ac:dyDescent="0.2">
      <c r="B2778" s="31" t="s">
        <v>42</v>
      </c>
      <c r="C2778" s="104">
        <v>0</v>
      </c>
      <c r="D2778" s="104">
        <v>0</v>
      </c>
      <c r="E2778" s="104">
        <f t="shared" si="1739"/>
        <v>0</v>
      </c>
      <c r="F2778" s="104">
        <v>648</v>
      </c>
      <c r="G2778" s="104">
        <v>220</v>
      </c>
      <c r="H2778" s="104">
        <f t="shared" si="1740"/>
        <v>868</v>
      </c>
      <c r="I2778" s="104">
        <f t="shared" si="1741"/>
        <v>868</v>
      </c>
      <c r="J2778" s="104">
        <v>0</v>
      </c>
      <c r="K2778" s="104">
        <v>0</v>
      </c>
      <c r="L2778" s="104">
        <f t="shared" si="1742"/>
        <v>0</v>
      </c>
      <c r="M2778" s="104">
        <v>17242</v>
      </c>
      <c r="N2778" s="104">
        <v>44645</v>
      </c>
      <c r="O2778" s="104">
        <f t="shared" si="1743"/>
        <v>61887</v>
      </c>
      <c r="P2778" s="52">
        <f t="shared" si="1744"/>
        <v>61887</v>
      </c>
    </row>
    <row r="2779" spans="2:16" ht="18.75" customHeight="1" x14ac:dyDescent="0.2">
      <c r="B2779" s="31" t="s">
        <v>73</v>
      </c>
      <c r="C2779" s="104">
        <v>0</v>
      </c>
      <c r="D2779" s="104">
        <v>0</v>
      </c>
      <c r="E2779" s="104">
        <f t="shared" si="1739"/>
        <v>0</v>
      </c>
      <c r="F2779" s="104">
        <v>585</v>
      </c>
      <c r="G2779" s="104">
        <v>245</v>
      </c>
      <c r="H2779" s="104">
        <f t="shared" si="1740"/>
        <v>830</v>
      </c>
      <c r="I2779" s="104">
        <f t="shared" si="1741"/>
        <v>830</v>
      </c>
      <c r="J2779" s="104">
        <v>0</v>
      </c>
      <c r="K2779" s="104">
        <v>0</v>
      </c>
      <c r="L2779" s="104">
        <f t="shared" si="1742"/>
        <v>0</v>
      </c>
      <c r="M2779" s="104">
        <v>16964</v>
      </c>
      <c r="N2779" s="104">
        <v>46986</v>
      </c>
      <c r="O2779" s="104">
        <f t="shared" si="1743"/>
        <v>63950</v>
      </c>
      <c r="P2779" s="52">
        <f t="shared" si="1744"/>
        <v>63950</v>
      </c>
    </row>
    <row r="2780" spans="2:16" ht="18.75" customHeight="1" x14ac:dyDescent="0.2">
      <c r="B2780" s="31" t="s">
        <v>35</v>
      </c>
      <c r="C2780" s="104">
        <v>0</v>
      </c>
      <c r="D2780" s="104">
        <v>0</v>
      </c>
      <c r="E2780" s="104">
        <f t="shared" si="1739"/>
        <v>0</v>
      </c>
      <c r="F2780" s="104">
        <v>271</v>
      </c>
      <c r="G2780" s="104">
        <v>160</v>
      </c>
      <c r="H2780" s="104">
        <f t="shared" si="1740"/>
        <v>431</v>
      </c>
      <c r="I2780" s="104">
        <f t="shared" si="1741"/>
        <v>431</v>
      </c>
      <c r="J2780" s="104">
        <v>0</v>
      </c>
      <c r="K2780" s="104">
        <v>0</v>
      </c>
      <c r="L2780" s="104">
        <f t="shared" si="1742"/>
        <v>0</v>
      </c>
      <c r="M2780" s="104">
        <v>7865</v>
      </c>
      <c r="N2780" s="104">
        <v>46197</v>
      </c>
      <c r="O2780" s="104">
        <f t="shared" si="1743"/>
        <v>54062</v>
      </c>
      <c r="P2780" s="52">
        <f t="shared" si="1744"/>
        <v>54062</v>
      </c>
    </row>
    <row r="2781" spans="2:16" ht="18.75" customHeight="1" x14ac:dyDescent="0.2">
      <c r="B2781" s="31" t="s">
        <v>58</v>
      </c>
      <c r="C2781" s="104">
        <v>0</v>
      </c>
      <c r="D2781" s="104">
        <v>0</v>
      </c>
      <c r="E2781" s="104">
        <f t="shared" si="1739"/>
        <v>0</v>
      </c>
      <c r="F2781" s="104">
        <v>312</v>
      </c>
      <c r="G2781" s="104">
        <v>179</v>
      </c>
      <c r="H2781" s="104">
        <f t="shared" si="1740"/>
        <v>491</v>
      </c>
      <c r="I2781" s="104">
        <f t="shared" si="1741"/>
        <v>491</v>
      </c>
      <c r="J2781" s="104">
        <v>0</v>
      </c>
      <c r="K2781" s="104">
        <v>0</v>
      </c>
      <c r="L2781" s="104">
        <f t="shared" si="1742"/>
        <v>0</v>
      </c>
      <c r="M2781" s="104">
        <v>8212</v>
      </c>
      <c r="N2781" s="104">
        <v>46483</v>
      </c>
      <c r="O2781" s="104">
        <f t="shared" si="1743"/>
        <v>54695</v>
      </c>
      <c r="P2781" s="52">
        <f t="shared" si="1744"/>
        <v>54695</v>
      </c>
    </row>
    <row r="2782" spans="2:16" ht="18.75" customHeight="1" x14ac:dyDescent="0.2">
      <c r="B2782" s="31" t="s">
        <v>297</v>
      </c>
      <c r="C2782" s="104">
        <v>0</v>
      </c>
      <c r="D2782" s="104">
        <v>0</v>
      </c>
      <c r="E2782" s="104">
        <f t="shared" si="1739"/>
        <v>0</v>
      </c>
      <c r="F2782" s="104">
        <v>468</v>
      </c>
      <c r="G2782" s="104">
        <v>164</v>
      </c>
      <c r="H2782" s="104">
        <f t="shared" si="1740"/>
        <v>632</v>
      </c>
      <c r="I2782" s="104">
        <f t="shared" si="1741"/>
        <v>632</v>
      </c>
      <c r="J2782" s="104">
        <v>0</v>
      </c>
      <c r="K2782" s="104">
        <v>0</v>
      </c>
      <c r="L2782" s="104">
        <f t="shared" si="1742"/>
        <v>0</v>
      </c>
      <c r="M2782" s="104">
        <v>10318</v>
      </c>
      <c r="N2782" s="104">
        <v>40746</v>
      </c>
      <c r="O2782" s="104">
        <f t="shared" si="1743"/>
        <v>51064</v>
      </c>
      <c r="P2782" s="52">
        <f t="shared" si="1744"/>
        <v>51064</v>
      </c>
    </row>
    <row r="2783" spans="2:16" ht="18.75" customHeight="1" x14ac:dyDescent="0.2">
      <c r="B2783" s="31" t="s">
        <v>306</v>
      </c>
      <c r="C2783" s="104">
        <v>0</v>
      </c>
      <c r="D2783" s="104">
        <v>0</v>
      </c>
      <c r="E2783" s="104">
        <f t="shared" si="1739"/>
        <v>0</v>
      </c>
      <c r="F2783" s="104">
        <v>491</v>
      </c>
      <c r="G2783" s="104">
        <v>186</v>
      </c>
      <c r="H2783" s="104">
        <f t="shared" si="1740"/>
        <v>677</v>
      </c>
      <c r="I2783" s="104">
        <f t="shared" si="1741"/>
        <v>677</v>
      </c>
      <c r="J2783" s="104">
        <v>0</v>
      </c>
      <c r="K2783" s="104">
        <v>0</v>
      </c>
      <c r="L2783" s="104">
        <f t="shared" si="1742"/>
        <v>0</v>
      </c>
      <c r="M2783" s="104">
        <v>10640</v>
      </c>
      <c r="N2783" s="104">
        <v>39905</v>
      </c>
      <c r="O2783" s="104">
        <f t="shared" si="1743"/>
        <v>50545</v>
      </c>
      <c r="P2783" s="52">
        <f t="shared" si="1744"/>
        <v>50545</v>
      </c>
    </row>
    <row r="2784" spans="2:16" ht="6.75" customHeight="1" thickBot="1" x14ac:dyDescent="0.25">
      <c r="B2784" s="33"/>
      <c r="C2784" s="34"/>
      <c r="D2784" s="34"/>
      <c r="E2784" s="34"/>
      <c r="F2784" s="34"/>
      <c r="G2784" s="34"/>
      <c r="H2784" s="34"/>
      <c r="I2784" s="34"/>
      <c r="J2784" s="34"/>
      <c r="K2784" s="34"/>
      <c r="L2784" s="34"/>
      <c r="M2784" s="34"/>
      <c r="N2784" s="34"/>
      <c r="O2784" s="34"/>
      <c r="P2784" s="54"/>
    </row>
    <row r="2785" spans="2:16" ht="16.5" x14ac:dyDescent="0.25">
      <c r="B2785" s="121" t="s">
        <v>13</v>
      </c>
      <c r="C2785" s="121"/>
      <c r="D2785" s="121"/>
      <c r="E2785" s="121"/>
      <c r="F2785" s="121"/>
      <c r="G2785" s="121"/>
      <c r="H2785" s="121"/>
      <c r="I2785" s="121"/>
      <c r="J2785" s="121"/>
      <c r="K2785" s="121"/>
      <c r="L2785" s="121"/>
      <c r="M2785" s="121"/>
      <c r="N2785" s="121"/>
      <c r="O2785" s="121"/>
      <c r="P2785" s="121"/>
    </row>
    <row r="2786" spans="2:16" ht="14.5" thickBot="1" x14ac:dyDescent="0.25">
      <c r="B2786" s="8" t="s">
        <v>4</v>
      </c>
      <c r="C2786" s="8" t="s">
        <v>74</v>
      </c>
    </row>
    <row r="2787" spans="2:16" ht="17.25" customHeight="1" x14ac:dyDescent="0.2">
      <c r="B2787" s="11" t="s">
        <v>8</v>
      </c>
      <c r="C2787" s="12"/>
      <c r="D2787" s="13" t="s">
        <v>9</v>
      </c>
      <c r="E2787" s="13"/>
      <c r="F2787" s="117" t="s">
        <v>59</v>
      </c>
      <c r="G2787" s="118"/>
      <c r="H2787" s="118"/>
      <c r="I2787" s="118"/>
      <c r="J2787" s="118"/>
      <c r="K2787" s="118"/>
      <c r="L2787" s="118"/>
      <c r="M2787" s="119"/>
      <c r="N2787" s="117" t="s">
        <v>123</v>
      </c>
      <c r="O2787" s="118"/>
      <c r="P2787" s="120"/>
    </row>
    <row r="2788" spans="2:16" ht="17.25" customHeight="1" x14ac:dyDescent="0.2">
      <c r="B2788" s="14"/>
      <c r="C2788" s="15" t="s">
        <v>16</v>
      </c>
      <c r="D2788" s="15" t="s">
        <v>2</v>
      </c>
      <c r="E2788" s="15" t="s">
        <v>18</v>
      </c>
      <c r="F2788" s="15"/>
      <c r="G2788" s="17" t="s">
        <v>19</v>
      </c>
      <c r="H2788" s="17"/>
      <c r="I2788" s="17"/>
      <c r="J2788" s="15"/>
      <c r="K2788" s="17" t="s">
        <v>17</v>
      </c>
      <c r="L2788" s="17"/>
      <c r="M2788" s="15" t="s">
        <v>22</v>
      </c>
      <c r="N2788" s="18" t="s">
        <v>282</v>
      </c>
      <c r="O2788" s="19" t="s">
        <v>283</v>
      </c>
      <c r="P2788" s="20" t="s">
        <v>22</v>
      </c>
    </row>
    <row r="2789" spans="2:16" ht="17.25" customHeight="1" x14ac:dyDescent="0.2">
      <c r="B2789" s="14" t="s">
        <v>28</v>
      </c>
      <c r="C2789" s="18"/>
      <c r="D2789" s="18"/>
      <c r="E2789" s="18"/>
      <c r="F2789" s="15" t="s">
        <v>29</v>
      </c>
      <c r="G2789" s="15" t="s">
        <v>31</v>
      </c>
      <c r="H2789" s="15" t="s">
        <v>34</v>
      </c>
      <c r="I2789" s="15" t="s">
        <v>30</v>
      </c>
      <c r="J2789" s="15" t="s">
        <v>29</v>
      </c>
      <c r="K2789" s="15" t="s">
        <v>31</v>
      </c>
      <c r="L2789" s="15" t="s">
        <v>30</v>
      </c>
      <c r="M2789" s="18"/>
      <c r="N2789" s="21"/>
      <c r="O2789" s="22"/>
      <c r="P2789" s="23"/>
    </row>
    <row r="2790" spans="2:16" ht="6.75" customHeight="1" x14ac:dyDescent="0.2">
      <c r="B2790" s="24"/>
      <c r="C2790" s="15"/>
      <c r="D2790" s="15"/>
      <c r="E2790" s="15"/>
      <c r="F2790" s="15"/>
      <c r="G2790" s="15"/>
      <c r="H2790" s="15"/>
      <c r="I2790" s="15"/>
      <c r="J2790" s="15"/>
      <c r="K2790" s="15"/>
      <c r="L2790" s="15"/>
      <c r="M2790" s="15"/>
      <c r="N2790" s="25"/>
      <c r="O2790" s="26"/>
      <c r="P2790" s="103"/>
    </row>
    <row r="2791" spans="2:16" ht="18.75" customHeight="1" x14ac:dyDescent="0.2">
      <c r="B2791" s="27" t="s">
        <v>52</v>
      </c>
      <c r="C2791" s="104">
        <v>0</v>
      </c>
      <c r="D2791" s="104">
        <v>65</v>
      </c>
      <c r="E2791" s="104">
        <f t="shared" ref="E2791:E2800" si="1745">SUM(C2791:D2791)</f>
        <v>65</v>
      </c>
      <c r="F2791" s="104">
        <v>0</v>
      </c>
      <c r="G2791" s="104">
        <v>0</v>
      </c>
      <c r="H2791" s="104">
        <v>0</v>
      </c>
      <c r="I2791" s="104">
        <f t="shared" ref="I2791:I2800" si="1746">SUM(F2791:H2791)</f>
        <v>0</v>
      </c>
      <c r="J2791" s="104">
        <v>0</v>
      </c>
      <c r="K2791" s="104">
        <v>0</v>
      </c>
      <c r="L2791" s="104">
        <f t="shared" ref="L2791:L2800" si="1747">SUM(J2791:K2791)</f>
        <v>0</v>
      </c>
      <c r="M2791" s="104">
        <f t="shared" ref="M2791:M2800" si="1748">I2791+L2791</f>
        <v>0</v>
      </c>
      <c r="N2791" s="104">
        <v>0</v>
      </c>
      <c r="O2791" s="26">
        <v>0</v>
      </c>
      <c r="P2791" s="103">
        <f t="shared" ref="P2791:P2800" si="1749">SUM(N2791:O2791)</f>
        <v>0</v>
      </c>
    </row>
    <row r="2792" spans="2:16" ht="18.75" customHeight="1" x14ac:dyDescent="0.2">
      <c r="B2792" s="27" t="s">
        <v>56</v>
      </c>
      <c r="C2792" s="104">
        <v>0</v>
      </c>
      <c r="D2792" s="104">
        <v>590</v>
      </c>
      <c r="E2792" s="104">
        <f t="shared" si="1745"/>
        <v>590</v>
      </c>
      <c r="F2792" s="104">
        <v>0</v>
      </c>
      <c r="G2792" s="104">
        <v>0</v>
      </c>
      <c r="H2792" s="104">
        <v>0</v>
      </c>
      <c r="I2792" s="104">
        <f t="shared" si="1746"/>
        <v>0</v>
      </c>
      <c r="J2792" s="104">
        <v>31</v>
      </c>
      <c r="K2792" s="104">
        <v>31</v>
      </c>
      <c r="L2792" s="104">
        <f t="shared" si="1747"/>
        <v>62</v>
      </c>
      <c r="M2792" s="104">
        <f t="shared" si="1748"/>
        <v>62</v>
      </c>
      <c r="N2792" s="104">
        <v>0</v>
      </c>
      <c r="O2792" s="26">
        <v>0</v>
      </c>
      <c r="P2792" s="103">
        <f t="shared" si="1749"/>
        <v>0</v>
      </c>
    </row>
    <row r="2793" spans="2:16" ht="18.75" customHeight="1" x14ac:dyDescent="0.2">
      <c r="B2793" s="27" t="s">
        <v>27</v>
      </c>
      <c r="C2793" s="104">
        <v>0</v>
      </c>
      <c r="D2793" s="104">
        <v>130</v>
      </c>
      <c r="E2793" s="104">
        <f t="shared" si="1745"/>
        <v>130</v>
      </c>
      <c r="F2793" s="104">
        <v>0</v>
      </c>
      <c r="G2793" s="104">
        <v>0</v>
      </c>
      <c r="H2793" s="104">
        <v>0</v>
      </c>
      <c r="I2793" s="104">
        <f t="shared" si="1746"/>
        <v>0</v>
      </c>
      <c r="J2793" s="104">
        <v>86</v>
      </c>
      <c r="K2793" s="104">
        <v>0</v>
      </c>
      <c r="L2793" s="104">
        <f t="shared" si="1747"/>
        <v>86</v>
      </c>
      <c r="M2793" s="104">
        <f t="shared" si="1748"/>
        <v>86</v>
      </c>
      <c r="N2793" s="104">
        <v>0</v>
      </c>
      <c r="O2793" s="26">
        <v>0</v>
      </c>
      <c r="P2793" s="103">
        <f t="shared" si="1749"/>
        <v>0</v>
      </c>
    </row>
    <row r="2794" spans="2:16" ht="18.75" customHeight="1" x14ac:dyDescent="0.2">
      <c r="B2794" s="27" t="s">
        <v>89</v>
      </c>
      <c r="C2794" s="104">
        <v>0</v>
      </c>
      <c r="D2794" s="104">
        <v>135</v>
      </c>
      <c r="E2794" s="104">
        <f t="shared" si="1745"/>
        <v>135</v>
      </c>
      <c r="F2794" s="104">
        <v>0</v>
      </c>
      <c r="G2794" s="104">
        <v>0</v>
      </c>
      <c r="H2794" s="104">
        <v>0</v>
      </c>
      <c r="I2794" s="104">
        <f t="shared" si="1746"/>
        <v>0</v>
      </c>
      <c r="J2794" s="104">
        <v>0</v>
      </c>
      <c r="K2794" s="104">
        <v>0</v>
      </c>
      <c r="L2794" s="104">
        <f t="shared" si="1747"/>
        <v>0</v>
      </c>
      <c r="M2794" s="104">
        <f t="shared" si="1748"/>
        <v>0</v>
      </c>
      <c r="N2794" s="104">
        <v>0</v>
      </c>
      <c r="O2794" s="26">
        <v>0</v>
      </c>
      <c r="P2794" s="103">
        <f t="shared" si="1749"/>
        <v>0</v>
      </c>
    </row>
    <row r="2795" spans="2:16" ht="18.75" customHeight="1" x14ac:dyDescent="0.2">
      <c r="B2795" s="27" t="s">
        <v>42</v>
      </c>
      <c r="C2795" s="104">
        <v>0</v>
      </c>
      <c r="D2795" s="104">
        <v>63</v>
      </c>
      <c r="E2795" s="104">
        <f t="shared" si="1745"/>
        <v>63</v>
      </c>
      <c r="F2795" s="104">
        <v>0</v>
      </c>
      <c r="G2795" s="104">
        <v>0</v>
      </c>
      <c r="H2795" s="104">
        <v>0</v>
      </c>
      <c r="I2795" s="104">
        <f t="shared" si="1746"/>
        <v>0</v>
      </c>
      <c r="J2795" s="104">
        <v>0</v>
      </c>
      <c r="K2795" s="104">
        <v>0</v>
      </c>
      <c r="L2795" s="104">
        <f t="shared" si="1747"/>
        <v>0</v>
      </c>
      <c r="M2795" s="104">
        <f t="shared" si="1748"/>
        <v>0</v>
      </c>
      <c r="N2795" s="104">
        <v>0</v>
      </c>
      <c r="O2795" s="26">
        <v>0</v>
      </c>
      <c r="P2795" s="103">
        <f t="shared" si="1749"/>
        <v>0</v>
      </c>
    </row>
    <row r="2796" spans="2:16" ht="18.75" customHeight="1" x14ac:dyDescent="0.2">
      <c r="B2796" s="27" t="s">
        <v>73</v>
      </c>
      <c r="C2796" s="104">
        <v>0</v>
      </c>
      <c r="D2796" s="104">
        <v>158</v>
      </c>
      <c r="E2796" s="104">
        <f t="shared" si="1745"/>
        <v>158</v>
      </c>
      <c r="F2796" s="104">
        <v>0</v>
      </c>
      <c r="G2796" s="104">
        <v>0</v>
      </c>
      <c r="H2796" s="104">
        <v>0</v>
      </c>
      <c r="I2796" s="104">
        <f t="shared" si="1746"/>
        <v>0</v>
      </c>
      <c r="J2796" s="104">
        <v>0</v>
      </c>
      <c r="K2796" s="104">
        <v>0</v>
      </c>
      <c r="L2796" s="104">
        <f t="shared" si="1747"/>
        <v>0</v>
      </c>
      <c r="M2796" s="104">
        <f t="shared" si="1748"/>
        <v>0</v>
      </c>
      <c r="N2796" s="104">
        <v>0</v>
      </c>
      <c r="O2796" s="26">
        <v>0</v>
      </c>
      <c r="P2796" s="103">
        <f t="shared" si="1749"/>
        <v>0</v>
      </c>
    </row>
    <row r="2797" spans="2:16" ht="18.75" customHeight="1" x14ac:dyDescent="0.2">
      <c r="B2797" s="27" t="s">
        <v>35</v>
      </c>
      <c r="C2797" s="104">
        <v>0</v>
      </c>
      <c r="D2797" s="104">
        <v>104</v>
      </c>
      <c r="E2797" s="104">
        <f t="shared" si="1745"/>
        <v>104</v>
      </c>
      <c r="F2797" s="104">
        <v>0</v>
      </c>
      <c r="G2797" s="104">
        <v>0</v>
      </c>
      <c r="H2797" s="104">
        <v>0</v>
      </c>
      <c r="I2797" s="104">
        <f t="shared" si="1746"/>
        <v>0</v>
      </c>
      <c r="J2797" s="104">
        <v>0</v>
      </c>
      <c r="K2797" s="104">
        <v>0</v>
      </c>
      <c r="L2797" s="104">
        <f t="shared" si="1747"/>
        <v>0</v>
      </c>
      <c r="M2797" s="104">
        <f t="shared" si="1748"/>
        <v>0</v>
      </c>
      <c r="N2797" s="32">
        <v>0</v>
      </c>
      <c r="O2797" s="85">
        <v>0</v>
      </c>
      <c r="P2797" s="103">
        <f t="shared" si="1749"/>
        <v>0</v>
      </c>
    </row>
    <row r="2798" spans="2:16" ht="18.75" customHeight="1" x14ac:dyDescent="0.2">
      <c r="B2798" s="27" t="s">
        <v>58</v>
      </c>
      <c r="C2798" s="104">
        <v>0</v>
      </c>
      <c r="D2798" s="104">
        <v>34</v>
      </c>
      <c r="E2798" s="104">
        <f t="shared" si="1745"/>
        <v>34</v>
      </c>
      <c r="F2798" s="104">
        <v>0</v>
      </c>
      <c r="G2798" s="104">
        <v>0</v>
      </c>
      <c r="H2798" s="104">
        <v>0</v>
      </c>
      <c r="I2798" s="104">
        <f t="shared" si="1746"/>
        <v>0</v>
      </c>
      <c r="J2798" s="104">
        <v>0</v>
      </c>
      <c r="K2798" s="104">
        <v>0</v>
      </c>
      <c r="L2798" s="104">
        <f t="shared" si="1747"/>
        <v>0</v>
      </c>
      <c r="M2798" s="104">
        <f t="shared" si="1748"/>
        <v>0</v>
      </c>
      <c r="N2798" s="104">
        <v>0</v>
      </c>
      <c r="O2798" s="26">
        <v>0</v>
      </c>
      <c r="P2798" s="103">
        <f t="shared" si="1749"/>
        <v>0</v>
      </c>
    </row>
    <row r="2799" spans="2:16" ht="18.75" customHeight="1" x14ac:dyDescent="0.2">
      <c r="B2799" s="27" t="s">
        <v>297</v>
      </c>
      <c r="C2799" s="104">
        <v>0</v>
      </c>
      <c r="D2799" s="104">
        <v>107</v>
      </c>
      <c r="E2799" s="104">
        <f t="shared" si="1745"/>
        <v>107</v>
      </c>
      <c r="F2799" s="104">
        <v>0</v>
      </c>
      <c r="G2799" s="104">
        <v>0</v>
      </c>
      <c r="H2799" s="104">
        <v>0</v>
      </c>
      <c r="I2799" s="104">
        <f t="shared" si="1746"/>
        <v>0</v>
      </c>
      <c r="J2799" s="104">
        <v>0</v>
      </c>
      <c r="K2799" s="104">
        <v>0</v>
      </c>
      <c r="L2799" s="104">
        <f t="shared" si="1747"/>
        <v>0</v>
      </c>
      <c r="M2799" s="104">
        <f t="shared" si="1748"/>
        <v>0</v>
      </c>
      <c r="N2799" s="104">
        <v>0</v>
      </c>
      <c r="O2799" s="26">
        <v>0</v>
      </c>
      <c r="P2799" s="103">
        <f t="shared" si="1749"/>
        <v>0</v>
      </c>
    </row>
    <row r="2800" spans="2:16" ht="18.75" customHeight="1" x14ac:dyDescent="0.2">
      <c r="B2800" s="27" t="s">
        <v>306</v>
      </c>
      <c r="C2800" s="104">
        <v>0</v>
      </c>
      <c r="D2800" s="104">
        <v>38</v>
      </c>
      <c r="E2800" s="104">
        <f t="shared" si="1745"/>
        <v>38</v>
      </c>
      <c r="F2800" s="104">
        <v>0</v>
      </c>
      <c r="G2800" s="104">
        <v>0</v>
      </c>
      <c r="H2800" s="104">
        <v>0</v>
      </c>
      <c r="I2800" s="104">
        <f t="shared" si="1746"/>
        <v>0</v>
      </c>
      <c r="J2800" s="104">
        <v>0</v>
      </c>
      <c r="K2800" s="104">
        <v>0</v>
      </c>
      <c r="L2800" s="104">
        <f t="shared" si="1747"/>
        <v>0</v>
      </c>
      <c r="M2800" s="104">
        <f t="shared" si="1748"/>
        <v>0</v>
      </c>
      <c r="N2800" s="104">
        <v>0</v>
      </c>
      <c r="O2800" s="26">
        <v>0</v>
      </c>
      <c r="P2800" s="103">
        <f t="shared" si="1749"/>
        <v>0</v>
      </c>
    </row>
    <row r="2801" spans="2:16" ht="6.75" customHeight="1" x14ac:dyDescent="0.2">
      <c r="B2801" s="28"/>
      <c r="C2801" s="104"/>
      <c r="D2801" s="104"/>
      <c r="E2801" s="104"/>
      <c r="F2801" s="104"/>
      <c r="G2801" s="104"/>
      <c r="H2801" s="104"/>
      <c r="I2801" s="104"/>
      <c r="J2801" s="104"/>
      <c r="K2801" s="104"/>
      <c r="L2801" s="104"/>
      <c r="M2801" s="104"/>
      <c r="N2801" s="104"/>
      <c r="O2801" s="22"/>
      <c r="P2801" s="23"/>
    </row>
    <row r="2802" spans="2:16" ht="6.75" customHeight="1" x14ac:dyDescent="0.2">
      <c r="B2802" s="29"/>
      <c r="C2802" s="30"/>
      <c r="D2802" s="30"/>
      <c r="E2802" s="30"/>
      <c r="F2802" s="30"/>
      <c r="G2802" s="30"/>
      <c r="H2802" s="30"/>
      <c r="I2802" s="30"/>
      <c r="J2802" s="30"/>
      <c r="K2802" s="30"/>
      <c r="L2802" s="30"/>
      <c r="M2802" s="30"/>
      <c r="N2802" s="30"/>
      <c r="O2802" s="26"/>
      <c r="P2802" s="103"/>
    </row>
    <row r="2803" spans="2:16" ht="18.75" customHeight="1" x14ac:dyDescent="0.2">
      <c r="B2803" s="31" t="s">
        <v>52</v>
      </c>
      <c r="C2803" s="104">
        <v>0</v>
      </c>
      <c r="D2803" s="104">
        <v>60</v>
      </c>
      <c r="E2803" s="104">
        <f t="shared" ref="E2803:E2812" si="1750">SUM(C2803:D2803)</f>
        <v>60</v>
      </c>
      <c r="F2803" s="104">
        <v>0</v>
      </c>
      <c r="G2803" s="104">
        <v>0</v>
      </c>
      <c r="H2803" s="104">
        <v>0</v>
      </c>
      <c r="I2803" s="104">
        <f t="shared" ref="I2803:I2812" si="1751">SUM(F2803:H2803)</f>
        <v>0</v>
      </c>
      <c r="J2803" s="104">
        <v>0</v>
      </c>
      <c r="K2803" s="104">
        <v>0</v>
      </c>
      <c r="L2803" s="104">
        <f t="shared" ref="L2803:L2812" si="1752">SUM(J2803:K2803)</f>
        <v>0</v>
      </c>
      <c r="M2803" s="104">
        <f t="shared" ref="M2803:M2812" si="1753">I2803+L2803</f>
        <v>0</v>
      </c>
      <c r="N2803" s="104">
        <v>0</v>
      </c>
      <c r="O2803" s="26">
        <v>0</v>
      </c>
      <c r="P2803" s="103">
        <f t="shared" ref="P2803:P2812" si="1754">SUM(N2803:O2803)</f>
        <v>0</v>
      </c>
    </row>
    <row r="2804" spans="2:16" ht="18.75" customHeight="1" x14ac:dyDescent="0.2">
      <c r="B2804" s="31" t="s">
        <v>56</v>
      </c>
      <c r="C2804" s="104">
        <v>0</v>
      </c>
      <c r="D2804" s="104">
        <v>600</v>
      </c>
      <c r="E2804" s="104">
        <f t="shared" si="1750"/>
        <v>600</v>
      </c>
      <c r="F2804" s="104">
        <v>0</v>
      </c>
      <c r="G2804" s="104">
        <v>0</v>
      </c>
      <c r="H2804" s="104">
        <v>0</v>
      </c>
      <c r="I2804" s="104">
        <f t="shared" si="1751"/>
        <v>0</v>
      </c>
      <c r="J2804" s="104">
        <v>31</v>
      </c>
      <c r="K2804" s="104">
        <v>31</v>
      </c>
      <c r="L2804" s="104">
        <f t="shared" si="1752"/>
        <v>62</v>
      </c>
      <c r="M2804" s="104">
        <f t="shared" si="1753"/>
        <v>62</v>
      </c>
      <c r="N2804" s="104">
        <v>0</v>
      </c>
      <c r="O2804" s="26">
        <v>0</v>
      </c>
      <c r="P2804" s="103">
        <f t="shared" si="1754"/>
        <v>0</v>
      </c>
    </row>
    <row r="2805" spans="2:16" ht="18.75" customHeight="1" x14ac:dyDescent="0.2">
      <c r="B2805" s="31" t="s">
        <v>27</v>
      </c>
      <c r="C2805" s="104">
        <v>0</v>
      </c>
      <c r="D2805" s="104">
        <v>128</v>
      </c>
      <c r="E2805" s="104">
        <f t="shared" si="1750"/>
        <v>128</v>
      </c>
      <c r="F2805" s="104">
        <v>0</v>
      </c>
      <c r="G2805" s="104">
        <v>0</v>
      </c>
      <c r="H2805" s="104">
        <v>0</v>
      </c>
      <c r="I2805" s="104">
        <f t="shared" si="1751"/>
        <v>0</v>
      </c>
      <c r="J2805" s="104">
        <v>86</v>
      </c>
      <c r="K2805" s="104">
        <v>0</v>
      </c>
      <c r="L2805" s="104">
        <f t="shared" si="1752"/>
        <v>86</v>
      </c>
      <c r="M2805" s="104">
        <f t="shared" si="1753"/>
        <v>86</v>
      </c>
      <c r="N2805" s="104">
        <v>0</v>
      </c>
      <c r="O2805" s="26">
        <v>0</v>
      </c>
      <c r="P2805" s="103">
        <f t="shared" si="1754"/>
        <v>0</v>
      </c>
    </row>
    <row r="2806" spans="2:16" ht="18.75" customHeight="1" x14ac:dyDescent="0.2">
      <c r="B2806" s="31" t="s">
        <v>89</v>
      </c>
      <c r="C2806" s="104">
        <v>0</v>
      </c>
      <c r="D2806" s="104">
        <v>131</v>
      </c>
      <c r="E2806" s="104">
        <f t="shared" si="1750"/>
        <v>131</v>
      </c>
      <c r="F2806" s="104">
        <v>0</v>
      </c>
      <c r="G2806" s="104">
        <v>0</v>
      </c>
      <c r="H2806" s="104">
        <v>0</v>
      </c>
      <c r="I2806" s="104">
        <f t="shared" si="1751"/>
        <v>0</v>
      </c>
      <c r="J2806" s="104">
        <v>0</v>
      </c>
      <c r="K2806" s="104">
        <v>0</v>
      </c>
      <c r="L2806" s="104">
        <f t="shared" si="1752"/>
        <v>0</v>
      </c>
      <c r="M2806" s="104">
        <f t="shared" si="1753"/>
        <v>0</v>
      </c>
      <c r="N2806" s="104">
        <v>0</v>
      </c>
      <c r="O2806" s="26">
        <v>0</v>
      </c>
      <c r="P2806" s="103">
        <f t="shared" si="1754"/>
        <v>0</v>
      </c>
    </row>
    <row r="2807" spans="2:16" ht="18.75" customHeight="1" x14ac:dyDescent="0.2">
      <c r="B2807" s="31" t="s">
        <v>42</v>
      </c>
      <c r="C2807" s="104">
        <v>0</v>
      </c>
      <c r="D2807" s="104">
        <v>96</v>
      </c>
      <c r="E2807" s="104">
        <f t="shared" si="1750"/>
        <v>96</v>
      </c>
      <c r="F2807" s="104">
        <v>0</v>
      </c>
      <c r="G2807" s="104">
        <v>0</v>
      </c>
      <c r="H2807" s="104">
        <v>0</v>
      </c>
      <c r="I2807" s="104">
        <f t="shared" si="1751"/>
        <v>0</v>
      </c>
      <c r="J2807" s="104">
        <v>0</v>
      </c>
      <c r="K2807" s="104">
        <v>0</v>
      </c>
      <c r="L2807" s="104">
        <f t="shared" si="1752"/>
        <v>0</v>
      </c>
      <c r="M2807" s="104">
        <f t="shared" si="1753"/>
        <v>0</v>
      </c>
      <c r="N2807" s="104">
        <v>0</v>
      </c>
      <c r="O2807" s="26">
        <v>0</v>
      </c>
      <c r="P2807" s="103">
        <f t="shared" si="1754"/>
        <v>0</v>
      </c>
    </row>
    <row r="2808" spans="2:16" ht="18.75" customHeight="1" x14ac:dyDescent="0.2">
      <c r="B2808" s="31" t="s">
        <v>73</v>
      </c>
      <c r="C2808" s="104">
        <v>0</v>
      </c>
      <c r="D2808" s="104">
        <v>151</v>
      </c>
      <c r="E2808" s="104">
        <f t="shared" si="1750"/>
        <v>151</v>
      </c>
      <c r="F2808" s="104">
        <v>0</v>
      </c>
      <c r="G2808" s="104">
        <v>0</v>
      </c>
      <c r="H2808" s="104">
        <v>0</v>
      </c>
      <c r="I2808" s="104">
        <f t="shared" si="1751"/>
        <v>0</v>
      </c>
      <c r="J2808" s="104">
        <v>0</v>
      </c>
      <c r="K2808" s="104">
        <v>0</v>
      </c>
      <c r="L2808" s="104">
        <f t="shared" si="1752"/>
        <v>0</v>
      </c>
      <c r="M2808" s="104">
        <f t="shared" si="1753"/>
        <v>0</v>
      </c>
      <c r="N2808" s="104">
        <v>0</v>
      </c>
      <c r="O2808" s="26">
        <v>0</v>
      </c>
      <c r="P2808" s="103">
        <f t="shared" si="1754"/>
        <v>0</v>
      </c>
    </row>
    <row r="2809" spans="2:16" ht="18.75" customHeight="1" x14ac:dyDescent="0.2">
      <c r="B2809" s="31" t="s">
        <v>35</v>
      </c>
      <c r="C2809" s="104">
        <v>0</v>
      </c>
      <c r="D2809" s="104">
        <v>81</v>
      </c>
      <c r="E2809" s="104">
        <f t="shared" si="1750"/>
        <v>81</v>
      </c>
      <c r="F2809" s="104">
        <v>0</v>
      </c>
      <c r="G2809" s="104">
        <v>0</v>
      </c>
      <c r="H2809" s="104">
        <v>0</v>
      </c>
      <c r="I2809" s="104">
        <f t="shared" si="1751"/>
        <v>0</v>
      </c>
      <c r="J2809" s="104">
        <v>0</v>
      </c>
      <c r="K2809" s="104">
        <v>0</v>
      </c>
      <c r="L2809" s="104">
        <f t="shared" si="1752"/>
        <v>0</v>
      </c>
      <c r="M2809" s="104">
        <f t="shared" si="1753"/>
        <v>0</v>
      </c>
      <c r="N2809" s="104">
        <v>0</v>
      </c>
      <c r="O2809" s="26">
        <v>0</v>
      </c>
      <c r="P2809" s="103">
        <f t="shared" si="1754"/>
        <v>0</v>
      </c>
    </row>
    <row r="2810" spans="2:16" ht="18.75" customHeight="1" x14ac:dyDescent="0.2">
      <c r="B2810" s="31" t="s">
        <v>58</v>
      </c>
      <c r="C2810" s="104">
        <v>0</v>
      </c>
      <c r="D2810" s="104">
        <v>36</v>
      </c>
      <c r="E2810" s="104">
        <f t="shared" si="1750"/>
        <v>36</v>
      </c>
      <c r="F2810" s="104">
        <v>0</v>
      </c>
      <c r="G2810" s="104">
        <v>0</v>
      </c>
      <c r="H2810" s="104">
        <v>0</v>
      </c>
      <c r="I2810" s="104">
        <f t="shared" si="1751"/>
        <v>0</v>
      </c>
      <c r="J2810" s="104">
        <v>0</v>
      </c>
      <c r="K2810" s="104">
        <v>0</v>
      </c>
      <c r="L2810" s="104">
        <f t="shared" si="1752"/>
        <v>0</v>
      </c>
      <c r="M2810" s="104">
        <f t="shared" si="1753"/>
        <v>0</v>
      </c>
      <c r="N2810" s="104">
        <v>0</v>
      </c>
      <c r="O2810" s="26">
        <v>0</v>
      </c>
      <c r="P2810" s="103">
        <f t="shared" si="1754"/>
        <v>0</v>
      </c>
    </row>
    <row r="2811" spans="2:16" ht="18.75" customHeight="1" x14ac:dyDescent="0.2">
      <c r="B2811" s="31" t="s">
        <v>297</v>
      </c>
      <c r="C2811" s="104">
        <v>0</v>
      </c>
      <c r="D2811" s="104">
        <v>110</v>
      </c>
      <c r="E2811" s="104">
        <f t="shared" si="1750"/>
        <v>110</v>
      </c>
      <c r="F2811" s="104">
        <v>0</v>
      </c>
      <c r="G2811" s="104">
        <v>0</v>
      </c>
      <c r="H2811" s="104">
        <v>0</v>
      </c>
      <c r="I2811" s="104">
        <f t="shared" si="1751"/>
        <v>0</v>
      </c>
      <c r="J2811" s="104">
        <v>0</v>
      </c>
      <c r="K2811" s="104">
        <v>0</v>
      </c>
      <c r="L2811" s="104">
        <f t="shared" si="1752"/>
        <v>0</v>
      </c>
      <c r="M2811" s="104">
        <f t="shared" si="1753"/>
        <v>0</v>
      </c>
      <c r="N2811" s="104">
        <v>0</v>
      </c>
      <c r="O2811" s="26">
        <v>0</v>
      </c>
      <c r="P2811" s="103">
        <f t="shared" si="1754"/>
        <v>0</v>
      </c>
    </row>
    <row r="2812" spans="2:16" ht="18.75" customHeight="1" x14ac:dyDescent="0.2">
      <c r="B2812" s="31" t="s">
        <v>306</v>
      </c>
      <c r="C2812" s="104">
        <v>0</v>
      </c>
      <c r="D2812" s="104">
        <v>26</v>
      </c>
      <c r="E2812" s="104">
        <f t="shared" si="1750"/>
        <v>26</v>
      </c>
      <c r="F2812" s="104">
        <v>0</v>
      </c>
      <c r="G2812" s="104">
        <v>0</v>
      </c>
      <c r="H2812" s="104">
        <v>0</v>
      </c>
      <c r="I2812" s="104">
        <f t="shared" si="1751"/>
        <v>0</v>
      </c>
      <c r="J2812" s="104">
        <v>0</v>
      </c>
      <c r="K2812" s="104">
        <v>0</v>
      </c>
      <c r="L2812" s="104">
        <f t="shared" si="1752"/>
        <v>0</v>
      </c>
      <c r="M2812" s="104">
        <f t="shared" si="1753"/>
        <v>0</v>
      </c>
      <c r="N2812" s="104">
        <v>0</v>
      </c>
      <c r="O2812" s="26">
        <v>0</v>
      </c>
      <c r="P2812" s="103">
        <f t="shared" si="1754"/>
        <v>0</v>
      </c>
    </row>
    <row r="2813" spans="2:16" ht="6.75" customHeight="1" thickBot="1" x14ac:dyDescent="0.25">
      <c r="B2813" s="33"/>
      <c r="C2813" s="34"/>
      <c r="D2813" s="34"/>
      <c r="E2813" s="34"/>
      <c r="F2813" s="34"/>
      <c r="G2813" s="34"/>
      <c r="H2813" s="34"/>
      <c r="I2813" s="34"/>
      <c r="J2813" s="34"/>
      <c r="K2813" s="34"/>
      <c r="L2813" s="34"/>
      <c r="M2813" s="34"/>
      <c r="N2813" s="34"/>
      <c r="O2813" s="35"/>
      <c r="P2813" s="36"/>
    </row>
    <row r="2815" spans="2:16" ht="12.5" thickBot="1" x14ac:dyDescent="0.25"/>
    <row r="2816" spans="2:16" ht="13" x14ac:dyDescent="0.2">
      <c r="B2816" s="37" t="s">
        <v>8</v>
      </c>
      <c r="C2816" s="38"/>
      <c r="D2816" s="39"/>
      <c r="E2816" s="39"/>
      <c r="F2816" s="39" t="s">
        <v>40</v>
      </c>
      <c r="G2816" s="39"/>
      <c r="H2816" s="39"/>
      <c r="I2816" s="39"/>
      <c r="J2816" s="38"/>
      <c r="K2816" s="39"/>
      <c r="L2816" s="39"/>
      <c r="M2816" s="39" t="s">
        <v>41</v>
      </c>
      <c r="N2816" s="39"/>
      <c r="O2816" s="40"/>
      <c r="P2816" s="41"/>
    </row>
    <row r="2817" spans="2:16" ht="13" x14ac:dyDescent="0.2">
      <c r="B2817" s="42"/>
      <c r="C2817" s="43"/>
      <c r="D2817" s="44" t="s">
        <v>19</v>
      </c>
      <c r="E2817" s="44"/>
      <c r="F2817" s="43"/>
      <c r="G2817" s="44" t="s">
        <v>17</v>
      </c>
      <c r="H2817" s="44"/>
      <c r="I2817" s="43" t="s">
        <v>22</v>
      </c>
      <c r="J2817" s="43"/>
      <c r="K2817" s="44" t="s">
        <v>19</v>
      </c>
      <c r="L2817" s="44"/>
      <c r="M2817" s="43"/>
      <c r="N2817" s="44" t="s">
        <v>17</v>
      </c>
      <c r="O2817" s="45"/>
      <c r="P2817" s="46" t="s">
        <v>22</v>
      </c>
    </row>
    <row r="2818" spans="2:16" ht="13" x14ac:dyDescent="0.2">
      <c r="B2818" s="14" t="s">
        <v>28</v>
      </c>
      <c r="C2818" s="43" t="s">
        <v>44</v>
      </c>
      <c r="D2818" s="43" t="s">
        <v>45</v>
      </c>
      <c r="E2818" s="43" t="s">
        <v>30</v>
      </c>
      <c r="F2818" s="43" t="s">
        <v>44</v>
      </c>
      <c r="G2818" s="43" t="s">
        <v>45</v>
      </c>
      <c r="H2818" s="43" t="s">
        <v>30</v>
      </c>
      <c r="I2818" s="47"/>
      <c r="J2818" s="43" t="s">
        <v>44</v>
      </c>
      <c r="K2818" s="43" t="s">
        <v>45</v>
      </c>
      <c r="L2818" s="43" t="s">
        <v>30</v>
      </c>
      <c r="M2818" s="43" t="s">
        <v>44</v>
      </c>
      <c r="N2818" s="43" t="s">
        <v>45</v>
      </c>
      <c r="O2818" s="48" t="s">
        <v>30</v>
      </c>
      <c r="P2818" s="49"/>
    </row>
    <row r="2819" spans="2:16" ht="6.75" customHeight="1" x14ac:dyDescent="0.2">
      <c r="B2819" s="24"/>
      <c r="C2819" s="15"/>
      <c r="D2819" s="15"/>
      <c r="E2819" s="15"/>
      <c r="F2819" s="15"/>
      <c r="G2819" s="15"/>
      <c r="H2819" s="15"/>
      <c r="I2819" s="15"/>
      <c r="J2819" s="15"/>
      <c r="K2819" s="15"/>
      <c r="L2819" s="15"/>
      <c r="M2819" s="15"/>
      <c r="N2819" s="15"/>
      <c r="O2819" s="50"/>
      <c r="P2819" s="51"/>
    </row>
    <row r="2820" spans="2:16" ht="18.75" customHeight="1" x14ac:dyDescent="0.2">
      <c r="B2820" s="27" t="s">
        <v>52</v>
      </c>
      <c r="C2820" s="104">
        <v>0</v>
      </c>
      <c r="D2820" s="104">
        <v>0</v>
      </c>
      <c r="E2820" s="104">
        <f t="shared" ref="E2820:E2829" si="1755">SUM(C2820:D2820)</f>
        <v>0</v>
      </c>
      <c r="F2820" s="104">
        <v>0</v>
      </c>
      <c r="G2820" s="104">
        <v>0</v>
      </c>
      <c r="H2820" s="104">
        <f t="shared" ref="H2820:H2829" si="1756">SUM(F2820:G2820)</f>
        <v>0</v>
      </c>
      <c r="I2820" s="104">
        <f>E2820+H2820</f>
        <v>0</v>
      </c>
      <c r="J2820" s="104">
        <v>0</v>
      </c>
      <c r="K2820" s="104">
        <v>0</v>
      </c>
      <c r="L2820" s="104">
        <f t="shared" ref="L2820:L2829" si="1757">SUM(J2820:K2820)</f>
        <v>0</v>
      </c>
      <c r="M2820" s="104">
        <v>0</v>
      </c>
      <c r="N2820" s="104">
        <v>0</v>
      </c>
      <c r="O2820" s="104">
        <f t="shared" ref="O2820:O2829" si="1758">SUM(M2820:N2820)</f>
        <v>0</v>
      </c>
      <c r="P2820" s="52">
        <f>L2820+O2820</f>
        <v>0</v>
      </c>
    </row>
    <row r="2821" spans="2:16" ht="18.75" customHeight="1" x14ac:dyDescent="0.2">
      <c r="B2821" s="27" t="s">
        <v>56</v>
      </c>
      <c r="C2821" s="104">
        <v>0</v>
      </c>
      <c r="D2821" s="104">
        <v>0</v>
      </c>
      <c r="E2821" s="104">
        <f t="shared" si="1755"/>
        <v>0</v>
      </c>
      <c r="F2821" s="104">
        <v>0</v>
      </c>
      <c r="G2821" s="104">
        <v>0</v>
      </c>
      <c r="H2821" s="104">
        <f t="shared" si="1756"/>
        <v>0</v>
      </c>
      <c r="I2821" s="104">
        <f t="shared" ref="I2821:I2829" si="1759">E2821+H2821</f>
        <v>0</v>
      </c>
      <c r="J2821" s="104">
        <v>0</v>
      </c>
      <c r="K2821" s="104">
        <v>0</v>
      </c>
      <c r="L2821" s="104">
        <f t="shared" si="1757"/>
        <v>0</v>
      </c>
      <c r="M2821" s="104">
        <v>0</v>
      </c>
      <c r="N2821" s="104">
        <v>0</v>
      </c>
      <c r="O2821" s="104">
        <f t="shared" si="1758"/>
        <v>0</v>
      </c>
      <c r="P2821" s="52">
        <f t="shared" ref="P2821:P2829" si="1760">L2821+O2821</f>
        <v>0</v>
      </c>
    </row>
    <row r="2822" spans="2:16" ht="18.75" customHeight="1" x14ac:dyDescent="0.2">
      <c r="B2822" s="27" t="s">
        <v>27</v>
      </c>
      <c r="C2822" s="104">
        <v>0</v>
      </c>
      <c r="D2822" s="104">
        <v>0</v>
      </c>
      <c r="E2822" s="104">
        <f t="shared" si="1755"/>
        <v>0</v>
      </c>
      <c r="F2822" s="104">
        <v>0</v>
      </c>
      <c r="G2822" s="104">
        <v>0</v>
      </c>
      <c r="H2822" s="104">
        <f t="shared" si="1756"/>
        <v>0</v>
      </c>
      <c r="I2822" s="104">
        <f t="shared" si="1759"/>
        <v>0</v>
      </c>
      <c r="J2822" s="104">
        <v>0</v>
      </c>
      <c r="K2822" s="104">
        <v>0</v>
      </c>
      <c r="L2822" s="104">
        <f t="shared" si="1757"/>
        <v>0</v>
      </c>
      <c r="M2822" s="104">
        <v>0</v>
      </c>
      <c r="N2822" s="104">
        <v>0</v>
      </c>
      <c r="O2822" s="104">
        <f t="shared" si="1758"/>
        <v>0</v>
      </c>
      <c r="P2822" s="52">
        <f t="shared" si="1760"/>
        <v>0</v>
      </c>
    </row>
    <row r="2823" spans="2:16" ht="18.75" customHeight="1" x14ac:dyDescent="0.2">
      <c r="B2823" s="27" t="s">
        <v>89</v>
      </c>
      <c r="C2823" s="104">
        <v>0</v>
      </c>
      <c r="D2823" s="104">
        <v>0</v>
      </c>
      <c r="E2823" s="104">
        <f t="shared" si="1755"/>
        <v>0</v>
      </c>
      <c r="F2823" s="104">
        <v>0</v>
      </c>
      <c r="G2823" s="104">
        <v>0</v>
      </c>
      <c r="H2823" s="104">
        <f t="shared" si="1756"/>
        <v>0</v>
      </c>
      <c r="I2823" s="104">
        <f t="shared" si="1759"/>
        <v>0</v>
      </c>
      <c r="J2823" s="104">
        <v>0</v>
      </c>
      <c r="K2823" s="104">
        <v>0</v>
      </c>
      <c r="L2823" s="104">
        <f t="shared" si="1757"/>
        <v>0</v>
      </c>
      <c r="M2823" s="104">
        <v>0</v>
      </c>
      <c r="N2823" s="104">
        <v>0</v>
      </c>
      <c r="O2823" s="104">
        <f t="shared" si="1758"/>
        <v>0</v>
      </c>
      <c r="P2823" s="52">
        <f t="shared" si="1760"/>
        <v>0</v>
      </c>
    </row>
    <row r="2824" spans="2:16" ht="18.75" customHeight="1" x14ac:dyDescent="0.2">
      <c r="B2824" s="27" t="s">
        <v>42</v>
      </c>
      <c r="C2824" s="104">
        <v>0</v>
      </c>
      <c r="D2824" s="104">
        <v>0</v>
      </c>
      <c r="E2824" s="104">
        <f t="shared" si="1755"/>
        <v>0</v>
      </c>
      <c r="F2824" s="104">
        <v>0</v>
      </c>
      <c r="G2824" s="104">
        <v>0</v>
      </c>
      <c r="H2824" s="104">
        <f t="shared" si="1756"/>
        <v>0</v>
      </c>
      <c r="I2824" s="104">
        <f t="shared" si="1759"/>
        <v>0</v>
      </c>
      <c r="J2824" s="104">
        <v>0</v>
      </c>
      <c r="K2824" s="104">
        <v>0</v>
      </c>
      <c r="L2824" s="104">
        <f t="shared" si="1757"/>
        <v>0</v>
      </c>
      <c r="M2824" s="104">
        <v>0</v>
      </c>
      <c r="N2824" s="104">
        <v>0</v>
      </c>
      <c r="O2824" s="104">
        <f t="shared" si="1758"/>
        <v>0</v>
      </c>
      <c r="P2824" s="52">
        <f t="shared" si="1760"/>
        <v>0</v>
      </c>
    </row>
    <row r="2825" spans="2:16" ht="18.75" customHeight="1" x14ac:dyDescent="0.2">
      <c r="B2825" s="27" t="s">
        <v>73</v>
      </c>
      <c r="C2825" s="104">
        <v>0</v>
      </c>
      <c r="D2825" s="104">
        <v>0</v>
      </c>
      <c r="E2825" s="104">
        <f t="shared" si="1755"/>
        <v>0</v>
      </c>
      <c r="F2825" s="104">
        <v>0</v>
      </c>
      <c r="G2825" s="104">
        <v>0</v>
      </c>
      <c r="H2825" s="104">
        <f t="shared" si="1756"/>
        <v>0</v>
      </c>
      <c r="I2825" s="104">
        <f t="shared" si="1759"/>
        <v>0</v>
      </c>
      <c r="J2825" s="104">
        <v>0</v>
      </c>
      <c r="K2825" s="104">
        <v>0</v>
      </c>
      <c r="L2825" s="104">
        <f t="shared" si="1757"/>
        <v>0</v>
      </c>
      <c r="M2825" s="104">
        <v>0</v>
      </c>
      <c r="N2825" s="104">
        <v>0</v>
      </c>
      <c r="O2825" s="104">
        <f t="shared" si="1758"/>
        <v>0</v>
      </c>
      <c r="P2825" s="52">
        <f t="shared" si="1760"/>
        <v>0</v>
      </c>
    </row>
    <row r="2826" spans="2:16" ht="18.75" customHeight="1" x14ac:dyDescent="0.2">
      <c r="B2826" s="27" t="s">
        <v>35</v>
      </c>
      <c r="C2826" s="104">
        <v>0</v>
      </c>
      <c r="D2826" s="104">
        <v>0</v>
      </c>
      <c r="E2826" s="104">
        <f t="shared" si="1755"/>
        <v>0</v>
      </c>
      <c r="F2826" s="104">
        <v>0</v>
      </c>
      <c r="G2826" s="104">
        <v>0</v>
      </c>
      <c r="H2826" s="104">
        <f t="shared" si="1756"/>
        <v>0</v>
      </c>
      <c r="I2826" s="104">
        <f t="shared" si="1759"/>
        <v>0</v>
      </c>
      <c r="J2826" s="104">
        <v>0</v>
      </c>
      <c r="K2826" s="104">
        <v>0</v>
      </c>
      <c r="L2826" s="104">
        <f t="shared" si="1757"/>
        <v>0</v>
      </c>
      <c r="M2826" s="104">
        <v>0</v>
      </c>
      <c r="N2826" s="104">
        <v>0</v>
      </c>
      <c r="O2826" s="104">
        <f t="shared" si="1758"/>
        <v>0</v>
      </c>
      <c r="P2826" s="52">
        <f t="shared" si="1760"/>
        <v>0</v>
      </c>
    </row>
    <row r="2827" spans="2:16" ht="18.75" customHeight="1" x14ac:dyDescent="0.2">
      <c r="B2827" s="27" t="s">
        <v>58</v>
      </c>
      <c r="C2827" s="104">
        <v>0</v>
      </c>
      <c r="D2827" s="104">
        <v>0</v>
      </c>
      <c r="E2827" s="104">
        <f t="shared" si="1755"/>
        <v>0</v>
      </c>
      <c r="F2827" s="104">
        <v>0</v>
      </c>
      <c r="G2827" s="104">
        <v>0</v>
      </c>
      <c r="H2827" s="104">
        <f t="shared" si="1756"/>
        <v>0</v>
      </c>
      <c r="I2827" s="104">
        <f t="shared" si="1759"/>
        <v>0</v>
      </c>
      <c r="J2827" s="104">
        <v>0</v>
      </c>
      <c r="K2827" s="104">
        <v>0</v>
      </c>
      <c r="L2827" s="104">
        <f t="shared" si="1757"/>
        <v>0</v>
      </c>
      <c r="M2827" s="104">
        <v>0</v>
      </c>
      <c r="N2827" s="104">
        <v>0</v>
      </c>
      <c r="O2827" s="104">
        <f t="shared" si="1758"/>
        <v>0</v>
      </c>
      <c r="P2827" s="52">
        <f t="shared" si="1760"/>
        <v>0</v>
      </c>
    </row>
    <row r="2828" spans="2:16" ht="18.75" customHeight="1" x14ac:dyDescent="0.2">
      <c r="B2828" s="27" t="s">
        <v>297</v>
      </c>
      <c r="C2828" s="104">
        <v>0</v>
      </c>
      <c r="D2828" s="104">
        <v>0</v>
      </c>
      <c r="E2828" s="104">
        <f t="shared" si="1755"/>
        <v>0</v>
      </c>
      <c r="F2828" s="104">
        <v>0</v>
      </c>
      <c r="G2828" s="104">
        <v>0</v>
      </c>
      <c r="H2828" s="104">
        <f t="shared" si="1756"/>
        <v>0</v>
      </c>
      <c r="I2828" s="104">
        <f t="shared" si="1759"/>
        <v>0</v>
      </c>
      <c r="J2828" s="104">
        <v>0</v>
      </c>
      <c r="K2828" s="104">
        <v>0</v>
      </c>
      <c r="L2828" s="104">
        <f t="shared" si="1757"/>
        <v>0</v>
      </c>
      <c r="M2828" s="104">
        <v>0</v>
      </c>
      <c r="N2828" s="104">
        <v>0</v>
      </c>
      <c r="O2828" s="104">
        <f t="shared" si="1758"/>
        <v>0</v>
      </c>
      <c r="P2828" s="52">
        <f t="shared" si="1760"/>
        <v>0</v>
      </c>
    </row>
    <row r="2829" spans="2:16" ht="18.75" customHeight="1" x14ac:dyDescent="0.2">
      <c r="B2829" s="27" t="s">
        <v>306</v>
      </c>
      <c r="C2829" s="104">
        <v>0</v>
      </c>
      <c r="D2829" s="104">
        <v>0</v>
      </c>
      <c r="E2829" s="104">
        <f t="shared" si="1755"/>
        <v>0</v>
      </c>
      <c r="F2829" s="104">
        <v>0</v>
      </c>
      <c r="G2829" s="104">
        <v>0</v>
      </c>
      <c r="H2829" s="104">
        <f t="shared" si="1756"/>
        <v>0</v>
      </c>
      <c r="I2829" s="104">
        <f t="shared" si="1759"/>
        <v>0</v>
      </c>
      <c r="J2829" s="104">
        <v>0</v>
      </c>
      <c r="K2829" s="104">
        <v>0</v>
      </c>
      <c r="L2829" s="104">
        <f t="shared" si="1757"/>
        <v>0</v>
      </c>
      <c r="M2829" s="104">
        <v>0</v>
      </c>
      <c r="N2829" s="104">
        <v>0</v>
      </c>
      <c r="O2829" s="104">
        <f t="shared" si="1758"/>
        <v>0</v>
      </c>
      <c r="P2829" s="52">
        <f t="shared" si="1760"/>
        <v>0</v>
      </c>
    </row>
    <row r="2830" spans="2:16" ht="6.75" customHeight="1" x14ac:dyDescent="0.2">
      <c r="B2830" s="27"/>
      <c r="C2830" s="104"/>
      <c r="D2830" s="104"/>
      <c r="E2830" s="104"/>
      <c r="F2830" s="104"/>
      <c r="G2830" s="104"/>
      <c r="H2830" s="104"/>
      <c r="I2830" s="104"/>
      <c r="J2830" s="104"/>
      <c r="K2830" s="104"/>
      <c r="L2830" s="104"/>
      <c r="M2830" s="104"/>
      <c r="N2830" s="104"/>
      <c r="O2830" s="104"/>
      <c r="P2830" s="52"/>
    </row>
    <row r="2831" spans="2:16" ht="6.75" customHeight="1" x14ac:dyDescent="0.2">
      <c r="B2831" s="29"/>
      <c r="C2831" s="30"/>
      <c r="D2831" s="30"/>
      <c r="E2831" s="30"/>
      <c r="F2831" s="30"/>
      <c r="G2831" s="30"/>
      <c r="H2831" s="30"/>
      <c r="I2831" s="30"/>
      <c r="J2831" s="30"/>
      <c r="K2831" s="30"/>
      <c r="L2831" s="30"/>
      <c r="M2831" s="30"/>
      <c r="N2831" s="30"/>
      <c r="O2831" s="30"/>
      <c r="P2831" s="53"/>
    </row>
    <row r="2832" spans="2:16" ht="18.75" customHeight="1" x14ac:dyDescent="0.2">
      <c r="B2832" s="31" t="s">
        <v>52</v>
      </c>
      <c r="C2832" s="104">
        <v>0</v>
      </c>
      <c r="D2832" s="104">
        <v>0</v>
      </c>
      <c r="E2832" s="104">
        <f t="shared" ref="E2832:E2841" si="1761">SUM(C2832:D2832)</f>
        <v>0</v>
      </c>
      <c r="F2832" s="104">
        <v>0</v>
      </c>
      <c r="G2832" s="104">
        <v>0</v>
      </c>
      <c r="H2832" s="104">
        <f t="shared" ref="H2832:H2841" si="1762">SUM(F2832:G2832)</f>
        <v>0</v>
      </c>
      <c r="I2832" s="104">
        <f t="shared" ref="I2832:I2841" si="1763">E2832+H2832</f>
        <v>0</v>
      </c>
      <c r="J2832" s="104">
        <v>0</v>
      </c>
      <c r="K2832" s="104">
        <v>0</v>
      </c>
      <c r="L2832" s="104">
        <f t="shared" ref="L2832:L2841" si="1764">SUM(J2832:K2832)</f>
        <v>0</v>
      </c>
      <c r="M2832" s="104">
        <v>0</v>
      </c>
      <c r="N2832" s="104">
        <v>0</v>
      </c>
      <c r="O2832" s="104">
        <f t="shared" ref="O2832:O2841" si="1765">SUM(M2832:N2832)</f>
        <v>0</v>
      </c>
      <c r="P2832" s="52">
        <f t="shared" ref="P2832:P2841" si="1766">L2832+O2832</f>
        <v>0</v>
      </c>
    </row>
    <row r="2833" spans="2:17" ht="18.75" customHeight="1" x14ac:dyDescent="0.2">
      <c r="B2833" s="31" t="s">
        <v>56</v>
      </c>
      <c r="C2833" s="104">
        <v>0</v>
      </c>
      <c r="D2833" s="104">
        <v>0</v>
      </c>
      <c r="E2833" s="104">
        <f t="shared" si="1761"/>
        <v>0</v>
      </c>
      <c r="F2833" s="104">
        <v>0</v>
      </c>
      <c r="G2833" s="104">
        <v>0</v>
      </c>
      <c r="H2833" s="104">
        <f t="shared" si="1762"/>
        <v>0</v>
      </c>
      <c r="I2833" s="104">
        <f t="shared" si="1763"/>
        <v>0</v>
      </c>
      <c r="J2833" s="104">
        <v>0</v>
      </c>
      <c r="K2833" s="104">
        <v>0</v>
      </c>
      <c r="L2833" s="104">
        <f t="shared" si="1764"/>
        <v>0</v>
      </c>
      <c r="M2833" s="104">
        <v>0</v>
      </c>
      <c r="N2833" s="104">
        <v>0</v>
      </c>
      <c r="O2833" s="104">
        <f t="shared" si="1765"/>
        <v>0</v>
      </c>
      <c r="P2833" s="52">
        <f t="shared" si="1766"/>
        <v>0</v>
      </c>
    </row>
    <row r="2834" spans="2:17" ht="18.75" customHeight="1" x14ac:dyDescent="0.2">
      <c r="B2834" s="31" t="s">
        <v>27</v>
      </c>
      <c r="C2834" s="104">
        <v>0</v>
      </c>
      <c r="D2834" s="104">
        <v>0</v>
      </c>
      <c r="E2834" s="104">
        <f t="shared" si="1761"/>
        <v>0</v>
      </c>
      <c r="F2834" s="104">
        <v>0</v>
      </c>
      <c r="G2834" s="104">
        <v>0</v>
      </c>
      <c r="H2834" s="104">
        <f t="shared" si="1762"/>
        <v>0</v>
      </c>
      <c r="I2834" s="104">
        <f t="shared" si="1763"/>
        <v>0</v>
      </c>
      <c r="J2834" s="104">
        <v>0</v>
      </c>
      <c r="K2834" s="104">
        <v>0</v>
      </c>
      <c r="L2834" s="104">
        <f t="shared" si="1764"/>
        <v>0</v>
      </c>
      <c r="M2834" s="104">
        <v>0</v>
      </c>
      <c r="N2834" s="104">
        <v>0</v>
      </c>
      <c r="O2834" s="104">
        <f t="shared" si="1765"/>
        <v>0</v>
      </c>
      <c r="P2834" s="52">
        <f t="shared" si="1766"/>
        <v>0</v>
      </c>
    </row>
    <row r="2835" spans="2:17" ht="18.75" customHeight="1" x14ac:dyDescent="0.2">
      <c r="B2835" s="31" t="s">
        <v>89</v>
      </c>
      <c r="C2835" s="104">
        <v>0</v>
      </c>
      <c r="D2835" s="104">
        <v>0</v>
      </c>
      <c r="E2835" s="104">
        <f t="shared" si="1761"/>
        <v>0</v>
      </c>
      <c r="F2835" s="104">
        <v>0</v>
      </c>
      <c r="G2835" s="104">
        <v>0</v>
      </c>
      <c r="H2835" s="104">
        <f t="shared" si="1762"/>
        <v>0</v>
      </c>
      <c r="I2835" s="104">
        <f t="shared" si="1763"/>
        <v>0</v>
      </c>
      <c r="J2835" s="104">
        <v>0</v>
      </c>
      <c r="K2835" s="104">
        <v>0</v>
      </c>
      <c r="L2835" s="104">
        <f t="shared" si="1764"/>
        <v>0</v>
      </c>
      <c r="M2835" s="104">
        <v>0</v>
      </c>
      <c r="N2835" s="104">
        <v>0</v>
      </c>
      <c r="O2835" s="104">
        <f t="shared" si="1765"/>
        <v>0</v>
      </c>
      <c r="P2835" s="52">
        <f t="shared" si="1766"/>
        <v>0</v>
      </c>
    </row>
    <row r="2836" spans="2:17" ht="18.75" customHeight="1" x14ac:dyDescent="0.2">
      <c r="B2836" s="31" t="s">
        <v>42</v>
      </c>
      <c r="C2836" s="104">
        <v>0</v>
      </c>
      <c r="D2836" s="104">
        <v>0</v>
      </c>
      <c r="E2836" s="104">
        <f t="shared" si="1761"/>
        <v>0</v>
      </c>
      <c r="F2836" s="104">
        <v>0</v>
      </c>
      <c r="G2836" s="104">
        <v>0</v>
      </c>
      <c r="H2836" s="104">
        <f t="shared" si="1762"/>
        <v>0</v>
      </c>
      <c r="I2836" s="104">
        <f t="shared" si="1763"/>
        <v>0</v>
      </c>
      <c r="J2836" s="104">
        <v>0</v>
      </c>
      <c r="K2836" s="104">
        <v>0</v>
      </c>
      <c r="L2836" s="104">
        <f t="shared" si="1764"/>
        <v>0</v>
      </c>
      <c r="M2836" s="104">
        <v>0</v>
      </c>
      <c r="N2836" s="104">
        <v>0</v>
      </c>
      <c r="O2836" s="104">
        <f t="shared" si="1765"/>
        <v>0</v>
      </c>
      <c r="P2836" s="52">
        <f t="shared" si="1766"/>
        <v>0</v>
      </c>
    </row>
    <row r="2837" spans="2:17" ht="18.75" customHeight="1" x14ac:dyDescent="0.2">
      <c r="B2837" s="31" t="s">
        <v>73</v>
      </c>
      <c r="C2837" s="104">
        <v>0</v>
      </c>
      <c r="D2837" s="104">
        <v>0</v>
      </c>
      <c r="E2837" s="104">
        <f t="shared" si="1761"/>
        <v>0</v>
      </c>
      <c r="F2837" s="104">
        <v>0</v>
      </c>
      <c r="G2837" s="104">
        <v>0</v>
      </c>
      <c r="H2837" s="104">
        <f t="shared" si="1762"/>
        <v>0</v>
      </c>
      <c r="I2837" s="104">
        <f t="shared" si="1763"/>
        <v>0</v>
      </c>
      <c r="J2837" s="104">
        <v>0</v>
      </c>
      <c r="K2837" s="104">
        <v>0</v>
      </c>
      <c r="L2837" s="104">
        <f t="shared" si="1764"/>
        <v>0</v>
      </c>
      <c r="M2837" s="104">
        <v>0</v>
      </c>
      <c r="N2837" s="104">
        <v>0</v>
      </c>
      <c r="O2837" s="104">
        <f t="shared" si="1765"/>
        <v>0</v>
      </c>
      <c r="P2837" s="52">
        <f t="shared" si="1766"/>
        <v>0</v>
      </c>
    </row>
    <row r="2838" spans="2:17" ht="18.75" customHeight="1" x14ac:dyDescent="0.2">
      <c r="B2838" s="31" t="s">
        <v>35</v>
      </c>
      <c r="C2838" s="104">
        <v>0</v>
      </c>
      <c r="D2838" s="104">
        <v>0</v>
      </c>
      <c r="E2838" s="104">
        <f t="shared" si="1761"/>
        <v>0</v>
      </c>
      <c r="F2838" s="104">
        <v>0</v>
      </c>
      <c r="G2838" s="104">
        <v>0</v>
      </c>
      <c r="H2838" s="104">
        <f t="shared" si="1762"/>
        <v>0</v>
      </c>
      <c r="I2838" s="104">
        <f t="shared" si="1763"/>
        <v>0</v>
      </c>
      <c r="J2838" s="104">
        <v>0</v>
      </c>
      <c r="K2838" s="104">
        <v>0</v>
      </c>
      <c r="L2838" s="104">
        <f t="shared" si="1764"/>
        <v>0</v>
      </c>
      <c r="M2838" s="104">
        <v>0</v>
      </c>
      <c r="N2838" s="104">
        <v>0</v>
      </c>
      <c r="O2838" s="104">
        <f t="shared" si="1765"/>
        <v>0</v>
      </c>
      <c r="P2838" s="52">
        <f t="shared" si="1766"/>
        <v>0</v>
      </c>
    </row>
    <row r="2839" spans="2:17" ht="18.75" customHeight="1" x14ac:dyDescent="0.2">
      <c r="B2839" s="31" t="s">
        <v>58</v>
      </c>
      <c r="C2839" s="104">
        <v>0</v>
      </c>
      <c r="D2839" s="104">
        <v>0</v>
      </c>
      <c r="E2839" s="104">
        <f t="shared" si="1761"/>
        <v>0</v>
      </c>
      <c r="F2839" s="104">
        <v>0</v>
      </c>
      <c r="G2839" s="104">
        <v>0</v>
      </c>
      <c r="H2839" s="104">
        <f t="shared" si="1762"/>
        <v>0</v>
      </c>
      <c r="I2839" s="104">
        <f t="shared" si="1763"/>
        <v>0</v>
      </c>
      <c r="J2839" s="104">
        <v>0</v>
      </c>
      <c r="K2839" s="104">
        <v>0</v>
      </c>
      <c r="L2839" s="104">
        <f t="shared" si="1764"/>
        <v>0</v>
      </c>
      <c r="M2839" s="104">
        <v>0</v>
      </c>
      <c r="N2839" s="104">
        <v>0</v>
      </c>
      <c r="O2839" s="104">
        <f t="shared" si="1765"/>
        <v>0</v>
      </c>
      <c r="P2839" s="52">
        <f t="shared" si="1766"/>
        <v>0</v>
      </c>
    </row>
    <row r="2840" spans="2:17" ht="18.75" customHeight="1" x14ac:dyDescent="0.2">
      <c r="B2840" s="31" t="s">
        <v>297</v>
      </c>
      <c r="C2840" s="104">
        <v>0</v>
      </c>
      <c r="D2840" s="104">
        <v>0</v>
      </c>
      <c r="E2840" s="104">
        <f t="shared" si="1761"/>
        <v>0</v>
      </c>
      <c r="F2840" s="104">
        <v>0</v>
      </c>
      <c r="G2840" s="104">
        <v>0</v>
      </c>
      <c r="H2840" s="104">
        <f t="shared" si="1762"/>
        <v>0</v>
      </c>
      <c r="I2840" s="104">
        <f t="shared" si="1763"/>
        <v>0</v>
      </c>
      <c r="J2840" s="104">
        <v>0</v>
      </c>
      <c r="K2840" s="104">
        <v>0</v>
      </c>
      <c r="L2840" s="104">
        <f t="shared" si="1764"/>
        <v>0</v>
      </c>
      <c r="M2840" s="104">
        <v>0</v>
      </c>
      <c r="N2840" s="104">
        <v>0</v>
      </c>
      <c r="O2840" s="104">
        <f t="shared" si="1765"/>
        <v>0</v>
      </c>
      <c r="P2840" s="52">
        <f t="shared" si="1766"/>
        <v>0</v>
      </c>
    </row>
    <row r="2841" spans="2:17" ht="18.75" customHeight="1" x14ac:dyDescent="0.2">
      <c r="B2841" s="31" t="s">
        <v>306</v>
      </c>
      <c r="C2841" s="104">
        <v>0</v>
      </c>
      <c r="D2841" s="104">
        <v>0</v>
      </c>
      <c r="E2841" s="104">
        <f t="shared" si="1761"/>
        <v>0</v>
      </c>
      <c r="F2841" s="104">
        <v>0</v>
      </c>
      <c r="G2841" s="104">
        <v>0</v>
      </c>
      <c r="H2841" s="104">
        <f t="shared" si="1762"/>
        <v>0</v>
      </c>
      <c r="I2841" s="104">
        <f t="shared" si="1763"/>
        <v>0</v>
      </c>
      <c r="J2841" s="104">
        <v>0</v>
      </c>
      <c r="K2841" s="104">
        <v>0</v>
      </c>
      <c r="L2841" s="104">
        <f t="shared" si="1764"/>
        <v>0</v>
      </c>
      <c r="M2841" s="104">
        <v>0</v>
      </c>
      <c r="N2841" s="104">
        <v>0</v>
      </c>
      <c r="O2841" s="104">
        <f t="shared" si="1765"/>
        <v>0</v>
      </c>
      <c r="P2841" s="52">
        <f t="shared" si="1766"/>
        <v>0</v>
      </c>
    </row>
    <row r="2842" spans="2:17" ht="6.75" customHeight="1" thickBot="1" x14ac:dyDescent="0.25">
      <c r="B2842" s="33"/>
      <c r="C2842" s="34"/>
      <c r="D2842" s="34"/>
      <c r="E2842" s="34"/>
      <c r="F2842" s="34"/>
      <c r="G2842" s="34"/>
      <c r="H2842" s="34"/>
      <c r="I2842" s="34"/>
      <c r="J2842" s="34"/>
      <c r="K2842" s="34"/>
      <c r="L2842" s="34"/>
      <c r="M2842" s="34"/>
      <c r="N2842" s="34"/>
      <c r="O2842" s="34"/>
      <c r="P2842" s="54"/>
    </row>
    <row r="2843" spans="2:17" ht="16.5" x14ac:dyDescent="0.25">
      <c r="B2843" s="122" t="s">
        <v>13</v>
      </c>
      <c r="C2843" s="122"/>
      <c r="D2843" s="122"/>
      <c r="E2843" s="122"/>
      <c r="F2843" s="122"/>
      <c r="G2843" s="122"/>
      <c r="H2843" s="122"/>
      <c r="I2843" s="122"/>
      <c r="J2843" s="122"/>
      <c r="K2843" s="122"/>
      <c r="L2843" s="122"/>
      <c r="M2843" s="122"/>
      <c r="N2843" s="122"/>
      <c r="O2843" s="122"/>
      <c r="P2843" s="122"/>
      <c r="Q2843" s="7"/>
    </row>
    <row r="2844" spans="2:17" ht="14.5" thickBot="1" x14ac:dyDescent="0.25">
      <c r="B2844" s="8" t="s">
        <v>4</v>
      </c>
      <c r="C2844" s="8" t="s">
        <v>170</v>
      </c>
      <c r="Q2844" s="7"/>
    </row>
    <row r="2845" spans="2:17" ht="17.25" customHeight="1" x14ac:dyDescent="0.2">
      <c r="B2845" s="11" t="s">
        <v>8</v>
      </c>
      <c r="C2845" s="12"/>
      <c r="D2845" s="13" t="s">
        <v>9</v>
      </c>
      <c r="E2845" s="13"/>
      <c r="F2845" s="117" t="s">
        <v>59</v>
      </c>
      <c r="G2845" s="118"/>
      <c r="H2845" s="118"/>
      <c r="I2845" s="118"/>
      <c r="J2845" s="118"/>
      <c r="K2845" s="118"/>
      <c r="L2845" s="118"/>
      <c r="M2845" s="119"/>
      <c r="N2845" s="117" t="s">
        <v>123</v>
      </c>
      <c r="O2845" s="118"/>
      <c r="P2845" s="120"/>
      <c r="Q2845" s="7"/>
    </row>
    <row r="2846" spans="2:17" ht="17.25" customHeight="1" x14ac:dyDescent="0.2">
      <c r="B2846" s="14"/>
      <c r="C2846" s="15" t="s">
        <v>16</v>
      </c>
      <c r="D2846" s="15" t="s">
        <v>2</v>
      </c>
      <c r="E2846" s="15" t="s">
        <v>18</v>
      </c>
      <c r="F2846" s="15"/>
      <c r="G2846" s="16" t="s">
        <v>19</v>
      </c>
      <c r="H2846" s="16"/>
      <c r="I2846" s="17"/>
      <c r="J2846" s="15"/>
      <c r="K2846" s="17" t="s">
        <v>17</v>
      </c>
      <c r="L2846" s="17"/>
      <c r="M2846" s="15" t="s">
        <v>22</v>
      </c>
      <c r="N2846" s="18" t="s">
        <v>282</v>
      </c>
      <c r="O2846" s="19" t="s">
        <v>283</v>
      </c>
      <c r="P2846" s="20" t="s">
        <v>22</v>
      </c>
      <c r="Q2846" s="7"/>
    </row>
    <row r="2847" spans="2:17" ht="17.25" customHeight="1" x14ac:dyDescent="0.2">
      <c r="B2847" s="14" t="s">
        <v>28</v>
      </c>
      <c r="C2847" s="18"/>
      <c r="D2847" s="18"/>
      <c r="E2847" s="18"/>
      <c r="F2847" s="15" t="s">
        <v>29</v>
      </c>
      <c r="G2847" s="15" t="s">
        <v>31</v>
      </c>
      <c r="H2847" s="15" t="s">
        <v>34</v>
      </c>
      <c r="I2847" s="15" t="s">
        <v>30</v>
      </c>
      <c r="J2847" s="15" t="s">
        <v>29</v>
      </c>
      <c r="K2847" s="15" t="s">
        <v>31</v>
      </c>
      <c r="L2847" s="15" t="s">
        <v>30</v>
      </c>
      <c r="M2847" s="18"/>
      <c r="N2847" s="21"/>
      <c r="O2847" s="22"/>
      <c r="P2847" s="23"/>
      <c r="Q2847" s="7"/>
    </row>
    <row r="2848" spans="2:17" ht="6.75" customHeight="1" x14ac:dyDescent="0.2">
      <c r="B2848" s="24"/>
      <c r="C2848" s="15"/>
      <c r="D2848" s="15"/>
      <c r="E2848" s="15"/>
      <c r="F2848" s="15"/>
      <c r="G2848" s="15"/>
      <c r="H2848" s="15"/>
      <c r="I2848" s="15"/>
      <c r="J2848" s="15"/>
      <c r="K2848" s="15"/>
      <c r="L2848" s="15"/>
      <c r="M2848" s="15"/>
      <c r="N2848" s="25"/>
      <c r="O2848" s="26"/>
      <c r="P2848" s="103"/>
      <c r="Q2848" s="7"/>
    </row>
    <row r="2849" spans="2:17" ht="18.75" customHeight="1" x14ac:dyDescent="0.2">
      <c r="B2849" s="89" t="s">
        <v>52</v>
      </c>
      <c r="C2849" s="90">
        <v>555</v>
      </c>
      <c r="D2849" s="104">
        <v>3913</v>
      </c>
      <c r="E2849" s="104">
        <f t="shared" ref="E2849:E2858" si="1767">SUM(C2849:D2849)</f>
        <v>4468</v>
      </c>
      <c r="F2849" s="104">
        <v>45939</v>
      </c>
      <c r="G2849" s="104">
        <v>51094</v>
      </c>
      <c r="H2849" s="104">
        <v>0</v>
      </c>
      <c r="I2849" s="104">
        <f t="shared" ref="I2849:I2858" si="1768">SUM(F2849:H2849)</f>
        <v>97033</v>
      </c>
      <c r="J2849" s="104">
        <v>448833</v>
      </c>
      <c r="K2849" s="104">
        <v>448268</v>
      </c>
      <c r="L2849" s="104">
        <f>SUM(J2849:K2849)</f>
        <v>897101</v>
      </c>
      <c r="M2849" s="104">
        <f>I2849+L2849</f>
        <v>994134</v>
      </c>
      <c r="N2849" s="104">
        <v>14678</v>
      </c>
      <c r="O2849" s="26">
        <v>2</v>
      </c>
      <c r="P2849" s="103">
        <f t="shared" ref="P2849:P2858" si="1769">SUM(N2849:O2849)</f>
        <v>14680</v>
      </c>
      <c r="Q2849" s="7"/>
    </row>
    <row r="2850" spans="2:17" ht="18.75" customHeight="1" x14ac:dyDescent="0.2">
      <c r="B2850" s="89" t="s">
        <v>56</v>
      </c>
      <c r="C2850" s="90">
        <v>526</v>
      </c>
      <c r="D2850" s="104">
        <v>4131</v>
      </c>
      <c r="E2850" s="104">
        <f t="shared" si="1767"/>
        <v>4657</v>
      </c>
      <c r="F2850" s="104">
        <v>52796</v>
      </c>
      <c r="G2850" s="104">
        <v>56874</v>
      </c>
      <c r="H2850" s="104">
        <v>0</v>
      </c>
      <c r="I2850" s="104">
        <f t="shared" si="1768"/>
        <v>109670</v>
      </c>
      <c r="J2850" s="104">
        <v>313716</v>
      </c>
      <c r="K2850" s="104">
        <v>313354</v>
      </c>
      <c r="L2850" s="104">
        <f t="shared" ref="L2850:L2858" si="1770">SUM(J2850:K2850)</f>
        <v>627070</v>
      </c>
      <c r="M2850" s="104">
        <f t="shared" ref="M2850:M2858" si="1771">I2850+L2850</f>
        <v>736740</v>
      </c>
      <c r="N2850" s="104">
        <v>13434</v>
      </c>
      <c r="O2850" s="26">
        <v>0</v>
      </c>
      <c r="P2850" s="103">
        <f t="shared" si="1769"/>
        <v>13434</v>
      </c>
      <c r="Q2850" s="7"/>
    </row>
    <row r="2851" spans="2:17" ht="18.75" customHeight="1" x14ac:dyDescent="0.2">
      <c r="B2851" s="89" t="s">
        <v>27</v>
      </c>
      <c r="C2851" s="90">
        <v>546</v>
      </c>
      <c r="D2851" s="104">
        <v>3512</v>
      </c>
      <c r="E2851" s="104">
        <f t="shared" si="1767"/>
        <v>4058</v>
      </c>
      <c r="F2851" s="104">
        <v>53585</v>
      </c>
      <c r="G2851" s="104">
        <v>58441</v>
      </c>
      <c r="H2851" s="104">
        <v>0</v>
      </c>
      <c r="I2851" s="104">
        <f t="shared" si="1768"/>
        <v>112026</v>
      </c>
      <c r="J2851" s="104">
        <v>238129</v>
      </c>
      <c r="K2851" s="104">
        <v>239094</v>
      </c>
      <c r="L2851" s="104">
        <f t="shared" si="1770"/>
        <v>477223</v>
      </c>
      <c r="M2851" s="104">
        <f t="shared" si="1771"/>
        <v>589249</v>
      </c>
      <c r="N2851" s="104">
        <v>10689</v>
      </c>
      <c r="O2851" s="26">
        <v>0</v>
      </c>
      <c r="P2851" s="103">
        <f t="shared" si="1769"/>
        <v>10689</v>
      </c>
      <c r="Q2851" s="7"/>
    </row>
    <row r="2852" spans="2:17" ht="18.75" customHeight="1" x14ac:dyDescent="0.2">
      <c r="B2852" s="89" t="s">
        <v>89</v>
      </c>
      <c r="C2852" s="90">
        <v>550</v>
      </c>
      <c r="D2852" s="104">
        <v>3322</v>
      </c>
      <c r="E2852" s="104">
        <f t="shared" si="1767"/>
        <v>3872</v>
      </c>
      <c r="F2852" s="104">
        <v>56603</v>
      </c>
      <c r="G2852" s="104">
        <v>59880</v>
      </c>
      <c r="H2852" s="104">
        <v>0</v>
      </c>
      <c r="I2852" s="104">
        <f t="shared" si="1768"/>
        <v>116483</v>
      </c>
      <c r="J2852" s="104">
        <v>228674</v>
      </c>
      <c r="K2852" s="104">
        <v>229793</v>
      </c>
      <c r="L2852" s="104">
        <f t="shared" si="1770"/>
        <v>458467</v>
      </c>
      <c r="M2852" s="104">
        <f t="shared" si="1771"/>
        <v>574950</v>
      </c>
      <c r="N2852" s="104">
        <v>10420</v>
      </c>
      <c r="O2852" s="26">
        <v>0</v>
      </c>
      <c r="P2852" s="103">
        <f t="shared" si="1769"/>
        <v>10420</v>
      </c>
      <c r="Q2852" s="7"/>
    </row>
    <row r="2853" spans="2:17" ht="18.75" customHeight="1" x14ac:dyDescent="0.2">
      <c r="B2853" s="89" t="s">
        <v>42</v>
      </c>
      <c r="C2853" s="104">
        <v>564</v>
      </c>
      <c r="D2853" s="104">
        <v>3234</v>
      </c>
      <c r="E2853" s="104">
        <f t="shared" si="1767"/>
        <v>3798</v>
      </c>
      <c r="F2853" s="104">
        <v>59610</v>
      </c>
      <c r="G2853" s="104">
        <v>63462</v>
      </c>
      <c r="H2853" s="104">
        <v>0</v>
      </c>
      <c r="I2853" s="104">
        <f t="shared" si="1768"/>
        <v>123072</v>
      </c>
      <c r="J2853" s="104">
        <v>219967</v>
      </c>
      <c r="K2853" s="104">
        <v>220034</v>
      </c>
      <c r="L2853" s="104">
        <f t="shared" si="1770"/>
        <v>440001</v>
      </c>
      <c r="M2853" s="104">
        <f t="shared" si="1771"/>
        <v>563073</v>
      </c>
      <c r="N2853" s="57">
        <v>10721</v>
      </c>
      <c r="O2853" s="58">
        <v>0</v>
      </c>
      <c r="P2853" s="103">
        <f t="shared" si="1769"/>
        <v>10721</v>
      </c>
      <c r="Q2853" s="7"/>
    </row>
    <row r="2854" spans="2:17" ht="18.75" customHeight="1" x14ac:dyDescent="0.2">
      <c r="B2854" s="89" t="s">
        <v>285</v>
      </c>
      <c r="C2854" s="90">
        <v>577</v>
      </c>
      <c r="D2854" s="104">
        <v>3360</v>
      </c>
      <c r="E2854" s="104">
        <f t="shared" si="1767"/>
        <v>3937</v>
      </c>
      <c r="F2854" s="104">
        <v>58532</v>
      </c>
      <c r="G2854" s="104">
        <v>61026</v>
      </c>
      <c r="H2854" s="104">
        <v>0</v>
      </c>
      <c r="I2854" s="104">
        <f t="shared" si="1768"/>
        <v>119558</v>
      </c>
      <c r="J2854" s="104">
        <v>228305</v>
      </c>
      <c r="K2854" s="104">
        <v>227309</v>
      </c>
      <c r="L2854" s="104">
        <f t="shared" si="1770"/>
        <v>455614</v>
      </c>
      <c r="M2854" s="104">
        <f t="shared" si="1771"/>
        <v>575172</v>
      </c>
      <c r="N2854" s="104">
        <v>11317</v>
      </c>
      <c r="O2854" s="26">
        <v>0</v>
      </c>
      <c r="P2854" s="103">
        <f t="shared" si="1769"/>
        <v>11317</v>
      </c>
      <c r="Q2854" s="7"/>
    </row>
    <row r="2855" spans="2:17" ht="18.75" customHeight="1" x14ac:dyDescent="0.2">
      <c r="B2855" s="89" t="s">
        <v>35</v>
      </c>
      <c r="C2855" s="90">
        <v>71</v>
      </c>
      <c r="D2855" s="104">
        <v>2188</v>
      </c>
      <c r="E2855" s="104">
        <f t="shared" si="1767"/>
        <v>2259</v>
      </c>
      <c r="F2855" s="104">
        <v>6443</v>
      </c>
      <c r="G2855" s="104">
        <v>7233</v>
      </c>
      <c r="H2855" s="104">
        <v>0</v>
      </c>
      <c r="I2855" s="104">
        <f t="shared" si="1768"/>
        <v>13676</v>
      </c>
      <c r="J2855" s="104">
        <v>67287</v>
      </c>
      <c r="K2855" s="104">
        <v>67024</v>
      </c>
      <c r="L2855" s="104">
        <f t="shared" si="1770"/>
        <v>134311</v>
      </c>
      <c r="M2855" s="104">
        <f t="shared" si="1771"/>
        <v>147987</v>
      </c>
      <c r="N2855" s="104">
        <v>3848</v>
      </c>
      <c r="O2855" s="26">
        <v>0</v>
      </c>
      <c r="P2855" s="103">
        <f t="shared" si="1769"/>
        <v>3848</v>
      </c>
      <c r="Q2855" s="7"/>
    </row>
    <row r="2856" spans="2:17" ht="18.75" customHeight="1" x14ac:dyDescent="0.2">
      <c r="B2856" s="89" t="s">
        <v>58</v>
      </c>
      <c r="C2856" s="90">
        <v>0</v>
      </c>
      <c r="D2856" s="104">
        <v>2197</v>
      </c>
      <c r="E2856" s="104">
        <f t="shared" si="1767"/>
        <v>2197</v>
      </c>
      <c r="F2856" s="104">
        <v>0</v>
      </c>
      <c r="G2856" s="104">
        <v>0</v>
      </c>
      <c r="H2856" s="104">
        <v>0</v>
      </c>
      <c r="I2856" s="104">
        <f t="shared" si="1768"/>
        <v>0</v>
      </c>
      <c r="J2856" s="104">
        <v>40201</v>
      </c>
      <c r="K2856" s="104">
        <v>40971</v>
      </c>
      <c r="L2856" s="104">
        <f t="shared" si="1770"/>
        <v>81172</v>
      </c>
      <c r="M2856" s="104">
        <f t="shared" si="1771"/>
        <v>81172</v>
      </c>
      <c r="N2856" s="104">
        <v>2024</v>
      </c>
      <c r="O2856" s="26">
        <v>0</v>
      </c>
      <c r="P2856" s="103">
        <f t="shared" si="1769"/>
        <v>2024</v>
      </c>
      <c r="Q2856" s="7"/>
    </row>
    <row r="2857" spans="2:17" ht="18.75" customHeight="1" x14ac:dyDescent="0.2">
      <c r="B2857" s="27" t="s">
        <v>297</v>
      </c>
      <c r="C2857" s="104">
        <v>0</v>
      </c>
      <c r="D2857" s="104">
        <v>2960</v>
      </c>
      <c r="E2857" s="104">
        <f t="shared" si="1767"/>
        <v>2960</v>
      </c>
      <c r="F2857" s="104">
        <v>0</v>
      </c>
      <c r="G2857" s="104">
        <v>0</v>
      </c>
      <c r="H2857" s="104">
        <v>0</v>
      </c>
      <c r="I2857" s="104">
        <f t="shared" si="1768"/>
        <v>0</v>
      </c>
      <c r="J2857" s="104">
        <v>104796</v>
      </c>
      <c r="K2857" s="104">
        <v>109419</v>
      </c>
      <c r="L2857" s="104">
        <f t="shared" si="1770"/>
        <v>214215</v>
      </c>
      <c r="M2857" s="104">
        <f t="shared" si="1771"/>
        <v>214215</v>
      </c>
      <c r="N2857" s="104">
        <v>3778</v>
      </c>
      <c r="O2857" s="26">
        <v>0</v>
      </c>
      <c r="P2857" s="103">
        <f t="shared" si="1769"/>
        <v>3778</v>
      </c>
      <c r="Q2857" s="7"/>
    </row>
    <row r="2858" spans="2:17" ht="18.75" customHeight="1" x14ac:dyDescent="0.2">
      <c r="B2858" s="27" t="s">
        <v>306</v>
      </c>
      <c r="C2858" s="104">
        <v>134</v>
      </c>
      <c r="D2858" s="104">
        <v>3035</v>
      </c>
      <c r="E2858" s="104">
        <f t="shared" si="1767"/>
        <v>3169</v>
      </c>
      <c r="F2858" s="104">
        <v>16155</v>
      </c>
      <c r="G2858" s="104">
        <v>16615</v>
      </c>
      <c r="H2858" s="104">
        <v>0</v>
      </c>
      <c r="I2858" s="104">
        <f t="shared" si="1768"/>
        <v>32770</v>
      </c>
      <c r="J2858" s="104">
        <v>157995</v>
      </c>
      <c r="K2858" s="104">
        <v>164469</v>
      </c>
      <c r="L2858" s="104">
        <f t="shared" si="1770"/>
        <v>322464</v>
      </c>
      <c r="M2858" s="104">
        <f t="shared" si="1771"/>
        <v>355234</v>
      </c>
      <c r="N2858" s="104">
        <v>5585</v>
      </c>
      <c r="O2858" s="26">
        <v>0</v>
      </c>
      <c r="P2858" s="103">
        <f t="shared" si="1769"/>
        <v>5585</v>
      </c>
      <c r="Q2858" s="7"/>
    </row>
    <row r="2859" spans="2:17" ht="6.75" customHeight="1" x14ac:dyDescent="0.2">
      <c r="B2859" s="91"/>
      <c r="C2859" s="90"/>
      <c r="D2859" s="104"/>
      <c r="E2859" s="104"/>
      <c r="F2859" s="104"/>
      <c r="G2859" s="104"/>
      <c r="H2859" s="104"/>
      <c r="I2859" s="104"/>
      <c r="J2859" s="104"/>
      <c r="K2859" s="104"/>
      <c r="L2859" s="104"/>
      <c r="M2859" s="104"/>
      <c r="N2859" s="104"/>
      <c r="O2859" s="22"/>
      <c r="P2859" s="23"/>
      <c r="Q2859" s="7"/>
    </row>
    <row r="2860" spans="2:17" ht="6.75" customHeight="1" x14ac:dyDescent="0.2">
      <c r="B2860" s="92"/>
      <c r="C2860" s="93"/>
      <c r="D2860" s="30"/>
      <c r="E2860" s="30"/>
      <c r="F2860" s="30"/>
      <c r="G2860" s="30"/>
      <c r="H2860" s="30"/>
      <c r="I2860" s="30"/>
      <c r="J2860" s="30"/>
      <c r="K2860" s="30"/>
      <c r="L2860" s="30"/>
      <c r="M2860" s="30"/>
      <c r="N2860" s="30"/>
      <c r="O2860" s="26"/>
      <c r="P2860" s="103"/>
      <c r="Q2860" s="7"/>
    </row>
    <row r="2861" spans="2:17" ht="18.75" customHeight="1" x14ac:dyDescent="0.2">
      <c r="B2861" s="94" t="s">
        <v>52</v>
      </c>
      <c r="C2861" s="90">
        <v>560</v>
      </c>
      <c r="D2861" s="104">
        <v>3954</v>
      </c>
      <c r="E2861" s="104">
        <f t="shared" ref="E2861:E2870" si="1772">SUM(C2861:D2861)</f>
        <v>4514</v>
      </c>
      <c r="F2861" s="104">
        <v>48185</v>
      </c>
      <c r="G2861" s="104">
        <v>53572</v>
      </c>
      <c r="H2861" s="104">
        <v>0</v>
      </c>
      <c r="I2861" s="104">
        <f t="shared" ref="I2861:I2870" si="1773">SUM(F2861:H2861)</f>
        <v>101757</v>
      </c>
      <c r="J2861" s="104">
        <v>442936</v>
      </c>
      <c r="K2861" s="104">
        <v>442245</v>
      </c>
      <c r="L2861" s="104">
        <f>SUM(J2861:K2861)</f>
        <v>885181</v>
      </c>
      <c r="M2861" s="104">
        <f>I2861+L2861</f>
        <v>986938</v>
      </c>
      <c r="N2861" s="104">
        <v>15641</v>
      </c>
      <c r="O2861" s="26">
        <v>2</v>
      </c>
      <c r="P2861" s="103">
        <f t="shared" ref="P2861:P2870" si="1774">SUM(N2861:O2861)</f>
        <v>15643</v>
      </c>
      <c r="Q2861" s="7"/>
    </row>
    <row r="2862" spans="2:17" ht="18.75" customHeight="1" x14ac:dyDescent="0.2">
      <c r="B2862" s="94" t="s">
        <v>56</v>
      </c>
      <c r="C2862" s="90">
        <v>549</v>
      </c>
      <c r="D2862" s="104">
        <v>4056</v>
      </c>
      <c r="E2862" s="104">
        <f t="shared" si="1772"/>
        <v>4605</v>
      </c>
      <c r="F2862" s="104">
        <v>55417</v>
      </c>
      <c r="G2862" s="104">
        <v>60073</v>
      </c>
      <c r="H2862" s="104">
        <v>0</v>
      </c>
      <c r="I2862" s="104">
        <f t="shared" si="1773"/>
        <v>115490</v>
      </c>
      <c r="J2862" s="104">
        <v>278339</v>
      </c>
      <c r="K2862" s="104">
        <v>281013</v>
      </c>
      <c r="L2862" s="104">
        <f t="shared" ref="L2862:L2870" si="1775">SUM(J2862:K2862)</f>
        <v>559352</v>
      </c>
      <c r="M2862" s="104">
        <f t="shared" ref="M2862:M2870" si="1776">I2862+L2862</f>
        <v>674842</v>
      </c>
      <c r="N2862" s="104">
        <v>12816</v>
      </c>
      <c r="O2862" s="26">
        <v>0</v>
      </c>
      <c r="P2862" s="103">
        <f t="shared" si="1774"/>
        <v>12816</v>
      </c>
      <c r="Q2862" s="7"/>
    </row>
    <row r="2863" spans="2:17" ht="18.75" customHeight="1" x14ac:dyDescent="0.2">
      <c r="B2863" s="94" t="s">
        <v>27</v>
      </c>
      <c r="C2863" s="90">
        <v>511</v>
      </c>
      <c r="D2863" s="104">
        <v>3385</v>
      </c>
      <c r="E2863" s="104">
        <f t="shared" si="1772"/>
        <v>3896</v>
      </c>
      <c r="F2863" s="104">
        <v>49692</v>
      </c>
      <c r="G2863" s="104">
        <v>53328</v>
      </c>
      <c r="H2863" s="104">
        <v>0</v>
      </c>
      <c r="I2863" s="104">
        <f t="shared" si="1773"/>
        <v>103020</v>
      </c>
      <c r="J2863" s="104">
        <v>230078</v>
      </c>
      <c r="K2863" s="104">
        <v>231617</v>
      </c>
      <c r="L2863" s="104">
        <f t="shared" si="1775"/>
        <v>461695</v>
      </c>
      <c r="M2863" s="104">
        <f t="shared" si="1776"/>
        <v>564715</v>
      </c>
      <c r="N2863" s="104">
        <v>10179</v>
      </c>
      <c r="O2863" s="26">
        <v>0</v>
      </c>
      <c r="P2863" s="103">
        <f t="shared" si="1774"/>
        <v>10179</v>
      </c>
      <c r="Q2863" s="7"/>
    </row>
    <row r="2864" spans="2:17" ht="18.75" customHeight="1" x14ac:dyDescent="0.2">
      <c r="B2864" s="94" t="s">
        <v>89</v>
      </c>
      <c r="C2864" s="90">
        <v>554</v>
      </c>
      <c r="D2864" s="104">
        <v>3335</v>
      </c>
      <c r="E2864" s="104">
        <f t="shared" si="1772"/>
        <v>3889</v>
      </c>
      <c r="F2864" s="104">
        <v>57428</v>
      </c>
      <c r="G2864" s="104">
        <v>61216</v>
      </c>
      <c r="H2864" s="104">
        <v>0</v>
      </c>
      <c r="I2864" s="104">
        <f t="shared" si="1773"/>
        <v>118644</v>
      </c>
      <c r="J2864" s="104">
        <v>222498</v>
      </c>
      <c r="K2864" s="104">
        <v>222530</v>
      </c>
      <c r="L2864" s="104">
        <f t="shared" si="1775"/>
        <v>445028</v>
      </c>
      <c r="M2864" s="104">
        <f t="shared" si="1776"/>
        <v>563672</v>
      </c>
      <c r="N2864" s="104">
        <v>10393</v>
      </c>
      <c r="O2864" s="26">
        <v>0</v>
      </c>
      <c r="P2864" s="103">
        <f t="shared" si="1774"/>
        <v>10393</v>
      </c>
      <c r="Q2864" s="7"/>
    </row>
    <row r="2865" spans="2:17" ht="18.75" customHeight="1" x14ac:dyDescent="0.2">
      <c r="B2865" s="94" t="s">
        <v>42</v>
      </c>
      <c r="C2865" s="104">
        <v>575</v>
      </c>
      <c r="D2865" s="104">
        <v>3247</v>
      </c>
      <c r="E2865" s="104">
        <f t="shared" si="1772"/>
        <v>3822</v>
      </c>
      <c r="F2865" s="104">
        <v>60632</v>
      </c>
      <c r="G2865" s="104">
        <v>64230</v>
      </c>
      <c r="H2865" s="104">
        <v>0</v>
      </c>
      <c r="I2865" s="104">
        <f t="shared" si="1773"/>
        <v>124862</v>
      </c>
      <c r="J2865" s="104">
        <v>224084</v>
      </c>
      <c r="K2865" s="104">
        <v>224174</v>
      </c>
      <c r="L2865" s="104">
        <f t="shared" si="1775"/>
        <v>448258</v>
      </c>
      <c r="M2865" s="104">
        <f t="shared" si="1776"/>
        <v>573120</v>
      </c>
      <c r="N2865" s="57">
        <v>10975</v>
      </c>
      <c r="O2865" s="58">
        <v>0</v>
      </c>
      <c r="P2865" s="103">
        <f t="shared" si="1774"/>
        <v>10975</v>
      </c>
      <c r="Q2865" s="7"/>
    </row>
    <row r="2866" spans="2:17" ht="18.75" customHeight="1" x14ac:dyDescent="0.2">
      <c r="B2866" s="94" t="s">
        <v>285</v>
      </c>
      <c r="C2866" s="90">
        <v>533</v>
      </c>
      <c r="D2866" s="104">
        <v>3332</v>
      </c>
      <c r="E2866" s="104">
        <f t="shared" si="1772"/>
        <v>3865</v>
      </c>
      <c r="F2866" s="104">
        <v>53162</v>
      </c>
      <c r="G2866" s="104">
        <v>55625</v>
      </c>
      <c r="H2866" s="104">
        <v>0</v>
      </c>
      <c r="I2866" s="104">
        <f t="shared" si="1773"/>
        <v>108787</v>
      </c>
      <c r="J2866" s="104">
        <v>218149</v>
      </c>
      <c r="K2866" s="104">
        <v>218297</v>
      </c>
      <c r="L2866" s="104">
        <f t="shared" si="1775"/>
        <v>436446</v>
      </c>
      <c r="M2866" s="104">
        <f t="shared" si="1776"/>
        <v>545233</v>
      </c>
      <c r="N2866" s="104">
        <v>11052</v>
      </c>
      <c r="O2866" s="26">
        <v>0</v>
      </c>
      <c r="P2866" s="103">
        <f t="shared" si="1774"/>
        <v>11052</v>
      </c>
      <c r="Q2866" s="7"/>
    </row>
    <row r="2867" spans="2:17" ht="18.75" customHeight="1" x14ac:dyDescent="0.2">
      <c r="B2867" s="94" t="s">
        <v>35</v>
      </c>
      <c r="C2867" s="90">
        <v>0</v>
      </c>
      <c r="D2867" s="104">
        <v>1866</v>
      </c>
      <c r="E2867" s="104">
        <f t="shared" si="1772"/>
        <v>1866</v>
      </c>
      <c r="F2867" s="104">
        <v>0</v>
      </c>
      <c r="G2867" s="104">
        <v>0</v>
      </c>
      <c r="H2867" s="104">
        <v>0</v>
      </c>
      <c r="I2867" s="104">
        <f t="shared" si="1773"/>
        <v>0</v>
      </c>
      <c r="J2867" s="104">
        <v>33743</v>
      </c>
      <c r="K2867" s="104">
        <v>33393</v>
      </c>
      <c r="L2867" s="104">
        <f t="shared" si="1775"/>
        <v>67136</v>
      </c>
      <c r="M2867" s="104">
        <f t="shared" si="1776"/>
        <v>67136</v>
      </c>
      <c r="N2867" s="104">
        <v>1995</v>
      </c>
      <c r="O2867" s="26">
        <v>0</v>
      </c>
      <c r="P2867" s="103">
        <f t="shared" si="1774"/>
        <v>1995</v>
      </c>
      <c r="Q2867" s="7"/>
    </row>
    <row r="2868" spans="2:17" ht="18.75" customHeight="1" x14ac:dyDescent="0.2">
      <c r="B2868" s="94" t="s">
        <v>58</v>
      </c>
      <c r="C2868" s="90">
        <v>0</v>
      </c>
      <c r="D2868" s="104">
        <v>2395</v>
      </c>
      <c r="E2868" s="104">
        <f t="shared" si="1772"/>
        <v>2395</v>
      </c>
      <c r="F2868" s="104">
        <v>0</v>
      </c>
      <c r="G2868" s="104">
        <v>0</v>
      </c>
      <c r="H2868" s="104">
        <v>0</v>
      </c>
      <c r="I2868" s="104">
        <f t="shared" si="1773"/>
        <v>0</v>
      </c>
      <c r="J2868" s="104">
        <v>49890</v>
      </c>
      <c r="K2868" s="104">
        <v>50160</v>
      </c>
      <c r="L2868" s="104">
        <f t="shared" si="1775"/>
        <v>100050</v>
      </c>
      <c r="M2868" s="104">
        <f t="shared" si="1776"/>
        <v>100050</v>
      </c>
      <c r="N2868" s="104">
        <v>2323</v>
      </c>
      <c r="O2868" s="26">
        <v>0</v>
      </c>
      <c r="P2868" s="103">
        <f t="shared" si="1774"/>
        <v>2323</v>
      </c>
      <c r="Q2868" s="7"/>
    </row>
    <row r="2869" spans="2:17" ht="18.75" customHeight="1" x14ac:dyDescent="0.2">
      <c r="B2869" s="31" t="s">
        <v>297</v>
      </c>
      <c r="C2869" s="104">
        <v>0</v>
      </c>
      <c r="D2869" s="104">
        <v>3017</v>
      </c>
      <c r="E2869" s="104">
        <f t="shared" si="1772"/>
        <v>3017</v>
      </c>
      <c r="F2869" s="104">
        <v>0</v>
      </c>
      <c r="G2869" s="104">
        <v>0</v>
      </c>
      <c r="H2869" s="104">
        <v>0</v>
      </c>
      <c r="I2869" s="104">
        <f t="shared" si="1773"/>
        <v>0</v>
      </c>
      <c r="J2869" s="104">
        <v>122744</v>
      </c>
      <c r="K2869" s="104">
        <v>128765</v>
      </c>
      <c r="L2869" s="104">
        <f t="shared" si="1775"/>
        <v>251509</v>
      </c>
      <c r="M2869" s="104">
        <f t="shared" si="1776"/>
        <v>251509</v>
      </c>
      <c r="N2869" s="104">
        <v>4224</v>
      </c>
      <c r="O2869" s="26">
        <v>0</v>
      </c>
      <c r="P2869" s="103">
        <f t="shared" si="1774"/>
        <v>4224</v>
      </c>
      <c r="Q2869" s="7"/>
    </row>
    <row r="2870" spans="2:17" ht="18.75" customHeight="1" x14ac:dyDescent="0.2">
      <c r="B2870" s="31" t="s">
        <v>306</v>
      </c>
      <c r="C2870" s="104">
        <v>184</v>
      </c>
      <c r="D2870" s="104">
        <v>3284</v>
      </c>
      <c r="E2870" s="104">
        <f t="shared" si="1772"/>
        <v>3468</v>
      </c>
      <c r="F2870" s="104">
        <v>20196</v>
      </c>
      <c r="G2870" s="104">
        <v>21145</v>
      </c>
      <c r="H2870" s="104">
        <v>0</v>
      </c>
      <c r="I2870" s="104">
        <f t="shared" si="1773"/>
        <v>41341</v>
      </c>
      <c r="J2870" s="104">
        <v>161049</v>
      </c>
      <c r="K2870" s="104">
        <v>168134</v>
      </c>
      <c r="L2870" s="104">
        <f t="shared" si="1775"/>
        <v>329183</v>
      </c>
      <c r="M2870" s="104">
        <f t="shared" si="1776"/>
        <v>370524</v>
      </c>
      <c r="N2870" s="104">
        <v>5920</v>
      </c>
      <c r="O2870" s="26">
        <v>0</v>
      </c>
      <c r="P2870" s="103">
        <f t="shared" si="1774"/>
        <v>5920</v>
      </c>
      <c r="Q2870" s="7"/>
    </row>
    <row r="2871" spans="2:17" ht="6.75" customHeight="1" thickBot="1" x14ac:dyDescent="0.25">
      <c r="B2871" s="33"/>
      <c r="C2871" s="34"/>
      <c r="D2871" s="34"/>
      <c r="E2871" s="34"/>
      <c r="F2871" s="34"/>
      <c r="G2871" s="34"/>
      <c r="H2871" s="34"/>
      <c r="I2871" s="34"/>
      <c r="J2871" s="34"/>
      <c r="K2871" s="34"/>
      <c r="L2871" s="34"/>
      <c r="M2871" s="34"/>
      <c r="N2871" s="34"/>
      <c r="O2871" s="35"/>
      <c r="P2871" s="36"/>
      <c r="Q2871" s="7"/>
    </row>
    <row r="2872" spans="2:17" x14ac:dyDescent="0.2">
      <c r="Q2872" s="7"/>
    </row>
    <row r="2873" spans="2:17" ht="12.5" thickBot="1" x14ac:dyDescent="0.25">
      <c r="Q2873" s="7"/>
    </row>
    <row r="2874" spans="2:17" ht="13" x14ac:dyDescent="0.2">
      <c r="B2874" s="37" t="s">
        <v>8</v>
      </c>
      <c r="C2874" s="38"/>
      <c r="D2874" s="39"/>
      <c r="E2874" s="39"/>
      <c r="F2874" s="39" t="s">
        <v>40</v>
      </c>
      <c r="G2874" s="39"/>
      <c r="H2874" s="39"/>
      <c r="I2874" s="39"/>
      <c r="J2874" s="38"/>
      <c r="K2874" s="39"/>
      <c r="L2874" s="39"/>
      <c r="M2874" s="39" t="s">
        <v>41</v>
      </c>
      <c r="N2874" s="39"/>
      <c r="O2874" s="40"/>
      <c r="P2874" s="41"/>
      <c r="Q2874" s="7"/>
    </row>
    <row r="2875" spans="2:17" ht="13" x14ac:dyDescent="0.2">
      <c r="B2875" s="42"/>
      <c r="C2875" s="43"/>
      <c r="D2875" s="44" t="s">
        <v>19</v>
      </c>
      <c r="E2875" s="44"/>
      <c r="F2875" s="43"/>
      <c r="G2875" s="44" t="s">
        <v>17</v>
      </c>
      <c r="H2875" s="44"/>
      <c r="I2875" s="43" t="s">
        <v>22</v>
      </c>
      <c r="J2875" s="43"/>
      <c r="K2875" s="44" t="s">
        <v>19</v>
      </c>
      <c r="L2875" s="44"/>
      <c r="M2875" s="43"/>
      <c r="N2875" s="44" t="s">
        <v>17</v>
      </c>
      <c r="O2875" s="45"/>
      <c r="P2875" s="46" t="s">
        <v>22</v>
      </c>
      <c r="Q2875" s="7"/>
    </row>
    <row r="2876" spans="2:17" ht="13" x14ac:dyDescent="0.2">
      <c r="B2876" s="14" t="s">
        <v>28</v>
      </c>
      <c r="C2876" s="43" t="s">
        <v>44</v>
      </c>
      <c r="D2876" s="43" t="s">
        <v>45</v>
      </c>
      <c r="E2876" s="43" t="s">
        <v>30</v>
      </c>
      <c r="F2876" s="43" t="s">
        <v>44</v>
      </c>
      <c r="G2876" s="43" t="s">
        <v>45</v>
      </c>
      <c r="H2876" s="43" t="s">
        <v>30</v>
      </c>
      <c r="I2876" s="47"/>
      <c r="J2876" s="43" t="s">
        <v>44</v>
      </c>
      <c r="K2876" s="43" t="s">
        <v>45</v>
      </c>
      <c r="L2876" s="43" t="s">
        <v>30</v>
      </c>
      <c r="M2876" s="43" t="s">
        <v>44</v>
      </c>
      <c r="N2876" s="43" t="s">
        <v>45</v>
      </c>
      <c r="O2876" s="48" t="s">
        <v>30</v>
      </c>
      <c r="P2876" s="49"/>
      <c r="Q2876" s="7"/>
    </row>
    <row r="2877" spans="2:17" ht="6.75" customHeight="1" x14ac:dyDescent="0.2">
      <c r="B2877" s="24"/>
      <c r="C2877" s="15"/>
      <c r="D2877" s="15"/>
      <c r="E2877" s="15"/>
      <c r="F2877" s="15"/>
      <c r="G2877" s="15"/>
      <c r="H2877" s="15"/>
      <c r="I2877" s="15"/>
      <c r="J2877" s="15"/>
      <c r="K2877" s="15"/>
      <c r="L2877" s="15"/>
      <c r="M2877" s="15"/>
      <c r="N2877" s="15"/>
      <c r="O2877" s="50"/>
      <c r="P2877" s="51"/>
      <c r="Q2877" s="7"/>
    </row>
    <row r="2878" spans="2:17" ht="18.75" customHeight="1" x14ac:dyDescent="0.2">
      <c r="B2878" s="89" t="s">
        <v>52</v>
      </c>
      <c r="C2878" s="90">
        <v>25</v>
      </c>
      <c r="D2878" s="104">
        <v>272</v>
      </c>
      <c r="E2878" s="104">
        <f t="shared" ref="E2878:E2887" si="1777">SUM(C2878:D2878)</f>
        <v>297</v>
      </c>
      <c r="F2878" s="104">
        <v>908</v>
      </c>
      <c r="G2878" s="104">
        <v>824</v>
      </c>
      <c r="H2878" s="104">
        <f>SUM(F2878:G2878)</f>
        <v>1732</v>
      </c>
      <c r="I2878" s="104">
        <f>E2878+H2878</f>
        <v>2029</v>
      </c>
      <c r="J2878" s="104">
        <v>0</v>
      </c>
      <c r="K2878" s="104">
        <v>0</v>
      </c>
      <c r="L2878" s="104">
        <f t="shared" ref="L2878:L2887" si="1778">SUM(J2878:K2878)</f>
        <v>0</v>
      </c>
      <c r="M2878" s="104">
        <v>90562</v>
      </c>
      <c r="N2878" s="104">
        <v>227949</v>
      </c>
      <c r="O2878" s="104">
        <f>SUM(M2878:N2878)</f>
        <v>318511</v>
      </c>
      <c r="P2878" s="52">
        <f>L2878+O2878</f>
        <v>318511</v>
      </c>
      <c r="Q2878" s="7"/>
    </row>
    <row r="2879" spans="2:17" ht="18.75" customHeight="1" x14ac:dyDescent="0.2">
      <c r="B2879" s="89" t="s">
        <v>56</v>
      </c>
      <c r="C2879" s="90">
        <v>13</v>
      </c>
      <c r="D2879" s="104">
        <v>197</v>
      </c>
      <c r="E2879" s="104">
        <f t="shared" si="1777"/>
        <v>210</v>
      </c>
      <c r="F2879" s="104">
        <v>656</v>
      </c>
      <c r="G2879" s="104">
        <v>584</v>
      </c>
      <c r="H2879" s="104">
        <f t="shared" ref="H2879:H2887" si="1779">SUM(F2879:G2879)</f>
        <v>1240</v>
      </c>
      <c r="I2879" s="104">
        <f t="shared" ref="I2879:I2887" si="1780">E2879+H2879</f>
        <v>1450</v>
      </c>
      <c r="J2879" s="104">
        <v>0</v>
      </c>
      <c r="K2879" s="104">
        <v>0</v>
      </c>
      <c r="L2879" s="104">
        <f t="shared" si="1778"/>
        <v>0</v>
      </c>
      <c r="M2879" s="104">
        <v>101562</v>
      </c>
      <c r="N2879" s="104">
        <v>231089</v>
      </c>
      <c r="O2879" s="104">
        <f t="shared" ref="O2879:O2887" si="1781">SUM(M2879:N2879)</f>
        <v>332651</v>
      </c>
      <c r="P2879" s="52">
        <f t="shared" ref="P2879:P2887" si="1782">L2879+O2879</f>
        <v>332651</v>
      </c>
      <c r="Q2879" s="7"/>
    </row>
    <row r="2880" spans="2:17" ht="18.75" customHeight="1" x14ac:dyDescent="0.2">
      <c r="B2880" s="89" t="s">
        <v>27</v>
      </c>
      <c r="C2880" s="90">
        <v>12</v>
      </c>
      <c r="D2880" s="104">
        <v>71</v>
      </c>
      <c r="E2880" s="104">
        <f t="shared" si="1777"/>
        <v>83</v>
      </c>
      <c r="F2880" s="104">
        <v>577</v>
      </c>
      <c r="G2880" s="104">
        <v>406</v>
      </c>
      <c r="H2880" s="104">
        <f t="shared" si="1779"/>
        <v>983</v>
      </c>
      <c r="I2880" s="104">
        <f t="shared" si="1780"/>
        <v>1066</v>
      </c>
      <c r="J2880" s="104">
        <v>0</v>
      </c>
      <c r="K2880" s="104">
        <v>0</v>
      </c>
      <c r="L2880" s="104">
        <f t="shared" si="1778"/>
        <v>0</v>
      </c>
      <c r="M2880" s="104">
        <v>99516</v>
      </c>
      <c r="N2880" s="104">
        <v>210674</v>
      </c>
      <c r="O2880" s="104">
        <f t="shared" si="1781"/>
        <v>310190</v>
      </c>
      <c r="P2880" s="52">
        <f t="shared" si="1782"/>
        <v>310190</v>
      </c>
      <c r="Q2880" s="7"/>
    </row>
    <row r="2881" spans="2:17" ht="18.75" customHeight="1" x14ac:dyDescent="0.2">
      <c r="B2881" s="89" t="s">
        <v>89</v>
      </c>
      <c r="C2881" s="90">
        <v>13</v>
      </c>
      <c r="D2881" s="104">
        <v>74</v>
      </c>
      <c r="E2881" s="104">
        <f t="shared" si="1777"/>
        <v>87</v>
      </c>
      <c r="F2881" s="104">
        <v>611</v>
      </c>
      <c r="G2881" s="104">
        <v>461</v>
      </c>
      <c r="H2881" s="104">
        <f t="shared" si="1779"/>
        <v>1072</v>
      </c>
      <c r="I2881" s="104">
        <f t="shared" si="1780"/>
        <v>1159</v>
      </c>
      <c r="J2881" s="104">
        <v>0</v>
      </c>
      <c r="K2881" s="104">
        <v>0</v>
      </c>
      <c r="L2881" s="104">
        <f t="shared" si="1778"/>
        <v>0</v>
      </c>
      <c r="M2881" s="104">
        <v>92110</v>
      </c>
      <c r="N2881" s="104">
        <v>207632</v>
      </c>
      <c r="O2881" s="104">
        <f t="shared" si="1781"/>
        <v>299742</v>
      </c>
      <c r="P2881" s="52">
        <f t="shared" si="1782"/>
        <v>299742</v>
      </c>
      <c r="Q2881" s="7"/>
    </row>
    <row r="2882" spans="2:17" ht="18.75" customHeight="1" x14ac:dyDescent="0.2">
      <c r="B2882" s="89" t="s">
        <v>42</v>
      </c>
      <c r="C2882" s="57">
        <v>9</v>
      </c>
      <c r="D2882" s="57">
        <v>47</v>
      </c>
      <c r="E2882" s="104">
        <f t="shared" si="1777"/>
        <v>56</v>
      </c>
      <c r="F2882" s="57">
        <v>534</v>
      </c>
      <c r="G2882" s="57">
        <v>370</v>
      </c>
      <c r="H2882" s="104">
        <f t="shared" si="1779"/>
        <v>904</v>
      </c>
      <c r="I2882" s="104">
        <f t="shared" si="1780"/>
        <v>960</v>
      </c>
      <c r="J2882" s="104">
        <v>0</v>
      </c>
      <c r="K2882" s="104">
        <v>0</v>
      </c>
      <c r="L2882" s="104">
        <f t="shared" si="1778"/>
        <v>0</v>
      </c>
      <c r="M2882" s="104">
        <v>87741</v>
      </c>
      <c r="N2882" s="104">
        <v>208311</v>
      </c>
      <c r="O2882" s="104">
        <f t="shared" si="1781"/>
        <v>296052</v>
      </c>
      <c r="P2882" s="52">
        <f t="shared" si="1782"/>
        <v>296052</v>
      </c>
      <c r="Q2882" s="7"/>
    </row>
    <row r="2883" spans="2:17" ht="18.75" customHeight="1" x14ac:dyDescent="0.2">
      <c r="B2883" s="89" t="s">
        <v>285</v>
      </c>
      <c r="C2883" s="90">
        <v>6</v>
      </c>
      <c r="D2883" s="104">
        <v>20</v>
      </c>
      <c r="E2883" s="104">
        <f t="shared" si="1777"/>
        <v>26</v>
      </c>
      <c r="F2883" s="104">
        <v>459</v>
      </c>
      <c r="G2883" s="104">
        <v>243</v>
      </c>
      <c r="H2883" s="104">
        <f t="shared" si="1779"/>
        <v>702</v>
      </c>
      <c r="I2883" s="104">
        <f t="shared" si="1780"/>
        <v>728</v>
      </c>
      <c r="J2883" s="104">
        <v>0</v>
      </c>
      <c r="K2883" s="104">
        <v>0</v>
      </c>
      <c r="L2883" s="104">
        <f t="shared" si="1778"/>
        <v>0</v>
      </c>
      <c r="M2883" s="104">
        <v>86945</v>
      </c>
      <c r="N2883" s="104">
        <v>219017</v>
      </c>
      <c r="O2883" s="104">
        <f t="shared" si="1781"/>
        <v>305962</v>
      </c>
      <c r="P2883" s="52">
        <f t="shared" si="1782"/>
        <v>305962</v>
      </c>
      <c r="Q2883" s="7"/>
    </row>
    <row r="2884" spans="2:17" ht="18.75" customHeight="1" x14ac:dyDescent="0.2">
      <c r="B2884" s="89" t="s">
        <v>35</v>
      </c>
      <c r="C2884" s="90">
        <v>1</v>
      </c>
      <c r="D2884" s="104">
        <v>5</v>
      </c>
      <c r="E2884" s="104">
        <f t="shared" si="1777"/>
        <v>6</v>
      </c>
      <c r="F2884" s="104">
        <v>235</v>
      </c>
      <c r="G2884" s="104">
        <v>148</v>
      </c>
      <c r="H2884" s="104">
        <f t="shared" si="1779"/>
        <v>383</v>
      </c>
      <c r="I2884" s="104">
        <f t="shared" si="1780"/>
        <v>389</v>
      </c>
      <c r="J2884" s="104">
        <v>0</v>
      </c>
      <c r="K2884" s="104">
        <v>0</v>
      </c>
      <c r="L2884" s="104">
        <f t="shared" si="1778"/>
        <v>0</v>
      </c>
      <c r="M2884" s="104">
        <v>70027</v>
      </c>
      <c r="N2884" s="104">
        <v>165512</v>
      </c>
      <c r="O2884" s="104">
        <f t="shared" si="1781"/>
        <v>235539</v>
      </c>
      <c r="P2884" s="52">
        <f t="shared" si="1782"/>
        <v>235539</v>
      </c>
      <c r="Q2884" s="7"/>
    </row>
    <row r="2885" spans="2:17" ht="18.75" customHeight="1" x14ac:dyDescent="0.2">
      <c r="B2885" s="89" t="s">
        <v>58</v>
      </c>
      <c r="C2885" s="90">
        <v>0</v>
      </c>
      <c r="D2885" s="104">
        <v>0</v>
      </c>
      <c r="E2885" s="104">
        <f t="shared" si="1777"/>
        <v>0</v>
      </c>
      <c r="F2885" s="104">
        <v>153</v>
      </c>
      <c r="G2885" s="104">
        <v>126</v>
      </c>
      <c r="H2885" s="104">
        <f t="shared" si="1779"/>
        <v>279</v>
      </c>
      <c r="I2885" s="104">
        <f t="shared" si="1780"/>
        <v>279</v>
      </c>
      <c r="J2885" s="104">
        <v>0</v>
      </c>
      <c r="K2885" s="104">
        <v>0</v>
      </c>
      <c r="L2885" s="104">
        <f t="shared" si="1778"/>
        <v>0</v>
      </c>
      <c r="M2885" s="104">
        <v>55804</v>
      </c>
      <c r="N2885" s="104">
        <v>157811</v>
      </c>
      <c r="O2885" s="104">
        <f t="shared" si="1781"/>
        <v>213615</v>
      </c>
      <c r="P2885" s="52">
        <f t="shared" si="1782"/>
        <v>213615</v>
      </c>
      <c r="Q2885" s="7"/>
    </row>
    <row r="2886" spans="2:17" ht="18.75" customHeight="1" x14ac:dyDescent="0.2">
      <c r="B2886" s="27" t="s">
        <v>297</v>
      </c>
      <c r="C2886" s="104">
        <v>0</v>
      </c>
      <c r="D2886" s="104">
        <v>0</v>
      </c>
      <c r="E2886" s="104">
        <f t="shared" si="1777"/>
        <v>0</v>
      </c>
      <c r="F2886" s="104">
        <v>152</v>
      </c>
      <c r="G2886" s="104">
        <v>99</v>
      </c>
      <c r="H2886" s="104">
        <f t="shared" si="1779"/>
        <v>251</v>
      </c>
      <c r="I2886" s="104">
        <f t="shared" si="1780"/>
        <v>251</v>
      </c>
      <c r="J2886" s="104">
        <v>0</v>
      </c>
      <c r="K2886" s="104">
        <v>0</v>
      </c>
      <c r="L2886" s="104">
        <f t="shared" si="1778"/>
        <v>0</v>
      </c>
      <c r="M2886" s="104">
        <v>42292</v>
      </c>
      <c r="N2886" s="104">
        <v>141512</v>
      </c>
      <c r="O2886" s="104">
        <f t="shared" si="1781"/>
        <v>183804</v>
      </c>
      <c r="P2886" s="52">
        <f t="shared" si="1782"/>
        <v>183804</v>
      </c>
      <c r="Q2886" s="7"/>
    </row>
    <row r="2887" spans="2:17" ht="18.75" customHeight="1" x14ac:dyDescent="0.2">
      <c r="B2887" s="27" t="s">
        <v>306</v>
      </c>
      <c r="C2887" s="104">
        <v>0</v>
      </c>
      <c r="D2887" s="104">
        <v>0</v>
      </c>
      <c r="E2887" s="104">
        <f t="shared" si="1777"/>
        <v>0</v>
      </c>
      <c r="F2887" s="104">
        <v>131</v>
      </c>
      <c r="G2887" s="104">
        <v>98</v>
      </c>
      <c r="H2887" s="104">
        <f t="shared" si="1779"/>
        <v>229</v>
      </c>
      <c r="I2887" s="104">
        <f t="shared" si="1780"/>
        <v>229</v>
      </c>
      <c r="J2887" s="104">
        <v>0</v>
      </c>
      <c r="K2887" s="104">
        <v>0</v>
      </c>
      <c r="L2887" s="104">
        <f t="shared" si="1778"/>
        <v>0</v>
      </c>
      <c r="M2887" s="104">
        <v>50007</v>
      </c>
      <c r="N2887" s="104">
        <v>132867</v>
      </c>
      <c r="O2887" s="104">
        <f t="shared" si="1781"/>
        <v>182874</v>
      </c>
      <c r="P2887" s="52">
        <f t="shared" si="1782"/>
        <v>182874</v>
      </c>
      <c r="Q2887" s="7"/>
    </row>
    <row r="2888" spans="2:17" ht="6.75" customHeight="1" x14ac:dyDescent="0.2">
      <c r="B2888" s="91"/>
      <c r="C2888" s="90"/>
      <c r="D2888" s="104"/>
      <c r="E2888" s="104"/>
      <c r="F2888" s="104"/>
      <c r="G2888" s="104"/>
      <c r="H2888" s="104"/>
      <c r="I2888" s="104"/>
      <c r="J2888" s="104"/>
      <c r="K2888" s="104"/>
      <c r="L2888" s="104"/>
      <c r="M2888" s="104"/>
      <c r="N2888" s="104"/>
      <c r="O2888" s="104"/>
      <c r="P2888" s="52"/>
      <c r="Q2888" s="7"/>
    </row>
    <row r="2889" spans="2:17" ht="6.75" customHeight="1" x14ac:dyDescent="0.2">
      <c r="B2889" s="92"/>
      <c r="C2889" s="93"/>
      <c r="D2889" s="30"/>
      <c r="E2889" s="30"/>
      <c r="F2889" s="30"/>
      <c r="G2889" s="30"/>
      <c r="H2889" s="30"/>
      <c r="I2889" s="30"/>
      <c r="J2889" s="30"/>
      <c r="K2889" s="30"/>
      <c r="L2889" s="30"/>
      <c r="M2889" s="30"/>
      <c r="N2889" s="30"/>
      <c r="O2889" s="30"/>
      <c r="P2889" s="53"/>
      <c r="Q2889" s="7"/>
    </row>
    <row r="2890" spans="2:17" ht="18.75" customHeight="1" x14ac:dyDescent="0.2">
      <c r="B2890" s="94" t="s">
        <v>52</v>
      </c>
      <c r="C2890" s="90">
        <v>24</v>
      </c>
      <c r="D2890" s="104">
        <v>264</v>
      </c>
      <c r="E2890" s="104">
        <f t="shared" ref="E2890:E2899" si="1783">SUM(C2890:D2890)</f>
        <v>288</v>
      </c>
      <c r="F2890" s="104">
        <v>910</v>
      </c>
      <c r="G2890" s="104">
        <v>776</v>
      </c>
      <c r="H2890" s="104">
        <f>SUM(F2890:G2890)</f>
        <v>1686</v>
      </c>
      <c r="I2890" s="104">
        <f t="shared" ref="I2890:I2899" si="1784">E2890+H2890</f>
        <v>1974</v>
      </c>
      <c r="J2890" s="104">
        <v>0</v>
      </c>
      <c r="K2890" s="104">
        <v>0</v>
      </c>
      <c r="L2890" s="104">
        <f>SUM(J2890:K2890)</f>
        <v>0</v>
      </c>
      <c r="M2890" s="104">
        <v>91448</v>
      </c>
      <c r="N2890" s="104">
        <v>228872</v>
      </c>
      <c r="O2890" s="104">
        <f>SUM(M2890:N2890)</f>
        <v>320320</v>
      </c>
      <c r="P2890" s="52">
        <f t="shared" ref="P2890:P2899" si="1785">L2890+O2890</f>
        <v>320320</v>
      </c>
      <c r="Q2890" s="7"/>
    </row>
    <row r="2891" spans="2:17" ht="18.75" customHeight="1" x14ac:dyDescent="0.2">
      <c r="B2891" s="94" t="s">
        <v>56</v>
      </c>
      <c r="C2891" s="90">
        <v>13</v>
      </c>
      <c r="D2891" s="104">
        <v>150</v>
      </c>
      <c r="E2891" s="104">
        <f t="shared" si="1783"/>
        <v>163</v>
      </c>
      <c r="F2891" s="104">
        <v>530</v>
      </c>
      <c r="G2891" s="104">
        <v>498</v>
      </c>
      <c r="H2891" s="104">
        <f t="shared" ref="H2891:H2899" si="1786">SUM(F2891:G2891)</f>
        <v>1028</v>
      </c>
      <c r="I2891" s="104">
        <f t="shared" si="1784"/>
        <v>1191</v>
      </c>
      <c r="J2891" s="104">
        <v>0</v>
      </c>
      <c r="K2891" s="104">
        <v>0</v>
      </c>
      <c r="L2891" s="104">
        <f t="shared" ref="L2891:L2899" si="1787">SUM(J2891:K2891)</f>
        <v>0</v>
      </c>
      <c r="M2891" s="104">
        <v>104279</v>
      </c>
      <c r="N2891" s="104">
        <v>228734</v>
      </c>
      <c r="O2891" s="104">
        <f t="shared" ref="O2891:O2899" si="1788">SUM(M2891:N2891)</f>
        <v>333013</v>
      </c>
      <c r="P2891" s="52">
        <f t="shared" si="1785"/>
        <v>333013</v>
      </c>
      <c r="Q2891" s="7"/>
    </row>
    <row r="2892" spans="2:17" ht="18.75" customHeight="1" x14ac:dyDescent="0.2">
      <c r="B2892" s="94" t="s">
        <v>27</v>
      </c>
      <c r="C2892" s="90">
        <v>12</v>
      </c>
      <c r="D2892" s="104">
        <v>72</v>
      </c>
      <c r="E2892" s="104">
        <f t="shared" si="1783"/>
        <v>84</v>
      </c>
      <c r="F2892" s="104">
        <v>597</v>
      </c>
      <c r="G2892" s="104">
        <v>406</v>
      </c>
      <c r="H2892" s="104">
        <f t="shared" si="1786"/>
        <v>1003</v>
      </c>
      <c r="I2892" s="104">
        <f t="shared" si="1784"/>
        <v>1087</v>
      </c>
      <c r="J2892" s="104">
        <v>0</v>
      </c>
      <c r="K2892" s="104">
        <v>0</v>
      </c>
      <c r="L2892" s="104">
        <f t="shared" si="1787"/>
        <v>0</v>
      </c>
      <c r="M2892" s="104">
        <v>96274</v>
      </c>
      <c r="N2892" s="104">
        <v>209102</v>
      </c>
      <c r="O2892" s="104">
        <f t="shared" si="1788"/>
        <v>305376</v>
      </c>
      <c r="P2892" s="52">
        <f t="shared" si="1785"/>
        <v>305376</v>
      </c>
      <c r="Q2892" s="7"/>
    </row>
    <row r="2893" spans="2:17" ht="18.75" customHeight="1" x14ac:dyDescent="0.2">
      <c r="B2893" s="94" t="s">
        <v>89</v>
      </c>
      <c r="C2893" s="90">
        <v>13</v>
      </c>
      <c r="D2893" s="104">
        <v>71</v>
      </c>
      <c r="E2893" s="104">
        <f t="shared" si="1783"/>
        <v>84</v>
      </c>
      <c r="F2893" s="104">
        <v>616</v>
      </c>
      <c r="G2893" s="104">
        <v>476</v>
      </c>
      <c r="H2893" s="104">
        <f t="shared" si="1786"/>
        <v>1092</v>
      </c>
      <c r="I2893" s="104">
        <f t="shared" si="1784"/>
        <v>1176</v>
      </c>
      <c r="J2893" s="104">
        <v>0</v>
      </c>
      <c r="K2893" s="104">
        <v>0</v>
      </c>
      <c r="L2893" s="104">
        <f t="shared" si="1787"/>
        <v>0</v>
      </c>
      <c r="M2893" s="104">
        <v>90697</v>
      </c>
      <c r="N2893" s="104">
        <v>208102</v>
      </c>
      <c r="O2893" s="104">
        <f t="shared" si="1788"/>
        <v>298799</v>
      </c>
      <c r="P2893" s="52">
        <f t="shared" si="1785"/>
        <v>298799</v>
      </c>
      <c r="Q2893" s="7"/>
    </row>
    <row r="2894" spans="2:17" ht="18.75" customHeight="1" x14ac:dyDescent="0.2">
      <c r="B2894" s="94" t="s">
        <v>42</v>
      </c>
      <c r="C2894" s="57">
        <v>6</v>
      </c>
      <c r="D2894" s="57">
        <v>36</v>
      </c>
      <c r="E2894" s="104">
        <f t="shared" si="1783"/>
        <v>42</v>
      </c>
      <c r="F2894" s="57">
        <v>484</v>
      </c>
      <c r="G2894" s="57">
        <v>317</v>
      </c>
      <c r="H2894" s="104">
        <f t="shared" si="1786"/>
        <v>801</v>
      </c>
      <c r="I2894" s="104">
        <f t="shared" si="1784"/>
        <v>843</v>
      </c>
      <c r="J2894" s="104">
        <v>0</v>
      </c>
      <c r="K2894" s="104">
        <v>0</v>
      </c>
      <c r="L2894" s="104">
        <f t="shared" si="1787"/>
        <v>0</v>
      </c>
      <c r="M2894" s="32">
        <v>88242</v>
      </c>
      <c r="N2894" s="32">
        <v>212606</v>
      </c>
      <c r="O2894" s="104">
        <f t="shared" si="1788"/>
        <v>300848</v>
      </c>
      <c r="P2894" s="52">
        <f t="shared" si="1785"/>
        <v>300848</v>
      </c>
      <c r="Q2894" s="7"/>
    </row>
    <row r="2895" spans="2:17" ht="18.75" customHeight="1" x14ac:dyDescent="0.2">
      <c r="B2895" s="94" t="s">
        <v>285</v>
      </c>
      <c r="C2895" s="90">
        <v>7</v>
      </c>
      <c r="D2895" s="104">
        <v>20</v>
      </c>
      <c r="E2895" s="104">
        <f t="shared" si="1783"/>
        <v>27</v>
      </c>
      <c r="F2895" s="104">
        <v>462</v>
      </c>
      <c r="G2895" s="104">
        <v>245</v>
      </c>
      <c r="H2895" s="104">
        <f t="shared" si="1786"/>
        <v>707</v>
      </c>
      <c r="I2895" s="104">
        <f t="shared" si="1784"/>
        <v>734</v>
      </c>
      <c r="J2895" s="104">
        <v>0</v>
      </c>
      <c r="K2895" s="104">
        <v>0</v>
      </c>
      <c r="L2895" s="104">
        <f t="shared" si="1787"/>
        <v>0</v>
      </c>
      <c r="M2895" s="104">
        <v>86711</v>
      </c>
      <c r="N2895" s="104">
        <v>217056</v>
      </c>
      <c r="O2895" s="104">
        <f t="shared" si="1788"/>
        <v>303767</v>
      </c>
      <c r="P2895" s="52">
        <f t="shared" si="1785"/>
        <v>303767</v>
      </c>
      <c r="Q2895" s="7"/>
    </row>
    <row r="2896" spans="2:17" ht="18.75" customHeight="1" x14ac:dyDescent="0.2">
      <c r="B2896" s="94" t="s">
        <v>35</v>
      </c>
      <c r="C2896" s="90">
        <v>0</v>
      </c>
      <c r="D2896" s="104">
        <v>1</v>
      </c>
      <c r="E2896" s="104">
        <f t="shared" si="1783"/>
        <v>1</v>
      </c>
      <c r="F2896" s="104">
        <v>132</v>
      </c>
      <c r="G2896" s="104">
        <v>122</v>
      </c>
      <c r="H2896" s="104">
        <f t="shared" si="1786"/>
        <v>254</v>
      </c>
      <c r="I2896" s="104">
        <f t="shared" si="1784"/>
        <v>255</v>
      </c>
      <c r="J2896" s="104">
        <v>0</v>
      </c>
      <c r="K2896" s="104">
        <v>0</v>
      </c>
      <c r="L2896" s="104">
        <f t="shared" si="1787"/>
        <v>0</v>
      </c>
      <c r="M2896" s="104">
        <v>58458</v>
      </c>
      <c r="N2896" s="104">
        <v>151972</v>
      </c>
      <c r="O2896" s="104">
        <f t="shared" si="1788"/>
        <v>210430</v>
      </c>
      <c r="P2896" s="52">
        <f t="shared" si="1785"/>
        <v>210430</v>
      </c>
      <c r="Q2896" s="7"/>
    </row>
    <row r="2897" spans="2:17" ht="18.75" customHeight="1" x14ac:dyDescent="0.2">
      <c r="B2897" s="94" t="s">
        <v>58</v>
      </c>
      <c r="C2897" s="90">
        <v>0</v>
      </c>
      <c r="D2897" s="104">
        <v>0</v>
      </c>
      <c r="E2897" s="104">
        <f t="shared" si="1783"/>
        <v>0</v>
      </c>
      <c r="F2897" s="104">
        <v>166</v>
      </c>
      <c r="G2897" s="104">
        <v>121</v>
      </c>
      <c r="H2897" s="104">
        <f t="shared" si="1786"/>
        <v>287</v>
      </c>
      <c r="I2897" s="104">
        <f t="shared" si="1784"/>
        <v>287</v>
      </c>
      <c r="J2897" s="104">
        <v>0</v>
      </c>
      <c r="K2897" s="104">
        <v>0</v>
      </c>
      <c r="L2897" s="104">
        <f t="shared" si="1787"/>
        <v>0</v>
      </c>
      <c r="M2897" s="104">
        <v>56202</v>
      </c>
      <c r="N2897" s="104">
        <v>147342</v>
      </c>
      <c r="O2897" s="104">
        <f t="shared" si="1788"/>
        <v>203544</v>
      </c>
      <c r="P2897" s="52">
        <f t="shared" si="1785"/>
        <v>203544</v>
      </c>
      <c r="Q2897" s="7"/>
    </row>
    <row r="2898" spans="2:17" ht="18.75" customHeight="1" x14ac:dyDescent="0.2">
      <c r="B2898" s="31" t="s">
        <v>297</v>
      </c>
      <c r="C2898" s="104">
        <v>0</v>
      </c>
      <c r="D2898" s="104">
        <v>0</v>
      </c>
      <c r="E2898" s="104">
        <f t="shared" si="1783"/>
        <v>0</v>
      </c>
      <c r="F2898" s="104">
        <v>151</v>
      </c>
      <c r="G2898" s="104">
        <v>100</v>
      </c>
      <c r="H2898" s="104">
        <f t="shared" si="1786"/>
        <v>251</v>
      </c>
      <c r="I2898" s="104">
        <f t="shared" si="1784"/>
        <v>251</v>
      </c>
      <c r="J2898" s="104">
        <v>0</v>
      </c>
      <c r="K2898" s="104">
        <v>0</v>
      </c>
      <c r="L2898" s="104">
        <f t="shared" si="1787"/>
        <v>0</v>
      </c>
      <c r="M2898" s="104">
        <v>42165</v>
      </c>
      <c r="N2898" s="104">
        <v>146063</v>
      </c>
      <c r="O2898" s="104">
        <f t="shared" si="1788"/>
        <v>188228</v>
      </c>
      <c r="P2898" s="52">
        <f t="shared" si="1785"/>
        <v>188228</v>
      </c>
      <c r="Q2898" s="7"/>
    </row>
    <row r="2899" spans="2:17" ht="18.75" customHeight="1" x14ac:dyDescent="0.2">
      <c r="B2899" s="31" t="s">
        <v>306</v>
      </c>
      <c r="C2899" s="104">
        <v>0</v>
      </c>
      <c r="D2899" s="104">
        <v>0</v>
      </c>
      <c r="E2899" s="104">
        <f t="shared" si="1783"/>
        <v>0</v>
      </c>
      <c r="F2899" s="104">
        <v>127</v>
      </c>
      <c r="G2899" s="104">
        <v>98</v>
      </c>
      <c r="H2899" s="104">
        <f t="shared" si="1786"/>
        <v>225</v>
      </c>
      <c r="I2899" s="104">
        <f t="shared" si="1784"/>
        <v>225</v>
      </c>
      <c r="J2899" s="104">
        <v>0</v>
      </c>
      <c r="K2899" s="104">
        <v>0</v>
      </c>
      <c r="L2899" s="104">
        <f t="shared" si="1787"/>
        <v>0</v>
      </c>
      <c r="M2899" s="104">
        <v>53050</v>
      </c>
      <c r="N2899" s="104">
        <v>130344</v>
      </c>
      <c r="O2899" s="104">
        <f t="shared" si="1788"/>
        <v>183394</v>
      </c>
      <c r="P2899" s="52">
        <f t="shared" si="1785"/>
        <v>183394</v>
      </c>
      <c r="Q2899" s="7"/>
    </row>
    <row r="2900" spans="2:17" ht="6.75" customHeight="1" thickBot="1" x14ac:dyDescent="0.25">
      <c r="B2900" s="33"/>
      <c r="C2900" s="34"/>
      <c r="D2900" s="34"/>
      <c r="E2900" s="34"/>
      <c r="F2900" s="34"/>
      <c r="G2900" s="34"/>
      <c r="H2900" s="34"/>
      <c r="I2900" s="34"/>
      <c r="J2900" s="34"/>
      <c r="K2900" s="34"/>
      <c r="L2900" s="34"/>
      <c r="M2900" s="34"/>
      <c r="N2900" s="34"/>
      <c r="O2900" s="34"/>
      <c r="P2900" s="54"/>
      <c r="Q2900" s="7"/>
    </row>
    <row r="2901" spans="2:17" ht="16.5" x14ac:dyDescent="0.25">
      <c r="B2901" s="122" t="s">
        <v>13</v>
      </c>
      <c r="C2901" s="122"/>
      <c r="D2901" s="122"/>
      <c r="E2901" s="122"/>
      <c r="F2901" s="122"/>
      <c r="G2901" s="122"/>
      <c r="H2901" s="122"/>
      <c r="I2901" s="122"/>
      <c r="J2901" s="122"/>
      <c r="K2901" s="122"/>
      <c r="L2901" s="122"/>
      <c r="M2901" s="122"/>
      <c r="N2901" s="122"/>
      <c r="O2901" s="122"/>
      <c r="P2901" s="122"/>
      <c r="Q2901" s="7"/>
    </row>
    <row r="2902" spans="2:17" ht="14.5" thickBot="1" x14ac:dyDescent="0.25">
      <c r="B2902" s="8" t="s">
        <v>4</v>
      </c>
      <c r="C2902" s="8" t="s">
        <v>124</v>
      </c>
      <c r="Q2902" s="7"/>
    </row>
    <row r="2903" spans="2:17" ht="17.25" customHeight="1" x14ac:dyDescent="0.2">
      <c r="B2903" s="11" t="s">
        <v>8</v>
      </c>
      <c r="C2903" s="12"/>
      <c r="D2903" s="13" t="s">
        <v>9</v>
      </c>
      <c r="E2903" s="13"/>
      <c r="F2903" s="117" t="s">
        <v>59</v>
      </c>
      <c r="G2903" s="118"/>
      <c r="H2903" s="118"/>
      <c r="I2903" s="118"/>
      <c r="J2903" s="118"/>
      <c r="K2903" s="118"/>
      <c r="L2903" s="118"/>
      <c r="M2903" s="119"/>
      <c r="N2903" s="117" t="s">
        <v>123</v>
      </c>
      <c r="O2903" s="118"/>
      <c r="P2903" s="120"/>
      <c r="Q2903" s="7"/>
    </row>
    <row r="2904" spans="2:17" ht="17.25" customHeight="1" x14ac:dyDescent="0.2">
      <c r="B2904" s="14"/>
      <c r="C2904" s="15" t="s">
        <v>16</v>
      </c>
      <c r="D2904" s="15" t="s">
        <v>2</v>
      </c>
      <c r="E2904" s="15" t="s">
        <v>18</v>
      </c>
      <c r="F2904" s="15"/>
      <c r="G2904" s="16" t="s">
        <v>19</v>
      </c>
      <c r="H2904" s="16"/>
      <c r="I2904" s="17"/>
      <c r="J2904" s="15"/>
      <c r="K2904" s="17" t="s">
        <v>17</v>
      </c>
      <c r="L2904" s="17"/>
      <c r="M2904" s="15" t="s">
        <v>22</v>
      </c>
      <c r="N2904" s="18" t="s">
        <v>282</v>
      </c>
      <c r="O2904" s="19" t="s">
        <v>283</v>
      </c>
      <c r="P2904" s="20" t="s">
        <v>22</v>
      </c>
      <c r="Q2904" s="7"/>
    </row>
    <row r="2905" spans="2:17" ht="17.25" customHeight="1" x14ac:dyDescent="0.2">
      <c r="B2905" s="14" t="s">
        <v>28</v>
      </c>
      <c r="C2905" s="18"/>
      <c r="D2905" s="18"/>
      <c r="E2905" s="18"/>
      <c r="F2905" s="15" t="s">
        <v>29</v>
      </c>
      <c r="G2905" s="15" t="s">
        <v>31</v>
      </c>
      <c r="H2905" s="15" t="s">
        <v>34</v>
      </c>
      <c r="I2905" s="15" t="s">
        <v>30</v>
      </c>
      <c r="J2905" s="15" t="s">
        <v>29</v>
      </c>
      <c r="K2905" s="15" t="s">
        <v>31</v>
      </c>
      <c r="L2905" s="15" t="s">
        <v>30</v>
      </c>
      <c r="M2905" s="18"/>
      <c r="N2905" s="21"/>
      <c r="O2905" s="22"/>
      <c r="P2905" s="23"/>
      <c r="Q2905" s="7"/>
    </row>
    <row r="2906" spans="2:17" ht="6.75" customHeight="1" x14ac:dyDescent="0.2">
      <c r="B2906" s="24"/>
      <c r="C2906" s="15"/>
      <c r="D2906" s="15"/>
      <c r="E2906" s="15"/>
      <c r="F2906" s="15"/>
      <c r="G2906" s="15"/>
      <c r="H2906" s="15"/>
      <c r="I2906" s="15"/>
      <c r="J2906" s="15"/>
      <c r="K2906" s="15"/>
      <c r="L2906" s="15"/>
      <c r="M2906" s="15"/>
      <c r="N2906" s="25"/>
      <c r="O2906" s="26"/>
      <c r="P2906" s="103"/>
      <c r="Q2906" s="7"/>
    </row>
    <row r="2907" spans="2:17" ht="18.75" customHeight="1" x14ac:dyDescent="0.2">
      <c r="B2907" s="89" t="s">
        <v>52</v>
      </c>
      <c r="C2907" s="104">
        <v>14</v>
      </c>
      <c r="D2907" s="104">
        <v>1659</v>
      </c>
      <c r="E2907" s="104">
        <f t="shared" ref="E2907:E2916" si="1789">SUM(C2907:D2907)</f>
        <v>1673</v>
      </c>
      <c r="F2907" s="104">
        <v>1823</v>
      </c>
      <c r="G2907" s="104">
        <v>1823</v>
      </c>
      <c r="H2907" s="104">
        <v>0</v>
      </c>
      <c r="I2907" s="104">
        <f t="shared" ref="I2907:I2916" si="1790">SUM(F2907:H2907)</f>
        <v>3646</v>
      </c>
      <c r="J2907" s="104">
        <v>71025</v>
      </c>
      <c r="K2907" s="104">
        <v>76743</v>
      </c>
      <c r="L2907" s="104">
        <f>SUM(J2907:K2907)</f>
        <v>147768</v>
      </c>
      <c r="M2907" s="104">
        <f>I2907+L2907</f>
        <v>151414</v>
      </c>
      <c r="N2907" s="104">
        <v>2395</v>
      </c>
      <c r="O2907" s="26">
        <v>0</v>
      </c>
      <c r="P2907" s="103">
        <f t="shared" ref="P2907:P2916" si="1791">SUM(N2907:O2907)</f>
        <v>2395</v>
      </c>
      <c r="Q2907" s="7"/>
    </row>
    <row r="2908" spans="2:17" ht="18.75" customHeight="1" x14ac:dyDescent="0.2">
      <c r="B2908" s="89" t="s">
        <v>56</v>
      </c>
      <c r="C2908" s="104">
        <v>15</v>
      </c>
      <c r="D2908" s="104">
        <v>1651</v>
      </c>
      <c r="E2908" s="104">
        <f t="shared" si="1789"/>
        <v>1666</v>
      </c>
      <c r="F2908" s="104">
        <v>1974</v>
      </c>
      <c r="G2908" s="104">
        <v>1974</v>
      </c>
      <c r="H2908" s="104">
        <v>0</v>
      </c>
      <c r="I2908" s="104">
        <f t="shared" si="1790"/>
        <v>3948</v>
      </c>
      <c r="J2908" s="104">
        <v>74012</v>
      </c>
      <c r="K2908" s="104">
        <v>78414</v>
      </c>
      <c r="L2908" s="104">
        <f t="shared" ref="L2908:L2916" si="1792">SUM(J2908:K2908)</f>
        <v>152426</v>
      </c>
      <c r="M2908" s="104">
        <f t="shared" ref="M2908:M2916" si="1793">I2908+L2908</f>
        <v>156374</v>
      </c>
      <c r="N2908" s="104">
        <v>2917</v>
      </c>
      <c r="O2908" s="26">
        <v>0</v>
      </c>
      <c r="P2908" s="103">
        <f t="shared" si="1791"/>
        <v>2917</v>
      </c>
      <c r="Q2908" s="7"/>
    </row>
    <row r="2909" spans="2:17" ht="18.75" customHeight="1" x14ac:dyDescent="0.2">
      <c r="B2909" s="89" t="s">
        <v>27</v>
      </c>
      <c r="C2909" s="104">
        <v>20</v>
      </c>
      <c r="D2909" s="104">
        <v>1538</v>
      </c>
      <c r="E2909" s="104">
        <f t="shared" si="1789"/>
        <v>1558</v>
      </c>
      <c r="F2909" s="104">
        <v>2258</v>
      </c>
      <c r="G2909" s="104">
        <v>2259</v>
      </c>
      <c r="H2909" s="104">
        <v>0</v>
      </c>
      <c r="I2909" s="104">
        <f t="shared" si="1790"/>
        <v>4517</v>
      </c>
      <c r="J2909" s="104">
        <v>78023</v>
      </c>
      <c r="K2909" s="104">
        <v>80656</v>
      </c>
      <c r="L2909" s="104">
        <f t="shared" si="1792"/>
        <v>158679</v>
      </c>
      <c r="M2909" s="104">
        <f t="shared" si="1793"/>
        <v>163196</v>
      </c>
      <c r="N2909" s="104">
        <v>2784</v>
      </c>
      <c r="O2909" s="26">
        <v>0</v>
      </c>
      <c r="P2909" s="103">
        <f t="shared" si="1791"/>
        <v>2784</v>
      </c>
      <c r="Q2909" s="7"/>
    </row>
    <row r="2910" spans="2:17" ht="18.75" customHeight="1" x14ac:dyDescent="0.2">
      <c r="B2910" s="89" t="s">
        <v>89</v>
      </c>
      <c r="C2910" s="104">
        <v>14</v>
      </c>
      <c r="D2910" s="104">
        <v>1505</v>
      </c>
      <c r="E2910" s="104">
        <f t="shared" si="1789"/>
        <v>1519</v>
      </c>
      <c r="F2910" s="104">
        <v>1574</v>
      </c>
      <c r="G2910" s="104">
        <v>1578</v>
      </c>
      <c r="H2910" s="104">
        <v>0</v>
      </c>
      <c r="I2910" s="104">
        <f t="shared" si="1790"/>
        <v>3152</v>
      </c>
      <c r="J2910" s="104">
        <v>80490</v>
      </c>
      <c r="K2910" s="104">
        <v>84967</v>
      </c>
      <c r="L2910" s="104">
        <f t="shared" si="1792"/>
        <v>165457</v>
      </c>
      <c r="M2910" s="104">
        <f t="shared" si="1793"/>
        <v>168609</v>
      </c>
      <c r="N2910" s="104">
        <v>2578</v>
      </c>
      <c r="O2910" s="26">
        <v>0</v>
      </c>
      <c r="P2910" s="103">
        <f t="shared" si="1791"/>
        <v>2578</v>
      </c>
      <c r="Q2910" s="7"/>
    </row>
    <row r="2911" spans="2:17" ht="18.75" customHeight="1" x14ac:dyDescent="0.2">
      <c r="B2911" s="89" t="s">
        <v>42</v>
      </c>
      <c r="C2911" s="57">
        <v>11</v>
      </c>
      <c r="D2911" s="57">
        <v>1546</v>
      </c>
      <c r="E2911" s="104">
        <f t="shared" si="1789"/>
        <v>1557</v>
      </c>
      <c r="F2911" s="57">
        <v>1007</v>
      </c>
      <c r="G2911" s="57">
        <v>1009</v>
      </c>
      <c r="H2911" s="57">
        <v>0</v>
      </c>
      <c r="I2911" s="104">
        <f t="shared" si="1790"/>
        <v>2016</v>
      </c>
      <c r="J2911" s="57">
        <v>79057</v>
      </c>
      <c r="K2911" s="57">
        <v>86832</v>
      </c>
      <c r="L2911" s="104">
        <f t="shared" si="1792"/>
        <v>165889</v>
      </c>
      <c r="M2911" s="104">
        <f t="shared" si="1793"/>
        <v>167905</v>
      </c>
      <c r="N2911" s="57">
        <v>2636</v>
      </c>
      <c r="O2911" s="58">
        <v>0</v>
      </c>
      <c r="P2911" s="103">
        <f t="shared" si="1791"/>
        <v>2636</v>
      </c>
      <c r="Q2911" s="7"/>
    </row>
    <row r="2912" spans="2:17" ht="18.75" customHeight="1" x14ac:dyDescent="0.2">
      <c r="B2912" s="89" t="s">
        <v>285</v>
      </c>
      <c r="C2912" s="104">
        <v>7</v>
      </c>
      <c r="D2912" s="104">
        <v>1564</v>
      </c>
      <c r="E2912" s="104">
        <f t="shared" si="1789"/>
        <v>1571</v>
      </c>
      <c r="F2912" s="104">
        <v>807</v>
      </c>
      <c r="G2912" s="104">
        <v>808</v>
      </c>
      <c r="H2912" s="104">
        <v>0</v>
      </c>
      <c r="I2912" s="104">
        <f t="shared" si="1790"/>
        <v>1615</v>
      </c>
      <c r="J2912" s="104">
        <v>81485</v>
      </c>
      <c r="K2912" s="104">
        <v>91444</v>
      </c>
      <c r="L2912" s="104">
        <f t="shared" si="1792"/>
        <v>172929</v>
      </c>
      <c r="M2912" s="104">
        <f t="shared" si="1793"/>
        <v>174544</v>
      </c>
      <c r="N2912" s="104">
        <v>2760</v>
      </c>
      <c r="O2912" s="26">
        <v>0</v>
      </c>
      <c r="P2912" s="103">
        <f t="shared" si="1791"/>
        <v>2760</v>
      </c>
      <c r="Q2912" s="7"/>
    </row>
    <row r="2913" spans="2:17" ht="18.75" customHeight="1" x14ac:dyDescent="0.2">
      <c r="B2913" s="89" t="s">
        <v>35</v>
      </c>
      <c r="C2913" s="104">
        <v>0</v>
      </c>
      <c r="D2913" s="104">
        <v>1131</v>
      </c>
      <c r="E2913" s="104">
        <f t="shared" si="1789"/>
        <v>1131</v>
      </c>
      <c r="F2913" s="104">
        <v>0</v>
      </c>
      <c r="G2913" s="104">
        <v>0</v>
      </c>
      <c r="H2913" s="104">
        <v>0</v>
      </c>
      <c r="I2913" s="104">
        <f t="shared" si="1790"/>
        <v>0</v>
      </c>
      <c r="J2913" s="104">
        <v>26873</v>
      </c>
      <c r="K2913" s="104">
        <v>31073</v>
      </c>
      <c r="L2913" s="104">
        <f t="shared" si="1792"/>
        <v>57946</v>
      </c>
      <c r="M2913" s="104">
        <f t="shared" si="1793"/>
        <v>57946</v>
      </c>
      <c r="N2913" s="104">
        <v>1319</v>
      </c>
      <c r="O2913" s="26">
        <v>0</v>
      </c>
      <c r="P2913" s="103">
        <f t="shared" si="1791"/>
        <v>1319</v>
      </c>
      <c r="Q2913" s="7"/>
    </row>
    <row r="2914" spans="2:17" ht="18.75" customHeight="1" x14ac:dyDescent="0.2">
      <c r="B2914" s="89" t="s">
        <v>58</v>
      </c>
      <c r="C2914" s="104">
        <v>0</v>
      </c>
      <c r="D2914" s="104">
        <v>1096</v>
      </c>
      <c r="E2914" s="104">
        <f t="shared" si="1789"/>
        <v>1096</v>
      </c>
      <c r="F2914" s="104">
        <v>0</v>
      </c>
      <c r="G2914" s="104">
        <v>0</v>
      </c>
      <c r="H2914" s="104">
        <v>0</v>
      </c>
      <c r="I2914" s="104">
        <f t="shared" si="1790"/>
        <v>0</v>
      </c>
      <c r="J2914" s="104">
        <v>15297</v>
      </c>
      <c r="K2914" s="104">
        <v>21518</v>
      </c>
      <c r="L2914" s="104">
        <f t="shared" si="1792"/>
        <v>36815</v>
      </c>
      <c r="M2914" s="104">
        <f t="shared" si="1793"/>
        <v>36815</v>
      </c>
      <c r="N2914" s="104">
        <v>816</v>
      </c>
      <c r="O2914" s="26">
        <v>0</v>
      </c>
      <c r="P2914" s="103">
        <f t="shared" si="1791"/>
        <v>816</v>
      </c>
      <c r="Q2914" s="7"/>
    </row>
    <row r="2915" spans="2:17" ht="18.75" customHeight="1" x14ac:dyDescent="0.2">
      <c r="B2915" s="27" t="s">
        <v>297</v>
      </c>
      <c r="C2915" s="104">
        <v>0</v>
      </c>
      <c r="D2915" s="104">
        <v>1310</v>
      </c>
      <c r="E2915" s="104">
        <f t="shared" si="1789"/>
        <v>1310</v>
      </c>
      <c r="F2915" s="104">
        <v>0</v>
      </c>
      <c r="G2915" s="104">
        <v>0</v>
      </c>
      <c r="H2915" s="104">
        <v>0</v>
      </c>
      <c r="I2915" s="104">
        <f t="shared" si="1790"/>
        <v>0</v>
      </c>
      <c r="J2915" s="104">
        <v>46431</v>
      </c>
      <c r="K2915" s="104">
        <v>49784</v>
      </c>
      <c r="L2915" s="104">
        <f t="shared" si="1792"/>
        <v>96215</v>
      </c>
      <c r="M2915" s="104">
        <f t="shared" si="1793"/>
        <v>96215</v>
      </c>
      <c r="N2915" s="104">
        <v>1669</v>
      </c>
      <c r="O2915" s="26">
        <v>0</v>
      </c>
      <c r="P2915" s="103">
        <f t="shared" si="1791"/>
        <v>1669</v>
      </c>
      <c r="Q2915" s="7"/>
    </row>
    <row r="2916" spans="2:17" ht="18.75" customHeight="1" x14ac:dyDescent="0.2">
      <c r="B2916" s="27" t="s">
        <v>306</v>
      </c>
      <c r="C2916" s="104">
        <v>4</v>
      </c>
      <c r="D2916" s="104">
        <v>1275</v>
      </c>
      <c r="E2916" s="104">
        <f t="shared" si="1789"/>
        <v>1279</v>
      </c>
      <c r="F2916" s="104">
        <v>444</v>
      </c>
      <c r="G2916" s="104">
        <v>446</v>
      </c>
      <c r="H2916" s="104">
        <v>0</v>
      </c>
      <c r="I2916" s="104">
        <f t="shared" si="1790"/>
        <v>890</v>
      </c>
      <c r="J2916" s="104">
        <v>65770</v>
      </c>
      <c r="K2916" s="104">
        <v>70768</v>
      </c>
      <c r="L2916" s="104">
        <f t="shared" si="1792"/>
        <v>136538</v>
      </c>
      <c r="M2916" s="104">
        <f t="shared" si="1793"/>
        <v>137428</v>
      </c>
      <c r="N2916" s="104">
        <v>2028</v>
      </c>
      <c r="O2916" s="26">
        <v>0</v>
      </c>
      <c r="P2916" s="103">
        <f t="shared" si="1791"/>
        <v>2028</v>
      </c>
      <c r="Q2916" s="7"/>
    </row>
    <row r="2917" spans="2:17" ht="6.75" customHeight="1" x14ac:dyDescent="0.2">
      <c r="B2917" s="91"/>
      <c r="C2917" s="104"/>
      <c r="D2917" s="104"/>
      <c r="E2917" s="104"/>
      <c r="F2917" s="104"/>
      <c r="G2917" s="104"/>
      <c r="H2917" s="104"/>
      <c r="I2917" s="104"/>
      <c r="J2917" s="104"/>
      <c r="K2917" s="104"/>
      <c r="L2917" s="104"/>
      <c r="M2917" s="104"/>
      <c r="N2917" s="104"/>
      <c r="O2917" s="22"/>
      <c r="P2917" s="23"/>
      <c r="Q2917" s="7"/>
    </row>
    <row r="2918" spans="2:17" ht="6.75" customHeight="1" x14ac:dyDescent="0.2">
      <c r="B2918" s="92"/>
      <c r="C2918" s="30"/>
      <c r="D2918" s="30"/>
      <c r="E2918" s="30"/>
      <c r="F2918" s="30"/>
      <c r="G2918" s="30"/>
      <c r="H2918" s="30"/>
      <c r="I2918" s="30"/>
      <c r="J2918" s="30"/>
      <c r="K2918" s="30"/>
      <c r="L2918" s="30"/>
      <c r="M2918" s="30"/>
      <c r="N2918" s="30"/>
      <c r="O2918" s="26"/>
      <c r="P2918" s="103"/>
      <c r="Q2918" s="7"/>
    </row>
    <row r="2919" spans="2:17" ht="18.75" customHeight="1" x14ac:dyDescent="0.2">
      <c r="B2919" s="94" t="s">
        <v>52</v>
      </c>
      <c r="C2919" s="104">
        <v>14</v>
      </c>
      <c r="D2919" s="104">
        <v>1660</v>
      </c>
      <c r="E2919" s="104">
        <f t="shared" ref="E2919:E2928" si="1794">SUM(C2919:D2919)</f>
        <v>1674</v>
      </c>
      <c r="F2919" s="104">
        <v>1823</v>
      </c>
      <c r="G2919" s="104">
        <v>1823</v>
      </c>
      <c r="H2919" s="104">
        <v>0</v>
      </c>
      <c r="I2919" s="104">
        <f t="shared" ref="I2919:I2928" si="1795">SUM(F2919:H2919)</f>
        <v>3646</v>
      </c>
      <c r="J2919" s="104">
        <v>71147</v>
      </c>
      <c r="K2919" s="104">
        <v>76945</v>
      </c>
      <c r="L2919" s="104">
        <f t="shared" ref="L2919:L2928" si="1796">SUM(J2919:K2919)</f>
        <v>148092</v>
      </c>
      <c r="M2919" s="104">
        <f t="shared" ref="M2919:M2928" si="1797">I2919+L2919</f>
        <v>151738</v>
      </c>
      <c r="N2919" s="104">
        <v>2588</v>
      </c>
      <c r="O2919" s="26">
        <v>0</v>
      </c>
      <c r="P2919" s="103">
        <f t="shared" ref="P2919:P2928" si="1798">SUM(N2919:O2919)</f>
        <v>2588</v>
      </c>
      <c r="Q2919" s="7"/>
    </row>
    <row r="2920" spans="2:17" ht="18.75" customHeight="1" x14ac:dyDescent="0.2">
      <c r="B2920" s="94" t="s">
        <v>56</v>
      </c>
      <c r="C2920" s="104">
        <v>15</v>
      </c>
      <c r="D2920" s="104">
        <v>1618</v>
      </c>
      <c r="E2920" s="104">
        <f t="shared" si="1794"/>
        <v>1633</v>
      </c>
      <c r="F2920" s="104">
        <v>1974</v>
      </c>
      <c r="G2920" s="104">
        <v>1974</v>
      </c>
      <c r="H2920" s="104">
        <v>0</v>
      </c>
      <c r="I2920" s="104">
        <f t="shared" si="1795"/>
        <v>3948</v>
      </c>
      <c r="J2920" s="104">
        <v>74822</v>
      </c>
      <c r="K2920" s="104">
        <v>79552</v>
      </c>
      <c r="L2920" s="104">
        <f t="shared" si="1796"/>
        <v>154374</v>
      </c>
      <c r="M2920" s="104">
        <f t="shared" si="1797"/>
        <v>158322</v>
      </c>
      <c r="N2920" s="104">
        <v>2923</v>
      </c>
      <c r="O2920" s="26">
        <v>0</v>
      </c>
      <c r="P2920" s="103">
        <f t="shared" si="1798"/>
        <v>2923</v>
      </c>
      <c r="Q2920" s="7"/>
    </row>
    <row r="2921" spans="2:17" ht="18.75" customHeight="1" x14ac:dyDescent="0.2">
      <c r="B2921" s="94" t="s">
        <v>27</v>
      </c>
      <c r="C2921" s="104">
        <v>20</v>
      </c>
      <c r="D2921" s="104">
        <v>1575</v>
      </c>
      <c r="E2921" s="104">
        <f t="shared" si="1794"/>
        <v>1595</v>
      </c>
      <c r="F2921" s="104">
        <v>2258</v>
      </c>
      <c r="G2921" s="104">
        <v>2259</v>
      </c>
      <c r="H2921" s="104">
        <v>0</v>
      </c>
      <c r="I2921" s="104">
        <f t="shared" si="1795"/>
        <v>4517</v>
      </c>
      <c r="J2921" s="104">
        <v>79411</v>
      </c>
      <c r="K2921" s="104">
        <v>80501</v>
      </c>
      <c r="L2921" s="104">
        <f t="shared" si="1796"/>
        <v>159912</v>
      </c>
      <c r="M2921" s="104">
        <f t="shared" si="1797"/>
        <v>164429</v>
      </c>
      <c r="N2921" s="104">
        <v>2739</v>
      </c>
      <c r="O2921" s="26">
        <v>0</v>
      </c>
      <c r="P2921" s="103">
        <f t="shared" si="1798"/>
        <v>2739</v>
      </c>
      <c r="Q2921" s="7"/>
    </row>
    <row r="2922" spans="2:17" ht="18.75" customHeight="1" x14ac:dyDescent="0.2">
      <c r="B2922" s="94" t="s">
        <v>89</v>
      </c>
      <c r="C2922" s="104">
        <v>14</v>
      </c>
      <c r="D2922" s="104">
        <v>1509</v>
      </c>
      <c r="E2922" s="104">
        <f t="shared" si="1794"/>
        <v>1523</v>
      </c>
      <c r="F2922" s="104">
        <v>1574</v>
      </c>
      <c r="G2922" s="104">
        <v>1578</v>
      </c>
      <c r="H2922" s="104">
        <v>0</v>
      </c>
      <c r="I2922" s="104">
        <f t="shared" si="1795"/>
        <v>3152</v>
      </c>
      <c r="J2922" s="104">
        <v>79063</v>
      </c>
      <c r="K2922" s="104">
        <v>85077</v>
      </c>
      <c r="L2922" s="104">
        <f t="shared" si="1796"/>
        <v>164140</v>
      </c>
      <c r="M2922" s="104">
        <f t="shared" si="1797"/>
        <v>167292</v>
      </c>
      <c r="N2922" s="104">
        <v>2554</v>
      </c>
      <c r="O2922" s="26">
        <v>0</v>
      </c>
      <c r="P2922" s="103">
        <f t="shared" si="1798"/>
        <v>2554</v>
      </c>
      <c r="Q2922" s="7"/>
    </row>
    <row r="2923" spans="2:17" ht="18.75" customHeight="1" x14ac:dyDescent="0.2">
      <c r="B2923" s="94" t="s">
        <v>42</v>
      </c>
      <c r="C2923" s="57">
        <v>11</v>
      </c>
      <c r="D2923" s="57">
        <v>1560</v>
      </c>
      <c r="E2923" s="104">
        <f t="shared" si="1794"/>
        <v>1571</v>
      </c>
      <c r="F2923" s="57">
        <v>1007</v>
      </c>
      <c r="G2923" s="57">
        <v>1009</v>
      </c>
      <c r="H2923" s="57">
        <v>0</v>
      </c>
      <c r="I2923" s="104">
        <f t="shared" si="1795"/>
        <v>2016</v>
      </c>
      <c r="J2923" s="57">
        <v>81208</v>
      </c>
      <c r="K2923" s="57">
        <v>89127</v>
      </c>
      <c r="L2923" s="104">
        <f t="shared" si="1796"/>
        <v>170335</v>
      </c>
      <c r="M2923" s="104">
        <f t="shared" si="1797"/>
        <v>172351</v>
      </c>
      <c r="N2923" s="57">
        <v>2703</v>
      </c>
      <c r="O2923" s="58">
        <v>0</v>
      </c>
      <c r="P2923" s="103">
        <f t="shared" si="1798"/>
        <v>2703</v>
      </c>
      <c r="Q2923" s="7"/>
    </row>
    <row r="2924" spans="2:17" ht="18.75" customHeight="1" x14ac:dyDescent="0.2">
      <c r="B2924" s="94" t="s">
        <v>285</v>
      </c>
      <c r="C2924" s="104">
        <v>7</v>
      </c>
      <c r="D2924" s="104">
        <v>1551</v>
      </c>
      <c r="E2924" s="104">
        <f t="shared" si="1794"/>
        <v>1558</v>
      </c>
      <c r="F2924" s="104">
        <v>807</v>
      </c>
      <c r="G2924" s="104">
        <v>808</v>
      </c>
      <c r="H2924" s="104">
        <v>0</v>
      </c>
      <c r="I2924" s="104">
        <f t="shared" si="1795"/>
        <v>1615</v>
      </c>
      <c r="J2924" s="104">
        <v>78327</v>
      </c>
      <c r="K2924" s="104">
        <v>87166</v>
      </c>
      <c r="L2924" s="104">
        <f t="shared" si="1796"/>
        <v>165493</v>
      </c>
      <c r="M2924" s="104">
        <f t="shared" si="1797"/>
        <v>167108</v>
      </c>
      <c r="N2924" s="104">
        <v>2804</v>
      </c>
      <c r="O2924" s="26">
        <v>0</v>
      </c>
      <c r="P2924" s="103">
        <f t="shared" si="1798"/>
        <v>2804</v>
      </c>
      <c r="Q2924" s="7"/>
    </row>
    <row r="2925" spans="2:17" ht="18.75" customHeight="1" x14ac:dyDescent="0.2">
      <c r="B2925" s="94" t="s">
        <v>35</v>
      </c>
      <c r="C2925" s="104">
        <v>0</v>
      </c>
      <c r="D2925" s="104">
        <v>999</v>
      </c>
      <c r="E2925" s="104">
        <f t="shared" si="1794"/>
        <v>999</v>
      </c>
      <c r="F2925" s="104">
        <v>0</v>
      </c>
      <c r="G2925" s="104">
        <v>0</v>
      </c>
      <c r="H2925" s="104">
        <v>0</v>
      </c>
      <c r="I2925" s="104">
        <f t="shared" si="1795"/>
        <v>0</v>
      </c>
      <c r="J2925" s="104">
        <v>12009</v>
      </c>
      <c r="K2925" s="104">
        <v>16412</v>
      </c>
      <c r="L2925" s="104">
        <f t="shared" si="1796"/>
        <v>28421</v>
      </c>
      <c r="M2925" s="104">
        <f t="shared" si="1797"/>
        <v>28421</v>
      </c>
      <c r="N2925" s="104">
        <v>844</v>
      </c>
      <c r="O2925" s="26">
        <v>0</v>
      </c>
      <c r="P2925" s="103">
        <f t="shared" si="1798"/>
        <v>844</v>
      </c>
      <c r="Q2925" s="7"/>
    </row>
    <row r="2926" spans="2:17" ht="18.75" customHeight="1" x14ac:dyDescent="0.2">
      <c r="B2926" s="94" t="s">
        <v>58</v>
      </c>
      <c r="C2926" s="104">
        <v>0</v>
      </c>
      <c r="D2926" s="104">
        <v>1132</v>
      </c>
      <c r="E2926" s="104">
        <f t="shared" si="1794"/>
        <v>1132</v>
      </c>
      <c r="F2926" s="104">
        <v>0</v>
      </c>
      <c r="G2926" s="104">
        <v>0</v>
      </c>
      <c r="H2926" s="104">
        <v>0</v>
      </c>
      <c r="I2926" s="104">
        <f t="shared" si="1795"/>
        <v>0</v>
      </c>
      <c r="J2926" s="104">
        <v>20095</v>
      </c>
      <c r="K2926" s="104">
        <v>26375</v>
      </c>
      <c r="L2926" s="104">
        <f t="shared" si="1796"/>
        <v>46470</v>
      </c>
      <c r="M2926" s="104">
        <f t="shared" si="1797"/>
        <v>46470</v>
      </c>
      <c r="N2926" s="104">
        <v>977</v>
      </c>
      <c r="O2926" s="26">
        <v>0</v>
      </c>
      <c r="P2926" s="103">
        <f t="shared" si="1798"/>
        <v>977</v>
      </c>
      <c r="Q2926" s="7"/>
    </row>
    <row r="2927" spans="2:17" ht="18.75" customHeight="1" x14ac:dyDescent="0.2">
      <c r="B2927" s="31" t="s">
        <v>297</v>
      </c>
      <c r="C2927" s="104">
        <v>0</v>
      </c>
      <c r="D2927" s="104">
        <v>1368</v>
      </c>
      <c r="E2927" s="104">
        <f t="shared" si="1794"/>
        <v>1368</v>
      </c>
      <c r="F2927" s="104">
        <v>0</v>
      </c>
      <c r="G2927" s="104">
        <v>0</v>
      </c>
      <c r="H2927" s="104">
        <v>0</v>
      </c>
      <c r="I2927" s="104">
        <f t="shared" si="1795"/>
        <v>0</v>
      </c>
      <c r="J2927" s="104">
        <v>53876</v>
      </c>
      <c r="K2927" s="104">
        <v>57336</v>
      </c>
      <c r="L2927" s="104">
        <f t="shared" si="1796"/>
        <v>111212</v>
      </c>
      <c r="M2927" s="104">
        <f t="shared" si="1797"/>
        <v>111212</v>
      </c>
      <c r="N2927" s="104">
        <v>1831</v>
      </c>
      <c r="O2927" s="26">
        <v>0</v>
      </c>
      <c r="P2927" s="103">
        <f t="shared" si="1798"/>
        <v>1831</v>
      </c>
      <c r="Q2927" s="7"/>
    </row>
    <row r="2928" spans="2:17" ht="18.75" customHeight="1" x14ac:dyDescent="0.2">
      <c r="B2928" s="31" t="s">
        <v>306</v>
      </c>
      <c r="C2928" s="104">
        <v>4</v>
      </c>
      <c r="D2928" s="104">
        <v>1275</v>
      </c>
      <c r="E2928" s="104">
        <f t="shared" si="1794"/>
        <v>1279</v>
      </c>
      <c r="F2928" s="104">
        <v>444</v>
      </c>
      <c r="G2928" s="104">
        <v>446</v>
      </c>
      <c r="H2928" s="104">
        <v>0</v>
      </c>
      <c r="I2928" s="104">
        <f t="shared" si="1795"/>
        <v>890</v>
      </c>
      <c r="J2928" s="104">
        <v>54552</v>
      </c>
      <c r="K2928" s="104">
        <v>59679</v>
      </c>
      <c r="L2928" s="104">
        <f t="shared" si="1796"/>
        <v>114231</v>
      </c>
      <c r="M2928" s="104">
        <f t="shared" si="1797"/>
        <v>115121</v>
      </c>
      <c r="N2928" s="104">
        <v>1668</v>
      </c>
      <c r="O2928" s="26">
        <v>0</v>
      </c>
      <c r="P2928" s="103">
        <f t="shared" si="1798"/>
        <v>1668</v>
      </c>
      <c r="Q2928" s="7"/>
    </row>
    <row r="2929" spans="2:17" ht="6.75" customHeight="1" thickBot="1" x14ac:dyDescent="0.25">
      <c r="B2929" s="33"/>
      <c r="C2929" s="34"/>
      <c r="D2929" s="34"/>
      <c r="E2929" s="34"/>
      <c r="F2929" s="34"/>
      <c r="G2929" s="34"/>
      <c r="H2929" s="34"/>
      <c r="I2929" s="34"/>
      <c r="J2929" s="34"/>
      <c r="K2929" s="34"/>
      <c r="L2929" s="34"/>
      <c r="M2929" s="34"/>
      <c r="N2929" s="34"/>
      <c r="O2929" s="35"/>
      <c r="P2929" s="36"/>
      <c r="Q2929" s="7"/>
    </row>
    <row r="2930" spans="2:17" x14ac:dyDescent="0.2">
      <c r="Q2930" s="7"/>
    </row>
    <row r="2931" spans="2:17" ht="12.5" thickBot="1" x14ac:dyDescent="0.25">
      <c r="Q2931" s="7"/>
    </row>
    <row r="2932" spans="2:17" ht="13" x14ac:dyDescent="0.2">
      <c r="B2932" s="37" t="s">
        <v>8</v>
      </c>
      <c r="C2932" s="38"/>
      <c r="D2932" s="39"/>
      <c r="E2932" s="39"/>
      <c r="F2932" s="39" t="s">
        <v>40</v>
      </c>
      <c r="G2932" s="39"/>
      <c r="H2932" s="39"/>
      <c r="I2932" s="39"/>
      <c r="J2932" s="38"/>
      <c r="K2932" s="39"/>
      <c r="L2932" s="39"/>
      <c r="M2932" s="39" t="s">
        <v>41</v>
      </c>
      <c r="N2932" s="39"/>
      <c r="O2932" s="40"/>
      <c r="P2932" s="41"/>
      <c r="Q2932" s="7"/>
    </row>
    <row r="2933" spans="2:17" ht="13" x14ac:dyDescent="0.2">
      <c r="B2933" s="42"/>
      <c r="C2933" s="43"/>
      <c r="D2933" s="44" t="s">
        <v>19</v>
      </c>
      <c r="E2933" s="44"/>
      <c r="F2933" s="43"/>
      <c r="G2933" s="44" t="s">
        <v>17</v>
      </c>
      <c r="H2933" s="44"/>
      <c r="I2933" s="43" t="s">
        <v>22</v>
      </c>
      <c r="J2933" s="43"/>
      <c r="K2933" s="44" t="s">
        <v>19</v>
      </c>
      <c r="L2933" s="44"/>
      <c r="M2933" s="43"/>
      <c r="N2933" s="44" t="s">
        <v>17</v>
      </c>
      <c r="O2933" s="45"/>
      <c r="P2933" s="46" t="s">
        <v>22</v>
      </c>
      <c r="Q2933" s="7"/>
    </row>
    <row r="2934" spans="2:17" ht="13" x14ac:dyDescent="0.2">
      <c r="B2934" s="14" t="s">
        <v>28</v>
      </c>
      <c r="C2934" s="43" t="s">
        <v>44</v>
      </c>
      <c r="D2934" s="43" t="s">
        <v>45</v>
      </c>
      <c r="E2934" s="43" t="s">
        <v>30</v>
      </c>
      <c r="F2934" s="43" t="s">
        <v>44</v>
      </c>
      <c r="G2934" s="43" t="s">
        <v>45</v>
      </c>
      <c r="H2934" s="43" t="s">
        <v>30</v>
      </c>
      <c r="I2934" s="47"/>
      <c r="J2934" s="43" t="s">
        <v>44</v>
      </c>
      <c r="K2934" s="43" t="s">
        <v>45</v>
      </c>
      <c r="L2934" s="43" t="s">
        <v>30</v>
      </c>
      <c r="M2934" s="43" t="s">
        <v>44</v>
      </c>
      <c r="N2934" s="43" t="s">
        <v>45</v>
      </c>
      <c r="O2934" s="48" t="s">
        <v>30</v>
      </c>
      <c r="P2934" s="49"/>
      <c r="Q2934" s="7"/>
    </row>
    <row r="2935" spans="2:17" ht="6.75" customHeight="1" x14ac:dyDescent="0.2">
      <c r="B2935" s="24"/>
      <c r="C2935" s="15"/>
      <c r="D2935" s="15"/>
      <c r="E2935" s="15"/>
      <c r="F2935" s="15"/>
      <c r="G2935" s="15"/>
      <c r="H2935" s="15"/>
      <c r="I2935" s="15"/>
      <c r="J2935" s="15"/>
      <c r="K2935" s="15"/>
      <c r="L2935" s="15"/>
      <c r="M2935" s="15"/>
      <c r="N2935" s="15"/>
      <c r="O2935" s="50"/>
      <c r="P2935" s="51"/>
      <c r="Q2935" s="7"/>
    </row>
    <row r="2936" spans="2:17" ht="18.75" customHeight="1" x14ac:dyDescent="0.2">
      <c r="B2936" s="89" t="s">
        <v>52</v>
      </c>
      <c r="C2936" s="104">
        <v>0</v>
      </c>
      <c r="D2936" s="104">
        <v>0</v>
      </c>
      <c r="E2936" s="104">
        <f t="shared" ref="E2936:E2945" si="1799">SUM(C2936:D2936)</f>
        <v>0</v>
      </c>
      <c r="F2936" s="104">
        <v>3</v>
      </c>
      <c r="G2936" s="104">
        <v>4</v>
      </c>
      <c r="H2936" s="104">
        <f>SUM(F2936:G2936)</f>
        <v>7</v>
      </c>
      <c r="I2936" s="104">
        <f>E2936+H2936</f>
        <v>7</v>
      </c>
      <c r="J2936" s="104">
        <v>0</v>
      </c>
      <c r="K2936" s="104">
        <v>0</v>
      </c>
      <c r="L2936" s="104">
        <f t="shared" ref="L2936:L2945" si="1800">SUM(J2936:K2936)</f>
        <v>0</v>
      </c>
      <c r="M2936" s="104">
        <v>0</v>
      </c>
      <c r="N2936" s="104">
        <v>0</v>
      </c>
      <c r="O2936" s="104">
        <f>SUM(M2936:N2936)</f>
        <v>0</v>
      </c>
      <c r="P2936" s="52">
        <f>L2936+O2936</f>
        <v>0</v>
      </c>
      <c r="Q2936" s="7"/>
    </row>
    <row r="2937" spans="2:17" ht="18.75" customHeight="1" x14ac:dyDescent="0.2">
      <c r="B2937" s="89" t="s">
        <v>56</v>
      </c>
      <c r="C2937" s="104">
        <v>0</v>
      </c>
      <c r="D2937" s="104">
        <v>0</v>
      </c>
      <c r="E2937" s="104">
        <f t="shared" si="1799"/>
        <v>0</v>
      </c>
      <c r="F2937" s="104">
        <v>3</v>
      </c>
      <c r="G2937" s="104">
        <v>4</v>
      </c>
      <c r="H2937" s="104">
        <f t="shared" ref="H2937:H2945" si="1801">SUM(F2937:G2937)</f>
        <v>7</v>
      </c>
      <c r="I2937" s="104">
        <f t="shared" ref="I2937:I2945" si="1802">E2937+H2937</f>
        <v>7</v>
      </c>
      <c r="J2937" s="104">
        <v>0</v>
      </c>
      <c r="K2937" s="104">
        <v>0</v>
      </c>
      <c r="L2937" s="104">
        <f t="shared" si="1800"/>
        <v>0</v>
      </c>
      <c r="M2937" s="104">
        <v>0</v>
      </c>
      <c r="N2937" s="104">
        <v>0</v>
      </c>
      <c r="O2937" s="104">
        <f t="shared" ref="O2937:O2945" si="1803">SUM(M2937:N2937)</f>
        <v>0</v>
      </c>
      <c r="P2937" s="52">
        <f t="shared" ref="P2937:P2945" si="1804">L2937+O2937</f>
        <v>0</v>
      </c>
      <c r="Q2937" s="7"/>
    </row>
    <row r="2938" spans="2:17" ht="18.75" customHeight="1" x14ac:dyDescent="0.2">
      <c r="B2938" s="89" t="s">
        <v>27</v>
      </c>
      <c r="C2938" s="104">
        <v>0</v>
      </c>
      <c r="D2938" s="104">
        <v>0</v>
      </c>
      <c r="E2938" s="104">
        <f t="shared" si="1799"/>
        <v>0</v>
      </c>
      <c r="F2938" s="104">
        <v>4</v>
      </c>
      <c r="G2938" s="104">
        <v>4</v>
      </c>
      <c r="H2938" s="104">
        <f t="shared" si="1801"/>
        <v>8</v>
      </c>
      <c r="I2938" s="104">
        <f t="shared" si="1802"/>
        <v>8</v>
      </c>
      <c r="J2938" s="104">
        <v>0</v>
      </c>
      <c r="K2938" s="104">
        <v>0</v>
      </c>
      <c r="L2938" s="104">
        <f t="shared" si="1800"/>
        <v>0</v>
      </c>
      <c r="M2938" s="104">
        <v>0</v>
      </c>
      <c r="N2938" s="104">
        <v>0</v>
      </c>
      <c r="O2938" s="104">
        <f t="shared" si="1803"/>
        <v>0</v>
      </c>
      <c r="P2938" s="52">
        <f t="shared" si="1804"/>
        <v>0</v>
      </c>
      <c r="Q2938" s="7"/>
    </row>
    <row r="2939" spans="2:17" ht="18.75" customHeight="1" x14ac:dyDescent="0.2">
      <c r="B2939" s="89" t="s">
        <v>89</v>
      </c>
      <c r="C2939" s="104">
        <v>0</v>
      </c>
      <c r="D2939" s="104">
        <v>0</v>
      </c>
      <c r="E2939" s="104">
        <f t="shared" si="1799"/>
        <v>0</v>
      </c>
      <c r="F2939" s="104">
        <v>15</v>
      </c>
      <c r="G2939" s="104">
        <v>4</v>
      </c>
      <c r="H2939" s="104">
        <f t="shared" si="1801"/>
        <v>19</v>
      </c>
      <c r="I2939" s="104">
        <f t="shared" si="1802"/>
        <v>19</v>
      </c>
      <c r="J2939" s="104">
        <v>0</v>
      </c>
      <c r="K2939" s="104">
        <v>0</v>
      </c>
      <c r="L2939" s="104">
        <f t="shared" si="1800"/>
        <v>0</v>
      </c>
      <c r="M2939" s="104">
        <v>0</v>
      </c>
      <c r="N2939" s="104">
        <v>0</v>
      </c>
      <c r="O2939" s="104">
        <f t="shared" si="1803"/>
        <v>0</v>
      </c>
      <c r="P2939" s="52">
        <f t="shared" si="1804"/>
        <v>0</v>
      </c>
      <c r="Q2939" s="7"/>
    </row>
    <row r="2940" spans="2:17" ht="18.75" customHeight="1" x14ac:dyDescent="0.2">
      <c r="B2940" s="89" t="s">
        <v>42</v>
      </c>
      <c r="C2940" s="57">
        <v>0</v>
      </c>
      <c r="D2940" s="57">
        <v>0</v>
      </c>
      <c r="E2940" s="104">
        <f t="shared" si="1799"/>
        <v>0</v>
      </c>
      <c r="F2940" s="57">
        <v>2</v>
      </c>
      <c r="G2940" s="57">
        <v>6</v>
      </c>
      <c r="H2940" s="104">
        <f t="shared" si="1801"/>
        <v>8</v>
      </c>
      <c r="I2940" s="104">
        <f t="shared" si="1802"/>
        <v>8</v>
      </c>
      <c r="J2940" s="57">
        <v>0</v>
      </c>
      <c r="K2940" s="57">
        <v>0</v>
      </c>
      <c r="L2940" s="104">
        <f t="shared" si="1800"/>
        <v>0</v>
      </c>
      <c r="M2940" s="57">
        <v>0</v>
      </c>
      <c r="N2940" s="57">
        <v>0</v>
      </c>
      <c r="O2940" s="104">
        <f t="shared" si="1803"/>
        <v>0</v>
      </c>
      <c r="P2940" s="52">
        <f t="shared" si="1804"/>
        <v>0</v>
      </c>
      <c r="Q2940" s="7"/>
    </row>
    <row r="2941" spans="2:17" ht="18.75" customHeight="1" x14ac:dyDescent="0.2">
      <c r="B2941" s="89" t="s">
        <v>285</v>
      </c>
      <c r="C2941" s="104">
        <v>0</v>
      </c>
      <c r="D2941" s="104">
        <v>0</v>
      </c>
      <c r="E2941" s="104">
        <f t="shared" si="1799"/>
        <v>0</v>
      </c>
      <c r="F2941" s="104">
        <v>2</v>
      </c>
      <c r="G2941" s="104">
        <v>4</v>
      </c>
      <c r="H2941" s="104">
        <f t="shared" si="1801"/>
        <v>6</v>
      </c>
      <c r="I2941" s="104">
        <f t="shared" si="1802"/>
        <v>6</v>
      </c>
      <c r="J2941" s="104">
        <v>0</v>
      </c>
      <c r="K2941" s="104">
        <v>0</v>
      </c>
      <c r="L2941" s="104">
        <f t="shared" si="1800"/>
        <v>0</v>
      </c>
      <c r="M2941" s="104">
        <v>0</v>
      </c>
      <c r="N2941" s="104">
        <v>0</v>
      </c>
      <c r="O2941" s="104">
        <f t="shared" si="1803"/>
        <v>0</v>
      </c>
      <c r="P2941" s="52">
        <f t="shared" si="1804"/>
        <v>0</v>
      </c>
      <c r="Q2941" s="7"/>
    </row>
    <row r="2942" spans="2:17" ht="18.75" customHeight="1" x14ac:dyDescent="0.2">
      <c r="B2942" s="89" t="s">
        <v>35</v>
      </c>
      <c r="C2942" s="104">
        <v>0</v>
      </c>
      <c r="D2942" s="104">
        <v>0</v>
      </c>
      <c r="E2942" s="104">
        <f t="shared" si="1799"/>
        <v>0</v>
      </c>
      <c r="F2942" s="104">
        <v>3</v>
      </c>
      <c r="G2942" s="104">
        <v>1</v>
      </c>
      <c r="H2942" s="104">
        <f t="shared" si="1801"/>
        <v>4</v>
      </c>
      <c r="I2942" s="104">
        <f t="shared" si="1802"/>
        <v>4</v>
      </c>
      <c r="J2942" s="104">
        <v>0</v>
      </c>
      <c r="K2942" s="104">
        <v>0</v>
      </c>
      <c r="L2942" s="104">
        <f t="shared" si="1800"/>
        <v>0</v>
      </c>
      <c r="M2942" s="104">
        <v>0</v>
      </c>
      <c r="N2942" s="104">
        <v>0</v>
      </c>
      <c r="O2942" s="104">
        <f t="shared" si="1803"/>
        <v>0</v>
      </c>
      <c r="P2942" s="52">
        <f t="shared" si="1804"/>
        <v>0</v>
      </c>
      <c r="Q2942" s="7"/>
    </row>
    <row r="2943" spans="2:17" ht="18.75" customHeight="1" x14ac:dyDescent="0.2">
      <c r="B2943" s="89" t="s">
        <v>58</v>
      </c>
      <c r="C2943" s="104">
        <v>0</v>
      </c>
      <c r="D2943" s="104">
        <v>0</v>
      </c>
      <c r="E2943" s="104">
        <f t="shared" si="1799"/>
        <v>0</v>
      </c>
      <c r="F2943" s="104">
        <v>1</v>
      </c>
      <c r="G2943" s="104">
        <v>1</v>
      </c>
      <c r="H2943" s="104">
        <f t="shared" si="1801"/>
        <v>2</v>
      </c>
      <c r="I2943" s="104">
        <f t="shared" si="1802"/>
        <v>2</v>
      </c>
      <c r="J2943" s="104">
        <v>0</v>
      </c>
      <c r="K2943" s="104">
        <v>0</v>
      </c>
      <c r="L2943" s="104">
        <f t="shared" si="1800"/>
        <v>0</v>
      </c>
      <c r="M2943" s="104">
        <v>0</v>
      </c>
      <c r="N2943" s="104">
        <v>0</v>
      </c>
      <c r="O2943" s="104">
        <f t="shared" si="1803"/>
        <v>0</v>
      </c>
      <c r="P2943" s="52">
        <f t="shared" si="1804"/>
        <v>0</v>
      </c>
      <c r="Q2943" s="7"/>
    </row>
    <row r="2944" spans="2:17" ht="18.75" customHeight="1" x14ac:dyDescent="0.2">
      <c r="B2944" s="27" t="s">
        <v>297</v>
      </c>
      <c r="C2944" s="104">
        <v>0</v>
      </c>
      <c r="D2944" s="104">
        <v>0</v>
      </c>
      <c r="E2944" s="104">
        <f t="shared" si="1799"/>
        <v>0</v>
      </c>
      <c r="F2944" s="104">
        <v>2</v>
      </c>
      <c r="G2944" s="104">
        <v>2</v>
      </c>
      <c r="H2944" s="104">
        <f t="shared" si="1801"/>
        <v>4</v>
      </c>
      <c r="I2944" s="104">
        <f t="shared" si="1802"/>
        <v>4</v>
      </c>
      <c r="J2944" s="104">
        <v>0</v>
      </c>
      <c r="K2944" s="104">
        <v>0</v>
      </c>
      <c r="L2944" s="104">
        <f t="shared" si="1800"/>
        <v>0</v>
      </c>
      <c r="M2944" s="104">
        <v>0</v>
      </c>
      <c r="N2944" s="104">
        <v>0</v>
      </c>
      <c r="O2944" s="104">
        <f t="shared" si="1803"/>
        <v>0</v>
      </c>
      <c r="P2944" s="52">
        <f t="shared" si="1804"/>
        <v>0</v>
      </c>
      <c r="Q2944" s="7"/>
    </row>
    <row r="2945" spans="2:17" ht="18.75" customHeight="1" x14ac:dyDescent="0.2">
      <c r="B2945" s="27" t="s">
        <v>306</v>
      </c>
      <c r="C2945" s="104">
        <v>0</v>
      </c>
      <c r="D2945" s="104">
        <v>0</v>
      </c>
      <c r="E2945" s="104">
        <f t="shared" si="1799"/>
        <v>0</v>
      </c>
      <c r="F2945" s="104">
        <v>1</v>
      </c>
      <c r="G2945" s="104">
        <v>1</v>
      </c>
      <c r="H2945" s="104">
        <f t="shared" si="1801"/>
        <v>2</v>
      </c>
      <c r="I2945" s="104">
        <f t="shared" si="1802"/>
        <v>2</v>
      </c>
      <c r="J2945" s="104">
        <v>0</v>
      </c>
      <c r="K2945" s="104">
        <v>0</v>
      </c>
      <c r="L2945" s="104">
        <f t="shared" si="1800"/>
        <v>0</v>
      </c>
      <c r="M2945" s="104">
        <v>0</v>
      </c>
      <c r="N2945" s="104">
        <v>0</v>
      </c>
      <c r="O2945" s="104">
        <f t="shared" si="1803"/>
        <v>0</v>
      </c>
      <c r="P2945" s="52">
        <f t="shared" si="1804"/>
        <v>0</v>
      </c>
      <c r="Q2945" s="7"/>
    </row>
    <row r="2946" spans="2:17" ht="6.75" customHeight="1" x14ac:dyDescent="0.2">
      <c r="B2946" s="91"/>
      <c r="C2946" s="104"/>
      <c r="D2946" s="104"/>
      <c r="E2946" s="104"/>
      <c r="F2946" s="104"/>
      <c r="G2946" s="104"/>
      <c r="H2946" s="104"/>
      <c r="I2946" s="104"/>
      <c r="J2946" s="104"/>
      <c r="K2946" s="104"/>
      <c r="L2946" s="104"/>
      <c r="M2946" s="104"/>
      <c r="N2946" s="104"/>
      <c r="O2946" s="104"/>
      <c r="P2946" s="52"/>
      <c r="Q2946" s="7"/>
    </row>
    <row r="2947" spans="2:17" ht="6.75" customHeight="1" x14ac:dyDescent="0.2">
      <c r="B2947" s="92"/>
      <c r="C2947" s="30"/>
      <c r="D2947" s="30"/>
      <c r="E2947" s="30"/>
      <c r="F2947" s="30"/>
      <c r="G2947" s="30"/>
      <c r="H2947" s="30"/>
      <c r="I2947" s="30"/>
      <c r="J2947" s="30"/>
      <c r="K2947" s="30"/>
      <c r="L2947" s="30"/>
      <c r="M2947" s="30"/>
      <c r="N2947" s="30"/>
      <c r="O2947" s="30"/>
      <c r="P2947" s="53"/>
      <c r="Q2947" s="7"/>
    </row>
    <row r="2948" spans="2:17" ht="18.75" customHeight="1" x14ac:dyDescent="0.2">
      <c r="B2948" s="94" t="s">
        <v>52</v>
      </c>
      <c r="C2948" s="104">
        <v>0</v>
      </c>
      <c r="D2948" s="104">
        <v>0</v>
      </c>
      <c r="E2948" s="104">
        <f t="shared" ref="E2948:E2957" si="1805">SUM(C2948:D2948)</f>
        <v>0</v>
      </c>
      <c r="F2948" s="104">
        <v>2</v>
      </c>
      <c r="G2948" s="104">
        <v>4</v>
      </c>
      <c r="H2948" s="104">
        <f>SUM(F2948:G2948)</f>
        <v>6</v>
      </c>
      <c r="I2948" s="104">
        <f t="shared" ref="I2948:I2957" si="1806">E2948+H2948</f>
        <v>6</v>
      </c>
      <c r="J2948" s="104">
        <v>0</v>
      </c>
      <c r="K2948" s="104">
        <v>0</v>
      </c>
      <c r="L2948" s="104">
        <f t="shared" ref="L2948:L2957" si="1807">SUM(J2948:K2948)</f>
        <v>0</v>
      </c>
      <c r="M2948" s="104">
        <v>0</v>
      </c>
      <c r="N2948" s="104">
        <v>0</v>
      </c>
      <c r="O2948" s="104">
        <f>SUM(M2948:N2948)</f>
        <v>0</v>
      </c>
      <c r="P2948" s="52">
        <f t="shared" ref="P2948:P2957" si="1808">L2948+O2948</f>
        <v>0</v>
      </c>
      <c r="Q2948" s="7"/>
    </row>
    <row r="2949" spans="2:17" ht="18.75" customHeight="1" x14ac:dyDescent="0.2">
      <c r="B2949" s="94" t="s">
        <v>56</v>
      </c>
      <c r="C2949" s="104">
        <v>0</v>
      </c>
      <c r="D2949" s="104">
        <v>0</v>
      </c>
      <c r="E2949" s="104">
        <f t="shared" si="1805"/>
        <v>0</v>
      </c>
      <c r="F2949" s="104">
        <v>3</v>
      </c>
      <c r="G2949" s="104">
        <v>4</v>
      </c>
      <c r="H2949" s="104">
        <f t="shared" ref="H2949:H2957" si="1809">SUM(F2949:G2949)</f>
        <v>7</v>
      </c>
      <c r="I2949" s="104">
        <f t="shared" si="1806"/>
        <v>7</v>
      </c>
      <c r="J2949" s="104">
        <v>0</v>
      </c>
      <c r="K2949" s="104">
        <v>0</v>
      </c>
      <c r="L2949" s="104">
        <f t="shared" si="1807"/>
        <v>0</v>
      </c>
      <c r="M2949" s="104">
        <v>0</v>
      </c>
      <c r="N2949" s="104">
        <v>0</v>
      </c>
      <c r="O2949" s="104">
        <f t="shared" ref="O2949:O2957" si="1810">SUM(M2949:N2949)</f>
        <v>0</v>
      </c>
      <c r="P2949" s="52">
        <f t="shared" si="1808"/>
        <v>0</v>
      </c>
      <c r="Q2949" s="7"/>
    </row>
    <row r="2950" spans="2:17" ht="18.75" customHeight="1" x14ac:dyDescent="0.2">
      <c r="B2950" s="94" t="s">
        <v>27</v>
      </c>
      <c r="C2950" s="104">
        <v>0</v>
      </c>
      <c r="D2950" s="104">
        <v>0</v>
      </c>
      <c r="E2950" s="104">
        <f t="shared" si="1805"/>
        <v>0</v>
      </c>
      <c r="F2950" s="104">
        <v>12</v>
      </c>
      <c r="G2950" s="104">
        <v>4</v>
      </c>
      <c r="H2950" s="104">
        <f t="shared" si="1809"/>
        <v>16</v>
      </c>
      <c r="I2950" s="104">
        <f t="shared" si="1806"/>
        <v>16</v>
      </c>
      <c r="J2950" s="104">
        <v>0</v>
      </c>
      <c r="K2950" s="104">
        <v>0</v>
      </c>
      <c r="L2950" s="104">
        <f t="shared" si="1807"/>
        <v>0</v>
      </c>
      <c r="M2950" s="104">
        <v>0</v>
      </c>
      <c r="N2950" s="104">
        <v>0</v>
      </c>
      <c r="O2950" s="104">
        <f t="shared" si="1810"/>
        <v>0</v>
      </c>
      <c r="P2950" s="52">
        <f t="shared" si="1808"/>
        <v>0</v>
      </c>
      <c r="Q2950" s="7"/>
    </row>
    <row r="2951" spans="2:17" ht="18.75" customHeight="1" x14ac:dyDescent="0.2">
      <c r="B2951" s="94" t="s">
        <v>89</v>
      </c>
      <c r="C2951" s="104">
        <v>0</v>
      </c>
      <c r="D2951" s="104">
        <v>0</v>
      </c>
      <c r="E2951" s="104">
        <f t="shared" si="1805"/>
        <v>0</v>
      </c>
      <c r="F2951" s="104">
        <v>7</v>
      </c>
      <c r="G2951" s="104">
        <v>4</v>
      </c>
      <c r="H2951" s="104">
        <f t="shared" si="1809"/>
        <v>11</v>
      </c>
      <c r="I2951" s="104">
        <f t="shared" si="1806"/>
        <v>11</v>
      </c>
      <c r="J2951" s="104">
        <v>0</v>
      </c>
      <c r="K2951" s="104">
        <v>0</v>
      </c>
      <c r="L2951" s="104">
        <f t="shared" si="1807"/>
        <v>0</v>
      </c>
      <c r="M2951" s="104">
        <v>0</v>
      </c>
      <c r="N2951" s="104">
        <v>0</v>
      </c>
      <c r="O2951" s="104">
        <f t="shared" si="1810"/>
        <v>0</v>
      </c>
      <c r="P2951" s="52">
        <f t="shared" si="1808"/>
        <v>0</v>
      </c>
      <c r="Q2951" s="7"/>
    </row>
    <row r="2952" spans="2:17" ht="18.75" customHeight="1" x14ac:dyDescent="0.2">
      <c r="B2952" s="94" t="s">
        <v>42</v>
      </c>
      <c r="C2952" s="57">
        <v>0</v>
      </c>
      <c r="D2952" s="57">
        <v>0</v>
      </c>
      <c r="E2952" s="104">
        <f t="shared" si="1805"/>
        <v>0</v>
      </c>
      <c r="F2952" s="57">
        <v>2</v>
      </c>
      <c r="G2952" s="57">
        <v>6</v>
      </c>
      <c r="H2952" s="104">
        <f t="shared" si="1809"/>
        <v>8</v>
      </c>
      <c r="I2952" s="104">
        <f t="shared" si="1806"/>
        <v>8</v>
      </c>
      <c r="J2952" s="57">
        <v>0</v>
      </c>
      <c r="K2952" s="57">
        <v>0</v>
      </c>
      <c r="L2952" s="104">
        <f t="shared" si="1807"/>
        <v>0</v>
      </c>
      <c r="M2952" s="58">
        <v>0</v>
      </c>
      <c r="N2952" s="58">
        <v>0</v>
      </c>
      <c r="O2952" s="104">
        <f t="shared" si="1810"/>
        <v>0</v>
      </c>
      <c r="P2952" s="52">
        <f t="shared" si="1808"/>
        <v>0</v>
      </c>
      <c r="Q2952" s="7"/>
    </row>
    <row r="2953" spans="2:17" ht="18.75" customHeight="1" x14ac:dyDescent="0.2">
      <c r="B2953" s="94" t="s">
        <v>284</v>
      </c>
      <c r="C2953" s="104">
        <v>0</v>
      </c>
      <c r="D2953" s="104">
        <v>0</v>
      </c>
      <c r="E2953" s="104">
        <f t="shared" si="1805"/>
        <v>0</v>
      </c>
      <c r="F2953" s="104">
        <v>1</v>
      </c>
      <c r="G2953" s="104">
        <v>4</v>
      </c>
      <c r="H2953" s="104">
        <f t="shared" si="1809"/>
        <v>5</v>
      </c>
      <c r="I2953" s="104">
        <f t="shared" si="1806"/>
        <v>5</v>
      </c>
      <c r="J2953" s="104">
        <v>0</v>
      </c>
      <c r="K2953" s="104">
        <v>0</v>
      </c>
      <c r="L2953" s="104">
        <f t="shared" si="1807"/>
        <v>0</v>
      </c>
      <c r="M2953" s="104">
        <v>0</v>
      </c>
      <c r="N2953" s="104">
        <v>0</v>
      </c>
      <c r="O2953" s="104">
        <f t="shared" si="1810"/>
        <v>0</v>
      </c>
      <c r="P2953" s="52">
        <f t="shared" si="1808"/>
        <v>0</v>
      </c>
      <c r="Q2953" s="7"/>
    </row>
    <row r="2954" spans="2:17" ht="18.75" customHeight="1" x14ac:dyDescent="0.2">
      <c r="B2954" s="94" t="s">
        <v>35</v>
      </c>
      <c r="C2954" s="104">
        <v>0</v>
      </c>
      <c r="D2954" s="104">
        <v>0</v>
      </c>
      <c r="E2954" s="104">
        <f t="shared" si="1805"/>
        <v>0</v>
      </c>
      <c r="F2954" s="104">
        <v>3</v>
      </c>
      <c r="G2954" s="104">
        <v>0</v>
      </c>
      <c r="H2954" s="104">
        <f t="shared" si="1809"/>
        <v>3</v>
      </c>
      <c r="I2954" s="104">
        <f t="shared" si="1806"/>
        <v>3</v>
      </c>
      <c r="J2954" s="104">
        <v>0</v>
      </c>
      <c r="K2954" s="104">
        <v>0</v>
      </c>
      <c r="L2954" s="104">
        <f t="shared" si="1807"/>
        <v>0</v>
      </c>
      <c r="M2954" s="104">
        <v>0</v>
      </c>
      <c r="N2954" s="104">
        <v>0</v>
      </c>
      <c r="O2954" s="104">
        <f t="shared" si="1810"/>
        <v>0</v>
      </c>
      <c r="P2954" s="52">
        <f t="shared" si="1808"/>
        <v>0</v>
      </c>
      <c r="Q2954" s="7"/>
    </row>
    <row r="2955" spans="2:17" ht="18.75" customHeight="1" x14ac:dyDescent="0.2">
      <c r="B2955" s="94" t="s">
        <v>58</v>
      </c>
      <c r="C2955" s="104">
        <v>0</v>
      </c>
      <c r="D2955" s="104">
        <v>0</v>
      </c>
      <c r="E2955" s="104">
        <f t="shared" si="1805"/>
        <v>0</v>
      </c>
      <c r="F2955" s="104">
        <v>1</v>
      </c>
      <c r="G2955" s="104">
        <v>1</v>
      </c>
      <c r="H2955" s="104">
        <f t="shared" si="1809"/>
        <v>2</v>
      </c>
      <c r="I2955" s="104">
        <f t="shared" si="1806"/>
        <v>2</v>
      </c>
      <c r="J2955" s="104">
        <v>0</v>
      </c>
      <c r="K2955" s="104">
        <v>0</v>
      </c>
      <c r="L2955" s="104">
        <f t="shared" si="1807"/>
        <v>0</v>
      </c>
      <c r="M2955" s="104">
        <v>0</v>
      </c>
      <c r="N2955" s="104">
        <v>0</v>
      </c>
      <c r="O2955" s="104">
        <f t="shared" si="1810"/>
        <v>0</v>
      </c>
      <c r="P2955" s="52">
        <f t="shared" si="1808"/>
        <v>0</v>
      </c>
      <c r="Q2955" s="7"/>
    </row>
    <row r="2956" spans="2:17" ht="18.75" customHeight="1" x14ac:dyDescent="0.2">
      <c r="B2956" s="31" t="s">
        <v>297</v>
      </c>
      <c r="C2956" s="104">
        <v>0</v>
      </c>
      <c r="D2956" s="104">
        <v>0</v>
      </c>
      <c r="E2956" s="104">
        <f t="shared" si="1805"/>
        <v>0</v>
      </c>
      <c r="F2956" s="104">
        <v>2</v>
      </c>
      <c r="G2956" s="104">
        <v>2</v>
      </c>
      <c r="H2956" s="104">
        <f t="shared" si="1809"/>
        <v>4</v>
      </c>
      <c r="I2956" s="104">
        <f t="shared" si="1806"/>
        <v>4</v>
      </c>
      <c r="J2956" s="104">
        <v>0</v>
      </c>
      <c r="K2956" s="104">
        <v>0</v>
      </c>
      <c r="L2956" s="104">
        <f t="shared" si="1807"/>
        <v>0</v>
      </c>
      <c r="M2956" s="104">
        <v>0</v>
      </c>
      <c r="N2956" s="104">
        <v>0</v>
      </c>
      <c r="O2956" s="104">
        <f t="shared" si="1810"/>
        <v>0</v>
      </c>
      <c r="P2956" s="52">
        <f t="shared" si="1808"/>
        <v>0</v>
      </c>
      <c r="Q2956" s="7"/>
    </row>
    <row r="2957" spans="2:17" ht="18.75" customHeight="1" x14ac:dyDescent="0.2">
      <c r="B2957" s="31" t="s">
        <v>306</v>
      </c>
      <c r="C2957" s="104">
        <v>0</v>
      </c>
      <c r="D2957" s="104">
        <v>0</v>
      </c>
      <c r="E2957" s="104">
        <f t="shared" si="1805"/>
        <v>0</v>
      </c>
      <c r="F2957" s="104">
        <v>1</v>
      </c>
      <c r="G2957" s="104">
        <v>4</v>
      </c>
      <c r="H2957" s="104">
        <f t="shared" si="1809"/>
        <v>5</v>
      </c>
      <c r="I2957" s="104">
        <f t="shared" si="1806"/>
        <v>5</v>
      </c>
      <c r="J2957" s="104">
        <v>0</v>
      </c>
      <c r="K2957" s="104">
        <v>0</v>
      </c>
      <c r="L2957" s="104">
        <f t="shared" si="1807"/>
        <v>0</v>
      </c>
      <c r="M2957" s="104">
        <v>0</v>
      </c>
      <c r="N2957" s="104">
        <v>0</v>
      </c>
      <c r="O2957" s="104">
        <f t="shared" si="1810"/>
        <v>0</v>
      </c>
      <c r="P2957" s="52">
        <f t="shared" si="1808"/>
        <v>0</v>
      </c>
      <c r="Q2957" s="7"/>
    </row>
    <row r="2958" spans="2:17" ht="6.75" customHeight="1" thickBot="1" x14ac:dyDescent="0.25">
      <c r="B2958" s="33"/>
      <c r="C2958" s="34"/>
      <c r="D2958" s="34"/>
      <c r="E2958" s="34"/>
      <c r="F2958" s="34"/>
      <c r="G2958" s="34"/>
      <c r="H2958" s="34"/>
      <c r="I2958" s="34"/>
      <c r="J2958" s="34"/>
      <c r="K2958" s="34"/>
      <c r="L2958" s="34"/>
      <c r="M2958" s="34"/>
      <c r="N2958" s="34"/>
      <c r="O2958" s="34"/>
      <c r="P2958" s="54"/>
      <c r="Q2958" s="7"/>
    </row>
    <row r="2959" spans="2:17" ht="16.5" x14ac:dyDescent="0.25">
      <c r="B2959" s="122" t="s">
        <v>13</v>
      </c>
      <c r="C2959" s="122"/>
      <c r="D2959" s="122"/>
      <c r="E2959" s="122"/>
      <c r="F2959" s="122"/>
      <c r="G2959" s="122"/>
      <c r="H2959" s="122"/>
      <c r="I2959" s="122"/>
      <c r="J2959" s="122"/>
      <c r="K2959" s="122"/>
      <c r="L2959" s="122"/>
      <c r="M2959" s="122"/>
      <c r="N2959" s="122"/>
      <c r="O2959" s="122"/>
      <c r="P2959" s="122"/>
      <c r="Q2959" s="7"/>
    </row>
    <row r="2960" spans="2:17" ht="14.5" thickBot="1" x14ac:dyDescent="0.25">
      <c r="B2960" s="8" t="s">
        <v>4</v>
      </c>
      <c r="C2960" s="8" t="s">
        <v>126</v>
      </c>
      <c r="Q2960" s="7"/>
    </row>
    <row r="2961" spans="2:17" ht="17.25" customHeight="1" x14ac:dyDescent="0.2">
      <c r="B2961" s="11" t="s">
        <v>8</v>
      </c>
      <c r="C2961" s="12"/>
      <c r="D2961" s="13" t="s">
        <v>9</v>
      </c>
      <c r="E2961" s="13"/>
      <c r="F2961" s="117" t="s">
        <v>59</v>
      </c>
      <c r="G2961" s="118"/>
      <c r="H2961" s="118"/>
      <c r="I2961" s="118"/>
      <c r="J2961" s="118"/>
      <c r="K2961" s="118"/>
      <c r="L2961" s="118"/>
      <c r="M2961" s="119"/>
      <c r="N2961" s="117" t="s">
        <v>123</v>
      </c>
      <c r="O2961" s="118"/>
      <c r="P2961" s="120"/>
      <c r="Q2961" s="7"/>
    </row>
    <row r="2962" spans="2:17" ht="17.25" customHeight="1" x14ac:dyDescent="0.2">
      <c r="B2962" s="14"/>
      <c r="C2962" s="15" t="s">
        <v>16</v>
      </c>
      <c r="D2962" s="15" t="s">
        <v>2</v>
      </c>
      <c r="E2962" s="15" t="s">
        <v>18</v>
      </c>
      <c r="F2962" s="15"/>
      <c r="G2962" s="16" t="s">
        <v>19</v>
      </c>
      <c r="H2962" s="16"/>
      <c r="I2962" s="17"/>
      <c r="J2962" s="15"/>
      <c r="K2962" s="17" t="s">
        <v>17</v>
      </c>
      <c r="L2962" s="17"/>
      <c r="M2962" s="15" t="s">
        <v>22</v>
      </c>
      <c r="N2962" s="18" t="s">
        <v>282</v>
      </c>
      <c r="O2962" s="19" t="s">
        <v>283</v>
      </c>
      <c r="P2962" s="20" t="s">
        <v>22</v>
      </c>
      <c r="Q2962" s="7"/>
    </row>
    <row r="2963" spans="2:17" ht="17.25" customHeight="1" x14ac:dyDescent="0.2">
      <c r="B2963" s="14" t="s">
        <v>28</v>
      </c>
      <c r="C2963" s="18"/>
      <c r="D2963" s="18"/>
      <c r="E2963" s="18"/>
      <c r="F2963" s="15" t="s">
        <v>29</v>
      </c>
      <c r="G2963" s="15" t="s">
        <v>31</v>
      </c>
      <c r="H2963" s="15" t="s">
        <v>34</v>
      </c>
      <c r="I2963" s="15" t="s">
        <v>30</v>
      </c>
      <c r="J2963" s="15" t="s">
        <v>29</v>
      </c>
      <c r="K2963" s="15" t="s">
        <v>31</v>
      </c>
      <c r="L2963" s="15" t="s">
        <v>30</v>
      </c>
      <c r="M2963" s="18"/>
      <c r="N2963" s="21"/>
      <c r="O2963" s="22"/>
      <c r="P2963" s="23"/>
      <c r="Q2963" s="7"/>
    </row>
    <row r="2964" spans="2:17" ht="6.75" customHeight="1" x14ac:dyDescent="0.2">
      <c r="B2964" s="24"/>
      <c r="C2964" s="15"/>
      <c r="D2964" s="15"/>
      <c r="E2964" s="15"/>
      <c r="F2964" s="15"/>
      <c r="G2964" s="15"/>
      <c r="H2964" s="15"/>
      <c r="I2964" s="15"/>
      <c r="J2964" s="15"/>
      <c r="K2964" s="15"/>
      <c r="L2964" s="15"/>
      <c r="M2964" s="15"/>
      <c r="N2964" s="25"/>
      <c r="O2964" s="26"/>
      <c r="P2964" s="103"/>
      <c r="Q2964" s="7"/>
    </row>
    <row r="2965" spans="2:17" ht="18.75" customHeight="1" x14ac:dyDescent="0.2">
      <c r="B2965" s="89" t="s">
        <v>52</v>
      </c>
      <c r="C2965" s="104">
        <v>0</v>
      </c>
      <c r="D2965" s="104">
        <v>4840</v>
      </c>
      <c r="E2965" s="104">
        <f t="shared" ref="E2965:E2974" si="1811">SUM(C2965:D2965)</f>
        <v>4840</v>
      </c>
      <c r="F2965" s="104">
        <v>0</v>
      </c>
      <c r="G2965" s="104">
        <v>0</v>
      </c>
      <c r="H2965" s="104">
        <v>0</v>
      </c>
      <c r="I2965" s="104">
        <f t="shared" ref="I2965:I2974" si="1812">SUM(F2965:H2965)</f>
        <v>0</v>
      </c>
      <c r="J2965" s="104">
        <v>0</v>
      </c>
      <c r="K2965" s="104">
        <v>0</v>
      </c>
      <c r="L2965" s="104">
        <f>SUM(J2965:K2965)</f>
        <v>0</v>
      </c>
      <c r="M2965" s="104">
        <f>I2965+L2965</f>
        <v>0</v>
      </c>
      <c r="N2965" s="104">
        <v>188</v>
      </c>
      <c r="O2965" s="26">
        <v>27</v>
      </c>
      <c r="P2965" s="103">
        <f t="shared" ref="P2965:P2974" si="1813">SUM(N2965:O2965)</f>
        <v>215</v>
      </c>
      <c r="Q2965" s="7"/>
    </row>
    <row r="2966" spans="2:17" ht="18.75" customHeight="1" x14ac:dyDescent="0.2">
      <c r="B2966" s="89" t="s">
        <v>56</v>
      </c>
      <c r="C2966" s="104">
        <v>0</v>
      </c>
      <c r="D2966" s="104">
        <v>3128</v>
      </c>
      <c r="E2966" s="104">
        <f t="shared" si="1811"/>
        <v>3128</v>
      </c>
      <c r="F2966" s="104">
        <v>0</v>
      </c>
      <c r="G2966" s="104">
        <v>0</v>
      </c>
      <c r="H2966" s="104">
        <v>0</v>
      </c>
      <c r="I2966" s="104">
        <f t="shared" si="1812"/>
        <v>0</v>
      </c>
      <c r="J2966" s="104">
        <v>0</v>
      </c>
      <c r="K2966" s="104">
        <v>0</v>
      </c>
      <c r="L2966" s="104">
        <f t="shared" ref="L2966:L2974" si="1814">SUM(J2966:K2966)</f>
        <v>0</v>
      </c>
      <c r="M2966" s="104">
        <f t="shared" ref="M2966:M2974" si="1815">I2966+L2966</f>
        <v>0</v>
      </c>
      <c r="N2966" s="104">
        <v>184</v>
      </c>
      <c r="O2966" s="26">
        <v>24</v>
      </c>
      <c r="P2966" s="103">
        <f t="shared" si="1813"/>
        <v>208</v>
      </c>
      <c r="Q2966" s="7"/>
    </row>
    <row r="2967" spans="2:17" ht="18.75" customHeight="1" x14ac:dyDescent="0.2">
      <c r="B2967" s="89" t="s">
        <v>27</v>
      </c>
      <c r="C2967" s="104">
        <v>0</v>
      </c>
      <c r="D2967" s="104">
        <v>3775</v>
      </c>
      <c r="E2967" s="104">
        <f t="shared" si="1811"/>
        <v>3775</v>
      </c>
      <c r="F2967" s="104">
        <v>0</v>
      </c>
      <c r="G2967" s="104">
        <v>0</v>
      </c>
      <c r="H2967" s="104">
        <v>0</v>
      </c>
      <c r="I2967" s="104">
        <f t="shared" si="1812"/>
        <v>0</v>
      </c>
      <c r="J2967" s="104">
        <v>0</v>
      </c>
      <c r="K2967" s="104">
        <v>0</v>
      </c>
      <c r="L2967" s="104">
        <f t="shared" si="1814"/>
        <v>0</v>
      </c>
      <c r="M2967" s="104">
        <f t="shared" si="1815"/>
        <v>0</v>
      </c>
      <c r="N2967" s="104">
        <v>194</v>
      </c>
      <c r="O2967" s="26">
        <v>24</v>
      </c>
      <c r="P2967" s="103">
        <f t="shared" si="1813"/>
        <v>218</v>
      </c>
      <c r="Q2967" s="7"/>
    </row>
    <row r="2968" spans="2:17" ht="18.75" customHeight="1" x14ac:dyDescent="0.2">
      <c r="B2968" s="89" t="s">
        <v>89</v>
      </c>
      <c r="C2968" s="104">
        <v>0</v>
      </c>
      <c r="D2968" s="104">
        <v>3535</v>
      </c>
      <c r="E2968" s="104">
        <f t="shared" si="1811"/>
        <v>3535</v>
      </c>
      <c r="F2968" s="104">
        <v>0</v>
      </c>
      <c r="G2968" s="104">
        <v>0</v>
      </c>
      <c r="H2968" s="104">
        <v>0</v>
      </c>
      <c r="I2968" s="104">
        <f t="shared" si="1812"/>
        <v>0</v>
      </c>
      <c r="J2968" s="104">
        <v>0</v>
      </c>
      <c r="K2968" s="104">
        <v>0</v>
      </c>
      <c r="L2968" s="104">
        <f t="shared" si="1814"/>
        <v>0</v>
      </c>
      <c r="M2968" s="104">
        <f t="shared" si="1815"/>
        <v>0</v>
      </c>
      <c r="N2968" s="104">
        <v>201</v>
      </c>
      <c r="O2968" s="26">
        <v>22</v>
      </c>
      <c r="P2968" s="103">
        <f t="shared" si="1813"/>
        <v>223</v>
      </c>
      <c r="Q2968" s="7"/>
    </row>
    <row r="2969" spans="2:17" ht="18.75" customHeight="1" x14ac:dyDescent="0.2">
      <c r="B2969" s="89" t="s">
        <v>42</v>
      </c>
      <c r="C2969" s="57">
        <v>0</v>
      </c>
      <c r="D2969" s="57">
        <v>2930</v>
      </c>
      <c r="E2969" s="104">
        <f t="shared" si="1811"/>
        <v>2930</v>
      </c>
      <c r="F2969" s="57">
        <v>0</v>
      </c>
      <c r="G2969" s="57">
        <v>0</v>
      </c>
      <c r="H2969" s="57">
        <v>0</v>
      </c>
      <c r="I2969" s="104">
        <f t="shared" si="1812"/>
        <v>0</v>
      </c>
      <c r="J2969" s="57">
        <v>0</v>
      </c>
      <c r="K2969" s="57">
        <v>0</v>
      </c>
      <c r="L2969" s="104">
        <f t="shared" si="1814"/>
        <v>0</v>
      </c>
      <c r="M2969" s="104">
        <f t="shared" si="1815"/>
        <v>0</v>
      </c>
      <c r="N2969" s="57">
        <v>178</v>
      </c>
      <c r="O2969" s="58">
        <v>11</v>
      </c>
      <c r="P2969" s="103">
        <f t="shared" si="1813"/>
        <v>189</v>
      </c>
      <c r="Q2969" s="7"/>
    </row>
    <row r="2970" spans="2:17" ht="18.75" customHeight="1" x14ac:dyDescent="0.2">
      <c r="B2970" s="89" t="s">
        <v>285</v>
      </c>
      <c r="C2970" s="104">
        <v>0</v>
      </c>
      <c r="D2970" s="104">
        <v>3436</v>
      </c>
      <c r="E2970" s="104">
        <f t="shared" si="1811"/>
        <v>3436</v>
      </c>
      <c r="F2970" s="104">
        <v>0</v>
      </c>
      <c r="G2970" s="104">
        <v>0</v>
      </c>
      <c r="H2970" s="104">
        <v>0</v>
      </c>
      <c r="I2970" s="104">
        <f t="shared" si="1812"/>
        <v>0</v>
      </c>
      <c r="J2970" s="104">
        <v>0</v>
      </c>
      <c r="K2970" s="104">
        <v>0</v>
      </c>
      <c r="L2970" s="104">
        <f t="shared" si="1814"/>
        <v>0</v>
      </c>
      <c r="M2970" s="104">
        <f t="shared" si="1815"/>
        <v>0</v>
      </c>
      <c r="N2970" s="104">
        <v>187</v>
      </c>
      <c r="O2970" s="26">
        <v>13</v>
      </c>
      <c r="P2970" s="103">
        <f t="shared" si="1813"/>
        <v>200</v>
      </c>
      <c r="Q2970" s="7"/>
    </row>
    <row r="2971" spans="2:17" ht="18.75" customHeight="1" x14ac:dyDescent="0.2">
      <c r="B2971" s="89" t="s">
        <v>35</v>
      </c>
      <c r="C2971" s="104">
        <v>0</v>
      </c>
      <c r="D2971" s="104">
        <v>2120</v>
      </c>
      <c r="E2971" s="104">
        <f t="shared" si="1811"/>
        <v>2120</v>
      </c>
      <c r="F2971" s="104">
        <v>0</v>
      </c>
      <c r="G2971" s="104">
        <v>0</v>
      </c>
      <c r="H2971" s="104">
        <v>0</v>
      </c>
      <c r="I2971" s="104">
        <f t="shared" si="1812"/>
        <v>0</v>
      </c>
      <c r="J2971" s="104">
        <v>0</v>
      </c>
      <c r="K2971" s="104">
        <v>0</v>
      </c>
      <c r="L2971" s="104">
        <f t="shared" si="1814"/>
        <v>0</v>
      </c>
      <c r="M2971" s="104">
        <f t="shared" si="1815"/>
        <v>0</v>
      </c>
      <c r="N2971" s="104">
        <v>176</v>
      </c>
      <c r="O2971" s="26">
        <v>12</v>
      </c>
      <c r="P2971" s="103">
        <f t="shared" si="1813"/>
        <v>188</v>
      </c>
      <c r="Q2971" s="7"/>
    </row>
    <row r="2972" spans="2:17" ht="18.75" customHeight="1" x14ac:dyDescent="0.2">
      <c r="B2972" s="89" t="s">
        <v>58</v>
      </c>
      <c r="C2972" s="104">
        <v>0</v>
      </c>
      <c r="D2972" s="104">
        <v>2696</v>
      </c>
      <c r="E2972" s="104">
        <f t="shared" si="1811"/>
        <v>2696</v>
      </c>
      <c r="F2972" s="104">
        <v>0</v>
      </c>
      <c r="G2972" s="104">
        <v>0</v>
      </c>
      <c r="H2972" s="104">
        <v>0</v>
      </c>
      <c r="I2972" s="104">
        <f t="shared" si="1812"/>
        <v>0</v>
      </c>
      <c r="J2972" s="104">
        <v>0</v>
      </c>
      <c r="K2972" s="104">
        <v>0</v>
      </c>
      <c r="L2972" s="104">
        <f t="shared" si="1814"/>
        <v>0</v>
      </c>
      <c r="M2972" s="104">
        <f t="shared" si="1815"/>
        <v>0</v>
      </c>
      <c r="N2972" s="104">
        <v>198</v>
      </c>
      <c r="O2972" s="26">
        <v>11</v>
      </c>
      <c r="P2972" s="103">
        <f t="shared" si="1813"/>
        <v>209</v>
      </c>
      <c r="Q2972" s="7"/>
    </row>
    <row r="2973" spans="2:17" ht="18.75" customHeight="1" x14ac:dyDescent="0.2">
      <c r="B2973" s="27" t="s">
        <v>297</v>
      </c>
      <c r="C2973" s="104">
        <v>0</v>
      </c>
      <c r="D2973" s="104">
        <v>3354</v>
      </c>
      <c r="E2973" s="104">
        <f t="shared" si="1811"/>
        <v>3354</v>
      </c>
      <c r="F2973" s="104">
        <v>0</v>
      </c>
      <c r="G2973" s="104">
        <v>0</v>
      </c>
      <c r="H2973" s="104">
        <v>0</v>
      </c>
      <c r="I2973" s="104">
        <f t="shared" si="1812"/>
        <v>0</v>
      </c>
      <c r="J2973" s="104">
        <v>0</v>
      </c>
      <c r="K2973" s="104">
        <v>0</v>
      </c>
      <c r="L2973" s="104">
        <f t="shared" si="1814"/>
        <v>0</v>
      </c>
      <c r="M2973" s="104">
        <f t="shared" si="1815"/>
        <v>0</v>
      </c>
      <c r="N2973" s="104">
        <v>181</v>
      </c>
      <c r="O2973" s="26">
        <v>16</v>
      </c>
      <c r="P2973" s="103">
        <f t="shared" si="1813"/>
        <v>197</v>
      </c>
      <c r="Q2973" s="7"/>
    </row>
    <row r="2974" spans="2:17" ht="18.75" customHeight="1" x14ac:dyDescent="0.2">
      <c r="B2974" s="27" t="s">
        <v>306</v>
      </c>
      <c r="C2974" s="104">
        <v>0</v>
      </c>
      <c r="D2974" s="104">
        <v>4487</v>
      </c>
      <c r="E2974" s="104">
        <f t="shared" si="1811"/>
        <v>4487</v>
      </c>
      <c r="F2974" s="104">
        <v>0</v>
      </c>
      <c r="G2974" s="104">
        <v>0</v>
      </c>
      <c r="H2974" s="104">
        <v>0</v>
      </c>
      <c r="I2974" s="104">
        <f t="shared" si="1812"/>
        <v>0</v>
      </c>
      <c r="J2974" s="104">
        <v>0</v>
      </c>
      <c r="K2974" s="104">
        <v>0</v>
      </c>
      <c r="L2974" s="104">
        <f t="shared" si="1814"/>
        <v>0</v>
      </c>
      <c r="M2974" s="104">
        <f t="shared" si="1815"/>
        <v>0</v>
      </c>
      <c r="N2974" s="104">
        <v>158</v>
      </c>
      <c r="O2974" s="26">
        <v>18</v>
      </c>
      <c r="P2974" s="103">
        <f t="shared" si="1813"/>
        <v>176</v>
      </c>
      <c r="Q2974" s="7"/>
    </row>
    <row r="2975" spans="2:17" ht="6.75" customHeight="1" x14ac:dyDescent="0.2">
      <c r="B2975" s="91"/>
      <c r="C2975" s="104"/>
      <c r="D2975" s="104"/>
      <c r="E2975" s="104"/>
      <c r="F2975" s="104"/>
      <c r="G2975" s="104"/>
      <c r="H2975" s="104"/>
      <c r="I2975" s="104"/>
      <c r="J2975" s="104"/>
      <c r="K2975" s="104"/>
      <c r="L2975" s="104"/>
      <c r="M2975" s="104"/>
      <c r="N2975" s="104"/>
      <c r="O2975" s="22"/>
      <c r="P2975" s="23"/>
      <c r="Q2975" s="7"/>
    </row>
    <row r="2976" spans="2:17" ht="6.75" customHeight="1" x14ac:dyDescent="0.2">
      <c r="B2976" s="92"/>
      <c r="C2976" s="30"/>
      <c r="D2976" s="30"/>
      <c r="E2976" s="30"/>
      <c r="F2976" s="30"/>
      <c r="G2976" s="30"/>
      <c r="H2976" s="30"/>
      <c r="I2976" s="30"/>
      <c r="J2976" s="30"/>
      <c r="K2976" s="30"/>
      <c r="L2976" s="30"/>
      <c r="M2976" s="30"/>
      <c r="N2976" s="30"/>
      <c r="O2976" s="26"/>
      <c r="P2976" s="103"/>
      <c r="Q2976" s="7"/>
    </row>
    <row r="2977" spans="2:17" ht="18.75" customHeight="1" x14ac:dyDescent="0.2">
      <c r="B2977" s="94" t="s">
        <v>52</v>
      </c>
      <c r="C2977" s="104">
        <v>0</v>
      </c>
      <c r="D2977" s="104">
        <v>4466</v>
      </c>
      <c r="E2977" s="104">
        <f t="shared" ref="E2977:E2986" si="1816">SUM(C2977:D2977)</f>
        <v>4466</v>
      </c>
      <c r="F2977" s="104">
        <v>0</v>
      </c>
      <c r="G2977" s="104">
        <v>0</v>
      </c>
      <c r="H2977" s="104">
        <v>0</v>
      </c>
      <c r="I2977" s="104">
        <f t="shared" ref="I2977:I2986" si="1817">SUM(F2977:H2977)</f>
        <v>0</v>
      </c>
      <c r="J2977" s="104">
        <v>0</v>
      </c>
      <c r="K2977" s="104">
        <v>0</v>
      </c>
      <c r="L2977" s="104">
        <f>SUM(J2977:K2977)</f>
        <v>0</v>
      </c>
      <c r="M2977" s="104">
        <f>I2977+L2977</f>
        <v>0</v>
      </c>
      <c r="N2977" s="104">
        <v>196</v>
      </c>
      <c r="O2977" s="26">
        <v>27</v>
      </c>
      <c r="P2977" s="103">
        <f t="shared" ref="P2977:P2986" si="1818">SUM(N2977:O2977)</f>
        <v>223</v>
      </c>
      <c r="Q2977" s="7"/>
    </row>
    <row r="2978" spans="2:17" ht="18.75" customHeight="1" x14ac:dyDescent="0.2">
      <c r="B2978" s="94" t="s">
        <v>56</v>
      </c>
      <c r="C2978" s="104">
        <v>0</v>
      </c>
      <c r="D2978" s="104">
        <v>2976</v>
      </c>
      <c r="E2978" s="104">
        <f t="shared" si="1816"/>
        <v>2976</v>
      </c>
      <c r="F2978" s="104">
        <v>0</v>
      </c>
      <c r="G2978" s="104">
        <v>0</v>
      </c>
      <c r="H2978" s="104">
        <v>0</v>
      </c>
      <c r="I2978" s="104">
        <f t="shared" si="1817"/>
        <v>0</v>
      </c>
      <c r="J2978" s="104">
        <v>0</v>
      </c>
      <c r="K2978" s="104">
        <v>0</v>
      </c>
      <c r="L2978" s="104">
        <f t="shared" ref="L2978:L2986" si="1819">SUM(J2978:K2978)</f>
        <v>0</v>
      </c>
      <c r="M2978" s="104">
        <f t="shared" ref="M2978:M2986" si="1820">I2978+L2978</f>
        <v>0</v>
      </c>
      <c r="N2978" s="104">
        <v>185</v>
      </c>
      <c r="O2978" s="26">
        <v>24</v>
      </c>
      <c r="P2978" s="103">
        <f t="shared" si="1818"/>
        <v>209</v>
      </c>
      <c r="Q2978" s="7"/>
    </row>
    <row r="2979" spans="2:17" ht="18.75" customHeight="1" x14ac:dyDescent="0.2">
      <c r="B2979" s="94" t="s">
        <v>27</v>
      </c>
      <c r="C2979" s="104">
        <v>0</v>
      </c>
      <c r="D2979" s="104">
        <v>3989</v>
      </c>
      <c r="E2979" s="104">
        <f t="shared" si="1816"/>
        <v>3989</v>
      </c>
      <c r="F2979" s="104">
        <v>0</v>
      </c>
      <c r="G2979" s="104">
        <v>0</v>
      </c>
      <c r="H2979" s="104">
        <v>0</v>
      </c>
      <c r="I2979" s="104">
        <f t="shared" si="1817"/>
        <v>0</v>
      </c>
      <c r="J2979" s="104">
        <v>0</v>
      </c>
      <c r="K2979" s="104">
        <v>0</v>
      </c>
      <c r="L2979" s="104">
        <f t="shared" si="1819"/>
        <v>0</v>
      </c>
      <c r="M2979" s="104">
        <f t="shared" si="1820"/>
        <v>0</v>
      </c>
      <c r="N2979" s="104">
        <v>189</v>
      </c>
      <c r="O2979" s="26">
        <v>25</v>
      </c>
      <c r="P2979" s="103">
        <f t="shared" si="1818"/>
        <v>214</v>
      </c>
      <c r="Q2979" s="7"/>
    </row>
    <row r="2980" spans="2:17" ht="18.75" customHeight="1" x14ac:dyDescent="0.2">
      <c r="B2980" s="94" t="s">
        <v>89</v>
      </c>
      <c r="C2980" s="104">
        <v>0</v>
      </c>
      <c r="D2980" s="104">
        <v>3218</v>
      </c>
      <c r="E2980" s="104">
        <f t="shared" si="1816"/>
        <v>3218</v>
      </c>
      <c r="F2980" s="104">
        <v>0</v>
      </c>
      <c r="G2980" s="104">
        <v>0</v>
      </c>
      <c r="H2980" s="104">
        <v>0</v>
      </c>
      <c r="I2980" s="104">
        <f t="shared" si="1817"/>
        <v>0</v>
      </c>
      <c r="J2980" s="104">
        <v>0</v>
      </c>
      <c r="K2980" s="104">
        <v>0</v>
      </c>
      <c r="L2980" s="104">
        <f t="shared" si="1819"/>
        <v>0</v>
      </c>
      <c r="M2980" s="104">
        <f t="shared" si="1820"/>
        <v>0</v>
      </c>
      <c r="N2980" s="104">
        <v>187</v>
      </c>
      <c r="O2980" s="26">
        <v>19</v>
      </c>
      <c r="P2980" s="103">
        <f t="shared" si="1818"/>
        <v>206</v>
      </c>
      <c r="Q2980" s="7"/>
    </row>
    <row r="2981" spans="2:17" ht="18.75" customHeight="1" x14ac:dyDescent="0.2">
      <c r="B2981" s="94" t="s">
        <v>42</v>
      </c>
      <c r="C2981" s="57">
        <v>0</v>
      </c>
      <c r="D2981" s="57">
        <v>3039</v>
      </c>
      <c r="E2981" s="104">
        <f t="shared" si="1816"/>
        <v>3039</v>
      </c>
      <c r="F2981" s="57">
        <v>0</v>
      </c>
      <c r="G2981" s="57">
        <v>0</v>
      </c>
      <c r="H2981" s="57">
        <v>0</v>
      </c>
      <c r="I2981" s="104">
        <f t="shared" si="1817"/>
        <v>0</v>
      </c>
      <c r="J2981" s="57">
        <v>0</v>
      </c>
      <c r="K2981" s="57">
        <v>0</v>
      </c>
      <c r="L2981" s="104">
        <f t="shared" si="1819"/>
        <v>0</v>
      </c>
      <c r="M2981" s="104">
        <f t="shared" si="1820"/>
        <v>0</v>
      </c>
      <c r="N2981" s="57">
        <v>193</v>
      </c>
      <c r="O2981" s="58">
        <v>12</v>
      </c>
      <c r="P2981" s="103">
        <f t="shared" si="1818"/>
        <v>205</v>
      </c>
      <c r="Q2981" s="7"/>
    </row>
    <row r="2982" spans="2:17" ht="18.75" customHeight="1" x14ac:dyDescent="0.2">
      <c r="B2982" s="94" t="s">
        <v>285</v>
      </c>
      <c r="C2982" s="104">
        <v>0</v>
      </c>
      <c r="D2982" s="104">
        <v>3491</v>
      </c>
      <c r="E2982" s="104">
        <f t="shared" si="1816"/>
        <v>3491</v>
      </c>
      <c r="F2982" s="104">
        <v>0</v>
      </c>
      <c r="G2982" s="104">
        <v>0</v>
      </c>
      <c r="H2982" s="104">
        <v>0</v>
      </c>
      <c r="I2982" s="104">
        <f t="shared" si="1817"/>
        <v>0</v>
      </c>
      <c r="J2982" s="104">
        <v>0</v>
      </c>
      <c r="K2982" s="104">
        <v>0</v>
      </c>
      <c r="L2982" s="104">
        <f t="shared" si="1819"/>
        <v>0</v>
      </c>
      <c r="M2982" s="104">
        <f t="shared" si="1820"/>
        <v>0</v>
      </c>
      <c r="N2982" s="104">
        <v>187</v>
      </c>
      <c r="O2982" s="26">
        <v>13</v>
      </c>
      <c r="P2982" s="103">
        <f t="shared" si="1818"/>
        <v>200</v>
      </c>
      <c r="Q2982" s="7"/>
    </row>
    <row r="2983" spans="2:17" ht="18.75" customHeight="1" x14ac:dyDescent="0.2">
      <c r="B2983" s="94" t="s">
        <v>35</v>
      </c>
      <c r="C2983" s="104">
        <v>0</v>
      </c>
      <c r="D2983" s="104">
        <v>2016</v>
      </c>
      <c r="E2983" s="104">
        <f t="shared" si="1816"/>
        <v>2016</v>
      </c>
      <c r="F2983" s="104">
        <v>0</v>
      </c>
      <c r="G2983" s="104">
        <v>0</v>
      </c>
      <c r="H2983" s="104">
        <v>0</v>
      </c>
      <c r="I2983" s="104">
        <f t="shared" si="1817"/>
        <v>0</v>
      </c>
      <c r="J2983" s="104">
        <v>0</v>
      </c>
      <c r="K2983" s="104">
        <v>0</v>
      </c>
      <c r="L2983" s="104">
        <f t="shared" si="1819"/>
        <v>0</v>
      </c>
      <c r="M2983" s="104">
        <f t="shared" si="1820"/>
        <v>0</v>
      </c>
      <c r="N2983" s="104">
        <v>183</v>
      </c>
      <c r="O2983" s="26">
        <v>11</v>
      </c>
      <c r="P2983" s="103">
        <f t="shared" si="1818"/>
        <v>194</v>
      </c>
      <c r="Q2983" s="7"/>
    </row>
    <row r="2984" spans="2:17" ht="18.75" customHeight="1" x14ac:dyDescent="0.2">
      <c r="B2984" s="94" t="s">
        <v>58</v>
      </c>
      <c r="C2984" s="104">
        <v>0</v>
      </c>
      <c r="D2984" s="104">
        <v>2891</v>
      </c>
      <c r="E2984" s="104">
        <f t="shared" si="1816"/>
        <v>2891</v>
      </c>
      <c r="F2984" s="104">
        <v>0</v>
      </c>
      <c r="G2984" s="104">
        <v>0</v>
      </c>
      <c r="H2984" s="104">
        <v>0</v>
      </c>
      <c r="I2984" s="104">
        <f t="shared" si="1817"/>
        <v>0</v>
      </c>
      <c r="J2984" s="104">
        <v>0</v>
      </c>
      <c r="K2984" s="104">
        <v>0</v>
      </c>
      <c r="L2984" s="104">
        <f t="shared" si="1819"/>
        <v>0</v>
      </c>
      <c r="M2984" s="104">
        <f t="shared" si="1820"/>
        <v>0</v>
      </c>
      <c r="N2984" s="104">
        <v>188</v>
      </c>
      <c r="O2984" s="26">
        <v>13</v>
      </c>
      <c r="P2984" s="103">
        <f t="shared" si="1818"/>
        <v>201</v>
      </c>
      <c r="Q2984" s="7"/>
    </row>
    <row r="2985" spans="2:17" ht="18.75" customHeight="1" x14ac:dyDescent="0.2">
      <c r="B2985" s="31" t="s">
        <v>297</v>
      </c>
      <c r="C2985" s="104">
        <v>0</v>
      </c>
      <c r="D2985" s="104">
        <v>3488</v>
      </c>
      <c r="E2985" s="104">
        <f t="shared" si="1816"/>
        <v>3488</v>
      </c>
      <c r="F2985" s="104">
        <v>0</v>
      </c>
      <c r="G2985" s="104">
        <v>0</v>
      </c>
      <c r="H2985" s="104">
        <v>0</v>
      </c>
      <c r="I2985" s="104">
        <f t="shared" si="1817"/>
        <v>0</v>
      </c>
      <c r="J2985" s="104">
        <v>0</v>
      </c>
      <c r="K2985" s="104">
        <v>0</v>
      </c>
      <c r="L2985" s="104">
        <f t="shared" si="1819"/>
        <v>0</v>
      </c>
      <c r="M2985" s="104">
        <f t="shared" si="1820"/>
        <v>0</v>
      </c>
      <c r="N2985" s="104">
        <v>180</v>
      </c>
      <c r="O2985" s="26">
        <v>15</v>
      </c>
      <c r="P2985" s="103">
        <f t="shared" si="1818"/>
        <v>195</v>
      </c>
      <c r="Q2985" s="7"/>
    </row>
    <row r="2986" spans="2:17" ht="18.75" customHeight="1" x14ac:dyDescent="0.2">
      <c r="B2986" s="31" t="s">
        <v>306</v>
      </c>
      <c r="C2986" s="104">
        <v>0</v>
      </c>
      <c r="D2986" s="104">
        <v>4623</v>
      </c>
      <c r="E2986" s="104">
        <f t="shared" si="1816"/>
        <v>4623</v>
      </c>
      <c r="F2986" s="104">
        <v>0</v>
      </c>
      <c r="G2986" s="104">
        <v>0</v>
      </c>
      <c r="H2986" s="104">
        <v>0</v>
      </c>
      <c r="I2986" s="104">
        <f t="shared" si="1817"/>
        <v>0</v>
      </c>
      <c r="J2986" s="104">
        <v>0</v>
      </c>
      <c r="K2986" s="104">
        <v>0</v>
      </c>
      <c r="L2986" s="104">
        <f t="shared" si="1819"/>
        <v>0</v>
      </c>
      <c r="M2986" s="104">
        <f t="shared" si="1820"/>
        <v>0</v>
      </c>
      <c r="N2986" s="104">
        <v>212</v>
      </c>
      <c r="O2986" s="26">
        <v>18</v>
      </c>
      <c r="P2986" s="103">
        <f t="shared" si="1818"/>
        <v>230</v>
      </c>
      <c r="Q2986" s="7"/>
    </row>
    <row r="2987" spans="2:17" ht="6.75" customHeight="1" thickBot="1" x14ac:dyDescent="0.25">
      <c r="B2987" s="33"/>
      <c r="C2987" s="34"/>
      <c r="D2987" s="34"/>
      <c r="E2987" s="34"/>
      <c r="F2987" s="34"/>
      <c r="G2987" s="34"/>
      <c r="H2987" s="34"/>
      <c r="I2987" s="34"/>
      <c r="J2987" s="34"/>
      <c r="K2987" s="34"/>
      <c r="L2987" s="34"/>
      <c r="M2987" s="34"/>
      <c r="N2987" s="34"/>
      <c r="O2987" s="35"/>
      <c r="P2987" s="36"/>
      <c r="Q2987" s="7"/>
    </row>
    <row r="2988" spans="2:17" x14ac:dyDescent="0.2">
      <c r="Q2988" s="7"/>
    </row>
    <row r="2989" spans="2:17" ht="12.5" thickBot="1" x14ac:dyDescent="0.25">
      <c r="Q2989" s="7"/>
    </row>
    <row r="2990" spans="2:17" ht="13" x14ac:dyDescent="0.2">
      <c r="B2990" s="37" t="s">
        <v>8</v>
      </c>
      <c r="C2990" s="38"/>
      <c r="D2990" s="39"/>
      <c r="E2990" s="39"/>
      <c r="F2990" s="39" t="s">
        <v>40</v>
      </c>
      <c r="G2990" s="39"/>
      <c r="H2990" s="39"/>
      <c r="I2990" s="39"/>
      <c r="J2990" s="38"/>
      <c r="K2990" s="39"/>
      <c r="L2990" s="39"/>
      <c r="M2990" s="39" t="s">
        <v>41</v>
      </c>
      <c r="N2990" s="39"/>
      <c r="O2990" s="40"/>
      <c r="P2990" s="41"/>
      <c r="Q2990" s="7"/>
    </row>
    <row r="2991" spans="2:17" ht="13" x14ac:dyDescent="0.2">
      <c r="B2991" s="42"/>
      <c r="C2991" s="43"/>
      <c r="D2991" s="44" t="s">
        <v>19</v>
      </c>
      <c r="E2991" s="44"/>
      <c r="F2991" s="43"/>
      <c r="G2991" s="44" t="s">
        <v>17</v>
      </c>
      <c r="H2991" s="44"/>
      <c r="I2991" s="43" t="s">
        <v>22</v>
      </c>
      <c r="J2991" s="43"/>
      <c r="K2991" s="44" t="s">
        <v>19</v>
      </c>
      <c r="L2991" s="44"/>
      <c r="M2991" s="43"/>
      <c r="N2991" s="44" t="s">
        <v>17</v>
      </c>
      <c r="O2991" s="45"/>
      <c r="P2991" s="46" t="s">
        <v>22</v>
      </c>
      <c r="Q2991" s="7"/>
    </row>
    <row r="2992" spans="2:17" ht="13" x14ac:dyDescent="0.2">
      <c r="B2992" s="14" t="s">
        <v>28</v>
      </c>
      <c r="C2992" s="43" t="s">
        <v>44</v>
      </c>
      <c r="D2992" s="43" t="s">
        <v>45</v>
      </c>
      <c r="E2992" s="43" t="s">
        <v>30</v>
      </c>
      <c r="F2992" s="43" t="s">
        <v>44</v>
      </c>
      <c r="G2992" s="43" t="s">
        <v>45</v>
      </c>
      <c r="H2992" s="43" t="s">
        <v>30</v>
      </c>
      <c r="I2992" s="47"/>
      <c r="J2992" s="43" t="s">
        <v>44</v>
      </c>
      <c r="K2992" s="43" t="s">
        <v>45</v>
      </c>
      <c r="L2992" s="43" t="s">
        <v>30</v>
      </c>
      <c r="M2992" s="43" t="s">
        <v>44</v>
      </c>
      <c r="N2992" s="43" t="s">
        <v>45</v>
      </c>
      <c r="O2992" s="48" t="s">
        <v>30</v>
      </c>
      <c r="P2992" s="49"/>
      <c r="Q2992" s="7"/>
    </row>
    <row r="2993" spans="2:17" ht="6.75" customHeight="1" x14ac:dyDescent="0.2">
      <c r="B2993" s="24"/>
      <c r="C2993" s="15"/>
      <c r="D2993" s="15"/>
      <c r="E2993" s="15"/>
      <c r="F2993" s="15"/>
      <c r="G2993" s="15"/>
      <c r="H2993" s="15"/>
      <c r="I2993" s="15"/>
      <c r="J2993" s="15"/>
      <c r="K2993" s="15"/>
      <c r="L2993" s="15"/>
      <c r="M2993" s="15"/>
      <c r="N2993" s="15"/>
      <c r="O2993" s="50"/>
      <c r="P2993" s="51"/>
      <c r="Q2993" s="7"/>
    </row>
    <row r="2994" spans="2:17" ht="18.75" customHeight="1" x14ac:dyDescent="0.2">
      <c r="B2994" s="89" t="s">
        <v>52</v>
      </c>
      <c r="C2994" s="104">
        <v>0</v>
      </c>
      <c r="D2994" s="104">
        <v>0</v>
      </c>
      <c r="E2994" s="104">
        <f t="shared" ref="E2994:E3003" si="1821">SUM(C2994:D2994)</f>
        <v>0</v>
      </c>
      <c r="F2994" s="104">
        <v>0</v>
      </c>
      <c r="G2994" s="104">
        <v>0</v>
      </c>
      <c r="H2994" s="104">
        <f>SUM(F2994:G2994)</f>
        <v>0</v>
      </c>
      <c r="I2994" s="104">
        <f>E2994+H2994</f>
        <v>0</v>
      </c>
      <c r="J2994" s="104">
        <v>0</v>
      </c>
      <c r="K2994" s="104">
        <v>0</v>
      </c>
      <c r="L2994" s="104">
        <f>SUM(J2994:K2994)</f>
        <v>0</v>
      </c>
      <c r="M2994" s="104">
        <v>0</v>
      </c>
      <c r="N2994" s="104">
        <v>0</v>
      </c>
      <c r="O2994" s="104">
        <f>SUM(M2994:N2994)</f>
        <v>0</v>
      </c>
      <c r="P2994" s="52">
        <f>L2994+O2994</f>
        <v>0</v>
      </c>
      <c r="Q2994" s="7"/>
    </row>
    <row r="2995" spans="2:17" ht="18.75" customHeight="1" x14ac:dyDescent="0.2">
      <c r="B2995" s="89" t="s">
        <v>56</v>
      </c>
      <c r="C2995" s="104">
        <v>0</v>
      </c>
      <c r="D2995" s="104">
        <v>0</v>
      </c>
      <c r="E2995" s="104">
        <f t="shared" si="1821"/>
        <v>0</v>
      </c>
      <c r="F2995" s="104">
        <v>0</v>
      </c>
      <c r="G2995" s="104">
        <v>0</v>
      </c>
      <c r="H2995" s="104">
        <f t="shared" ref="H2995:H3003" si="1822">SUM(F2995:G2995)</f>
        <v>0</v>
      </c>
      <c r="I2995" s="104">
        <f t="shared" ref="I2995:I3003" si="1823">E2995+H2995</f>
        <v>0</v>
      </c>
      <c r="J2995" s="104">
        <v>0</v>
      </c>
      <c r="K2995" s="104">
        <v>0</v>
      </c>
      <c r="L2995" s="104">
        <f t="shared" ref="L2995:L3003" si="1824">SUM(J2995:K2995)</f>
        <v>0</v>
      </c>
      <c r="M2995" s="104">
        <v>0</v>
      </c>
      <c r="N2995" s="104">
        <v>0</v>
      </c>
      <c r="O2995" s="104">
        <f t="shared" ref="O2995:O3003" si="1825">SUM(M2995:N2995)</f>
        <v>0</v>
      </c>
      <c r="P2995" s="52">
        <f t="shared" ref="P2995:P3003" si="1826">L2995+O2995</f>
        <v>0</v>
      </c>
      <c r="Q2995" s="7"/>
    </row>
    <row r="2996" spans="2:17" ht="18.75" customHeight="1" x14ac:dyDescent="0.2">
      <c r="B2996" s="89" t="s">
        <v>27</v>
      </c>
      <c r="C2996" s="104">
        <v>0</v>
      </c>
      <c r="D2996" s="104">
        <v>0</v>
      </c>
      <c r="E2996" s="104">
        <f t="shared" si="1821"/>
        <v>0</v>
      </c>
      <c r="F2996" s="104">
        <v>0</v>
      </c>
      <c r="G2996" s="104">
        <v>0</v>
      </c>
      <c r="H2996" s="104">
        <f t="shared" si="1822"/>
        <v>0</v>
      </c>
      <c r="I2996" s="104">
        <f t="shared" si="1823"/>
        <v>0</v>
      </c>
      <c r="J2996" s="104">
        <v>0</v>
      </c>
      <c r="K2996" s="104">
        <v>0</v>
      </c>
      <c r="L2996" s="104">
        <f t="shared" si="1824"/>
        <v>0</v>
      </c>
      <c r="M2996" s="104">
        <v>0</v>
      </c>
      <c r="N2996" s="104">
        <v>0</v>
      </c>
      <c r="O2996" s="104">
        <f t="shared" si="1825"/>
        <v>0</v>
      </c>
      <c r="P2996" s="52">
        <f t="shared" si="1826"/>
        <v>0</v>
      </c>
      <c r="Q2996" s="7"/>
    </row>
    <row r="2997" spans="2:17" ht="18.75" customHeight="1" x14ac:dyDescent="0.2">
      <c r="B2997" s="89" t="s">
        <v>89</v>
      </c>
      <c r="C2997" s="104">
        <v>0</v>
      </c>
      <c r="D2997" s="104">
        <v>0</v>
      </c>
      <c r="E2997" s="104">
        <f t="shared" si="1821"/>
        <v>0</v>
      </c>
      <c r="F2997" s="104">
        <v>0</v>
      </c>
      <c r="G2997" s="104">
        <v>0</v>
      </c>
      <c r="H2997" s="104">
        <f t="shared" si="1822"/>
        <v>0</v>
      </c>
      <c r="I2997" s="104">
        <f t="shared" si="1823"/>
        <v>0</v>
      </c>
      <c r="J2997" s="104">
        <v>0</v>
      </c>
      <c r="K2997" s="104">
        <v>0</v>
      </c>
      <c r="L2997" s="104">
        <f t="shared" si="1824"/>
        <v>0</v>
      </c>
      <c r="M2997" s="104">
        <v>0</v>
      </c>
      <c r="N2997" s="104">
        <v>0</v>
      </c>
      <c r="O2997" s="104">
        <f t="shared" si="1825"/>
        <v>0</v>
      </c>
      <c r="P2997" s="52">
        <f t="shared" si="1826"/>
        <v>0</v>
      </c>
      <c r="Q2997" s="7"/>
    </row>
    <row r="2998" spans="2:17" ht="18.75" customHeight="1" x14ac:dyDescent="0.2">
      <c r="B2998" s="89" t="s">
        <v>42</v>
      </c>
      <c r="C2998" s="57">
        <v>0</v>
      </c>
      <c r="D2998" s="57">
        <v>0</v>
      </c>
      <c r="E2998" s="104">
        <f t="shared" si="1821"/>
        <v>0</v>
      </c>
      <c r="F2998" s="57">
        <v>0</v>
      </c>
      <c r="G2998" s="57">
        <v>0</v>
      </c>
      <c r="H2998" s="104">
        <f t="shared" si="1822"/>
        <v>0</v>
      </c>
      <c r="I2998" s="104">
        <f t="shared" si="1823"/>
        <v>0</v>
      </c>
      <c r="J2998" s="57">
        <v>0</v>
      </c>
      <c r="K2998" s="57">
        <v>0</v>
      </c>
      <c r="L2998" s="104">
        <f t="shared" si="1824"/>
        <v>0</v>
      </c>
      <c r="M2998" s="57">
        <v>0</v>
      </c>
      <c r="N2998" s="57">
        <v>0</v>
      </c>
      <c r="O2998" s="104">
        <f t="shared" si="1825"/>
        <v>0</v>
      </c>
      <c r="P2998" s="52">
        <f t="shared" si="1826"/>
        <v>0</v>
      </c>
      <c r="Q2998" s="7"/>
    </row>
    <row r="2999" spans="2:17" ht="18.75" customHeight="1" x14ac:dyDescent="0.2">
      <c r="B2999" s="89" t="s">
        <v>285</v>
      </c>
      <c r="C2999" s="104">
        <v>0</v>
      </c>
      <c r="D2999" s="104">
        <v>0</v>
      </c>
      <c r="E2999" s="104">
        <f t="shared" si="1821"/>
        <v>0</v>
      </c>
      <c r="F2999" s="104">
        <v>0</v>
      </c>
      <c r="G2999" s="104">
        <v>0</v>
      </c>
      <c r="H2999" s="104">
        <f t="shared" si="1822"/>
        <v>0</v>
      </c>
      <c r="I2999" s="104">
        <f t="shared" si="1823"/>
        <v>0</v>
      </c>
      <c r="J2999" s="104">
        <v>0</v>
      </c>
      <c r="K2999" s="104">
        <v>0</v>
      </c>
      <c r="L2999" s="104">
        <f t="shared" si="1824"/>
        <v>0</v>
      </c>
      <c r="M2999" s="104">
        <v>0</v>
      </c>
      <c r="N2999" s="104">
        <v>0</v>
      </c>
      <c r="O2999" s="104">
        <f t="shared" si="1825"/>
        <v>0</v>
      </c>
      <c r="P2999" s="52">
        <f t="shared" si="1826"/>
        <v>0</v>
      </c>
      <c r="Q2999" s="7"/>
    </row>
    <row r="3000" spans="2:17" ht="18.75" customHeight="1" x14ac:dyDescent="0.2">
      <c r="B3000" s="89" t="s">
        <v>35</v>
      </c>
      <c r="C3000" s="104">
        <v>0</v>
      </c>
      <c r="D3000" s="104">
        <v>0</v>
      </c>
      <c r="E3000" s="104">
        <f t="shared" si="1821"/>
        <v>0</v>
      </c>
      <c r="F3000" s="104">
        <v>0</v>
      </c>
      <c r="G3000" s="104">
        <v>0</v>
      </c>
      <c r="H3000" s="104">
        <f t="shared" si="1822"/>
        <v>0</v>
      </c>
      <c r="I3000" s="104">
        <f t="shared" si="1823"/>
        <v>0</v>
      </c>
      <c r="J3000" s="104">
        <v>0</v>
      </c>
      <c r="K3000" s="104">
        <v>0</v>
      </c>
      <c r="L3000" s="104">
        <f t="shared" si="1824"/>
        <v>0</v>
      </c>
      <c r="M3000" s="104">
        <v>0</v>
      </c>
      <c r="N3000" s="104">
        <v>0</v>
      </c>
      <c r="O3000" s="104">
        <f t="shared" si="1825"/>
        <v>0</v>
      </c>
      <c r="P3000" s="52">
        <f t="shared" si="1826"/>
        <v>0</v>
      </c>
      <c r="Q3000" s="7"/>
    </row>
    <row r="3001" spans="2:17" ht="18.75" customHeight="1" x14ac:dyDescent="0.2">
      <c r="B3001" s="89" t="s">
        <v>58</v>
      </c>
      <c r="C3001" s="104">
        <v>0</v>
      </c>
      <c r="D3001" s="104">
        <v>0</v>
      </c>
      <c r="E3001" s="104">
        <f t="shared" si="1821"/>
        <v>0</v>
      </c>
      <c r="F3001" s="104">
        <v>0</v>
      </c>
      <c r="G3001" s="104">
        <v>0</v>
      </c>
      <c r="H3001" s="104">
        <f t="shared" si="1822"/>
        <v>0</v>
      </c>
      <c r="I3001" s="104">
        <f t="shared" si="1823"/>
        <v>0</v>
      </c>
      <c r="J3001" s="104">
        <v>0</v>
      </c>
      <c r="K3001" s="104">
        <v>0</v>
      </c>
      <c r="L3001" s="104">
        <f t="shared" si="1824"/>
        <v>0</v>
      </c>
      <c r="M3001" s="104">
        <v>0</v>
      </c>
      <c r="N3001" s="104">
        <v>0</v>
      </c>
      <c r="O3001" s="104">
        <f t="shared" si="1825"/>
        <v>0</v>
      </c>
      <c r="P3001" s="52">
        <f t="shared" si="1826"/>
        <v>0</v>
      </c>
      <c r="Q3001" s="7"/>
    </row>
    <row r="3002" spans="2:17" ht="18.75" customHeight="1" x14ac:dyDescent="0.2">
      <c r="B3002" s="27" t="s">
        <v>297</v>
      </c>
      <c r="C3002" s="104">
        <v>0</v>
      </c>
      <c r="D3002" s="104">
        <v>0</v>
      </c>
      <c r="E3002" s="104">
        <f t="shared" si="1821"/>
        <v>0</v>
      </c>
      <c r="F3002" s="104">
        <v>0</v>
      </c>
      <c r="G3002" s="104">
        <v>0</v>
      </c>
      <c r="H3002" s="104">
        <f t="shared" si="1822"/>
        <v>0</v>
      </c>
      <c r="I3002" s="104">
        <f t="shared" si="1823"/>
        <v>0</v>
      </c>
      <c r="J3002" s="104">
        <v>0</v>
      </c>
      <c r="K3002" s="104">
        <v>0</v>
      </c>
      <c r="L3002" s="104">
        <f t="shared" si="1824"/>
        <v>0</v>
      </c>
      <c r="M3002" s="104">
        <v>0</v>
      </c>
      <c r="N3002" s="104">
        <v>0</v>
      </c>
      <c r="O3002" s="104">
        <f t="shared" si="1825"/>
        <v>0</v>
      </c>
      <c r="P3002" s="52">
        <f t="shared" si="1826"/>
        <v>0</v>
      </c>
      <c r="Q3002" s="7"/>
    </row>
    <row r="3003" spans="2:17" ht="18.75" customHeight="1" x14ac:dyDescent="0.2">
      <c r="B3003" s="27" t="s">
        <v>306</v>
      </c>
      <c r="C3003" s="104">
        <v>0</v>
      </c>
      <c r="D3003" s="104">
        <v>0</v>
      </c>
      <c r="E3003" s="104">
        <f t="shared" si="1821"/>
        <v>0</v>
      </c>
      <c r="F3003" s="104">
        <v>0</v>
      </c>
      <c r="G3003" s="104">
        <v>0</v>
      </c>
      <c r="H3003" s="104">
        <f t="shared" si="1822"/>
        <v>0</v>
      </c>
      <c r="I3003" s="104">
        <f t="shared" si="1823"/>
        <v>0</v>
      </c>
      <c r="J3003" s="104">
        <v>0</v>
      </c>
      <c r="K3003" s="104">
        <v>0</v>
      </c>
      <c r="L3003" s="104">
        <f t="shared" si="1824"/>
        <v>0</v>
      </c>
      <c r="M3003" s="104">
        <v>0</v>
      </c>
      <c r="N3003" s="104">
        <v>0</v>
      </c>
      <c r="O3003" s="104">
        <f t="shared" si="1825"/>
        <v>0</v>
      </c>
      <c r="P3003" s="52">
        <f t="shared" si="1826"/>
        <v>0</v>
      </c>
      <c r="Q3003" s="7"/>
    </row>
    <row r="3004" spans="2:17" ht="6.75" customHeight="1" x14ac:dyDescent="0.2">
      <c r="B3004" s="91"/>
      <c r="C3004" s="104"/>
      <c r="D3004" s="104"/>
      <c r="E3004" s="104"/>
      <c r="F3004" s="104"/>
      <c r="G3004" s="104"/>
      <c r="H3004" s="104"/>
      <c r="I3004" s="104"/>
      <c r="J3004" s="104"/>
      <c r="K3004" s="104"/>
      <c r="L3004" s="104"/>
      <c r="M3004" s="104"/>
      <c r="N3004" s="104"/>
      <c r="O3004" s="104"/>
      <c r="P3004" s="52"/>
      <c r="Q3004" s="7"/>
    </row>
    <row r="3005" spans="2:17" ht="6.75" customHeight="1" x14ac:dyDescent="0.2">
      <c r="B3005" s="92"/>
      <c r="C3005" s="30"/>
      <c r="D3005" s="30"/>
      <c r="E3005" s="30"/>
      <c r="F3005" s="30"/>
      <c r="G3005" s="30"/>
      <c r="H3005" s="30"/>
      <c r="I3005" s="30"/>
      <c r="J3005" s="30"/>
      <c r="K3005" s="30"/>
      <c r="L3005" s="30"/>
      <c r="M3005" s="30"/>
      <c r="N3005" s="30"/>
      <c r="O3005" s="30"/>
      <c r="P3005" s="53"/>
      <c r="Q3005" s="7"/>
    </row>
    <row r="3006" spans="2:17" ht="18.75" customHeight="1" x14ac:dyDescent="0.2">
      <c r="B3006" s="94" t="s">
        <v>52</v>
      </c>
      <c r="C3006" s="104">
        <v>0</v>
      </c>
      <c r="D3006" s="104">
        <v>0</v>
      </c>
      <c r="E3006" s="104">
        <f t="shared" ref="E3006:E3015" si="1827">SUM(C3006:D3006)</f>
        <v>0</v>
      </c>
      <c r="F3006" s="104">
        <v>0</v>
      </c>
      <c r="G3006" s="104">
        <v>0</v>
      </c>
      <c r="H3006" s="104">
        <f>SUM(F3006:G3006)</f>
        <v>0</v>
      </c>
      <c r="I3006" s="104">
        <f t="shared" ref="I3006:I3015" si="1828">E3006+H3006</f>
        <v>0</v>
      </c>
      <c r="J3006" s="104">
        <v>0</v>
      </c>
      <c r="K3006" s="104">
        <v>0</v>
      </c>
      <c r="L3006" s="104">
        <f t="shared" ref="L3006:L3015" si="1829">SUM(J3006:K3006)</f>
        <v>0</v>
      </c>
      <c r="M3006" s="104">
        <v>0</v>
      </c>
      <c r="N3006" s="104">
        <v>0</v>
      </c>
      <c r="O3006" s="104">
        <f>SUM(M3006:N3006)</f>
        <v>0</v>
      </c>
      <c r="P3006" s="52">
        <f t="shared" ref="P3006:P3015" si="1830">L3006+O3006</f>
        <v>0</v>
      </c>
      <c r="Q3006" s="7"/>
    </row>
    <row r="3007" spans="2:17" ht="18.75" customHeight="1" x14ac:dyDescent="0.2">
      <c r="B3007" s="94" t="s">
        <v>56</v>
      </c>
      <c r="C3007" s="104">
        <v>0</v>
      </c>
      <c r="D3007" s="104">
        <v>0</v>
      </c>
      <c r="E3007" s="104">
        <f t="shared" si="1827"/>
        <v>0</v>
      </c>
      <c r="F3007" s="104">
        <v>0</v>
      </c>
      <c r="G3007" s="104">
        <v>0</v>
      </c>
      <c r="H3007" s="104">
        <f t="shared" ref="H3007:H3015" si="1831">SUM(F3007:G3007)</f>
        <v>0</v>
      </c>
      <c r="I3007" s="104">
        <f t="shared" si="1828"/>
        <v>0</v>
      </c>
      <c r="J3007" s="104">
        <v>0</v>
      </c>
      <c r="K3007" s="104">
        <v>0</v>
      </c>
      <c r="L3007" s="104">
        <f t="shared" si="1829"/>
        <v>0</v>
      </c>
      <c r="M3007" s="104">
        <v>0</v>
      </c>
      <c r="N3007" s="104">
        <v>0</v>
      </c>
      <c r="O3007" s="104">
        <f t="shared" ref="O3007:O3015" si="1832">SUM(M3007:N3007)</f>
        <v>0</v>
      </c>
      <c r="P3007" s="52">
        <f t="shared" si="1830"/>
        <v>0</v>
      </c>
      <c r="Q3007" s="7"/>
    </row>
    <row r="3008" spans="2:17" ht="18.75" customHeight="1" x14ac:dyDescent="0.2">
      <c r="B3008" s="94" t="s">
        <v>27</v>
      </c>
      <c r="C3008" s="95">
        <v>0</v>
      </c>
      <c r="D3008" s="95">
        <v>0</v>
      </c>
      <c r="E3008" s="104">
        <f t="shared" si="1827"/>
        <v>0</v>
      </c>
      <c r="F3008" s="95">
        <v>0</v>
      </c>
      <c r="G3008" s="95">
        <v>0</v>
      </c>
      <c r="H3008" s="104">
        <f t="shared" si="1831"/>
        <v>0</v>
      </c>
      <c r="I3008" s="104">
        <f t="shared" si="1828"/>
        <v>0</v>
      </c>
      <c r="J3008" s="95">
        <v>0</v>
      </c>
      <c r="K3008" s="95">
        <v>0</v>
      </c>
      <c r="L3008" s="104">
        <f t="shared" si="1829"/>
        <v>0</v>
      </c>
      <c r="M3008" s="95">
        <v>0</v>
      </c>
      <c r="N3008" s="95">
        <v>0</v>
      </c>
      <c r="O3008" s="104">
        <f t="shared" si="1832"/>
        <v>0</v>
      </c>
      <c r="P3008" s="52">
        <f t="shared" si="1830"/>
        <v>0</v>
      </c>
      <c r="Q3008" s="7"/>
    </row>
    <row r="3009" spans="2:17" ht="18.75" customHeight="1" x14ac:dyDescent="0.2">
      <c r="B3009" s="94" t="s">
        <v>89</v>
      </c>
      <c r="C3009" s="95">
        <v>0</v>
      </c>
      <c r="D3009" s="95">
        <v>0</v>
      </c>
      <c r="E3009" s="104">
        <f t="shared" si="1827"/>
        <v>0</v>
      </c>
      <c r="F3009" s="95">
        <v>0</v>
      </c>
      <c r="G3009" s="95">
        <v>0</v>
      </c>
      <c r="H3009" s="104">
        <f t="shared" si="1831"/>
        <v>0</v>
      </c>
      <c r="I3009" s="104">
        <f t="shared" si="1828"/>
        <v>0</v>
      </c>
      <c r="J3009" s="95">
        <v>0</v>
      </c>
      <c r="K3009" s="95">
        <v>0</v>
      </c>
      <c r="L3009" s="104">
        <f t="shared" si="1829"/>
        <v>0</v>
      </c>
      <c r="M3009" s="95">
        <v>0</v>
      </c>
      <c r="N3009" s="95">
        <v>0</v>
      </c>
      <c r="O3009" s="104">
        <f t="shared" si="1832"/>
        <v>0</v>
      </c>
      <c r="P3009" s="52">
        <f t="shared" si="1830"/>
        <v>0</v>
      </c>
      <c r="Q3009" s="7"/>
    </row>
    <row r="3010" spans="2:17" ht="18.75" customHeight="1" x14ac:dyDescent="0.2">
      <c r="B3010" s="94" t="s">
        <v>42</v>
      </c>
      <c r="C3010" s="95">
        <v>0</v>
      </c>
      <c r="D3010" s="95">
        <v>0</v>
      </c>
      <c r="E3010" s="104">
        <f t="shared" si="1827"/>
        <v>0</v>
      </c>
      <c r="F3010" s="95">
        <v>0</v>
      </c>
      <c r="G3010" s="95">
        <v>0</v>
      </c>
      <c r="H3010" s="104">
        <f t="shared" si="1831"/>
        <v>0</v>
      </c>
      <c r="I3010" s="104">
        <f t="shared" si="1828"/>
        <v>0</v>
      </c>
      <c r="J3010" s="95">
        <v>0</v>
      </c>
      <c r="K3010" s="95">
        <v>0</v>
      </c>
      <c r="L3010" s="104">
        <f t="shared" si="1829"/>
        <v>0</v>
      </c>
      <c r="M3010" s="95">
        <v>0</v>
      </c>
      <c r="N3010" s="95">
        <v>0</v>
      </c>
      <c r="O3010" s="104">
        <f t="shared" si="1832"/>
        <v>0</v>
      </c>
      <c r="P3010" s="52">
        <f t="shared" si="1830"/>
        <v>0</v>
      </c>
      <c r="Q3010" s="7"/>
    </row>
    <row r="3011" spans="2:17" ht="18.75" customHeight="1" x14ac:dyDescent="0.2">
      <c r="B3011" s="94" t="s">
        <v>285</v>
      </c>
      <c r="C3011" s="104">
        <v>0</v>
      </c>
      <c r="D3011" s="104">
        <v>0</v>
      </c>
      <c r="E3011" s="104">
        <f t="shared" si="1827"/>
        <v>0</v>
      </c>
      <c r="F3011" s="104">
        <v>0</v>
      </c>
      <c r="G3011" s="104">
        <v>0</v>
      </c>
      <c r="H3011" s="104">
        <f t="shared" si="1831"/>
        <v>0</v>
      </c>
      <c r="I3011" s="104">
        <f t="shared" si="1828"/>
        <v>0</v>
      </c>
      <c r="J3011" s="104">
        <v>0</v>
      </c>
      <c r="K3011" s="104">
        <v>0</v>
      </c>
      <c r="L3011" s="104">
        <f t="shared" si="1829"/>
        <v>0</v>
      </c>
      <c r="M3011" s="104">
        <v>0</v>
      </c>
      <c r="N3011" s="104">
        <v>0</v>
      </c>
      <c r="O3011" s="104">
        <f t="shared" si="1832"/>
        <v>0</v>
      </c>
      <c r="P3011" s="52">
        <f t="shared" si="1830"/>
        <v>0</v>
      </c>
      <c r="Q3011" s="7"/>
    </row>
    <row r="3012" spans="2:17" ht="18.75" customHeight="1" x14ac:dyDescent="0.2">
      <c r="B3012" s="94" t="s">
        <v>35</v>
      </c>
      <c r="C3012" s="104">
        <v>0</v>
      </c>
      <c r="D3012" s="104">
        <v>0</v>
      </c>
      <c r="E3012" s="104">
        <f t="shared" si="1827"/>
        <v>0</v>
      </c>
      <c r="F3012" s="104">
        <v>0</v>
      </c>
      <c r="G3012" s="104">
        <v>0</v>
      </c>
      <c r="H3012" s="104">
        <f t="shared" si="1831"/>
        <v>0</v>
      </c>
      <c r="I3012" s="104">
        <f t="shared" si="1828"/>
        <v>0</v>
      </c>
      <c r="J3012" s="104">
        <v>0</v>
      </c>
      <c r="K3012" s="104">
        <v>0</v>
      </c>
      <c r="L3012" s="104">
        <f t="shared" si="1829"/>
        <v>0</v>
      </c>
      <c r="M3012" s="104">
        <v>0</v>
      </c>
      <c r="N3012" s="104">
        <v>0</v>
      </c>
      <c r="O3012" s="104">
        <f t="shared" si="1832"/>
        <v>0</v>
      </c>
      <c r="P3012" s="52">
        <f t="shared" si="1830"/>
        <v>0</v>
      </c>
      <c r="Q3012" s="7"/>
    </row>
    <row r="3013" spans="2:17" ht="18.75" customHeight="1" x14ac:dyDescent="0.2">
      <c r="B3013" s="94" t="s">
        <v>58</v>
      </c>
      <c r="C3013" s="104">
        <v>0</v>
      </c>
      <c r="D3013" s="104">
        <v>0</v>
      </c>
      <c r="E3013" s="104">
        <f t="shared" si="1827"/>
        <v>0</v>
      </c>
      <c r="F3013" s="104">
        <v>0</v>
      </c>
      <c r="G3013" s="104">
        <v>0</v>
      </c>
      <c r="H3013" s="104">
        <f t="shared" si="1831"/>
        <v>0</v>
      </c>
      <c r="I3013" s="104">
        <f t="shared" si="1828"/>
        <v>0</v>
      </c>
      <c r="J3013" s="104">
        <v>0</v>
      </c>
      <c r="K3013" s="104">
        <v>0</v>
      </c>
      <c r="L3013" s="104">
        <f t="shared" si="1829"/>
        <v>0</v>
      </c>
      <c r="M3013" s="104">
        <v>0</v>
      </c>
      <c r="N3013" s="104">
        <v>0</v>
      </c>
      <c r="O3013" s="104">
        <f t="shared" si="1832"/>
        <v>0</v>
      </c>
      <c r="P3013" s="52">
        <f t="shared" si="1830"/>
        <v>0</v>
      </c>
      <c r="Q3013" s="7"/>
    </row>
    <row r="3014" spans="2:17" ht="18.75" customHeight="1" x14ac:dyDescent="0.2">
      <c r="B3014" s="31" t="s">
        <v>297</v>
      </c>
      <c r="C3014" s="104">
        <v>0</v>
      </c>
      <c r="D3014" s="104">
        <v>0</v>
      </c>
      <c r="E3014" s="104">
        <f t="shared" si="1827"/>
        <v>0</v>
      </c>
      <c r="F3014" s="104">
        <v>0</v>
      </c>
      <c r="G3014" s="104">
        <v>0</v>
      </c>
      <c r="H3014" s="104">
        <f t="shared" si="1831"/>
        <v>0</v>
      </c>
      <c r="I3014" s="104">
        <f t="shared" si="1828"/>
        <v>0</v>
      </c>
      <c r="J3014" s="104">
        <v>0</v>
      </c>
      <c r="K3014" s="104">
        <v>0</v>
      </c>
      <c r="L3014" s="104">
        <f t="shared" si="1829"/>
        <v>0</v>
      </c>
      <c r="M3014" s="104">
        <v>0</v>
      </c>
      <c r="N3014" s="104">
        <v>0</v>
      </c>
      <c r="O3014" s="104">
        <f t="shared" si="1832"/>
        <v>0</v>
      </c>
      <c r="P3014" s="52">
        <f t="shared" si="1830"/>
        <v>0</v>
      </c>
      <c r="Q3014" s="7"/>
    </row>
    <row r="3015" spans="2:17" ht="18.75" customHeight="1" x14ac:dyDescent="0.2">
      <c r="B3015" s="31" t="s">
        <v>306</v>
      </c>
      <c r="C3015" s="104">
        <v>0</v>
      </c>
      <c r="D3015" s="104">
        <v>0</v>
      </c>
      <c r="E3015" s="104">
        <f t="shared" si="1827"/>
        <v>0</v>
      </c>
      <c r="F3015" s="104">
        <v>0</v>
      </c>
      <c r="G3015" s="104">
        <v>0</v>
      </c>
      <c r="H3015" s="104">
        <f t="shared" si="1831"/>
        <v>0</v>
      </c>
      <c r="I3015" s="104">
        <f t="shared" si="1828"/>
        <v>0</v>
      </c>
      <c r="J3015" s="104">
        <v>0</v>
      </c>
      <c r="K3015" s="104">
        <v>0</v>
      </c>
      <c r="L3015" s="104">
        <f t="shared" si="1829"/>
        <v>0</v>
      </c>
      <c r="M3015" s="104">
        <v>0</v>
      </c>
      <c r="N3015" s="104">
        <v>0</v>
      </c>
      <c r="O3015" s="104">
        <f t="shared" si="1832"/>
        <v>0</v>
      </c>
      <c r="P3015" s="52">
        <f t="shared" si="1830"/>
        <v>0</v>
      </c>
      <c r="Q3015" s="7"/>
    </row>
    <row r="3016" spans="2:17" ht="6.75" customHeight="1" thickBot="1" x14ac:dyDescent="0.25">
      <c r="B3016" s="33"/>
      <c r="C3016" s="34"/>
      <c r="D3016" s="34"/>
      <c r="E3016" s="34"/>
      <c r="F3016" s="34"/>
      <c r="G3016" s="34"/>
      <c r="H3016" s="34"/>
      <c r="I3016" s="34"/>
      <c r="J3016" s="34"/>
      <c r="K3016" s="34"/>
      <c r="L3016" s="34"/>
      <c r="M3016" s="34"/>
      <c r="N3016" s="34"/>
      <c r="O3016" s="34"/>
      <c r="P3016" s="54"/>
      <c r="Q3016" s="7"/>
    </row>
    <row r="3017" spans="2:17" ht="16.5" x14ac:dyDescent="0.25">
      <c r="B3017" s="116" t="s">
        <v>13</v>
      </c>
      <c r="C3017" s="116"/>
      <c r="D3017" s="116"/>
      <c r="E3017" s="116"/>
      <c r="F3017" s="116"/>
      <c r="G3017" s="116"/>
      <c r="H3017" s="116"/>
      <c r="I3017" s="116"/>
      <c r="J3017" s="116"/>
      <c r="K3017" s="116"/>
      <c r="L3017" s="116"/>
      <c r="M3017" s="116"/>
      <c r="N3017" s="116"/>
      <c r="O3017" s="116"/>
      <c r="P3017" s="116"/>
      <c r="Q3017" s="7"/>
    </row>
    <row r="3018" spans="2:17" ht="14.5" thickBot="1" x14ac:dyDescent="0.25">
      <c r="B3018" s="8" t="s">
        <v>4</v>
      </c>
      <c r="C3018" s="8" t="s">
        <v>78</v>
      </c>
      <c r="Q3018" s="7"/>
    </row>
    <row r="3019" spans="2:17" ht="17.25" customHeight="1" x14ac:dyDescent="0.2">
      <c r="B3019" s="11" t="s">
        <v>8</v>
      </c>
      <c r="C3019" s="12"/>
      <c r="D3019" s="13" t="s">
        <v>9</v>
      </c>
      <c r="E3019" s="13"/>
      <c r="F3019" s="117" t="s">
        <v>59</v>
      </c>
      <c r="G3019" s="118"/>
      <c r="H3019" s="118"/>
      <c r="I3019" s="118"/>
      <c r="J3019" s="118"/>
      <c r="K3019" s="118"/>
      <c r="L3019" s="118"/>
      <c r="M3019" s="119"/>
      <c r="N3019" s="117" t="s">
        <v>123</v>
      </c>
      <c r="O3019" s="118"/>
      <c r="P3019" s="120"/>
      <c r="Q3019" s="7"/>
    </row>
    <row r="3020" spans="2:17" ht="17.25" customHeight="1" x14ac:dyDescent="0.2">
      <c r="B3020" s="14"/>
      <c r="C3020" s="15" t="s">
        <v>16</v>
      </c>
      <c r="D3020" s="15" t="s">
        <v>2</v>
      </c>
      <c r="E3020" s="15" t="s">
        <v>18</v>
      </c>
      <c r="F3020" s="15"/>
      <c r="G3020" s="16" t="s">
        <v>19</v>
      </c>
      <c r="H3020" s="16"/>
      <c r="I3020" s="17"/>
      <c r="J3020" s="15"/>
      <c r="K3020" s="17" t="s">
        <v>17</v>
      </c>
      <c r="L3020" s="17"/>
      <c r="M3020" s="15" t="s">
        <v>22</v>
      </c>
      <c r="N3020" s="18" t="s">
        <v>282</v>
      </c>
      <c r="O3020" s="19" t="s">
        <v>283</v>
      </c>
      <c r="P3020" s="20" t="s">
        <v>22</v>
      </c>
      <c r="Q3020" s="7"/>
    </row>
    <row r="3021" spans="2:17" ht="17.25" customHeight="1" x14ac:dyDescent="0.2">
      <c r="B3021" s="14" t="s">
        <v>28</v>
      </c>
      <c r="C3021" s="18"/>
      <c r="D3021" s="18"/>
      <c r="E3021" s="18"/>
      <c r="F3021" s="15" t="s">
        <v>29</v>
      </c>
      <c r="G3021" s="15" t="s">
        <v>31</v>
      </c>
      <c r="H3021" s="15" t="s">
        <v>34</v>
      </c>
      <c r="I3021" s="15" t="s">
        <v>30</v>
      </c>
      <c r="J3021" s="15" t="s">
        <v>29</v>
      </c>
      <c r="K3021" s="15" t="s">
        <v>31</v>
      </c>
      <c r="L3021" s="15" t="s">
        <v>30</v>
      </c>
      <c r="M3021" s="18"/>
      <c r="N3021" s="21"/>
      <c r="O3021" s="22"/>
      <c r="P3021" s="23"/>
      <c r="Q3021" s="7"/>
    </row>
    <row r="3022" spans="2:17" ht="6.75" customHeight="1" x14ac:dyDescent="0.2">
      <c r="B3022" s="24"/>
      <c r="C3022" s="15"/>
      <c r="D3022" s="15"/>
      <c r="E3022" s="15"/>
      <c r="F3022" s="15"/>
      <c r="G3022" s="15"/>
      <c r="H3022" s="15"/>
      <c r="I3022" s="15"/>
      <c r="J3022" s="15"/>
      <c r="K3022" s="15"/>
      <c r="L3022" s="15"/>
      <c r="M3022" s="15"/>
      <c r="N3022" s="25"/>
      <c r="O3022" s="26"/>
      <c r="P3022" s="103"/>
      <c r="Q3022" s="7"/>
    </row>
    <row r="3023" spans="2:17" ht="18.75" customHeight="1" x14ac:dyDescent="0.2">
      <c r="B3023" s="27" t="s">
        <v>52</v>
      </c>
      <c r="C3023" s="104">
        <v>8</v>
      </c>
      <c r="D3023" s="104">
        <v>3425</v>
      </c>
      <c r="E3023" s="104">
        <f t="shared" ref="E3023:E3032" si="1833">SUM(C3023:D3023)</f>
        <v>3433</v>
      </c>
      <c r="F3023" s="104">
        <v>247</v>
      </c>
      <c r="G3023" s="104">
        <v>246</v>
      </c>
      <c r="H3023" s="104">
        <v>0</v>
      </c>
      <c r="I3023" s="104">
        <f t="shared" ref="I3023:I3032" si="1834">SUM(F3023:H3023)</f>
        <v>493</v>
      </c>
      <c r="J3023" s="104">
        <v>46321</v>
      </c>
      <c r="K3023" s="104">
        <v>46950</v>
      </c>
      <c r="L3023" s="104">
        <f t="shared" ref="L3023:L3032" si="1835">SUM(J3023:K3023)</f>
        <v>93271</v>
      </c>
      <c r="M3023" s="104">
        <f t="shared" ref="M3023:M3032" si="1836">I3023+L3023</f>
        <v>93764</v>
      </c>
      <c r="N3023" s="104">
        <v>2926</v>
      </c>
      <c r="O3023" s="26">
        <v>19</v>
      </c>
      <c r="P3023" s="103">
        <f t="shared" ref="P3023:P3032" si="1837">SUM(N3023:O3023)</f>
        <v>2945</v>
      </c>
      <c r="Q3023" s="7"/>
    </row>
    <row r="3024" spans="2:17" ht="18.75" customHeight="1" x14ac:dyDescent="0.2">
      <c r="B3024" s="27" t="s">
        <v>56</v>
      </c>
      <c r="C3024" s="104">
        <v>3</v>
      </c>
      <c r="D3024" s="104">
        <v>3523</v>
      </c>
      <c r="E3024" s="104">
        <f t="shared" si="1833"/>
        <v>3526</v>
      </c>
      <c r="F3024" s="104">
        <v>93</v>
      </c>
      <c r="G3024" s="104">
        <v>93</v>
      </c>
      <c r="H3024" s="104">
        <v>0</v>
      </c>
      <c r="I3024" s="104">
        <f t="shared" si="1834"/>
        <v>186</v>
      </c>
      <c r="J3024" s="104">
        <v>55813</v>
      </c>
      <c r="K3024" s="104">
        <v>56619</v>
      </c>
      <c r="L3024" s="104">
        <f t="shared" si="1835"/>
        <v>112432</v>
      </c>
      <c r="M3024" s="104">
        <f t="shared" si="1836"/>
        <v>112618</v>
      </c>
      <c r="N3024" s="104">
        <v>3582</v>
      </c>
      <c r="O3024" s="26">
        <v>25</v>
      </c>
      <c r="P3024" s="103">
        <f t="shared" si="1837"/>
        <v>3607</v>
      </c>
      <c r="Q3024" s="7"/>
    </row>
    <row r="3025" spans="2:17" ht="18.75" customHeight="1" x14ac:dyDescent="0.2">
      <c r="B3025" s="27" t="s">
        <v>27</v>
      </c>
      <c r="C3025" s="104">
        <v>1</v>
      </c>
      <c r="D3025" s="104">
        <v>3648</v>
      </c>
      <c r="E3025" s="104">
        <f t="shared" si="1833"/>
        <v>3649</v>
      </c>
      <c r="F3025" s="104">
        <v>8</v>
      </c>
      <c r="G3025" s="104">
        <v>0</v>
      </c>
      <c r="H3025" s="104">
        <v>0</v>
      </c>
      <c r="I3025" s="104">
        <f t="shared" si="1834"/>
        <v>8</v>
      </c>
      <c r="J3025" s="104">
        <v>60508</v>
      </c>
      <c r="K3025" s="104">
        <v>61475</v>
      </c>
      <c r="L3025" s="104">
        <f t="shared" si="1835"/>
        <v>121983</v>
      </c>
      <c r="M3025" s="104">
        <f t="shared" si="1836"/>
        <v>121991</v>
      </c>
      <c r="N3025" s="104">
        <v>3967</v>
      </c>
      <c r="O3025" s="26">
        <v>24</v>
      </c>
      <c r="P3025" s="103">
        <f t="shared" si="1837"/>
        <v>3991</v>
      </c>
      <c r="Q3025" s="7"/>
    </row>
    <row r="3026" spans="2:17" ht="18.75" customHeight="1" x14ac:dyDescent="0.2">
      <c r="B3026" s="27" t="s">
        <v>89</v>
      </c>
      <c r="C3026" s="104">
        <v>10</v>
      </c>
      <c r="D3026" s="104">
        <v>3210</v>
      </c>
      <c r="E3026" s="104">
        <f t="shared" si="1833"/>
        <v>3220</v>
      </c>
      <c r="F3026" s="104">
        <v>549</v>
      </c>
      <c r="G3026" s="104">
        <v>551</v>
      </c>
      <c r="H3026" s="104">
        <v>0</v>
      </c>
      <c r="I3026" s="104">
        <f t="shared" si="1834"/>
        <v>1100</v>
      </c>
      <c r="J3026" s="104">
        <v>65133</v>
      </c>
      <c r="K3026" s="104">
        <v>66221</v>
      </c>
      <c r="L3026" s="104">
        <f t="shared" si="1835"/>
        <v>131354</v>
      </c>
      <c r="M3026" s="104">
        <f t="shared" si="1836"/>
        <v>132454</v>
      </c>
      <c r="N3026" s="104">
        <v>4175</v>
      </c>
      <c r="O3026" s="26">
        <v>21</v>
      </c>
      <c r="P3026" s="103">
        <f t="shared" si="1837"/>
        <v>4196</v>
      </c>
      <c r="Q3026" s="7"/>
    </row>
    <row r="3027" spans="2:17" ht="18.75" customHeight="1" x14ac:dyDescent="0.2">
      <c r="B3027" s="27" t="s">
        <v>42</v>
      </c>
      <c r="C3027" s="104">
        <v>18</v>
      </c>
      <c r="D3027" s="104">
        <v>3081</v>
      </c>
      <c r="E3027" s="104">
        <f t="shared" si="1833"/>
        <v>3099</v>
      </c>
      <c r="F3027" s="104">
        <v>529</v>
      </c>
      <c r="G3027" s="104">
        <v>544</v>
      </c>
      <c r="H3027" s="104">
        <v>0</v>
      </c>
      <c r="I3027" s="104">
        <f t="shared" si="1834"/>
        <v>1073</v>
      </c>
      <c r="J3027" s="104">
        <v>67290</v>
      </c>
      <c r="K3027" s="104">
        <v>68081</v>
      </c>
      <c r="L3027" s="104">
        <f t="shared" si="1835"/>
        <v>135371</v>
      </c>
      <c r="M3027" s="104">
        <f t="shared" si="1836"/>
        <v>136444</v>
      </c>
      <c r="N3027" s="104">
        <v>4282</v>
      </c>
      <c r="O3027" s="26">
        <v>9</v>
      </c>
      <c r="P3027" s="103">
        <f t="shared" si="1837"/>
        <v>4291</v>
      </c>
      <c r="Q3027" s="7"/>
    </row>
    <row r="3028" spans="2:17" ht="18.75" customHeight="1" x14ac:dyDescent="0.2">
      <c r="B3028" s="27" t="s">
        <v>284</v>
      </c>
      <c r="C3028" s="104">
        <v>32</v>
      </c>
      <c r="D3028" s="104">
        <v>3351</v>
      </c>
      <c r="E3028" s="104">
        <f t="shared" si="1833"/>
        <v>3383</v>
      </c>
      <c r="F3028" s="104">
        <v>1107</v>
      </c>
      <c r="G3028" s="104">
        <v>1115</v>
      </c>
      <c r="H3028" s="104">
        <v>0</v>
      </c>
      <c r="I3028" s="104">
        <f t="shared" si="1834"/>
        <v>2222</v>
      </c>
      <c r="J3028" s="104">
        <v>75843</v>
      </c>
      <c r="K3028" s="104">
        <v>77833</v>
      </c>
      <c r="L3028" s="104">
        <f t="shared" si="1835"/>
        <v>153676</v>
      </c>
      <c r="M3028" s="104">
        <f t="shared" si="1836"/>
        <v>155898</v>
      </c>
      <c r="N3028" s="104">
        <v>4682</v>
      </c>
      <c r="O3028" s="26">
        <v>16</v>
      </c>
      <c r="P3028" s="103">
        <f t="shared" si="1837"/>
        <v>4698</v>
      </c>
      <c r="Q3028" s="7"/>
    </row>
    <row r="3029" spans="2:17" ht="18.75" customHeight="1" x14ac:dyDescent="0.2">
      <c r="B3029" s="27" t="s">
        <v>35</v>
      </c>
      <c r="C3029" s="104">
        <v>3</v>
      </c>
      <c r="D3029" s="104">
        <v>3082</v>
      </c>
      <c r="E3029" s="104">
        <f t="shared" si="1833"/>
        <v>3085</v>
      </c>
      <c r="F3029" s="104">
        <v>147</v>
      </c>
      <c r="G3029" s="104">
        <v>146</v>
      </c>
      <c r="H3029" s="104">
        <v>0</v>
      </c>
      <c r="I3029" s="104">
        <f t="shared" si="1834"/>
        <v>293</v>
      </c>
      <c r="J3029" s="104">
        <v>45073</v>
      </c>
      <c r="K3029" s="104">
        <v>46854</v>
      </c>
      <c r="L3029" s="104">
        <f t="shared" si="1835"/>
        <v>91927</v>
      </c>
      <c r="M3029" s="104">
        <f t="shared" si="1836"/>
        <v>92220</v>
      </c>
      <c r="N3029" s="104">
        <v>2731</v>
      </c>
      <c r="O3029" s="26">
        <v>18</v>
      </c>
      <c r="P3029" s="66">
        <f t="shared" si="1837"/>
        <v>2749</v>
      </c>
      <c r="Q3029" s="7"/>
    </row>
    <row r="3030" spans="2:17" ht="18.75" customHeight="1" x14ac:dyDescent="0.2">
      <c r="B3030" s="27" t="s">
        <v>58</v>
      </c>
      <c r="C3030" s="104">
        <v>0</v>
      </c>
      <c r="D3030" s="104">
        <v>3499</v>
      </c>
      <c r="E3030" s="104">
        <f t="shared" si="1833"/>
        <v>3499</v>
      </c>
      <c r="F3030" s="104">
        <v>0</v>
      </c>
      <c r="G3030" s="104">
        <v>0</v>
      </c>
      <c r="H3030" s="104">
        <v>0</v>
      </c>
      <c r="I3030" s="104">
        <f t="shared" si="1834"/>
        <v>0</v>
      </c>
      <c r="J3030" s="104">
        <v>57445</v>
      </c>
      <c r="K3030" s="104">
        <v>58780</v>
      </c>
      <c r="L3030" s="104">
        <f t="shared" si="1835"/>
        <v>116225</v>
      </c>
      <c r="M3030" s="104">
        <f t="shared" si="1836"/>
        <v>116225</v>
      </c>
      <c r="N3030" s="104">
        <v>3051</v>
      </c>
      <c r="O3030" s="26">
        <v>11</v>
      </c>
      <c r="P3030" s="103">
        <f t="shared" si="1837"/>
        <v>3062</v>
      </c>
      <c r="Q3030" s="7"/>
    </row>
    <row r="3031" spans="2:17" ht="18.75" customHeight="1" x14ac:dyDescent="0.2">
      <c r="B3031" s="27" t="s">
        <v>297</v>
      </c>
      <c r="C3031" s="104">
        <v>0</v>
      </c>
      <c r="D3031" s="104">
        <v>4010</v>
      </c>
      <c r="E3031" s="104">
        <f t="shared" si="1833"/>
        <v>4010</v>
      </c>
      <c r="F3031" s="104">
        <v>0</v>
      </c>
      <c r="G3031" s="104">
        <v>0</v>
      </c>
      <c r="H3031" s="104">
        <v>0</v>
      </c>
      <c r="I3031" s="104">
        <f t="shared" si="1834"/>
        <v>0</v>
      </c>
      <c r="J3031" s="104">
        <v>102143</v>
      </c>
      <c r="K3031" s="104">
        <v>102676</v>
      </c>
      <c r="L3031" s="104">
        <f t="shared" si="1835"/>
        <v>204819</v>
      </c>
      <c r="M3031" s="104">
        <f t="shared" si="1836"/>
        <v>204819</v>
      </c>
      <c r="N3031" s="104">
        <v>5670</v>
      </c>
      <c r="O3031" s="26">
        <v>14</v>
      </c>
      <c r="P3031" s="103">
        <f t="shared" si="1837"/>
        <v>5684</v>
      </c>
      <c r="Q3031" s="7"/>
    </row>
    <row r="3032" spans="2:17" ht="18.75" customHeight="1" x14ac:dyDescent="0.2">
      <c r="B3032" s="27" t="s">
        <v>306</v>
      </c>
      <c r="C3032" s="104">
        <v>0</v>
      </c>
      <c r="D3032" s="104">
        <v>3960</v>
      </c>
      <c r="E3032" s="104">
        <f t="shared" si="1833"/>
        <v>3960</v>
      </c>
      <c r="F3032" s="104">
        <v>0</v>
      </c>
      <c r="G3032" s="104">
        <v>0</v>
      </c>
      <c r="H3032" s="104">
        <v>0</v>
      </c>
      <c r="I3032" s="104">
        <f t="shared" si="1834"/>
        <v>0</v>
      </c>
      <c r="J3032" s="104">
        <v>130070</v>
      </c>
      <c r="K3032" s="104">
        <v>129761</v>
      </c>
      <c r="L3032" s="104">
        <f t="shared" si="1835"/>
        <v>259831</v>
      </c>
      <c r="M3032" s="104">
        <f t="shared" si="1836"/>
        <v>259831</v>
      </c>
      <c r="N3032" s="104">
        <v>6136</v>
      </c>
      <c r="O3032" s="26">
        <v>11</v>
      </c>
      <c r="P3032" s="103">
        <f t="shared" si="1837"/>
        <v>6147</v>
      </c>
      <c r="Q3032" s="7"/>
    </row>
    <row r="3033" spans="2:17" ht="6.75" customHeight="1" x14ac:dyDescent="0.2">
      <c r="B3033" s="28"/>
      <c r="C3033" s="104"/>
      <c r="D3033" s="104"/>
      <c r="E3033" s="104"/>
      <c r="F3033" s="104"/>
      <c r="G3033" s="104"/>
      <c r="H3033" s="104"/>
      <c r="I3033" s="104"/>
      <c r="J3033" s="104"/>
      <c r="K3033" s="104"/>
      <c r="L3033" s="104"/>
      <c r="M3033" s="104"/>
      <c r="N3033" s="104"/>
      <c r="O3033" s="22"/>
      <c r="P3033" s="23"/>
      <c r="Q3033" s="7"/>
    </row>
    <row r="3034" spans="2:17" ht="6.75" customHeight="1" x14ac:dyDescent="0.2">
      <c r="B3034" s="29"/>
      <c r="C3034" s="30"/>
      <c r="D3034" s="30"/>
      <c r="E3034" s="30"/>
      <c r="F3034" s="30"/>
      <c r="G3034" s="30"/>
      <c r="H3034" s="30"/>
      <c r="I3034" s="30"/>
      <c r="J3034" s="30"/>
      <c r="K3034" s="30"/>
      <c r="L3034" s="30"/>
      <c r="M3034" s="30"/>
      <c r="N3034" s="30"/>
      <c r="O3034" s="26"/>
      <c r="P3034" s="103"/>
      <c r="Q3034" s="7"/>
    </row>
    <row r="3035" spans="2:17" ht="18.75" customHeight="1" x14ac:dyDescent="0.2">
      <c r="B3035" s="31" t="s">
        <v>52</v>
      </c>
      <c r="C3035" s="104">
        <v>8</v>
      </c>
      <c r="D3035" s="104">
        <v>3486</v>
      </c>
      <c r="E3035" s="104">
        <f t="shared" ref="E3035:E3044" si="1838">SUM(C3035:D3035)</f>
        <v>3494</v>
      </c>
      <c r="F3035" s="104">
        <v>206</v>
      </c>
      <c r="G3035" s="104">
        <v>206</v>
      </c>
      <c r="H3035" s="104">
        <v>0</v>
      </c>
      <c r="I3035" s="104">
        <f t="shared" ref="I3035:I3043" si="1839">SUM(F3035:H3035)</f>
        <v>412</v>
      </c>
      <c r="J3035" s="104">
        <v>47994</v>
      </c>
      <c r="K3035" s="104">
        <v>48479</v>
      </c>
      <c r="L3035" s="104">
        <f t="shared" ref="L3035:L3043" si="1840">SUM(J3035:K3035)</f>
        <v>96473</v>
      </c>
      <c r="M3035" s="104">
        <f t="shared" ref="M3035:M3043" si="1841">I3035+L3035</f>
        <v>96885</v>
      </c>
      <c r="N3035" s="104">
        <v>3087</v>
      </c>
      <c r="O3035" s="26">
        <v>18</v>
      </c>
      <c r="P3035" s="103">
        <f t="shared" ref="P3035:P3043" si="1842">SUM(N3035:O3035)</f>
        <v>3105</v>
      </c>
      <c r="Q3035" s="7"/>
    </row>
    <row r="3036" spans="2:17" ht="18.75" customHeight="1" x14ac:dyDescent="0.2">
      <c r="B3036" s="31" t="s">
        <v>56</v>
      </c>
      <c r="C3036" s="104">
        <v>1</v>
      </c>
      <c r="D3036" s="104">
        <v>3619</v>
      </c>
      <c r="E3036" s="104">
        <f t="shared" si="1838"/>
        <v>3620</v>
      </c>
      <c r="F3036" s="104">
        <v>0</v>
      </c>
      <c r="G3036" s="104">
        <v>0</v>
      </c>
      <c r="H3036" s="104">
        <v>0</v>
      </c>
      <c r="I3036" s="104">
        <f t="shared" si="1839"/>
        <v>0</v>
      </c>
      <c r="J3036" s="104">
        <v>57844</v>
      </c>
      <c r="K3036" s="104">
        <v>58727</v>
      </c>
      <c r="L3036" s="104">
        <f t="shared" si="1840"/>
        <v>116571</v>
      </c>
      <c r="M3036" s="104">
        <f t="shared" si="1841"/>
        <v>116571</v>
      </c>
      <c r="N3036" s="104">
        <v>3729</v>
      </c>
      <c r="O3036" s="26">
        <v>25</v>
      </c>
      <c r="P3036" s="103">
        <f t="shared" si="1842"/>
        <v>3754</v>
      </c>
      <c r="Q3036" s="7"/>
    </row>
    <row r="3037" spans="2:17" ht="18.75" customHeight="1" x14ac:dyDescent="0.2">
      <c r="B3037" s="31" t="s">
        <v>27</v>
      </c>
      <c r="C3037" s="104">
        <v>1</v>
      </c>
      <c r="D3037" s="104">
        <v>3590</v>
      </c>
      <c r="E3037" s="104">
        <f t="shared" si="1838"/>
        <v>3591</v>
      </c>
      <c r="F3037" s="104">
        <v>8</v>
      </c>
      <c r="G3037" s="104">
        <v>0</v>
      </c>
      <c r="H3037" s="104">
        <v>0</v>
      </c>
      <c r="I3037" s="104">
        <f t="shared" si="1839"/>
        <v>8</v>
      </c>
      <c r="J3037" s="104">
        <v>61703</v>
      </c>
      <c r="K3037" s="104">
        <v>62529</v>
      </c>
      <c r="L3037" s="104">
        <f t="shared" si="1840"/>
        <v>124232</v>
      </c>
      <c r="M3037" s="104">
        <f t="shared" si="1841"/>
        <v>124240</v>
      </c>
      <c r="N3037" s="104">
        <v>3993</v>
      </c>
      <c r="O3037" s="26">
        <v>24</v>
      </c>
      <c r="P3037" s="103">
        <f t="shared" si="1842"/>
        <v>4017</v>
      </c>
      <c r="Q3037" s="7"/>
    </row>
    <row r="3038" spans="2:17" ht="18.75" customHeight="1" x14ac:dyDescent="0.2">
      <c r="B3038" s="31" t="s">
        <v>89</v>
      </c>
      <c r="C3038" s="104">
        <v>12</v>
      </c>
      <c r="D3038" s="104">
        <v>3094</v>
      </c>
      <c r="E3038" s="104">
        <f t="shared" si="1838"/>
        <v>3106</v>
      </c>
      <c r="F3038" s="104">
        <v>676</v>
      </c>
      <c r="G3038" s="104">
        <v>678</v>
      </c>
      <c r="H3038" s="104">
        <v>0</v>
      </c>
      <c r="I3038" s="104">
        <f t="shared" si="1839"/>
        <v>1354</v>
      </c>
      <c r="J3038" s="104">
        <v>66197</v>
      </c>
      <c r="K3038" s="104">
        <v>66981</v>
      </c>
      <c r="L3038" s="104">
        <f t="shared" si="1840"/>
        <v>133178</v>
      </c>
      <c r="M3038" s="104">
        <f t="shared" si="1841"/>
        <v>134532</v>
      </c>
      <c r="N3038" s="104">
        <v>4276</v>
      </c>
      <c r="O3038" s="26">
        <v>20</v>
      </c>
      <c r="P3038" s="103">
        <f t="shared" si="1842"/>
        <v>4296</v>
      </c>
      <c r="Q3038" s="7"/>
    </row>
    <row r="3039" spans="2:17" ht="18.75" customHeight="1" x14ac:dyDescent="0.2">
      <c r="B3039" s="31" t="s">
        <v>42</v>
      </c>
      <c r="C3039" s="104">
        <v>22</v>
      </c>
      <c r="D3039" s="104">
        <v>3199</v>
      </c>
      <c r="E3039" s="104">
        <f t="shared" si="1838"/>
        <v>3221</v>
      </c>
      <c r="F3039" s="104">
        <v>668</v>
      </c>
      <c r="G3039" s="104">
        <v>683</v>
      </c>
      <c r="H3039" s="104">
        <v>0</v>
      </c>
      <c r="I3039" s="104">
        <f t="shared" si="1839"/>
        <v>1351</v>
      </c>
      <c r="J3039" s="104">
        <v>67674</v>
      </c>
      <c r="K3039" s="104">
        <v>68751</v>
      </c>
      <c r="L3039" s="104">
        <f t="shared" si="1840"/>
        <v>136425</v>
      </c>
      <c r="M3039" s="104">
        <f t="shared" si="1841"/>
        <v>137776</v>
      </c>
      <c r="N3039" s="104">
        <v>4357</v>
      </c>
      <c r="O3039" s="26">
        <v>10</v>
      </c>
      <c r="P3039" s="103">
        <f t="shared" si="1842"/>
        <v>4367</v>
      </c>
      <c r="Q3039" s="7"/>
    </row>
    <row r="3040" spans="2:17" ht="18.75" customHeight="1" x14ac:dyDescent="0.2">
      <c r="B3040" s="31" t="s">
        <v>285</v>
      </c>
      <c r="C3040" s="104">
        <v>29</v>
      </c>
      <c r="D3040" s="104">
        <v>3341</v>
      </c>
      <c r="E3040" s="104">
        <f t="shared" si="1838"/>
        <v>3370</v>
      </c>
      <c r="F3040" s="104">
        <v>988</v>
      </c>
      <c r="G3040" s="104">
        <v>995</v>
      </c>
      <c r="H3040" s="104">
        <v>0</v>
      </c>
      <c r="I3040" s="104">
        <f t="shared" si="1839"/>
        <v>1983</v>
      </c>
      <c r="J3040" s="104">
        <v>76262</v>
      </c>
      <c r="K3040" s="104">
        <v>78791</v>
      </c>
      <c r="L3040" s="104">
        <f t="shared" si="1840"/>
        <v>155053</v>
      </c>
      <c r="M3040" s="104">
        <f t="shared" si="1841"/>
        <v>157036</v>
      </c>
      <c r="N3040" s="104">
        <v>4409</v>
      </c>
      <c r="O3040" s="26">
        <v>15</v>
      </c>
      <c r="P3040" s="103">
        <f t="shared" si="1842"/>
        <v>4424</v>
      </c>
      <c r="Q3040" s="7"/>
    </row>
    <row r="3041" spans="2:17" ht="18.75" customHeight="1" x14ac:dyDescent="0.2">
      <c r="B3041" s="31" t="s">
        <v>35</v>
      </c>
      <c r="C3041" s="104">
        <v>0</v>
      </c>
      <c r="D3041" s="104">
        <v>3028</v>
      </c>
      <c r="E3041" s="104">
        <f t="shared" si="1838"/>
        <v>3028</v>
      </c>
      <c r="F3041" s="104">
        <v>0</v>
      </c>
      <c r="G3041" s="104">
        <v>0</v>
      </c>
      <c r="H3041" s="104">
        <v>0</v>
      </c>
      <c r="I3041" s="104">
        <f t="shared" si="1839"/>
        <v>0</v>
      </c>
      <c r="J3041" s="104">
        <v>37400</v>
      </c>
      <c r="K3041" s="104">
        <v>38590</v>
      </c>
      <c r="L3041" s="104">
        <f t="shared" si="1840"/>
        <v>75990</v>
      </c>
      <c r="M3041" s="104">
        <f t="shared" si="1841"/>
        <v>75990</v>
      </c>
      <c r="N3041" s="104">
        <v>2435</v>
      </c>
      <c r="O3041" s="26">
        <v>16</v>
      </c>
      <c r="P3041" s="103">
        <f t="shared" si="1842"/>
        <v>2451</v>
      </c>
      <c r="Q3041" s="7"/>
    </row>
    <row r="3042" spans="2:17" ht="18.75" customHeight="1" x14ac:dyDescent="0.2">
      <c r="B3042" s="31" t="s">
        <v>58</v>
      </c>
      <c r="C3042" s="104">
        <v>0</v>
      </c>
      <c r="D3042" s="104">
        <v>3698</v>
      </c>
      <c r="E3042" s="104">
        <f t="shared" si="1838"/>
        <v>3698</v>
      </c>
      <c r="F3042" s="104">
        <v>0</v>
      </c>
      <c r="G3042" s="104">
        <v>0</v>
      </c>
      <c r="H3042" s="104">
        <v>0</v>
      </c>
      <c r="I3042" s="104">
        <f t="shared" si="1839"/>
        <v>0</v>
      </c>
      <c r="J3042" s="104">
        <v>64332</v>
      </c>
      <c r="K3042" s="104">
        <v>65724</v>
      </c>
      <c r="L3042" s="104">
        <f t="shared" si="1840"/>
        <v>130056</v>
      </c>
      <c r="M3042" s="104">
        <f t="shared" si="1841"/>
        <v>130056</v>
      </c>
      <c r="N3042" s="104">
        <v>3471</v>
      </c>
      <c r="O3042" s="26">
        <v>11</v>
      </c>
      <c r="P3042" s="103">
        <f t="shared" si="1842"/>
        <v>3482</v>
      </c>
      <c r="Q3042" s="7"/>
    </row>
    <row r="3043" spans="2:17" ht="18.75" customHeight="1" x14ac:dyDescent="0.2">
      <c r="B3043" s="31" t="s">
        <v>297</v>
      </c>
      <c r="C3043" s="104">
        <v>0</v>
      </c>
      <c r="D3043" s="104">
        <v>3945</v>
      </c>
      <c r="E3043" s="104">
        <f t="shared" si="1838"/>
        <v>3945</v>
      </c>
      <c r="F3043" s="104">
        <v>0</v>
      </c>
      <c r="G3043" s="104">
        <v>0</v>
      </c>
      <c r="H3043" s="104">
        <v>0</v>
      </c>
      <c r="I3043" s="104">
        <f t="shared" si="1839"/>
        <v>0</v>
      </c>
      <c r="J3043" s="104">
        <v>114150</v>
      </c>
      <c r="K3043" s="104">
        <v>114387</v>
      </c>
      <c r="L3043" s="104">
        <f t="shared" si="1840"/>
        <v>228537</v>
      </c>
      <c r="M3043" s="104">
        <f t="shared" si="1841"/>
        <v>228537</v>
      </c>
      <c r="N3043" s="104">
        <v>5974</v>
      </c>
      <c r="O3043" s="26">
        <v>16</v>
      </c>
      <c r="P3043" s="103">
        <f t="shared" si="1842"/>
        <v>5990</v>
      </c>
      <c r="Q3043" s="7"/>
    </row>
    <row r="3044" spans="2:17" ht="18.75" customHeight="1" x14ac:dyDescent="0.2">
      <c r="B3044" s="31" t="s">
        <v>306</v>
      </c>
      <c r="C3044" s="104">
        <v>0</v>
      </c>
      <c r="D3044" s="104">
        <v>4057</v>
      </c>
      <c r="E3044" s="104">
        <f t="shared" si="1838"/>
        <v>4057</v>
      </c>
      <c r="F3044" s="104">
        <v>0</v>
      </c>
      <c r="G3044" s="104">
        <v>0</v>
      </c>
      <c r="H3044" s="104">
        <v>0</v>
      </c>
      <c r="I3044" s="104">
        <f t="shared" ref="I3044" si="1843">SUM(F3044:H3044)</f>
        <v>0</v>
      </c>
      <c r="J3044" s="104">
        <v>129795</v>
      </c>
      <c r="K3044" s="104">
        <v>129641</v>
      </c>
      <c r="L3044" s="104">
        <f t="shared" ref="L3044" si="1844">SUM(J3044:K3044)</f>
        <v>259436</v>
      </c>
      <c r="M3044" s="104">
        <f t="shared" ref="M3044" si="1845">I3044+L3044</f>
        <v>259436</v>
      </c>
      <c r="N3044" s="104">
        <v>6246</v>
      </c>
      <c r="O3044" s="26">
        <v>9</v>
      </c>
      <c r="P3044" s="103">
        <f t="shared" ref="P3044" si="1846">SUM(N3044:O3044)</f>
        <v>6255</v>
      </c>
      <c r="Q3044" s="7"/>
    </row>
    <row r="3045" spans="2:17" ht="6.75" customHeight="1" thickBot="1" x14ac:dyDescent="0.25">
      <c r="B3045" s="33"/>
      <c r="C3045" s="34"/>
      <c r="D3045" s="34"/>
      <c r="E3045" s="34"/>
      <c r="F3045" s="34"/>
      <c r="G3045" s="34"/>
      <c r="H3045" s="34"/>
      <c r="I3045" s="34"/>
      <c r="J3045" s="34"/>
      <c r="K3045" s="34"/>
      <c r="L3045" s="34"/>
      <c r="M3045" s="34"/>
      <c r="N3045" s="34"/>
      <c r="O3045" s="35"/>
      <c r="P3045" s="36"/>
      <c r="Q3045" s="7"/>
    </row>
    <row r="3046" spans="2:17" x14ac:dyDescent="0.2">
      <c r="Q3046" s="7"/>
    </row>
    <row r="3047" spans="2:17" ht="12.5" thickBot="1" x14ac:dyDescent="0.25">
      <c r="Q3047" s="7"/>
    </row>
    <row r="3048" spans="2:17" ht="13" x14ac:dyDescent="0.2">
      <c r="B3048" s="37" t="s">
        <v>8</v>
      </c>
      <c r="C3048" s="38"/>
      <c r="D3048" s="39"/>
      <c r="E3048" s="39"/>
      <c r="F3048" s="39" t="s">
        <v>40</v>
      </c>
      <c r="G3048" s="39"/>
      <c r="H3048" s="39"/>
      <c r="I3048" s="39"/>
      <c r="J3048" s="38"/>
      <c r="K3048" s="39"/>
      <c r="L3048" s="39"/>
      <c r="M3048" s="39" t="s">
        <v>41</v>
      </c>
      <c r="N3048" s="39"/>
      <c r="O3048" s="40"/>
      <c r="P3048" s="41"/>
      <c r="Q3048" s="7"/>
    </row>
    <row r="3049" spans="2:17" ht="13" x14ac:dyDescent="0.2">
      <c r="B3049" s="42"/>
      <c r="C3049" s="43"/>
      <c r="D3049" s="44" t="s">
        <v>19</v>
      </c>
      <c r="E3049" s="44"/>
      <c r="F3049" s="43"/>
      <c r="G3049" s="44" t="s">
        <v>17</v>
      </c>
      <c r="H3049" s="44"/>
      <c r="I3049" s="43" t="s">
        <v>22</v>
      </c>
      <c r="J3049" s="43"/>
      <c r="K3049" s="44" t="s">
        <v>19</v>
      </c>
      <c r="L3049" s="44"/>
      <c r="M3049" s="43"/>
      <c r="N3049" s="44" t="s">
        <v>17</v>
      </c>
      <c r="O3049" s="45"/>
      <c r="P3049" s="46" t="s">
        <v>22</v>
      </c>
      <c r="Q3049" s="7"/>
    </row>
    <row r="3050" spans="2:17" ht="13" x14ac:dyDescent="0.2">
      <c r="B3050" s="14" t="s">
        <v>28</v>
      </c>
      <c r="C3050" s="43" t="s">
        <v>44</v>
      </c>
      <c r="D3050" s="43" t="s">
        <v>45</v>
      </c>
      <c r="E3050" s="43" t="s">
        <v>30</v>
      </c>
      <c r="F3050" s="43" t="s">
        <v>44</v>
      </c>
      <c r="G3050" s="43" t="s">
        <v>45</v>
      </c>
      <c r="H3050" s="43" t="s">
        <v>30</v>
      </c>
      <c r="I3050" s="47"/>
      <c r="J3050" s="43" t="s">
        <v>44</v>
      </c>
      <c r="K3050" s="43" t="s">
        <v>45</v>
      </c>
      <c r="L3050" s="43" t="s">
        <v>30</v>
      </c>
      <c r="M3050" s="43" t="s">
        <v>44</v>
      </c>
      <c r="N3050" s="43" t="s">
        <v>45</v>
      </c>
      <c r="O3050" s="48" t="s">
        <v>30</v>
      </c>
      <c r="P3050" s="49"/>
      <c r="Q3050" s="7"/>
    </row>
    <row r="3051" spans="2:17" ht="6.75" customHeight="1" x14ac:dyDescent="0.2">
      <c r="B3051" s="24"/>
      <c r="C3051" s="15"/>
      <c r="D3051" s="15"/>
      <c r="E3051" s="15"/>
      <c r="F3051" s="15"/>
      <c r="G3051" s="15"/>
      <c r="H3051" s="15"/>
      <c r="I3051" s="15"/>
      <c r="J3051" s="15"/>
      <c r="K3051" s="15"/>
      <c r="L3051" s="15"/>
      <c r="M3051" s="15"/>
      <c r="N3051" s="15"/>
      <c r="O3051" s="50"/>
      <c r="P3051" s="51"/>
      <c r="Q3051" s="7"/>
    </row>
    <row r="3052" spans="2:17" ht="18.75" customHeight="1" x14ac:dyDescent="0.2">
      <c r="B3052" s="27" t="s">
        <v>52</v>
      </c>
      <c r="C3052" s="104">
        <v>0</v>
      </c>
      <c r="D3052" s="104">
        <v>0</v>
      </c>
      <c r="E3052" s="104">
        <f t="shared" ref="E3052:E3061" si="1847">SUM(C3052:D3052)</f>
        <v>0</v>
      </c>
      <c r="F3052" s="104">
        <v>0</v>
      </c>
      <c r="G3052" s="104">
        <v>0</v>
      </c>
      <c r="H3052" s="104">
        <f t="shared" ref="H3052:H3061" si="1848">SUM(F3052:G3052)</f>
        <v>0</v>
      </c>
      <c r="I3052" s="104">
        <f>E3052+H3052</f>
        <v>0</v>
      </c>
      <c r="J3052" s="104">
        <v>0</v>
      </c>
      <c r="K3052" s="104">
        <v>0</v>
      </c>
      <c r="L3052" s="104">
        <f t="shared" ref="L3052:L3061" si="1849">SUM(J3052:K3052)</f>
        <v>0</v>
      </c>
      <c r="M3052" s="104">
        <v>0</v>
      </c>
      <c r="N3052" s="104">
        <v>0</v>
      </c>
      <c r="O3052" s="104">
        <f t="shared" ref="O3052:O3061" si="1850">SUM(M3052:N3052)</f>
        <v>0</v>
      </c>
      <c r="P3052" s="52">
        <f>L3052+O3052</f>
        <v>0</v>
      </c>
      <c r="Q3052" s="7"/>
    </row>
    <row r="3053" spans="2:17" ht="18.75" customHeight="1" x14ac:dyDescent="0.2">
      <c r="B3053" s="27" t="s">
        <v>56</v>
      </c>
      <c r="C3053" s="104">
        <v>0</v>
      </c>
      <c r="D3053" s="104">
        <v>0</v>
      </c>
      <c r="E3053" s="104">
        <f t="shared" si="1847"/>
        <v>0</v>
      </c>
      <c r="F3053" s="104">
        <v>0</v>
      </c>
      <c r="G3053" s="104">
        <v>0</v>
      </c>
      <c r="H3053" s="104">
        <f t="shared" si="1848"/>
        <v>0</v>
      </c>
      <c r="I3053" s="104">
        <f t="shared" ref="I3053:I3061" si="1851">E3053+H3053</f>
        <v>0</v>
      </c>
      <c r="J3053" s="104">
        <v>0</v>
      </c>
      <c r="K3053" s="104">
        <v>0</v>
      </c>
      <c r="L3053" s="104">
        <f t="shared" si="1849"/>
        <v>0</v>
      </c>
      <c r="M3053" s="104">
        <v>0</v>
      </c>
      <c r="N3053" s="104">
        <v>0</v>
      </c>
      <c r="O3053" s="104">
        <f t="shared" si="1850"/>
        <v>0</v>
      </c>
      <c r="P3053" s="52">
        <f t="shared" ref="P3053:P3061" si="1852">L3053+O3053</f>
        <v>0</v>
      </c>
      <c r="Q3053" s="7"/>
    </row>
    <row r="3054" spans="2:17" ht="18.75" customHeight="1" x14ac:dyDescent="0.2">
      <c r="B3054" s="27" t="s">
        <v>27</v>
      </c>
      <c r="C3054" s="104">
        <v>0</v>
      </c>
      <c r="D3054" s="104">
        <v>0</v>
      </c>
      <c r="E3054" s="104">
        <f t="shared" si="1847"/>
        <v>0</v>
      </c>
      <c r="F3054" s="104">
        <v>0</v>
      </c>
      <c r="G3054" s="104">
        <v>0</v>
      </c>
      <c r="H3054" s="104">
        <f t="shared" si="1848"/>
        <v>0</v>
      </c>
      <c r="I3054" s="104">
        <f t="shared" si="1851"/>
        <v>0</v>
      </c>
      <c r="J3054" s="104">
        <v>0</v>
      </c>
      <c r="K3054" s="104">
        <v>0</v>
      </c>
      <c r="L3054" s="104">
        <f t="shared" si="1849"/>
        <v>0</v>
      </c>
      <c r="M3054" s="104">
        <v>0</v>
      </c>
      <c r="N3054" s="104">
        <v>0</v>
      </c>
      <c r="O3054" s="104">
        <f t="shared" si="1850"/>
        <v>0</v>
      </c>
      <c r="P3054" s="52">
        <f t="shared" si="1852"/>
        <v>0</v>
      </c>
      <c r="Q3054" s="7"/>
    </row>
    <row r="3055" spans="2:17" ht="18.75" customHeight="1" x14ac:dyDescent="0.2">
      <c r="B3055" s="27" t="s">
        <v>89</v>
      </c>
      <c r="C3055" s="104">
        <v>0</v>
      </c>
      <c r="D3055" s="104">
        <v>0</v>
      </c>
      <c r="E3055" s="104">
        <f t="shared" si="1847"/>
        <v>0</v>
      </c>
      <c r="F3055" s="104">
        <v>0</v>
      </c>
      <c r="G3055" s="104">
        <v>0</v>
      </c>
      <c r="H3055" s="104">
        <f t="shared" si="1848"/>
        <v>0</v>
      </c>
      <c r="I3055" s="104">
        <f t="shared" si="1851"/>
        <v>0</v>
      </c>
      <c r="J3055" s="104">
        <v>0</v>
      </c>
      <c r="K3055" s="104">
        <v>0</v>
      </c>
      <c r="L3055" s="104">
        <f t="shared" si="1849"/>
        <v>0</v>
      </c>
      <c r="M3055" s="104">
        <v>0</v>
      </c>
      <c r="N3055" s="104">
        <v>0</v>
      </c>
      <c r="O3055" s="104">
        <f t="shared" si="1850"/>
        <v>0</v>
      </c>
      <c r="P3055" s="52">
        <f t="shared" si="1852"/>
        <v>0</v>
      </c>
      <c r="Q3055" s="7"/>
    </row>
    <row r="3056" spans="2:17" ht="18.75" customHeight="1" x14ac:dyDescent="0.2">
      <c r="B3056" s="27" t="s">
        <v>42</v>
      </c>
      <c r="C3056" s="104">
        <v>0</v>
      </c>
      <c r="D3056" s="104">
        <v>0</v>
      </c>
      <c r="E3056" s="104">
        <f t="shared" si="1847"/>
        <v>0</v>
      </c>
      <c r="F3056" s="104">
        <v>0</v>
      </c>
      <c r="G3056" s="104">
        <v>0</v>
      </c>
      <c r="H3056" s="104">
        <f t="shared" si="1848"/>
        <v>0</v>
      </c>
      <c r="I3056" s="104">
        <f t="shared" si="1851"/>
        <v>0</v>
      </c>
      <c r="J3056" s="104">
        <v>0</v>
      </c>
      <c r="K3056" s="104">
        <v>0</v>
      </c>
      <c r="L3056" s="104">
        <f t="shared" si="1849"/>
        <v>0</v>
      </c>
      <c r="M3056" s="104">
        <v>0</v>
      </c>
      <c r="N3056" s="104">
        <v>0</v>
      </c>
      <c r="O3056" s="104">
        <f t="shared" si="1850"/>
        <v>0</v>
      </c>
      <c r="P3056" s="52">
        <f t="shared" si="1852"/>
        <v>0</v>
      </c>
      <c r="Q3056" s="7"/>
    </row>
    <row r="3057" spans="2:17" ht="18.75" customHeight="1" x14ac:dyDescent="0.2">
      <c r="B3057" s="27" t="s">
        <v>285</v>
      </c>
      <c r="C3057" s="104">
        <v>0</v>
      </c>
      <c r="D3057" s="104">
        <v>0</v>
      </c>
      <c r="E3057" s="104">
        <f t="shared" si="1847"/>
        <v>0</v>
      </c>
      <c r="F3057" s="104">
        <v>0</v>
      </c>
      <c r="G3057" s="104">
        <v>0</v>
      </c>
      <c r="H3057" s="104">
        <f t="shared" si="1848"/>
        <v>0</v>
      </c>
      <c r="I3057" s="104">
        <f t="shared" si="1851"/>
        <v>0</v>
      </c>
      <c r="J3057" s="104">
        <v>0</v>
      </c>
      <c r="K3057" s="104">
        <v>0</v>
      </c>
      <c r="L3057" s="104">
        <f t="shared" si="1849"/>
        <v>0</v>
      </c>
      <c r="M3057" s="104">
        <v>0</v>
      </c>
      <c r="N3057" s="104">
        <v>0</v>
      </c>
      <c r="O3057" s="104">
        <f t="shared" si="1850"/>
        <v>0</v>
      </c>
      <c r="P3057" s="52">
        <f t="shared" si="1852"/>
        <v>0</v>
      </c>
      <c r="Q3057" s="7"/>
    </row>
    <row r="3058" spans="2:17" ht="18.75" customHeight="1" x14ac:dyDescent="0.2">
      <c r="B3058" s="27" t="s">
        <v>35</v>
      </c>
      <c r="C3058" s="104">
        <v>0</v>
      </c>
      <c r="D3058" s="104">
        <v>0</v>
      </c>
      <c r="E3058" s="104">
        <f t="shared" si="1847"/>
        <v>0</v>
      </c>
      <c r="F3058" s="104">
        <v>0</v>
      </c>
      <c r="G3058" s="104">
        <v>0</v>
      </c>
      <c r="H3058" s="104">
        <f t="shared" si="1848"/>
        <v>0</v>
      </c>
      <c r="I3058" s="104">
        <f t="shared" si="1851"/>
        <v>0</v>
      </c>
      <c r="J3058" s="104">
        <v>0</v>
      </c>
      <c r="K3058" s="104">
        <v>0</v>
      </c>
      <c r="L3058" s="104">
        <f t="shared" si="1849"/>
        <v>0</v>
      </c>
      <c r="M3058" s="104">
        <v>0</v>
      </c>
      <c r="N3058" s="104">
        <v>0</v>
      </c>
      <c r="O3058" s="104">
        <f t="shared" si="1850"/>
        <v>0</v>
      </c>
      <c r="P3058" s="52">
        <f t="shared" si="1852"/>
        <v>0</v>
      </c>
      <c r="Q3058" s="7"/>
    </row>
    <row r="3059" spans="2:17" ht="18.75" customHeight="1" x14ac:dyDescent="0.2">
      <c r="B3059" s="27" t="s">
        <v>58</v>
      </c>
      <c r="C3059" s="104">
        <v>0</v>
      </c>
      <c r="D3059" s="104">
        <v>0</v>
      </c>
      <c r="E3059" s="104">
        <f t="shared" si="1847"/>
        <v>0</v>
      </c>
      <c r="F3059" s="104">
        <v>0</v>
      </c>
      <c r="G3059" s="104">
        <v>0</v>
      </c>
      <c r="H3059" s="104">
        <f t="shared" si="1848"/>
        <v>0</v>
      </c>
      <c r="I3059" s="104">
        <f t="shared" si="1851"/>
        <v>0</v>
      </c>
      <c r="J3059" s="104">
        <v>0</v>
      </c>
      <c r="K3059" s="104">
        <v>0</v>
      </c>
      <c r="L3059" s="104">
        <f t="shared" si="1849"/>
        <v>0</v>
      </c>
      <c r="M3059" s="104">
        <v>0</v>
      </c>
      <c r="N3059" s="104">
        <v>0</v>
      </c>
      <c r="O3059" s="104">
        <f t="shared" si="1850"/>
        <v>0</v>
      </c>
      <c r="P3059" s="52">
        <f t="shared" si="1852"/>
        <v>0</v>
      </c>
      <c r="Q3059" s="7"/>
    </row>
    <row r="3060" spans="2:17" ht="18.75" customHeight="1" x14ac:dyDescent="0.2">
      <c r="B3060" s="27" t="s">
        <v>297</v>
      </c>
      <c r="C3060" s="104">
        <v>0</v>
      </c>
      <c r="D3060" s="104">
        <v>0</v>
      </c>
      <c r="E3060" s="104">
        <f t="shared" si="1847"/>
        <v>0</v>
      </c>
      <c r="F3060" s="104">
        <v>0</v>
      </c>
      <c r="G3060" s="104">
        <v>0</v>
      </c>
      <c r="H3060" s="104">
        <f t="shared" si="1848"/>
        <v>0</v>
      </c>
      <c r="I3060" s="104">
        <f t="shared" si="1851"/>
        <v>0</v>
      </c>
      <c r="J3060" s="104">
        <v>0</v>
      </c>
      <c r="K3060" s="104">
        <v>0</v>
      </c>
      <c r="L3060" s="104">
        <f t="shared" si="1849"/>
        <v>0</v>
      </c>
      <c r="M3060" s="104">
        <v>0</v>
      </c>
      <c r="N3060" s="104">
        <v>0</v>
      </c>
      <c r="O3060" s="104">
        <f t="shared" si="1850"/>
        <v>0</v>
      </c>
      <c r="P3060" s="52">
        <f t="shared" si="1852"/>
        <v>0</v>
      </c>
      <c r="Q3060" s="7"/>
    </row>
    <row r="3061" spans="2:17" ht="18.75" customHeight="1" x14ac:dyDescent="0.2">
      <c r="B3061" s="27" t="s">
        <v>306</v>
      </c>
      <c r="C3061" s="104">
        <v>0</v>
      </c>
      <c r="D3061" s="104">
        <v>0</v>
      </c>
      <c r="E3061" s="104">
        <f t="shared" si="1847"/>
        <v>0</v>
      </c>
      <c r="F3061" s="104">
        <v>0</v>
      </c>
      <c r="G3061" s="104">
        <v>0</v>
      </c>
      <c r="H3061" s="104">
        <f t="shared" si="1848"/>
        <v>0</v>
      </c>
      <c r="I3061" s="104">
        <f t="shared" si="1851"/>
        <v>0</v>
      </c>
      <c r="J3061" s="104">
        <v>0</v>
      </c>
      <c r="K3061" s="104">
        <v>0</v>
      </c>
      <c r="L3061" s="104">
        <f t="shared" si="1849"/>
        <v>0</v>
      </c>
      <c r="M3061" s="104">
        <v>0</v>
      </c>
      <c r="N3061" s="104">
        <v>0</v>
      </c>
      <c r="O3061" s="104">
        <f t="shared" si="1850"/>
        <v>0</v>
      </c>
      <c r="P3061" s="52">
        <f t="shared" si="1852"/>
        <v>0</v>
      </c>
      <c r="Q3061" s="7"/>
    </row>
    <row r="3062" spans="2:17" ht="6.75" customHeight="1" x14ac:dyDescent="0.2">
      <c r="B3062" s="28"/>
      <c r="C3062" s="104"/>
      <c r="D3062" s="104"/>
      <c r="E3062" s="104"/>
      <c r="F3062" s="104"/>
      <c r="G3062" s="104"/>
      <c r="H3062" s="104"/>
      <c r="I3062" s="104"/>
      <c r="J3062" s="104"/>
      <c r="K3062" s="104"/>
      <c r="L3062" s="104"/>
      <c r="M3062" s="104"/>
      <c r="N3062" s="104"/>
      <c r="O3062" s="104"/>
      <c r="P3062" s="52"/>
      <c r="Q3062" s="7"/>
    </row>
    <row r="3063" spans="2:17" ht="6.75" customHeight="1" x14ac:dyDescent="0.2">
      <c r="B3063" s="29"/>
      <c r="C3063" s="30"/>
      <c r="D3063" s="30"/>
      <c r="E3063" s="30"/>
      <c r="F3063" s="30"/>
      <c r="G3063" s="30"/>
      <c r="H3063" s="30"/>
      <c r="I3063" s="30"/>
      <c r="J3063" s="30"/>
      <c r="K3063" s="30"/>
      <c r="L3063" s="30"/>
      <c r="M3063" s="30"/>
      <c r="N3063" s="30"/>
      <c r="O3063" s="30"/>
      <c r="P3063" s="53"/>
      <c r="Q3063" s="7"/>
    </row>
    <row r="3064" spans="2:17" ht="18.75" customHeight="1" x14ac:dyDescent="0.2">
      <c r="B3064" s="31" t="s">
        <v>52</v>
      </c>
      <c r="C3064" s="104">
        <v>0</v>
      </c>
      <c r="D3064" s="104">
        <v>0</v>
      </c>
      <c r="E3064" s="104">
        <f t="shared" ref="E3064:E3073" si="1853">SUM(C3064:D3064)</f>
        <v>0</v>
      </c>
      <c r="F3064" s="104">
        <v>0</v>
      </c>
      <c r="G3064" s="104">
        <v>0</v>
      </c>
      <c r="H3064" s="104">
        <f t="shared" ref="H3064:H3072" si="1854">SUM(F3064:G3064)</f>
        <v>0</v>
      </c>
      <c r="I3064" s="104">
        <f t="shared" ref="I3064:I3073" si="1855">E3064+H3064</f>
        <v>0</v>
      </c>
      <c r="J3064" s="104">
        <v>0</v>
      </c>
      <c r="K3064" s="104">
        <v>0</v>
      </c>
      <c r="L3064" s="104">
        <f t="shared" ref="L3064:L3072" si="1856">SUM(J3064:K3064)</f>
        <v>0</v>
      </c>
      <c r="M3064" s="104">
        <v>0</v>
      </c>
      <c r="N3064" s="104">
        <v>0</v>
      </c>
      <c r="O3064" s="104">
        <f t="shared" ref="O3064:O3072" si="1857">SUM(M3064:N3064)</f>
        <v>0</v>
      </c>
      <c r="P3064" s="52">
        <f t="shared" ref="P3064:P3073" si="1858">L3064+O3064</f>
        <v>0</v>
      </c>
      <c r="Q3064" s="7"/>
    </row>
    <row r="3065" spans="2:17" ht="18.75" customHeight="1" x14ac:dyDescent="0.2">
      <c r="B3065" s="31" t="s">
        <v>56</v>
      </c>
      <c r="C3065" s="104">
        <v>0</v>
      </c>
      <c r="D3065" s="104">
        <v>0</v>
      </c>
      <c r="E3065" s="104">
        <f t="shared" si="1853"/>
        <v>0</v>
      </c>
      <c r="F3065" s="104">
        <v>0</v>
      </c>
      <c r="G3065" s="104">
        <v>0</v>
      </c>
      <c r="H3065" s="104">
        <f t="shared" si="1854"/>
        <v>0</v>
      </c>
      <c r="I3065" s="104">
        <f t="shared" si="1855"/>
        <v>0</v>
      </c>
      <c r="J3065" s="104">
        <v>0</v>
      </c>
      <c r="K3065" s="104">
        <v>0</v>
      </c>
      <c r="L3065" s="104">
        <f t="shared" si="1856"/>
        <v>0</v>
      </c>
      <c r="M3065" s="104">
        <v>0</v>
      </c>
      <c r="N3065" s="104">
        <v>0</v>
      </c>
      <c r="O3065" s="104">
        <f t="shared" si="1857"/>
        <v>0</v>
      </c>
      <c r="P3065" s="52">
        <f t="shared" si="1858"/>
        <v>0</v>
      </c>
      <c r="Q3065" s="7"/>
    </row>
    <row r="3066" spans="2:17" ht="18.75" customHeight="1" x14ac:dyDescent="0.2">
      <c r="B3066" s="31" t="s">
        <v>27</v>
      </c>
      <c r="C3066" s="104">
        <v>0</v>
      </c>
      <c r="D3066" s="104">
        <v>0</v>
      </c>
      <c r="E3066" s="104">
        <f t="shared" si="1853"/>
        <v>0</v>
      </c>
      <c r="F3066" s="104">
        <v>0</v>
      </c>
      <c r="G3066" s="104">
        <v>0</v>
      </c>
      <c r="H3066" s="104">
        <f t="shared" si="1854"/>
        <v>0</v>
      </c>
      <c r="I3066" s="104">
        <f t="shared" si="1855"/>
        <v>0</v>
      </c>
      <c r="J3066" s="104">
        <v>0</v>
      </c>
      <c r="K3066" s="104">
        <v>0</v>
      </c>
      <c r="L3066" s="104">
        <f t="shared" si="1856"/>
        <v>0</v>
      </c>
      <c r="M3066" s="104">
        <v>0</v>
      </c>
      <c r="N3066" s="104">
        <v>0</v>
      </c>
      <c r="O3066" s="104">
        <f t="shared" si="1857"/>
        <v>0</v>
      </c>
      <c r="P3066" s="52">
        <f t="shared" si="1858"/>
        <v>0</v>
      </c>
      <c r="Q3066" s="7"/>
    </row>
    <row r="3067" spans="2:17" ht="18.75" customHeight="1" x14ac:dyDescent="0.2">
      <c r="B3067" s="31" t="s">
        <v>89</v>
      </c>
      <c r="C3067" s="104">
        <v>0</v>
      </c>
      <c r="D3067" s="104">
        <v>0</v>
      </c>
      <c r="E3067" s="104">
        <f t="shared" si="1853"/>
        <v>0</v>
      </c>
      <c r="F3067" s="104">
        <v>0</v>
      </c>
      <c r="G3067" s="104">
        <v>0</v>
      </c>
      <c r="H3067" s="104">
        <f t="shared" si="1854"/>
        <v>0</v>
      </c>
      <c r="I3067" s="104">
        <f t="shared" si="1855"/>
        <v>0</v>
      </c>
      <c r="J3067" s="104">
        <v>0</v>
      </c>
      <c r="K3067" s="104">
        <v>0</v>
      </c>
      <c r="L3067" s="104">
        <f t="shared" si="1856"/>
        <v>0</v>
      </c>
      <c r="M3067" s="104">
        <v>0</v>
      </c>
      <c r="N3067" s="104">
        <v>0</v>
      </c>
      <c r="O3067" s="104">
        <f t="shared" si="1857"/>
        <v>0</v>
      </c>
      <c r="P3067" s="52">
        <f t="shared" si="1858"/>
        <v>0</v>
      </c>
      <c r="Q3067" s="7"/>
    </row>
    <row r="3068" spans="2:17" ht="18.75" customHeight="1" x14ac:dyDescent="0.2">
      <c r="B3068" s="31" t="s">
        <v>42</v>
      </c>
      <c r="C3068" s="104">
        <v>0</v>
      </c>
      <c r="D3068" s="104">
        <v>0</v>
      </c>
      <c r="E3068" s="104">
        <f t="shared" si="1853"/>
        <v>0</v>
      </c>
      <c r="F3068" s="104">
        <v>0</v>
      </c>
      <c r="G3068" s="104">
        <v>0</v>
      </c>
      <c r="H3068" s="104">
        <f t="shared" si="1854"/>
        <v>0</v>
      </c>
      <c r="I3068" s="104">
        <f t="shared" si="1855"/>
        <v>0</v>
      </c>
      <c r="J3068" s="104">
        <v>0</v>
      </c>
      <c r="K3068" s="104">
        <v>0</v>
      </c>
      <c r="L3068" s="104">
        <f t="shared" si="1856"/>
        <v>0</v>
      </c>
      <c r="M3068" s="104">
        <v>0</v>
      </c>
      <c r="N3068" s="104">
        <v>0</v>
      </c>
      <c r="O3068" s="104">
        <f t="shared" si="1857"/>
        <v>0</v>
      </c>
      <c r="P3068" s="52">
        <f t="shared" si="1858"/>
        <v>0</v>
      </c>
      <c r="Q3068" s="7"/>
    </row>
    <row r="3069" spans="2:17" ht="18.75" customHeight="1" x14ac:dyDescent="0.2">
      <c r="B3069" s="31" t="s">
        <v>285</v>
      </c>
      <c r="C3069" s="104">
        <v>0</v>
      </c>
      <c r="D3069" s="104">
        <v>0</v>
      </c>
      <c r="E3069" s="104">
        <f t="shared" si="1853"/>
        <v>0</v>
      </c>
      <c r="F3069" s="104">
        <v>0</v>
      </c>
      <c r="G3069" s="104">
        <v>0</v>
      </c>
      <c r="H3069" s="104">
        <f t="shared" si="1854"/>
        <v>0</v>
      </c>
      <c r="I3069" s="104">
        <f t="shared" si="1855"/>
        <v>0</v>
      </c>
      <c r="J3069" s="104">
        <v>0</v>
      </c>
      <c r="K3069" s="104">
        <v>0</v>
      </c>
      <c r="L3069" s="104">
        <f t="shared" si="1856"/>
        <v>0</v>
      </c>
      <c r="M3069" s="104">
        <v>0</v>
      </c>
      <c r="N3069" s="104">
        <v>0</v>
      </c>
      <c r="O3069" s="104">
        <f t="shared" si="1857"/>
        <v>0</v>
      </c>
      <c r="P3069" s="52">
        <f t="shared" si="1858"/>
        <v>0</v>
      </c>
      <c r="Q3069" s="7"/>
    </row>
    <row r="3070" spans="2:17" ht="18.75" customHeight="1" x14ac:dyDescent="0.2">
      <c r="B3070" s="31" t="s">
        <v>35</v>
      </c>
      <c r="C3070" s="104">
        <v>0</v>
      </c>
      <c r="D3070" s="104">
        <v>0</v>
      </c>
      <c r="E3070" s="104">
        <f t="shared" si="1853"/>
        <v>0</v>
      </c>
      <c r="F3070" s="104">
        <v>0</v>
      </c>
      <c r="G3070" s="104">
        <v>0</v>
      </c>
      <c r="H3070" s="104">
        <f t="shared" si="1854"/>
        <v>0</v>
      </c>
      <c r="I3070" s="104">
        <f t="shared" si="1855"/>
        <v>0</v>
      </c>
      <c r="J3070" s="104">
        <v>0</v>
      </c>
      <c r="K3070" s="104">
        <v>0</v>
      </c>
      <c r="L3070" s="104">
        <f t="shared" si="1856"/>
        <v>0</v>
      </c>
      <c r="M3070" s="104">
        <v>0</v>
      </c>
      <c r="N3070" s="104">
        <v>0</v>
      </c>
      <c r="O3070" s="104">
        <f t="shared" si="1857"/>
        <v>0</v>
      </c>
      <c r="P3070" s="52">
        <f t="shared" si="1858"/>
        <v>0</v>
      </c>
      <c r="Q3070" s="7"/>
    </row>
    <row r="3071" spans="2:17" ht="18.75" customHeight="1" x14ac:dyDescent="0.2">
      <c r="B3071" s="31" t="s">
        <v>58</v>
      </c>
      <c r="C3071" s="104">
        <v>0</v>
      </c>
      <c r="D3071" s="104">
        <v>0</v>
      </c>
      <c r="E3071" s="104">
        <f t="shared" si="1853"/>
        <v>0</v>
      </c>
      <c r="F3071" s="104">
        <v>0</v>
      </c>
      <c r="G3071" s="104">
        <v>0</v>
      </c>
      <c r="H3071" s="104">
        <f t="shared" si="1854"/>
        <v>0</v>
      </c>
      <c r="I3071" s="104">
        <f t="shared" si="1855"/>
        <v>0</v>
      </c>
      <c r="J3071" s="104">
        <v>0</v>
      </c>
      <c r="K3071" s="104">
        <v>0</v>
      </c>
      <c r="L3071" s="104">
        <f t="shared" si="1856"/>
        <v>0</v>
      </c>
      <c r="M3071" s="104">
        <v>0</v>
      </c>
      <c r="N3071" s="104">
        <v>0</v>
      </c>
      <c r="O3071" s="104">
        <f t="shared" si="1857"/>
        <v>0</v>
      </c>
      <c r="P3071" s="52">
        <f t="shared" si="1858"/>
        <v>0</v>
      </c>
      <c r="Q3071" s="7"/>
    </row>
    <row r="3072" spans="2:17" ht="18.75" customHeight="1" x14ac:dyDescent="0.2">
      <c r="B3072" s="31" t="s">
        <v>297</v>
      </c>
      <c r="C3072" s="104">
        <v>0</v>
      </c>
      <c r="D3072" s="104">
        <v>0</v>
      </c>
      <c r="E3072" s="104">
        <f t="shared" si="1853"/>
        <v>0</v>
      </c>
      <c r="F3072" s="104">
        <v>0</v>
      </c>
      <c r="G3072" s="104">
        <v>0</v>
      </c>
      <c r="H3072" s="104">
        <f t="shared" si="1854"/>
        <v>0</v>
      </c>
      <c r="I3072" s="104">
        <f t="shared" si="1855"/>
        <v>0</v>
      </c>
      <c r="J3072" s="104">
        <v>0</v>
      </c>
      <c r="K3072" s="104">
        <v>0</v>
      </c>
      <c r="L3072" s="104">
        <f t="shared" si="1856"/>
        <v>0</v>
      </c>
      <c r="M3072" s="104">
        <v>0</v>
      </c>
      <c r="N3072" s="104">
        <v>0</v>
      </c>
      <c r="O3072" s="104">
        <f t="shared" si="1857"/>
        <v>0</v>
      </c>
      <c r="P3072" s="52">
        <f t="shared" si="1858"/>
        <v>0</v>
      </c>
      <c r="Q3072" s="7"/>
    </row>
    <row r="3073" spans="2:17" ht="18.75" customHeight="1" x14ac:dyDescent="0.2">
      <c r="B3073" s="31" t="s">
        <v>306</v>
      </c>
      <c r="C3073" s="104">
        <v>0</v>
      </c>
      <c r="D3073" s="104">
        <v>0</v>
      </c>
      <c r="E3073" s="104">
        <f t="shared" si="1853"/>
        <v>0</v>
      </c>
      <c r="F3073" s="104">
        <v>0</v>
      </c>
      <c r="G3073" s="104">
        <v>0</v>
      </c>
      <c r="H3073" s="104">
        <f t="shared" ref="H3073" si="1859">SUM(F3073:G3073)</f>
        <v>0</v>
      </c>
      <c r="I3073" s="104">
        <f t="shared" si="1855"/>
        <v>0</v>
      </c>
      <c r="J3073" s="104">
        <v>0</v>
      </c>
      <c r="K3073" s="104">
        <v>0</v>
      </c>
      <c r="L3073" s="104">
        <f t="shared" ref="L3073" si="1860">SUM(J3073:K3073)</f>
        <v>0</v>
      </c>
      <c r="M3073" s="104">
        <v>0</v>
      </c>
      <c r="N3073" s="104">
        <v>0</v>
      </c>
      <c r="O3073" s="104">
        <f t="shared" ref="O3073" si="1861">SUM(M3073:N3073)</f>
        <v>0</v>
      </c>
      <c r="P3073" s="52">
        <f t="shared" si="1858"/>
        <v>0</v>
      </c>
      <c r="Q3073" s="7"/>
    </row>
    <row r="3074" spans="2:17" ht="6.75" customHeight="1" thickBot="1" x14ac:dyDescent="0.25">
      <c r="B3074" s="33"/>
      <c r="C3074" s="34"/>
      <c r="D3074" s="34"/>
      <c r="E3074" s="34"/>
      <c r="F3074" s="34"/>
      <c r="G3074" s="34"/>
      <c r="H3074" s="34"/>
      <c r="I3074" s="34"/>
      <c r="J3074" s="34"/>
      <c r="K3074" s="34"/>
      <c r="L3074" s="34"/>
      <c r="M3074" s="34"/>
      <c r="N3074" s="34"/>
      <c r="O3074" s="34"/>
      <c r="P3074" s="54"/>
      <c r="Q3074" s="7"/>
    </row>
    <row r="3075" spans="2:17" ht="16.5" x14ac:dyDescent="0.25">
      <c r="B3075" s="116" t="s">
        <v>13</v>
      </c>
      <c r="C3075" s="116"/>
      <c r="D3075" s="116"/>
      <c r="E3075" s="116"/>
      <c r="F3075" s="116"/>
      <c r="G3075" s="116"/>
      <c r="H3075" s="116"/>
      <c r="I3075" s="116"/>
      <c r="J3075" s="116"/>
      <c r="K3075" s="116"/>
      <c r="L3075" s="116"/>
      <c r="M3075" s="116"/>
      <c r="N3075" s="116"/>
      <c r="O3075" s="116"/>
      <c r="P3075" s="116"/>
      <c r="Q3075" s="7"/>
    </row>
    <row r="3076" spans="2:17" ht="14.5" thickBot="1" x14ac:dyDescent="0.25">
      <c r="B3076" s="8" t="s">
        <v>4</v>
      </c>
      <c r="C3076" s="8" t="s">
        <v>127</v>
      </c>
      <c r="Q3076" s="7"/>
    </row>
    <row r="3077" spans="2:17" ht="17.25" customHeight="1" x14ac:dyDescent="0.2">
      <c r="B3077" s="11" t="s">
        <v>8</v>
      </c>
      <c r="C3077" s="12"/>
      <c r="D3077" s="13" t="s">
        <v>9</v>
      </c>
      <c r="E3077" s="13"/>
      <c r="F3077" s="117" t="s">
        <v>59</v>
      </c>
      <c r="G3077" s="118"/>
      <c r="H3077" s="118"/>
      <c r="I3077" s="118"/>
      <c r="J3077" s="118"/>
      <c r="K3077" s="118"/>
      <c r="L3077" s="118"/>
      <c r="M3077" s="119"/>
      <c r="N3077" s="117" t="s">
        <v>123</v>
      </c>
      <c r="O3077" s="118"/>
      <c r="P3077" s="120"/>
      <c r="Q3077" s="7"/>
    </row>
    <row r="3078" spans="2:17" ht="17.25" customHeight="1" x14ac:dyDescent="0.2">
      <c r="B3078" s="14"/>
      <c r="C3078" s="15" t="s">
        <v>16</v>
      </c>
      <c r="D3078" s="15" t="s">
        <v>2</v>
      </c>
      <c r="E3078" s="15" t="s">
        <v>18</v>
      </c>
      <c r="F3078" s="15"/>
      <c r="G3078" s="16" t="s">
        <v>19</v>
      </c>
      <c r="H3078" s="16"/>
      <c r="I3078" s="17"/>
      <c r="J3078" s="15"/>
      <c r="K3078" s="17" t="s">
        <v>17</v>
      </c>
      <c r="L3078" s="17"/>
      <c r="M3078" s="15" t="s">
        <v>22</v>
      </c>
      <c r="N3078" s="18" t="s">
        <v>282</v>
      </c>
      <c r="O3078" s="19" t="s">
        <v>283</v>
      </c>
      <c r="P3078" s="20" t="s">
        <v>22</v>
      </c>
      <c r="Q3078" s="7"/>
    </row>
    <row r="3079" spans="2:17" ht="17.25" customHeight="1" x14ac:dyDescent="0.2">
      <c r="B3079" s="14" t="s">
        <v>28</v>
      </c>
      <c r="C3079" s="18"/>
      <c r="D3079" s="18"/>
      <c r="E3079" s="18"/>
      <c r="F3079" s="15" t="s">
        <v>29</v>
      </c>
      <c r="G3079" s="15" t="s">
        <v>31</v>
      </c>
      <c r="H3079" s="15" t="s">
        <v>34</v>
      </c>
      <c r="I3079" s="15" t="s">
        <v>30</v>
      </c>
      <c r="J3079" s="15" t="s">
        <v>29</v>
      </c>
      <c r="K3079" s="15" t="s">
        <v>31</v>
      </c>
      <c r="L3079" s="15" t="s">
        <v>30</v>
      </c>
      <c r="M3079" s="18"/>
      <c r="N3079" s="21"/>
      <c r="O3079" s="22"/>
      <c r="P3079" s="23"/>
      <c r="Q3079" s="7"/>
    </row>
    <row r="3080" spans="2:17" ht="6.75" customHeight="1" x14ac:dyDescent="0.2">
      <c r="B3080" s="24"/>
      <c r="C3080" s="15"/>
      <c r="D3080" s="15"/>
      <c r="E3080" s="15"/>
      <c r="F3080" s="15"/>
      <c r="G3080" s="15"/>
      <c r="H3080" s="15"/>
      <c r="I3080" s="15"/>
      <c r="J3080" s="15"/>
      <c r="K3080" s="15"/>
      <c r="L3080" s="15"/>
      <c r="M3080" s="15"/>
      <c r="N3080" s="25"/>
      <c r="O3080" s="26"/>
      <c r="P3080" s="103"/>
      <c r="Q3080" s="7"/>
    </row>
    <row r="3081" spans="2:17" ht="18.75" customHeight="1" x14ac:dyDescent="0.2">
      <c r="B3081" s="27" t="s">
        <v>52</v>
      </c>
      <c r="C3081" s="104">
        <v>888</v>
      </c>
      <c r="D3081" s="104">
        <v>2770</v>
      </c>
      <c r="E3081" s="104">
        <f t="shared" ref="E3081:E3090" si="1862">SUM(C3081:D3081)</f>
        <v>3658</v>
      </c>
      <c r="F3081" s="104">
        <v>103262</v>
      </c>
      <c r="G3081" s="104">
        <v>100671</v>
      </c>
      <c r="H3081" s="104">
        <v>0</v>
      </c>
      <c r="I3081" s="104">
        <f t="shared" ref="I3081:I3090" si="1863">SUM(F3081:H3081)</f>
        <v>203933</v>
      </c>
      <c r="J3081" s="104">
        <v>149797</v>
      </c>
      <c r="K3081" s="104">
        <v>153220</v>
      </c>
      <c r="L3081" s="104">
        <f t="shared" ref="L3081:L3090" si="1864">SUM(J3081:K3081)</f>
        <v>303017</v>
      </c>
      <c r="M3081" s="104">
        <f t="shared" ref="M3081:M3090" si="1865">I3081+L3081</f>
        <v>506950</v>
      </c>
      <c r="N3081" s="104">
        <v>13993</v>
      </c>
      <c r="O3081" s="26">
        <v>3</v>
      </c>
      <c r="P3081" s="103">
        <f t="shared" ref="P3081:P3090" si="1866">SUM(N3081:O3081)</f>
        <v>13996</v>
      </c>
      <c r="Q3081" s="7"/>
    </row>
    <row r="3082" spans="2:17" ht="18.75" customHeight="1" x14ac:dyDescent="0.2">
      <c r="B3082" s="27" t="s">
        <v>56</v>
      </c>
      <c r="C3082" s="104">
        <v>1697</v>
      </c>
      <c r="D3082" s="104">
        <v>3051</v>
      </c>
      <c r="E3082" s="104">
        <f t="shared" si="1862"/>
        <v>4748</v>
      </c>
      <c r="F3082" s="104">
        <v>193748</v>
      </c>
      <c r="G3082" s="104">
        <v>196992</v>
      </c>
      <c r="H3082" s="104">
        <v>0</v>
      </c>
      <c r="I3082" s="104">
        <f t="shared" si="1863"/>
        <v>390740</v>
      </c>
      <c r="J3082" s="104">
        <v>152972</v>
      </c>
      <c r="K3082" s="104">
        <v>155564</v>
      </c>
      <c r="L3082" s="104">
        <f t="shared" si="1864"/>
        <v>308536</v>
      </c>
      <c r="M3082" s="104">
        <f t="shared" si="1865"/>
        <v>699276</v>
      </c>
      <c r="N3082" s="104">
        <v>24291</v>
      </c>
      <c r="O3082" s="26">
        <v>4</v>
      </c>
      <c r="P3082" s="103">
        <f t="shared" si="1866"/>
        <v>24295</v>
      </c>
      <c r="Q3082" s="7"/>
    </row>
    <row r="3083" spans="2:17" ht="18.75" customHeight="1" x14ac:dyDescent="0.2">
      <c r="B3083" s="27" t="s">
        <v>27</v>
      </c>
      <c r="C3083" s="104">
        <v>1325</v>
      </c>
      <c r="D3083" s="104">
        <v>3385</v>
      </c>
      <c r="E3083" s="104">
        <f t="shared" si="1862"/>
        <v>4710</v>
      </c>
      <c r="F3083" s="104">
        <v>141693</v>
      </c>
      <c r="G3083" s="104">
        <v>136337</v>
      </c>
      <c r="H3083" s="104">
        <v>0</v>
      </c>
      <c r="I3083" s="104">
        <f t="shared" si="1863"/>
        <v>278030</v>
      </c>
      <c r="J3083" s="104">
        <v>167770</v>
      </c>
      <c r="K3083" s="104">
        <v>170584</v>
      </c>
      <c r="L3083" s="104">
        <f t="shared" si="1864"/>
        <v>338354</v>
      </c>
      <c r="M3083" s="104">
        <f t="shared" si="1865"/>
        <v>616384</v>
      </c>
      <c r="N3083" s="104">
        <v>20665</v>
      </c>
      <c r="O3083" s="26">
        <v>0</v>
      </c>
      <c r="P3083" s="103">
        <f t="shared" si="1866"/>
        <v>20665</v>
      </c>
      <c r="Q3083" s="7"/>
    </row>
    <row r="3084" spans="2:17" ht="18.75" customHeight="1" x14ac:dyDescent="0.2">
      <c r="B3084" s="27" t="s">
        <v>89</v>
      </c>
      <c r="C3084" s="104">
        <v>1224</v>
      </c>
      <c r="D3084" s="104">
        <v>3363</v>
      </c>
      <c r="E3084" s="104">
        <f t="shared" si="1862"/>
        <v>4587</v>
      </c>
      <c r="F3084" s="104">
        <v>147294</v>
      </c>
      <c r="G3084" s="104">
        <v>142319</v>
      </c>
      <c r="H3084" s="104">
        <v>0</v>
      </c>
      <c r="I3084" s="104">
        <f t="shared" si="1863"/>
        <v>289613</v>
      </c>
      <c r="J3084" s="104">
        <v>188442</v>
      </c>
      <c r="K3084" s="104">
        <v>193527</v>
      </c>
      <c r="L3084" s="104">
        <f t="shared" si="1864"/>
        <v>381969</v>
      </c>
      <c r="M3084" s="104">
        <f t="shared" si="1865"/>
        <v>671582</v>
      </c>
      <c r="N3084" s="104">
        <v>19456</v>
      </c>
      <c r="O3084" s="26">
        <v>0</v>
      </c>
      <c r="P3084" s="103">
        <f t="shared" si="1866"/>
        <v>19456</v>
      </c>
      <c r="Q3084" s="7"/>
    </row>
    <row r="3085" spans="2:17" ht="18.75" customHeight="1" x14ac:dyDescent="0.2">
      <c r="B3085" s="27" t="s">
        <v>42</v>
      </c>
      <c r="C3085" s="104">
        <v>1078</v>
      </c>
      <c r="D3085" s="104">
        <v>3644</v>
      </c>
      <c r="E3085" s="104">
        <f t="shared" si="1862"/>
        <v>4722</v>
      </c>
      <c r="F3085" s="104">
        <v>145902</v>
      </c>
      <c r="G3085" s="104">
        <v>144113</v>
      </c>
      <c r="H3085" s="104">
        <v>0</v>
      </c>
      <c r="I3085" s="104">
        <f t="shared" si="1863"/>
        <v>290015</v>
      </c>
      <c r="J3085" s="104">
        <v>211712</v>
      </c>
      <c r="K3085" s="104">
        <v>215636</v>
      </c>
      <c r="L3085" s="104">
        <f t="shared" si="1864"/>
        <v>427348</v>
      </c>
      <c r="M3085" s="104">
        <f t="shared" si="1865"/>
        <v>717363</v>
      </c>
      <c r="N3085" s="104">
        <v>20407</v>
      </c>
      <c r="O3085" s="26">
        <v>0</v>
      </c>
      <c r="P3085" s="103">
        <f t="shared" si="1866"/>
        <v>20407</v>
      </c>
      <c r="Q3085" s="7"/>
    </row>
    <row r="3086" spans="2:17" ht="18.75" customHeight="1" x14ac:dyDescent="0.2">
      <c r="B3086" s="27" t="s">
        <v>284</v>
      </c>
      <c r="C3086" s="104">
        <v>1354</v>
      </c>
      <c r="D3086" s="104">
        <v>4348</v>
      </c>
      <c r="E3086" s="104">
        <f t="shared" si="1862"/>
        <v>5702</v>
      </c>
      <c r="F3086" s="104">
        <v>162187</v>
      </c>
      <c r="G3086" s="104">
        <v>154955</v>
      </c>
      <c r="H3086" s="104">
        <v>0</v>
      </c>
      <c r="I3086" s="104">
        <f t="shared" si="1863"/>
        <v>317142</v>
      </c>
      <c r="J3086" s="104">
        <v>242408</v>
      </c>
      <c r="K3086" s="104">
        <v>245645</v>
      </c>
      <c r="L3086" s="104">
        <f t="shared" si="1864"/>
        <v>488053</v>
      </c>
      <c r="M3086" s="104">
        <f t="shared" si="1865"/>
        <v>805195</v>
      </c>
      <c r="N3086" s="104">
        <v>25375</v>
      </c>
      <c r="O3086" s="26">
        <v>0</v>
      </c>
      <c r="P3086" s="103">
        <f t="shared" si="1866"/>
        <v>25375</v>
      </c>
      <c r="Q3086" s="7"/>
    </row>
    <row r="3087" spans="2:17" ht="18.75" customHeight="1" x14ac:dyDescent="0.2">
      <c r="B3087" s="27" t="s">
        <v>35</v>
      </c>
      <c r="C3087" s="104">
        <v>201</v>
      </c>
      <c r="D3087" s="104">
        <v>2962</v>
      </c>
      <c r="E3087" s="104">
        <f t="shared" si="1862"/>
        <v>3163</v>
      </c>
      <c r="F3087" s="104">
        <v>17717</v>
      </c>
      <c r="G3087" s="104">
        <v>17713</v>
      </c>
      <c r="H3087" s="104">
        <v>0</v>
      </c>
      <c r="I3087" s="104">
        <f t="shared" si="1863"/>
        <v>35430</v>
      </c>
      <c r="J3087" s="104">
        <v>94272</v>
      </c>
      <c r="K3087" s="104">
        <v>96142</v>
      </c>
      <c r="L3087" s="104">
        <f t="shared" si="1864"/>
        <v>190414</v>
      </c>
      <c r="M3087" s="104">
        <f t="shared" si="1865"/>
        <v>225844</v>
      </c>
      <c r="N3087" s="104">
        <v>9386</v>
      </c>
      <c r="O3087" s="69">
        <v>0</v>
      </c>
      <c r="P3087" s="66">
        <f t="shared" si="1866"/>
        <v>9386</v>
      </c>
      <c r="Q3087" s="7"/>
    </row>
    <row r="3088" spans="2:17" ht="18.75" customHeight="1" x14ac:dyDescent="0.2">
      <c r="B3088" s="27" t="s">
        <v>58</v>
      </c>
      <c r="C3088" s="104">
        <v>0</v>
      </c>
      <c r="D3088" s="104">
        <v>3191</v>
      </c>
      <c r="E3088" s="104">
        <f t="shared" si="1862"/>
        <v>3191</v>
      </c>
      <c r="F3088" s="104">
        <v>0</v>
      </c>
      <c r="G3088" s="104">
        <v>0</v>
      </c>
      <c r="H3088" s="104">
        <v>0</v>
      </c>
      <c r="I3088" s="104">
        <f t="shared" si="1863"/>
        <v>0</v>
      </c>
      <c r="J3088" s="104">
        <v>83642</v>
      </c>
      <c r="K3088" s="104">
        <v>83196</v>
      </c>
      <c r="L3088" s="104">
        <f t="shared" si="1864"/>
        <v>166838</v>
      </c>
      <c r="M3088" s="104">
        <f t="shared" si="1865"/>
        <v>166838</v>
      </c>
      <c r="N3088" s="104">
        <v>6970</v>
      </c>
      <c r="O3088" s="26">
        <v>0</v>
      </c>
      <c r="P3088" s="103">
        <f t="shared" si="1866"/>
        <v>6970</v>
      </c>
      <c r="Q3088" s="7"/>
    </row>
    <row r="3089" spans="2:17" ht="18.75" customHeight="1" x14ac:dyDescent="0.2">
      <c r="B3089" s="27" t="s">
        <v>297</v>
      </c>
      <c r="C3089" s="104">
        <v>0</v>
      </c>
      <c r="D3089" s="104">
        <v>4432</v>
      </c>
      <c r="E3089" s="104">
        <f t="shared" si="1862"/>
        <v>4432</v>
      </c>
      <c r="F3089" s="104">
        <v>0</v>
      </c>
      <c r="G3089" s="104">
        <v>0</v>
      </c>
      <c r="H3089" s="104">
        <v>0</v>
      </c>
      <c r="I3089" s="104">
        <f t="shared" si="1863"/>
        <v>0</v>
      </c>
      <c r="J3089" s="104">
        <v>163668</v>
      </c>
      <c r="K3089" s="104">
        <v>164628</v>
      </c>
      <c r="L3089" s="104">
        <f t="shared" si="1864"/>
        <v>328296</v>
      </c>
      <c r="M3089" s="104">
        <f t="shared" si="1865"/>
        <v>328296</v>
      </c>
      <c r="N3089" s="104">
        <v>10479</v>
      </c>
      <c r="O3089" s="26">
        <v>0</v>
      </c>
      <c r="P3089" s="103">
        <f t="shared" si="1866"/>
        <v>10479</v>
      </c>
      <c r="Q3089" s="7"/>
    </row>
    <row r="3090" spans="2:17" ht="18.75" customHeight="1" x14ac:dyDescent="0.2">
      <c r="B3090" s="27" t="s">
        <v>306</v>
      </c>
      <c r="C3090" s="104">
        <v>233</v>
      </c>
      <c r="D3090" s="104">
        <v>4625</v>
      </c>
      <c r="E3090" s="104">
        <f t="shared" si="1862"/>
        <v>4858</v>
      </c>
      <c r="F3090" s="104">
        <v>33397</v>
      </c>
      <c r="G3090" s="104">
        <v>33247</v>
      </c>
      <c r="H3090" s="104">
        <v>0</v>
      </c>
      <c r="I3090" s="104">
        <f t="shared" si="1863"/>
        <v>66644</v>
      </c>
      <c r="J3090" s="104">
        <v>211963</v>
      </c>
      <c r="K3090" s="104">
        <v>211020</v>
      </c>
      <c r="L3090" s="104">
        <f t="shared" si="1864"/>
        <v>422983</v>
      </c>
      <c r="M3090" s="104">
        <f t="shared" si="1865"/>
        <v>489627</v>
      </c>
      <c r="N3090" s="104">
        <v>13166</v>
      </c>
      <c r="O3090" s="26">
        <v>0</v>
      </c>
      <c r="P3090" s="103">
        <f t="shared" si="1866"/>
        <v>13166</v>
      </c>
      <c r="Q3090" s="7"/>
    </row>
    <row r="3091" spans="2:17" ht="6.75" customHeight="1" x14ac:dyDescent="0.2">
      <c r="B3091" s="28"/>
      <c r="C3091" s="104"/>
      <c r="D3091" s="104"/>
      <c r="E3091" s="104"/>
      <c r="F3091" s="104"/>
      <c r="G3091" s="104"/>
      <c r="H3091" s="104"/>
      <c r="I3091" s="104"/>
      <c r="J3091" s="104"/>
      <c r="K3091" s="104"/>
      <c r="L3091" s="104"/>
      <c r="M3091" s="104"/>
      <c r="N3091" s="104"/>
      <c r="O3091" s="22"/>
      <c r="P3091" s="23"/>
      <c r="Q3091" s="7"/>
    </row>
    <row r="3092" spans="2:17" ht="6.75" customHeight="1" x14ac:dyDescent="0.2">
      <c r="B3092" s="29"/>
      <c r="C3092" s="30"/>
      <c r="D3092" s="30"/>
      <c r="E3092" s="30"/>
      <c r="F3092" s="30"/>
      <c r="G3092" s="30"/>
      <c r="H3092" s="30"/>
      <c r="I3092" s="30"/>
      <c r="J3092" s="30"/>
      <c r="K3092" s="30"/>
      <c r="L3092" s="30"/>
      <c r="M3092" s="30"/>
      <c r="N3092" s="30"/>
      <c r="O3092" s="26"/>
      <c r="P3092" s="103"/>
      <c r="Q3092" s="7"/>
    </row>
    <row r="3093" spans="2:17" ht="18.75" customHeight="1" x14ac:dyDescent="0.2">
      <c r="B3093" s="31" t="s">
        <v>52</v>
      </c>
      <c r="C3093" s="104">
        <v>990</v>
      </c>
      <c r="D3093" s="104">
        <v>2802</v>
      </c>
      <c r="E3093" s="104">
        <f t="shared" ref="E3093:E3102" si="1867">SUM(C3093:D3093)</f>
        <v>3792</v>
      </c>
      <c r="F3093" s="104">
        <v>122944</v>
      </c>
      <c r="G3093" s="104">
        <v>121083</v>
      </c>
      <c r="H3093" s="104">
        <v>0</v>
      </c>
      <c r="I3093" s="104">
        <f t="shared" ref="I3093:I3101" si="1868">SUM(F3093:H3093)</f>
        <v>244027</v>
      </c>
      <c r="J3093" s="104">
        <v>149350</v>
      </c>
      <c r="K3093" s="104">
        <v>153841</v>
      </c>
      <c r="L3093" s="104">
        <f t="shared" ref="L3093:L3100" si="1869">SUM(J3093:K3093)</f>
        <v>303191</v>
      </c>
      <c r="M3093" s="104">
        <f t="shared" ref="M3093:M3100" si="1870">I3093+L3093</f>
        <v>547218</v>
      </c>
      <c r="N3093" s="104">
        <v>15598</v>
      </c>
      <c r="O3093" s="26">
        <v>3</v>
      </c>
      <c r="P3093" s="103">
        <f t="shared" ref="P3093:P3102" si="1871">SUM(N3093:O3093)</f>
        <v>15601</v>
      </c>
      <c r="Q3093" s="7"/>
    </row>
    <row r="3094" spans="2:17" ht="18.75" customHeight="1" x14ac:dyDescent="0.2">
      <c r="B3094" s="31" t="s">
        <v>56</v>
      </c>
      <c r="C3094" s="104">
        <v>1787</v>
      </c>
      <c r="D3094" s="104">
        <v>3154</v>
      </c>
      <c r="E3094" s="104">
        <f t="shared" si="1867"/>
        <v>4941</v>
      </c>
      <c r="F3094" s="104">
        <v>194089</v>
      </c>
      <c r="G3094" s="104">
        <v>195488</v>
      </c>
      <c r="H3094" s="104">
        <v>0</v>
      </c>
      <c r="I3094" s="104">
        <f t="shared" si="1868"/>
        <v>389577</v>
      </c>
      <c r="J3094" s="104">
        <v>153585</v>
      </c>
      <c r="K3094" s="104">
        <v>155003</v>
      </c>
      <c r="L3094" s="104">
        <f t="shared" si="1869"/>
        <v>308588</v>
      </c>
      <c r="M3094" s="104">
        <f t="shared" si="1870"/>
        <v>698165</v>
      </c>
      <c r="N3094" s="104">
        <v>25527</v>
      </c>
      <c r="O3094" s="26">
        <v>4</v>
      </c>
      <c r="P3094" s="103">
        <f t="shared" si="1871"/>
        <v>25531</v>
      </c>
      <c r="Q3094" s="7"/>
    </row>
    <row r="3095" spans="2:17" ht="18.75" customHeight="1" x14ac:dyDescent="0.2">
      <c r="B3095" s="31" t="s">
        <v>27</v>
      </c>
      <c r="C3095" s="104">
        <v>1259</v>
      </c>
      <c r="D3095" s="104">
        <v>3337</v>
      </c>
      <c r="E3095" s="104">
        <f t="shared" si="1867"/>
        <v>4596</v>
      </c>
      <c r="F3095" s="104">
        <v>139411</v>
      </c>
      <c r="G3095" s="104">
        <v>135129</v>
      </c>
      <c r="H3095" s="104">
        <v>0</v>
      </c>
      <c r="I3095" s="104">
        <f t="shared" si="1868"/>
        <v>274540</v>
      </c>
      <c r="J3095" s="104">
        <v>172278</v>
      </c>
      <c r="K3095" s="104">
        <v>175168</v>
      </c>
      <c r="L3095" s="104">
        <f t="shared" si="1869"/>
        <v>347446</v>
      </c>
      <c r="M3095" s="104">
        <f t="shared" si="1870"/>
        <v>621986</v>
      </c>
      <c r="N3095" s="104">
        <v>19885</v>
      </c>
      <c r="O3095" s="26">
        <v>0</v>
      </c>
      <c r="P3095" s="103">
        <f t="shared" si="1871"/>
        <v>19885</v>
      </c>
      <c r="Q3095" s="7"/>
    </row>
    <row r="3096" spans="2:17" ht="18.75" customHeight="1" x14ac:dyDescent="0.2">
      <c r="B3096" s="31" t="s">
        <v>89</v>
      </c>
      <c r="C3096" s="104">
        <v>1224</v>
      </c>
      <c r="D3096" s="104">
        <v>3398</v>
      </c>
      <c r="E3096" s="104">
        <f t="shared" si="1867"/>
        <v>4622</v>
      </c>
      <c r="F3096" s="104">
        <v>150625</v>
      </c>
      <c r="G3096" s="104">
        <v>144070</v>
      </c>
      <c r="H3096" s="104">
        <v>0</v>
      </c>
      <c r="I3096" s="104">
        <f t="shared" si="1868"/>
        <v>294695</v>
      </c>
      <c r="J3096" s="104">
        <v>191095</v>
      </c>
      <c r="K3096" s="104">
        <v>196494</v>
      </c>
      <c r="L3096" s="104">
        <f t="shared" si="1869"/>
        <v>387589</v>
      </c>
      <c r="M3096" s="104">
        <f t="shared" si="1870"/>
        <v>682284</v>
      </c>
      <c r="N3096" s="104">
        <v>19563</v>
      </c>
      <c r="O3096" s="26">
        <v>0</v>
      </c>
      <c r="P3096" s="103">
        <f t="shared" si="1871"/>
        <v>19563</v>
      </c>
      <c r="Q3096" s="7"/>
    </row>
    <row r="3097" spans="2:17" ht="18.75" customHeight="1" x14ac:dyDescent="0.2">
      <c r="B3097" s="31" t="s">
        <v>42</v>
      </c>
      <c r="C3097" s="104">
        <v>1052</v>
      </c>
      <c r="D3097" s="104">
        <v>3791</v>
      </c>
      <c r="E3097" s="104">
        <f t="shared" si="1867"/>
        <v>4843</v>
      </c>
      <c r="F3097" s="104">
        <v>145499</v>
      </c>
      <c r="G3097" s="104">
        <v>143588</v>
      </c>
      <c r="H3097" s="104">
        <v>0</v>
      </c>
      <c r="I3097" s="104">
        <f t="shared" si="1868"/>
        <v>289087</v>
      </c>
      <c r="J3097" s="104">
        <v>217305</v>
      </c>
      <c r="K3097" s="104">
        <v>220901</v>
      </c>
      <c r="L3097" s="104">
        <f t="shared" si="1869"/>
        <v>438206</v>
      </c>
      <c r="M3097" s="104">
        <f t="shared" si="1870"/>
        <v>727293</v>
      </c>
      <c r="N3097" s="104">
        <v>20962</v>
      </c>
      <c r="O3097" s="26">
        <v>0</v>
      </c>
      <c r="P3097" s="103">
        <f t="shared" si="1871"/>
        <v>20962</v>
      </c>
      <c r="Q3097" s="7"/>
    </row>
    <row r="3098" spans="2:17" ht="18.75" customHeight="1" x14ac:dyDescent="0.2">
      <c r="B3098" s="31" t="s">
        <v>285</v>
      </c>
      <c r="C3098" s="104">
        <v>1273</v>
      </c>
      <c r="D3098" s="104">
        <v>4445</v>
      </c>
      <c r="E3098" s="104">
        <f t="shared" si="1867"/>
        <v>5718</v>
      </c>
      <c r="F3098" s="104">
        <v>141094</v>
      </c>
      <c r="G3098" s="104">
        <v>134639</v>
      </c>
      <c r="H3098" s="104">
        <v>0</v>
      </c>
      <c r="I3098" s="104">
        <f t="shared" si="1868"/>
        <v>275733</v>
      </c>
      <c r="J3098" s="104">
        <v>236575</v>
      </c>
      <c r="K3098" s="104">
        <v>240246</v>
      </c>
      <c r="L3098" s="104">
        <f t="shared" si="1869"/>
        <v>476821</v>
      </c>
      <c r="M3098" s="104">
        <f t="shared" si="1870"/>
        <v>752554</v>
      </c>
      <c r="N3098" s="104">
        <v>24758</v>
      </c>
      <c r="O3098" s="26">
        <v>0</v>
      </c>
      <c r="P3098" s="103">
        <f t="shared" si="1871"/>
        <v>24758</v>
      </c>
      <c r="Q3098" s="7"/>
    </row>
    <row r="3099" spans="2:17" ht="18.75" customHeight="1" x14ac:dyDescent="0.2">
      <c r="B3099" s="31" t="s">
        <v>35</v>
      </c>
      <c r="C3099" s="104">
        <v>2</v>
      </c>
      <c r="D3099" s="104">
        <v>2417</v>
      </c>
      <c r="E3099" s="104">
        <f t="shared" si="1867"/>
        <v>2419</v>
      </c>
      <c r="F3099" s="104">
        <v>0</v>
      </c>
      <c r="G3099" s="104">
        <v>0</v>
      </c>
      <c r="H3099" s="104">
        <v>0</v>
      </c>
      <c r="I3099" s="104">
        <f t="shared" si="1868"/>
        <v>0</v>
      </c>
      <c r="J3099" s="104">
        <v>59816</v>
      </c>
      <c r="K3099" s="104">
        <v>60491</v>
      </c>
      <c r="L3099" s="104">
        <f t="shared" si="1869"/>
        <v>120307</v>
      </c>
      <c r="M3099" s="104">
        <f t="shared" si="1870"/>
        <v>120307</v>
      </c>
      <c r="N3099" s="104">
        <v>5272</v>
      </c>
      <c r="O3099" s="26">
        <v>0</v>
      </c>
      <c r="P3099" s="103">
        <f t="shared" si="1871"/>
        <v>5272</v>
      </c>
      <c r="Q3099" s="7"/>
    </row>
    <row r="3100" spans="2:17" ht="18.75" customHeight="1" x14ac:dyDescent="0.2">
      <c r="B3100" s="31" t="s">
        <v>58</v>
      </c>
      <c r="C3100" s="104">
        <v>0</v>
      </c>
      <c r="D3100" s="104">
        <v>3590</v>
      </c>
      <c r="E3100" s="104">
        <f t="shared" si="1867"/>
        <v>3590</v>
      </c>
      <c r="F3100" s="104">
        <v>0</v>
      </c>
      <c r="G3100" s="104">
        <v>0</v>
      </c>
      <c r="H3100" s="104">
        <v>0</v>
      </c>
      <c r="I3100" s="104">
        <f t="shared" si="1868"/>
        <v>0</v>
      </c>
      <c r="J3100" s="104">
        <v>97332</v>
      </c>
      <c r="K3100" s="104">
        <v>98120</v>
      </c>
      <c r="L3100" s="104">
        <f t="shared" si="1869"/>
        <v>195452</v>
      </c>
      <c r="M3100" s="104">
        <f t="shared" si="1870"/>
        <v>195452</v>
      </c>
      <c r="N3100" s="104">
        <v>7982</v>
      </c>
      <c r="O3100" s="26">
        <v>0</v>
      </c>
      <c r="P3100" s="103">
        <f t="shared" si="1871"/>
        <v>7982</v>
      </c>
      <c r="Q3100" s="7"/>
    </row>
    <row r="3101" spans="2:17" ht="18.75" customHeight="1" x14ac:dyDescent="0.2">
      <c r="B3101" s="31" t="s">
        <v>297</v>
      </c>
      <c r="C3101" s="104">
        <v>10</v>
      </c>
      <c r="D3101" s="104">
        <v>4526</v>
      </c>
      <c r="E3101" s="104">
        <f t="shared" si="1867"/>
        <v>4536</v>
      </c>
      <c r="F3101" s="104">
        <v>1145</v>
      </c>
      <c r="G3101" s="104">
        <v>1340</v>
      </c>
      <c r="H3101" s="104">
        <v>0</v>
      </c>
      <c r="I3101" s="104">
        <f t="shared" si="1868"/>
        <v>2485</v>
      </c>
      <c r="J3101" s="104">
        <v>180031</v>
      </c>
      <c r="K3101" s="104">
        <v>180462</v>
      </c>
      <c r="L3101" s="104">
        <f t="shared" ref="L3101" si="1872">SUM(J3101:K3101)</f>
        <v>360493</v>
      </c>
      <c r="M3101" s="104">
        <f t="shared" ref="M3101" si="1873">I3101+L3101</f>
        <v>362978</v>
      </c>
      <c r="N3101" s="104">
        <v>11172</v>
      </c>
      <c r="O3101" s="26">
        <v>0</v>
      </c>
      <c r="P3101" s="103">
        <f t="shared" si="1871"/>
        <v>11172</v>
      </c>
      <c r="Q3101" s="7"/>
    </row>
    <row r="3102" spans="2:17" ht="18.75" customHeight="1" x14ac:dyDescent="0.2">
      <c r="B3102" s="31" t="s">
        <v>306</v>
      </c>
      <c r="C3102" s="104">
        <v>376</v>
      </c>
      <c r="D3102" s="104">
        <v>4587</v>
      </c>
      <c r="E3102" s="104">
        <f t="shared" si="1867"/>
        <v>4963</v>
      </c>
      <c r="F3102" s="104">
        <v>53562</v>
      </c>
      <c r="G3102" s="104">
        <v>53449</v>
      </c>
      <c r="H3102" s="104">
        <v>0</v>
      </c>
      <c r="I3102" s="104">
        <f t="shared" ref="I3102" si="1874">SUM(F3102:H3102)</f>
        <v>107011</v>
      </c>
      <c r="J3102" s="104">
        <v>209322</v>
      </c>
      <c r="K3102" s="104">
        <v>209298</v>
      </c>
      <c r="L3102" s="104">
        <f t="shared" ref="L3102" si="1875">SUM(J3102:K3102)</f>
        <v>418620</v>
      </c>
      <c r="M3102" s="104">
        <f t="shared" ref="M3102" si="1876">I3102+L3102</f>
        <v>525631</v>
      </c>
      <c r="N3102" s="104">
        <v>13931</v>
      </c>
      <c r="O3102" s="26">
        <v>0</v>
      </c>
      <c r="P3102" s="103">
        <f t="shared" si="1871"/>
        <v>13931</v>
      </c>
      <c r="Q3102" s="7"/>
    </row>
    <row r="3103" spans="2:17" ht="6.75" customHeight="1" thickBot="1" x14ac:dyDescent="0.25">
      <c r="B3103" s="33"/>
      <c r="C3103" s="34"/>
      <c r="D3103" s="34"/>
      <c r="E3103" s="34"/>
      <c r="F3103" s="34"/>
      <c r="G3103" s="34"/>
      <c r="H3103" s="34"/>
      <c r="I3103" s="34"/>
      <c r="J3103" s="34"/>
      <c r="K3103" s="34"/>
      <c r="L3103" s="34"/>
      <c r="M3103" s="34"/>
      <c r="N3103" s="34"/>
      <c r="O3103" s="35"/>
      <c r="P3103" s="36"/>
      <c r="Q3103" s="7"/>
    </row>
    <row r="3104" spans="2:17" x14ac:dyDescent="0.2">
      <c r="Q3104" s="7"/>
    </row>
    <row r="3105" spans="2:17" ht="12.5" thickBot="1" x14ac:dyDescent="0.25">
      <c r="Q3105" s="7"/>
    </row>
    <row r="3106" spans="2:17" ht="13" x14ac:dyDescent="0.2">
      <c r="B3106" s="37" t="s">
        <v>8</v>
      </c>
      <c r="C3106" s="38"/>
      <c r="D3106" s="39"/>
      <c r="E3106" s="39"/>
      <c r="F3106" s="39" t="s">
        <v>40</v>
      </c>
      <c r="G3106" s="39"/>
      <c r="H3106" s="39"/>
      <c r="I3106" s="39"/>
      <c r="J3106" s="38"/>
      <c r="K3106" s="39"/>
      <c r="L3106" s="39"/>
      <c r="M3106" s="39" t="s">
        <v>41</v>
      </c>
      <c r="N3106" s="39"/>
      <c r="O3106" s="40"/>
      <c r="P3106" s="41"/>
      <c r="Q3106" s="7"/>
    </row>
    <row r="3107" spans="2:17" ht="13" x14ac:dyDescent="0.2">
      <c r="B3107" s="42"/>
      <c r="C3107" s="43"/>
      <c r="D3107" s="44" t="s">
        <v>19</v>
      </c>
      <c r="E3107" s="44"/>
      <c r="F3107" s="43"/>
      <c r="G3107" s="44" t="s">
        <v>17</v>
      </c>
      <c r="H3107" s="44"/>
      <c r="I3107" s="43" t="s">
        <v>22</v>
      </c>
      <c r="J3107" s="43"/>
      <c r="K3107" s="44" t="s">
        <v>19</v>
      </c>
      <c r="L3107" s="44"/>
      <c r="M3107" s="43"/>
      <c r="N3107" s="44" t="s">
        <v>17</v>
      </c>
      <c r="O3107" s="45"/>
      <c r="P3107" s="46" t="s">
        <v>22</v>
      </c>
      <c r="Q3107" s="7"/>
    </row>
    <row r="3108" spans="2:17" ht="13" x14ac:dyDescent="0.2">
      <c r="B3108" s="14" t="s">
        <v>28</v>
      </c>
      <c r="C3108" s="43" t="s">
        <v>44</v>
      </c>
      <c r="D3108" s="43" t="s">
        <v>45</v>
      </c>
      <c r="E3108" s="43" t="s">
        <v>30</v>
      </c>
      <c r="F3108" s="43" t="s">
        <v>44</v>
      </c>
      <c r="G3108" s="43" t="s">
        <v>45</v>
      </c>
      <c r="H3108" s="43" t="s">
        <v>30</v>
      </c>
      <c r="I3108" s="47"/>
      <c r="J3108" s="43" t="s">
        <v>44</v>
      </c>
      <c r="K3108" s="43" t="s">
        <v>45</v>
      </c>
      <c r="L3108" s="43" t="s">
        <v>30</v>
      </c>
      <c r="M3108" s="43" t="s">
        <v>44</v>
      </c>
      <c r="N3108" s="43" t="s">
        <v>45</v>
      </c>
      <c r="O3108" s="48" t="s">
        <v>30</v>
      </c>
      <c r="P3108" s="49"/>
      <c r="Q3108" s="7"/>
    </row>
    <row r="3109" spans="2:17" ht="6.75" customHeight="1" x14ac:dyDescent="0.2">
      <c r="B3109" s="24"/>
      <c r="C3109" s="15"/>
      <c r="D3109" s="15"/>
      <c r="E3109" s="15"/>
      <c r="F3109" s="15"/>
      <c r="G3109" s="15"/>
      <c r="H3109" s="15"/>
      <c r="I3109" s="15"/>
      <c r="J3109" s="15"/>
      <c r="K3109" s="15"/>
      <c r="L3109" s="15"/>
      <c r="M3109" s="15"/>
      <c r="N3109" s="15"/>
      <c r="O3109" s="50"/>
      <c r="P3109" s="51"/>
      <c r="Q3109" s="7"/>
    </row>
    <row r="3110" spans="2:17" ht="18.75" customHeight="1" x14ac:dyDescent="0.2">
      <c r="B3110" s="27" t="s">
        <v>52</v>
      </c>
      <c r="C3110" s="104">
        <v>23</v>
      </c>
      <c r="D3110" s="104">
        <v>270</v>
      </c>
      <c r="E3110" s="104">
        <f t="shared" ref="E3110:E3119" si="1877">SUM(C3110:D3110)</f>
        <v>293</v>
      </c>
      <c r="F3110" s="104">
        <v>319</v>
      </c>
      <c r="G3110" s="104">
        <v>12</v>
      </c>
      <c r="H3110" s="104">
        <f t="shared" ref="H3110:H3119" si="1878">SUM(F3110:G3110)</f>
        <v>331</v>
      </c>
      <c r="I3110" s="104">
        <f>E3110+H3110</f>
        <v>624</v>
      </c>
      <c r="J3110" s="104">
        <v>0</v>
      </c>
      <c r="K3110" s="104">
        <v>0</v>
      </c>
      <c r="L3110" s="104">
        <f t="shared" ref="L3110:L3119" si="1879">SUM(J3110:K3110)</f>
        <v>0</v>
      </c>
      <c r="M3110" s="104">
        <v>0</v>
      </c>
      <c r="N3110" s="104">
        <v>0</v>
      </c>
      <c r="O3110" s="104">
        <f t="shared" ref="O3110:O3119" si="1880">SUM(M3110:N3110)</f>
        <v>0</v>
      </c>
      <c r="P3110" s="52">
        <f>L3110+O3110</f>
        <v>0</v>
      </c>
      <c r="Q3110" s="7"/>
    </row>
    <row r="3111" spans="2:17" ht="18.75" customHeight="1" x14ac:dyDescent="0.2">
      <c r="B3111" s="27" t="s">
        <v>56</v>
      </c>
      <c r="C3111" s="104">
        <v>12</v>
      </c>
      <c r="D3111" s="104">
        <v>393</v>
      </c>
      <c r="E3111" s="104">
        <f t="shared" si="1877"/>
        <v>405</v>
      </c>
      <c r="F3111" s="104">
        <v>357</v>
      </c>
      <c r="G3111" s="104">
        <v>14</v>
      </c>
      <c r="H3111" s="104">
        <f t="shared" si="1878"/>
        <v>371</v>
      </c>
      <c r="I3111" s="104">
        <f t="shared" ref="I3111:I3119" si="1881">E3111+H3111</f>
        <v>776</v>
      </c>
      <c r="J3111" s="104">
        <v>0</v>
      </c>
      <c r="K3111" s="104">
        <v>0</v>
      </c>
      <c r="L3111" s="104">
        <f t="shared" si="1879"/>
        <v>0</v>
      </c>
      <c r="M3111" s="104">
        <v>0</v>
      </c>
      <c r="N3111" s="104">
        <v>0</v>
      </c>
      <c r="O3111" s="104">
        <f t="shared" si="1880"/>
        <v>0</v>
      </c>
      <c r="P3111" s="52">
        <f t="shared" ref="P3111:P3119" si="1882">L3111+O3111</f>
        <v>0</v>
      </c>
      <c r="Q3111" s="7"/>
    </row>
    <row r="3112" spans="2:17" ht="18.75" customHeight="1" x14ac:dyDescent="0.2">
      <c r="B3112" s="27" t="s">
        <v>27</v>
      </c>
      <c r="C3112" s="104">
        <v>7</v>
      </c>
      <c r="D3112" s="104">
        <v>125</v>
      </c>
      <c r="E3112" s="104">
        <f t="shared" si="1877"/>
        <v>132</v>
      </c>
      <c r="F3112" s="104">
        <v>411</v>
      </c>
      <c r="G3112" s="104">
        <v>33</v>
      </c>
      <c r="H3112" s="104">
        <f t="shared" si="1878"/>
        <v>444</v>
      </c>
      <c r="I3112" s="104">
        <f t="shared" si="1881"/>
        <v>576</v>
      </c>
      <c r="J3112" s="104">
        <v>0</v>
      </c>
      <c r="K3112" s="104">
        <v>0</v>
      </c>
      <c r="L3112" s="104">
        <f t="shared" si="1879"/>
        <v>0</v>
      </c>
      <c r="M3112" s="104">
        <v>0</v>
      </c>
      <c r="N3112" s="104">
        <v>0</v>
      </c>
      <c r="O3112" s="104">
        <f t="shared" si="1880"/>
        <v>0</v>
      </c>
      <c r="P3112" s="52">
        <f t="shared" si="1882"/>
        <v>0</v>
      </c>
      <c r="Q3112" s="7"/>
    </row>
    <row r="3113" spans="2:17" ht="18.75" customHeight="1" x14ac:dyDescent="0.2">
      <c r="B3113" s="27" t="s">
        <v>89</v>
      </c>
      <c r="C3113" s="104">
        <v>2</v>
      </c>
      <c r="D3113" s="104">
        <v>443</v>
      </c>
      <c r="E3113" s="104">
        <f t="shared" si="1877"/>
        <v>445</v>
      </c>
      <c r="F3113" s="104">
        <v>472</v>
      </c>
      <c r="G3113" s="104">
        <v>12</v>
      </c>
      <c r="H3113" s="104">
        <f t="shared" si="1878"/>
        <v>484</v>
      </c>
      <c r="I3113" s="104">
        <f t="shared" si="1881"/>
        <v>929</v>
      </c>
      <c r="J3113" s="104">
        <v>0</v>
      </c>
      <c r="K3113" s="104">
        <v>0</v>
      </c>
      <c r="L3113" s="104">
        <f t="shared" si="1879"/>
        <v>0</v>
      </c>
      <c r="M3113" s="104">
        <v>0</v>
      </c>
      <c r="N3113" s="104">
        <v>0</v>
      </c>
      <c r="O3113" s="104">
        <f t="shared" si="1880"/>
        <v>0</v>
      </c>
      <c r="P3113" s="52">
        <f t="shared" si="1882"/>
        <v>0</v>
      </c>
      <c r="Q3113" s="7"/>
    </row>
    <row r="3114" spans="2:17" ht="18.75" customHeight="1" x14ac:dyDescent="0.2">
      <c r="B3114" s="27" t="s">
        <v>42</v>
      </c>
      <c r="C3114" s="104">
        <v>0</v>
      </c>
      <c r="D3114" s="104">
        <v>616</v>
      </c>
      <c r="E3114" s="104">
        <f t="shared" si="1877"/>
        <v>616</v>
      </c>
      <c r="F3114" s="104">
        <v>450</v>
      </c>
      <c r="G3114" s="104">
        <v>7</v>
      </c>
      <c r="H3114" s="104">
        <f t="shared" si="1878"/>
        <v>457</v>
      </c>
      <c r="I3114" s="104">
        <f t="shared" si="1881"/>
        <v>1073</v>
      </c>
      <c r="J3114" s="104">
        <v>0</v>
      </c>
      <c r="K3114" s="104">
        <v>0</v>
      </c>
      <c r="L3114" s="104">
        <f t="shared" si="1879"/>
        <v>0</v>
      </c>
      <c r="M3114" s="104">
        <v>0</v>
      </c>
      <c r="N3114" s="104">
        <v>0</v>
      </c>
      <c r="O3114" s="104">
        <f t="shared" si="1880"/>
        <v>0</v>
      </c>
      <c r="P3114" s="52">
        <f t="shared" si="1882"/>
        <v>0</v>
      </c>
      <c r="Q3114" s="7"/>
    </row>
    <row r="3115" spans="2:17" ht="18.75" customHeight="1" x14ac:dyDescent="0.2">
      <c r="B3115" s="27" t="s">
        <v>285</v>
      </c>
      <c r="C3115" s="104">
        <v>1</v>
      </c>
      <c r="D3115" s="104">
        <v>773</v>
      </c>
      <c r="E3115" s="104">
        <f t="shared" si="1877"/>
        <v>774</v>
      </c>
      <c r="F3115" s="104">
        <v>419</v>
      </c>
      <c r="G3115" s="104">
        <v>38</v>
      </c>
      <c r="H3115" s="104">
        <f t="shared" si="1878"/>
        <v>457</v>
      </c>
      <c r="I3115" s="104">
        <f t="shared" si="1881"/>
        <v>1231</v>
      </c>
      <c r="J3115" s="104">
        <v>0</v>
      </c>
      <c r="K3115" s="104">
        <v>0</v>
      </c>
      <c r="L3115" s="104">
        <f t="shared" si="1879"/>
        <v>0</v>
      </c>
      <c r="M3115" s="104">
        <v>0</v>
      </c>
      <c r="N3115" s="104">
        <v>0</v>
      </c>
      <c r="O3115" s="104">
        <f t="shared" si="1880"/>
        <v>0</v>
      </c>
      <c r="P3115" s="52">
        <f t="shared" si="1882"/>
        <v>0</v>
      </c>
      <c r="Q3115" s="7"/>
    </row>
    <row r="3116" spans="2:17" ht="18.75" customHeight="1" x14ac:dyDescent="0.2">
      <c r="B3116" s="27" t="s">
        <v>35</v>
      </c>
      <c r="C3116" s="104">
        <v>0</v>
      </c>
      <c r="D3116" s="104">
        <v>16</v>
      </c>
      <c r="E3116" s="104">
        <f t="shared" si="1877"/>
        <v>16</v>
      </c>
      <c r="F3116" s="104">
        <v>104</v>
      </c>
      <c r="G3116" s="104">
        <v>4</v>
      </c>
      <c r="H3116" s="104">
        <f t="shared" si="1878"/>
        <v>108</v>
      </c>
      <c r="I3116" s="104">
        <f t="shared" si="1881"/>
        <v>124</v>
      </c>
      <c r="J3116" s="104">
        <v>0</v>
      </c>
      <c r="K3116" s="104">
        <v>0</v>
      </c>
      <c r="L3116" s="104">
        <f t="shared" si="1879"/>
        <v>0</v>
      </c>
      <c r="M3116" s="104">
        <v>0</v>
      </c>
      <c r="N3116" s="104">
        <v>0</v>
      </c>
      <c r="O3116" s="104">
        <f t="shared" si="1880"/>
        <v>0</v>
      </c>
      <c r="P3116" s="52">
        <f t="shared" si="1882"/>
        <v>0</v>
      </c>
      <c r="Q3116" s="7"/>
    </row>
    <row r="3117" spans="2:17" ht="18.75" customHeight="1" x14ac:dyDescent="0.2">
      <c r="B3117" s="27" t="s">
        <v>58</v>
      </c>
      <c r="C3117" s="104">
        <v>0</v>
      </c>
      <c r="D3117" s="104">
        <v>0</v>
      </c>
      <c r="E3117" s="104">
        <f t="shared" si="1877"/>
        <v>0</v>
      </c>
      <c r="F3117" s="104">
        <v>2</v>
      </c>
      <c r="G3117" s="104">
        <v>0</v>
      </c>
      <c r="H3117" s="104">
        <f t="shared" si="1878"/>
        <v>2</v>
      </c>
      <c r="I3117" s="104">
        <f t="shared" si="1881"/>
        <v>2</v>
      </c>
      <c r="J3117" s="104">
        <v>0</v>
      </c>
      <c r="K3117" s="104">
        <v>0</v>
      </c>
      <c r="L3117" s="104">
        <f t="shared" si="1879"/>
        <v>0</v>
      </c>
      <c r="M3117" s="104">
        <v>0</v>
      </c>
      <c r="N3117" s="104">
        <v>0</v>
      </c>
      <c r="O3117" s="104">
        <f t="shared" si="1880"/>
        <v>0</v>
      </c>
      <c r="P3117" s="52">
        <f t="shared" si="1882"/>
        <v>0</v>
      </c>
      <c r="Q3117" s="7"/>
    </row>
    <row r="3118" spans="2:17" ht="18.75" customHeight="1" x14ac:dyDescent="0.2">
      <c r="B3118" s="27" t="s">
        <v>297</v>
      </c>
      <c r="C3118" s="104">
        <v>0</v>
      </c>
      <c r="D3118" s="104">
        <v>0</v>
      </c>
      <c r="E3118" s="104">
        <f t="shared" si="1877"/>
        <v>0</v>
      </c>
      <c r="F3118" s="104">
        <v>10</v>
      </c>
      <c r="G3118" s="104">
        <v>2</v>
      </c>
      <c r="H3118" s="104">
        <f t="shared" si="1878"/>
        <v>12</v>
      </c>
      <c r="I3118" s="104">
        <f t="shared" si="1881"/>
        <v>12</v>
      </c>
      <c r="J3118" s="104">
        <v>0</v>
      </c>
      <c r="K3118" s="104">
        <v>0</v>
      </c>
      <c r="L3118" s="104">
        <f t="shared" si="1879"/>
        <v>0</v>
      </c>
      <c r="M3118" s="104">
        <v>0</v>
      </c>
      <c r="N3118" s="104">
        <v>0</v>
      </c>
      <c r="O3118" s="104">
        <f t="shared" si="1880"/>
        <v>0</v>
      </c>
      <c r="P3118" s="52">
        <f t="shared" si="1882"/>
        <v>0</v>
      </c>
      <c r="Q3118" s="7"/>
    </row>
    <row r="3119" spans="2:17" ht="18.75" customHeight="1" x14ac:dyDescent="0.2">
      <c r="B3119" s="27" t="s">
        <v>306</v>
      </c>
      <c r="C3119" s="104">
        <v>0</v>
      </c>
      <c r="D3119" s="104">
        <v>0</v>
      </c>
      <c r="E3119" s="104">
        <f t="shared" si="1877"/>
        <v>0</v>
      </c>
      <c r="F3119" s="104">
        <v>30</v>
      </c>
      <c r="G3119" s="104">
        <v>2</v>
      </c>
      <c r="H3119" s="104">
        <f t="shared" si="1878"/>
        <v>32</v>
      </c>
      <c r="I3119" s="104">
        <f t="shared" si="1881"/>
        <v>32</v>
      </c>
      <c r="J3119" s="104">
        <v>0</v>
      </c>
      <c r="K3119" s="104">
        <v>0</v>
      </c>
      <c r="L3119" s="104">
        <f t="shared" si="1879"/>
        <v>0</v>
      </c>
      <c r="M3119" s="104">
        <v>0</v>
      </c>
      <c r="N3119" s="104">
        <v>0</v>
      </c>
      <c r="O3119" s="104">
        <f t="shared" si="1880"/>
        <v>0</v>
      </c>
      <c r="P3119" s="52">
        <f t="shared" si="1882"/>
        <v>0</v>
      </c>
      <c r="Q3119" s="7"/>
    </row>
    <row r="3120" spans="2:17" ht="6.75" customHeight="1" x14ac:dyDescent="0.2">
      <c r="B3120" s="28"/>
      <c r="C3120" s="104"/>
      <c r="D3120" s="104"/>
      <c r="E3120" s="104"/>
      <c r="F3120" s="104"/>
      <c r="G3120" s="104"/>
      <c r="H3120" s="104"/>
      <c r="I3120" s="104"/>
      <c r="J3120" s="104"/>
      <c r="K3120" s="104"/>
      <c r="L3120" s="104"/>
      <c r="M3120" s="104"/>
      <c r="N3120" s="104"/>
      <c r="O3120" s="104"/>
      <c r="P3120" s="52"/>
      <c r="Q3120" s="7"/>
    </row>
    <row r="3121" spans="2:17" ht="6.75" customHeight="1" x14ac:dyDescent="0.2">
      <c r="B3121" s="29"/>
      <c r="C3121" s="30"/>
      <c r="D3121" s="30"/>
      <c r="E3121" s="30"/>
      <c r="F3121" s="30"/>
      <c r="G3121" s="30"/>
      <c r="H3121" s="30"/>
      <c r="I3121" s="30"/>
      <c r="J3121" s="30"/>
      <c r="K3121" s="30"/>
      <c r="L3121" s="30"/>
      <c r="M3121" s="30"/>
      <c r="N3121" s="30"/>
      <c r="O3121" s="30"/>
      <c r="P3121" s="53"/>
      <c r="Q3121" s="7"/>
    </row>
    <row r="3122" spans="2:17" ht="18.75" customHeight="1" x14ac:dyDescent="0.2">
      <c r="B3122" s="31" t="s">
        <v>52</v>
      </c>
      <c r="C3122" s="104">
        <v>19</v>
      </c>
      <c r="D3122" s="104">
        <v>301</v>
      </c>
      <c r="E3122" s="104">
        <f t="shared" ref="E3122:E3131" si="1883">SUM(C3122:D3122)</f>
        <v>320</v>
      </c>
      <c r="F3122" s="104">
        <v>341</v>
      </c>
      <c r="G3122" s="104">
        <v>12</v>
      </c>
      <c r="H3122" s="104">
        <f t="shared" ref="H3122:H3131" si="1884">SUM(F3122:G3122)</f>
        <v>353</v>
      </c>
      <c r="I3122" s="104">
        <f t="shared" ref="I3122:I3131" si="1885">E3122+H3122</f>
        <v>673</v>
      </c>
      <c r="J3122" s="104">
        <v>0</v>
      </c>
      <c r="K3122" s="104">
        <v>0</v>
      </c>
      <c r="L3122" s="104">
        <f t="shared" ref="L3122:L3131" si="1886">SUM(J3122:K3122)</f>
        <v>0</v>
      </c>
      <c r="M3122" s="104">
        <v>0</v>
      </c>
      <c r="N3122" s="104">
        <v>0</v>
      </c>
      <c r="O3122" s="104">
        <f t="shared" ref="O3122:O3131" si="1887">SUM(M3122:N3122)</f>
        <v>0</v>
      </c>
      <c r="P3122" s="52">
        <f t="shared" ref="P3122:P3131" si="1888">L3122+O3122</f>
        <v>0</v>
      </c>
      <c r="Q3122" s="7"/>
    </row>
    <row r="3123" spans="2:17" ht="18.75" customHeight="1" x14ac:dyDescent="0.2">
      <c r="B3123" s="31" t="s">
        <v>56</v>
      </c>
      <c r="C3123" s="104">
        <v>14</v>
      </c>
      <c r="D3123" s="104">
        <v>330</v>
      </c>
      <c r="E3123" s="104">
        <f t="shared" si="1883"/>
        <v>344</v>
      </c>
      <c r="F3123" s="104">
        <v>342</v>
      </c>
      <c r="G3123" s="104">
        <v>29</v>
      </c>
      <c r="H3123" s="104">
        <f t="shared" si="1884"/>
        <v>371</v>
      </c>
      <c r="I3123" s="104">
        <f t="shared" si="1885"/>
        <v>715</v>
      </c>
      <c r="J3123" s="104">
        <v>0</v>
      </c>
      <c r="K3123" s="104">
        <v>0</v>
      </c>
      <c r="L3123" s="104">
        <f t="shared" si="1886"/>
        <v>0</v>
      </c>
      <c r="M3123" s="104">
        <v>0</v>
      </c>
      <c r="N3123" s="104">
        <v>0</v>
      </c>
      <c r="O3123" s="104">
        <f t="shared" si="1887"/>
        <v>0</v>
      </c>
      <c r="P3123" s="52">
        <f t="shared" si="1888"/>
        <v>0</v>
      </c>
      <c r="Q3123" s="7"/>
    </row>
    <row r="3124" spans="2:17" ht="18.75" customHeight="1" x14ac:dyDescent="0.2">
      <c r="B3124" s="31" t="s">
        <v>27</v>
      </c>
      <c r="C3124" s="104">
        <v>4</v>
      </c>
      <c r="D3124" s="104">
        <v>133</v>
      </c>
      <c r="E3124" s="104">
        <f t="shared" si="1883"/>
        <v>137</v>
      </c>
      <c r="F3124" s="104">
        <v>454</v>
      </c>
      <c r="G3124" s="104">
        <v>16</v>
      </c>
      <c r="H3124" s="104">
        <f t="shared" si="1884"/>
        <v>470</v>
      </c>
      <c r="I3124" s="104">
        <f t="shared" si="1885"/>
        <v>607</v>
      </c>
      <c r="J3124" s="104">
        <v>0</v>
      </c>
      <c r="K3124" s="104">
        <v>0</v>
      </c>
      <c r="L3124" s="104">
        <f t="shared" si="1886"/>
        <v>0</v>
      </c>
      <c r="M3124" s="104">
        <v>0</v>
      </c>
      <c r="N3124" s="104">
        <v>0</v>
      </c>
      <c r="O3124" s="104">
        <f t="shared" si="1887"/>
        <v>0</v>
      </c>
      <c r="P3124" s="52">
        <f t="shared" si="1888"/>
        <v>0</v>
      </c>
      <c r="Q3124" s="7"/>
    </row>
    <row r="3125" spans="2:17" ht="18.75" customHeight="1" x14ac:dyDescent="0.2">
      <c r="B3125" s="31" t="s">
        <v>89</v>
      </c>
      <c r="C3125" s="104">
        <v>1</v>
      </c>
      <c r="D3125" s="104">
        <v>513</v>
      </c>
      <c r="E3125" s="104">
        <f t="shared" si="1883"/>
        <v>514</v>
      </c>
      <c r="F3125" s="104">
        <v>469</v>
      </c>
      <c r="G3125" s="104">
        <v>13</v>
      </c>
      <c r="H3125" s="104">
        <f t="shared" si="1884"/>
        <v>482</v>
      </c>
      <c r="I3125" s="104">
        <f t="shared" si="1885"/>
        <v>996</v>
      </c>
      <c r="J3125" s="104">
        <v>0</v>
      </c>
      <c r="K3125" s="104">
        <v>0</v>
      </c>
      <c r="L3125" s="104">
        <f t="shared" si="1886"/>
        <v>0</v>
      </c>
      <c r="M3125" s="104">
        <v>0</v>
      </c>
      <c r="N3125" s="104">
        <v>0</v>
      </c>
      <c r="O3125" s="104">
        <f t="shared" si="1887"/>
        <v>0</v>
      </c>
      <c r="P3125" s="52">
        <f t="shared" si="1888"/>
        <v>0</v>
      </c>
      <c r="Q3125" s="7"/>
    </row>
    <row r="3126" spans="2:17" ht="18.75" customHeight="1" x14ac:dyDescent="0.2">
      <c r="B3126" s="31" t="s">
        <v>42</v>
      </c>
      <c r="C3126" s="104">
        <v>0</v>
      </c>
      <c r="D3126" s="104">
        <v>681</v>
      </c>
      <c r="E3126" s="104">
        <f t="shared" si="1883"/>
        <v>681</v>
      </c>
      <c r="F3126" s="104">
        <v>447</v>
      </c>
      <c r="G3126" s="104">
        <v>6</v>
      </c>
      <c r="H3126" s="104">
        <f t="shared" si="1884"/>
        <v>453</v>
      </c>
      <c r="I3126" s="104">
        <f t="shared" si="1885"/>
        <v>1134</v>
      </c>
      <c r="J3126" s="104">
        <v>0</v>
      </c>
      <c r="K3126" s="104">
        <v>0</v>
      </c>
      <c r="L3126" s="104">
        <f t="shared" si="1886"/>
        <v>0</v>
      </c>
      <c r="M3126" s="104">
        <v>0</v>
      </c>
      <c r="N3126" s="104">
        <v>0</v>
      </c>
      <c r="O3126" s="104">
        <f t="shared" si="1887"/>
        <v>0</v>
      </c>
      <c r="P3126" s="52">
        <f t="shared" si="1888"/>
        <v>0</v>
      </c>
      <c r="Q3126" s="7"/>
    </row>
    <row r="3127" spans="2:17" ht="18.75" customHeight="1" x14ac:dyDescent="0.2">
      <c r="B3127" s="31" t="s">
        <v>285</v>
      </c>
      <c r="C3127" s="104">
        <v>1</v>
      </c>
      <c r="D3127" s="104">
        <v>616</v>
      </c>
      <c r="E3127" s="104">
        <f t="shared" si="1883"/>
        <v>617</v>
      </c>
      <c r="F3127" s="104">
        <v>374</v>
      </c>
      <c r="G3127" s="104">
        <v>39</v>
      </c>
      <c r="H3127" s="104">
        <f t="shared" si="1884"/>
        <v>413</v>
      </c>
      <c r="I3127" s="104">
        <f t="shared" si="1885"/>
        <v>1030</v>
      </c>
      <c r="J3127" s="104">
        <v>0</v>
      </c>
      <c r="K3127" s="104">
        <v>0</v>
      </c>
      <c r="L3127" s="104">
        <f t="shared" si="1886"/>
        <v>0</v>
      </c>
      <c r="M3127" s="104">
        <v>0</v>
      </c>
      <c r="N3127" s="104">
        <v>0</v>
      </c>
      <c r="O3127" s="104">
        <f t="shared" si="1887"/>
        <v>0</v>
      </c>
      <c r="P3127" s="52">
        <f t="shared" si="1888"/>
        <v>0</v>
      </c>
      <c r="Q3127" s="7"/>
    </row>
    <row r="3128" spans="2:17" ht="18.75" customHeight="1" x14ac:dyDescent="0.2">
      <c r="B3128" s="31" t="s">
        <v>35</v>
      </c>
      <c r="C3128" s="104">
        <v>0</v>
      </c>
      <c r="D3128" s="104">
        <v>0</v>
      </c>
      <c r="E3128" s="104">
        <f t="shared" si="1883"/>
        <v>0</v>
      </c>
      <c r="F3128" s="104">
        <v>32</v>
      </c>
      <c r="G3128" s="104">
        <v>2</v>
      </c>
      <c r="H3128" s="104">
        <f t="shared" si="1884"/>
        <v>34</v>
      </c>
      <c r="I3128" s="104">
        <f t="shared" si="1885"/>
        <v>34</v>
      </c>
      <c r="J3128" s="104">
        <v>0</v>
      </c>
      <c r="K3128" s="104">
        <v>0</v>
      </c>
      <c r="L3128" s="104">
        <f t="shared" si="1886"/>
        <v>0</v>
      </c>
      <c r="M3128" s="104">
        <v>0</v>
      </c>
      <c r="N3128" s="104">
        <v>0</v>
      </c>
      <c r="O3128" s="104">
        <f t="shared" si="1887"/>
        <v>0</v>
      </c>
      <c r="P3128" s="52">
        <f t="shared" si="1888"/>
        <v>0</v>
      </c>
      <c r="Q3128" s="7"/>
    </row>
    <row r="3129" spans="2:17" ht="18.75" customHeight="1" x14ac:dyDescent="0.2">
      <c r="B3129" s="31" t="s">
        <v>58</v>
      </c>
      <c r="C3129" s="104">
        <v>0</v>
      </c>
      <c r="D3129" s="104">
        <v>0</v>
      </c>
      <c r="E3129" s="104">
        <f t="shared" si="1883"/>
        <v>0</v>
      </c>
      <c r="F3129" s="104">
        <v>1</v>
      </c>
      <c r="G3129" s="104">
        <v>0</v>
      </c>
      <c r="H3129" s="104">
        <f t="shared" si="1884"/>
        <v>1</v>
      </c>
      <c r="I3129" s="104">
        <f t="shared" si="1885"/>
        <v>1</v>
      </c>
      <c r="J3129" s="104">
        <v>0</v>
      </c>
      <c r="K3129" s="104">
        <v>0</v>
      </c>
      <c r="L3129" s="104">
        <f t="shared" si="1886"/>
        <v>0</v>
      </c>
      <c r="M3129" s="104">
        <v>0</v>
      </c>
      <c r="N3129" s="104">
        <v>0</v>
      </c>
      <c r="O3129" s="104">
        <f t="shared" si="1887"/>
        <v>0</v>
      </c>
      <c r="P3129" s="52">
        <f t="shared" si="1888"/>
        <v>0</v>
      </c>
      <c r="Q3129" s="7"/>
    </row>
    <row r="3130" spans="2:17" ht="18.75" customHeight="1" x14ac:dyDescent="0.2">
      <c r="B3130" s="31" t="s">
        <v>297</v>
      </c>
      <c r="C3130" s="104">
        <v>0</v>
      </c>
      <c r="D3130" s="104">
        <v>0</v>
      </c>
      <c r="E3130" s="104">
        <f t="shared" si="1883"/>
        <v>0</v>
      </c>
      <c r="F3130" s="104">
        <v>10</v>
      </c>
      <c r="G3130" s="104">
        <v>2</v>
      </c>
      <c r="H3130" s="104">
        <f t="shared" si="1884"/>
        <v>12</v>
      </c>
      <c r="I3130" s="104">
        <f t="shared" si="1885"/>
        <v>12</v>
      </c>
      <c r="J3130" s="104">
        <v>0</v>
      </c>
      <c r="K3130" s="104">
        <v>0</v>
      </c>
      <c r="L3130" s="104">
        <f t="shared" si="1886"/>
        <v>0</v>
      </c>
      <c r="M3130" s="104">
        <v>0</v>
      </c>
      <c r="N3130" s="104">
        <v>0</v>
      </c>
      <c r="O3130" s="32">
        <f t="shared" si="1887"/>
        <v>0</v>
      </c>
      <c r="P3130" s="103">
        <f t="shared" si="1888"/>
        <v>0</v>
      </c>
      <c r="Q3130" s="7"/>
    </row>
    <row r="3131" spans="2:17" ht="18.75" customHeight="1" x14ac:dyDescent="0.2">
      <c r="B3131" s="31" t="s">
        <v>306</v>
      </c>
      <c r="C3131" s="104">
        <v>0</v>
      </c>
      <c r="D3131" s="104">
        <v>0</v>
      </c>
      <c r="E3131" s="104">
        <f t="shared" si="1883"/>
        <v>0</v>
      </c>
      <c r="F3131" s="104">
        <v>33</v>
      </c>
      <c r="G3131" s="104">
        <v>2</v>
      </c>
      <c r="H3131" s="104">
        <f t="shared" si="1884"/>
        <v>35</v>
      </c>
      <c r="I3131" s="104">
        <f t="shared" si="1885"/>
        <v>35</v>
      </c>
      <c r="J3131" s="104">
        <v>0</v>
      </c>
      <c r="K3131" s="104">
        <v>0</v>
      </c>
      <c r="L3131" s="104">
        <f t="shared" si="1886"/>
        <v>0</v>
      </c>
      <c r="M3131" s="104">
        <v>0</v>
      </c>
      <c r="N3131" s="104">
        <v>0</v>
      </c>
      <c r="O3131" s="104">
        <f t="shared" si="1887"/>
        <v>0</v>
      </c>
      <c r="P3131" s="52">
        <f t="shared" si="1888"/>
        <v>0</v>
      </c>
      <c r="Q3131" s="7"/>
    </row>
    <row r="3132" spans="2:17" ht="6.75" customHeight="1" thickBot="1" x14ac:dyDescent="0.25">
      <c r="B3132" s="33"/>
      <c r="C3132" s="34"/>
      <c r="D3132" s="34"/>
      <c r="E3132" s="34"/>
      <c r="F3132" s="34"/>
      <c r="G3132" s="34"/>
      <c r="H3132" s="34"/>
      <c r="I3132" s="34"/>
      <c r="J3132" s="34"/>
      <c r="K3132" s="34"/>
      <c r="L3132" s="34"/>
      <c r="M3132" s="34"/>
      <c r="N3132" s="34"/>
      <c r="O3132" s="34"/>
      <c r="P3132" s="54"/>
      <c r="Q3132" s="7"/>
    </row>
    <row r="3133" spans="2:17" ht="16.5" x14ac:dyDescent="0.25">
      <c r="B3133" s="122" t="s">
        <v>304</v>
      </c>
      <c r="C3133" s="122"/>
      <c r="D3133" s="122"/>
      <c r="E3133" s="122"/>
      <c r="F3133" s="122"/>
      <c r="G3133" s="122"/>
      <c r="H3133" s="122"/>
      <c r="I3133" s="122"/>
      <c r="J3133" s="122"/>
      <c r="K3133" s="122"/>
      <c r="L3133" s="122"/>
      <c r="M3133" s="122"/>
      <c r="N3133" s="122"/>
      <c r="O3133" s="122"/>
      <c r="P3133" s="122"/>
      <c r="Q3133" s="7"/>
    </row>
    <row r="3134" spans="2:17" ht="14.5" thickBot="1" x14ac:dyDescent="0.25">
      <c r="B3134" s="8" t="s">
        <v>4</v>
      </c>
      <c r="C3134" s="8" t="s">
        <v>171</v>
      </c>
      <c r="Q3134" s="7"/>
    </row>
    <row r="3135" spans="2:17" ht="17.25" customHeight="1" x14ac:dyDescent="0.2">
      <c r="B3135" s="11" t="s">
        <v>8</v>
      </c>
      <c r="C3135" s="12"/>
      <c r="D3135" s="13" t="s">
        <v>9</v>
      </c>
      <c r="E3135" s="13"/>
      <c r="F3135" s="117" t="s">
        <v>59</v>
      </c>
      <c r="G3135" s="118"/>
      <c r="H3135" s="118"/>
      <c r="I3135" s="118"/>
      <c r="J3135" s="118"/>
      <c r="K3135" s="118"/>
      <c r="L3135" s="118"/>
      <c r="M3135" s="119"/>
      <c r="N3135" s="117" t="s">
        <v>123</v>
      </c>
      <c r="O3135" s="118"/>
      <c r="P3135" s="120"/>
      <c r="Q3135" s="7"/>
    </row>
    <row r="3136" spans="2:17" ht="17.25" customHeight="1" x14ac:dyDescent="0.2">
      <c r="B3136" s="14"/>
      <c r="C3136" s="15" t="s">
        <v>16</v>
      </c>
      <c r="D3136" s="15" t="s">
        <v>2</v>
      </c>
      <c r="E3136" s="15" t="s">
        <v>18</v>
      </c>
      <c r="F3136" s="15"/>
      <c r="G3136" s="16" t="s">
        <v>19</v>
      </c>
      <c r="H3136" s="16"/>
      <c r="I3136" s="17"/>
      <c r="J3136" s="15"/>
      <c r="K3136" s="17" t="s">
        <v>17</v>
      </c>
      <c r="L3136" s="17"/>
      <c r="M3136" s="15" t="s">
        <v>22</v>
      </c>
      <c r="N3136" s="18" t="s">
        <v>282</v>
      </c>
      <c r="O3136" s="19" t="s">
        <v>283</v>
      </c>
      <c r="P3136" s="20" t="s">
        <v>22</v>
      </c>
      <c r="Q3136" s="7"/>
    </row>
    <row r="3137" spans="2:17" ht="17.25" customHeight="1" x14ac:dyDescent="0.2">
      <c r="B3137" s="14" t="s">
        <v>28</v>
      </c>
      <c r="C3137" s="18"/>
      <c r="D3137" s="18"/>
      <c r="E3137" s="18"/>
      <c r="F3137" s="15" t="s">
        <v>29</v>
      </c>
      <c r="G3137" s="15" t="s">
        <v>31</v>
      </c>
      <c r="H3137" s="15" t="s">
        <v>34</v>
      </c>
      <c r="I3137" s="15" t="s">
        <v>30</v>
      </c>
      <c r="J3137" s="15" t="s">
        <v>29</v>
      </c>
      <c r="K3137" s="15" t="s">
        <v>31</v>
      </c>
      <c r="L3137" s="15" t="s">
        <v>30</v>
      </c>
      <c r="M3137" s="18"/>
      <c r="N3137" s="21"/>
      <c r="O3137" s="22"/>
      <c r="P3137" s="23"/>
      <c r="Q3137" s="7"/>
    </row>
    <row r="3138" spans="2:17" ht="6.75" customHeight="1" x14ac:dyDescent="0.2">
      <c r="B3138" s="24"/>
      <c r="C3138" s="15"/>
      <c r="D3138" s="15"/>
      <c r="E3138" s="15"/>
      <c r="F3138" s="15"/>
      <c r="G3138" s="15"/>
      <c r="H3138" s="15"/>
      <c r="I3138" s="15"/>
      <c r="J3138" s="15"/>
      <c r="K3138" s="15"/>
      <c r="L3138" s="15"/>
      <c r="M3138" s="15"/>
      <c r="N3138" s="25"/>
      <c r="O3138" s="26"/>
      <c r="P3138" s="103"/>
      <c r="Q3138" s="7"/>
    </row>
    <row r="3139" spans="2:17" ht="18.75" customHeight="1" x14ac:dyDescent="0.2">
      <c r="B3139" s="89" t="s">
        <v>52</v>
      </c>
      <c r="C3139" s="104">
        <v>7</v>
      </c>
      <c r="D3139" s="104">
        <v>14099</v>
      </c>
      <c r="E3139" s="104">
        <f t="shared" ref="E3139:E3148" si="1889">SUM(C3139:D3139)</f>
        <v>14106</v>
      </c>
      <c r="F3139" s="104">
        <v>10</v>
      </c>
      <c r="G3139" s="104">
        <v>12</v>
      </c>
      <c r="H3139" s="104">
        <v>0</v>
      </c>
      <c r="I3139" s="104">
        <f>SUM(F3139:H3139)</f>
        <v>22</v>
      </c>
      <c r="J3139" s="104">
        <v>1239842</v>
      </c>
      <c r="K3139" s="104">
        <v>1257891</v>
      </c>
      <c r="L3139" s="104">
        <f>SUM(J3139:K3139)</f>
        <v>2497733</v>
      </c>
      <c r="M3139" s="104">
        <f>I3139+L3139</f>
        <v>2497755</v>
      </c>
      <c r="N3139" s="104">
        <v>58855</v>
      </c>
      <c r="O3139" s="26">
        <v>0</v>
      </c>
      <c r="P3139" s="103">
        <f>SUM(N3139:O3139)</f>
        <v>58855</v>
      </c>
      <c r="Q3139" s="7"/>
    </row>
    <row r="3140" spans="2:17" ht="18.75" customHeight="1" x14ac:dyDescent="0.2">
      <c r="B3140" s="89" t="s">
        <v>56</v>
      </c>
      <c r="C3140" s="104">
        <v>7</v>
      </c>
      <c r="D3140" s="104">
        <v>13750</v>
      </c>
      <c r="E3140" s="104">
        <f t="shared" si="1889"/>
        <v>13757</v>
      </c>
      <c r="F3140" s="104">
        <v>23</v>
      </c>
      <c r="G3140" s="104">
        <v>25</v>
      </c>
      <c r="H3140" s="104">
        <v>0</v>
      </c>
      <c r="I3140" s="104">
        <f t="shared" ref="I3140:I3148" si="1890">SUM(F3140:H3140)</f>
        <v>48</v>
      </c>
      <c r="J3140" s="104">
        <v>1204109</v>
      </c>
      <c r="K3140" s="104">
        <v>1230953</v>
      </c>
      <c r="L3140" s="104">
        <f t="shared" ref="L3140:L3148" si="1891">SUM(J3140:K3140)</f>
        <v>2435062</v>
      </c>
      <c r="M3140" s="104">
        <f t="shared" ref="M3140:M3148" si="1892">I3140+L3140</f>
        <v>2435110</v>
      </c>
      <c r="N3140" s="104">
        <v>58230</v>
      </c>
      <c r="O3140" s="26">
        <v>0</v>
      </c>
      <c r="P3140" s="103">
        <f t="shared" ref="P3140:P3148" si="1893">SUM(N3140:O3140)</f>
        <v>58230</v>
      </c>
      <c r="Q3140" s="7"/>
    </row>
    <row r="3141" spans="2:17" ht="18.75" customHeight="1" x14ac:dyDescent="0.2">
      <c r="B3141" s="89" t="s">
        <v>27</v>
      </c>
      <c r="C3141" s="104">
        <v>16</v>
      </c>
      <c r="D3141" s="104">
        <v>12439</v>
      </c>
      <c r="E3141" s="104">
        <f t="shared" si="1889"/>
        <v>12455</v>
      </c>
      <c r="F3141" s="104">
        <v>135</v>
      </c>
      <c r="G3141" s="104">
        <v>98</v>
      </c>
      <c r="H3141" s="104">
        <v>0</v>
      </c>
      <c r="I3141" s="104">
        <f t="shared" si="1890"/>
        <v>233</v>
      </c>
      <c r="J3141" s="104">
        <v>1339868</v>
      </c>
      <c r="K3141" s="104">
        <v>1357826</v>
      </c>
      <c r="L3141" s="104">
        <f t="shared" si="1891"/>
        <v>2697694</v>
      </c>
      <c r="M3141" s="104">
        <f t="shared" si="1892"/>
        <v>2697927</v>
      </c>
      <c r="N3141" s="104">
        <v>56239</v>
      </c>
      <c r="O3141" s="26">
        <v>0</v>
      </c>
      <c r="P3141" s="103">
        <f t="shared" si="1893"/>
        <v>56239</v>
      </c>
      <c r="Q3141" s="7"/>
    </row>
    <row r="3142" spans="2:17" ht="18.75" customHeight="1" x14ac:dyDescent="0.2">
      <c r="B3142" s="89" t="s">
        <v>89</v>
      </c>
      <c r="C3142" s="104">
        <v>13</v>
      </c>
      <c r="D3142" s="104">
        <v>13772</v>
      </c>
      <c r="E3142" s="104">
        <f t="shared" si="1889"/>
        <v>13785</v>
      </c>
      <c r="F3142" s="104">
        <v>60</v>
      </c>
      <c r="G3142" s="104">
        <v>50</v>
      </c>
      <c r="H3142" s="104">
        <v>0</v>
      </c>
      <c r="I3142" s="104">
        <f t="shared" si="1890"/>
        <v>110</v>
      </c>
      <c r="J3142" s="104">
        <v>1544364</v>
      </c>
      <c r="K3142" s="104">
        <v>1564568</v>
      </c>
      <c r="L3142" s="104">
        <f t="shared" si="1891"/>
        <v>3108932</v>
      </c>
      <c r="M3142" s="104">
        <f t="shared" si="1892"/>
        <v>3109042</v>
      </c>
      <c r="N3142" s="104">
        <v>57903</v>
      </c>
      <c r="O3142" s="26">
        <v>0</v>
      </c>
      <c r="P3142" s="103">
        <f t="shared" si="1893"/>
        <v>57903</v>
      </c>
      <c r="Q3142" s="7"/>
    </row>
    <row r="3143" spans="2:17" ht="18.75" customHeight="1" x14ac:dyDescent="0.2">
      <c r="B3143" s="89" t="s">
        <v>42</v>
      </c>
      <c r="C3143" s="57">
        <v>13</v>
      </c>
      <c r="D3143" s="57">
        <v>14580</v>
      </c>
      <c r="E3143" s="104">
        <f t="shared" si="1889"/>
        <v>14593</v>
      </c>
      <c r="F3143" s="57">
        <v>99</v>
      </c>
      <c r="G3143" s="57">
        <v>56</v>
      </c>
      <c r="H3143" s="57">
        <v>0</v>
      </c>
      <c r="I3143" s="104">
        <f t="shared" si="1890"/>
        <v>155</v>
      </c>
      <c r="J3143" s="57">
        <v>1582377</v>
      </c>
      <c r="K3143" s="57">
        <v>1599168</v>
      </c>
      <c r="L3143" s="104">
        <f t="shared" si="1891"/>
        <v>3181545</v>
      </c>
      <c r="M3143" s="104">
        <f t="shared" si="1892"/>
        <v>3181700</v>
      </c>
      <c r="N3143" s="57">
        <v>57885</v>
      </c>
      <c r="O3143" s="58">
        <v>0</v>
      </c>
      <c r="P3143" s="103">
        <f t="shared" si="1893"/>
        <v>57885</v>
      </c>
      <c r="Q3143" s="7"/>
    </row>
    <row r="3144" spans="2:17" ht="18.75" customHeight="1" x14ac:dyDescent="0.2">
      <c r="B3144" s="89" t="s">
        <v>285</v>
      </c>
      <c r="C3144" s="104">
        <v>7</v>
      </c>
      <c r="D3144" s="104">
        <v>15697</v>
      </c>
      <c r="E3144" s="104">
        <f t="shared" si="1889"/>
        <v>15704</v>
      </c>
      <c r="F3144" s="104">
        <v>35</v>
      </c>
      <c r="G3144" s="104">
        <v>14</v>
      </c>
      <c r="H3144" s="104">
        <v>0</v>
      </c>
      <c r="I3144" s="104">
        <f t="shared" si="1890"/>
        <v>49</v>
      </c>
      <c r="J3144" s="104">
        <v>1678614</v>
      </c>
      <c r="K3144" s="104">
        <v>1684057</v>
      </c>
      <c r="L3144" s="104">
        <f t="shared" si="1891"/>
        <v>3362671</v>
      </c>
      <c r="M3144" s="104">
        <f t="shared" si="1892"/>
        <v>3362720</v>
      </c>
      <c r="N3144" s="104">
        <v>61335</v>
      </c>
      <c r="O3144" s="26">
        <v>0</v>
      </c>
      <c r="P3144" s="103">
        <f t="shared" si="1893"/>
        <v>61335</v>
      </c>
      <c r="Q3144" s="7"/>
    </row>
    <row r="3145" spans="2:17" ht="18.75" customHeight="1" x14ac:dyDescent="0.2">
      <c r="B3145" s="89" t="s">
        <v>35</v>
      </c>
      <c r="C3145" s="104">
        <v>5</v>
      </c>
      <c r="D3145" s="104">
        <v>13125</v>
      </c>
      <c r="E3145" s="104">
        <f t="shared" si="1889"/>
        <v>13130</v>
      </c>
      <c r="F3145" s="104">
        <v>20</v>
      </c>
      <c r="G3145" s="104">
        <v>18</v>
      </c>
      <c r="H3145" s="104">
        <v>0</v>
      </c>
      <c r="I3145" s="104">
        <f t="shared" si="1890"/>
        <v>38</v>
      </c>
      <c r="J3145" s="104">
        <v>807375</v>
      </c>
      <c r="K3145" s="104">
        <v>818074</v>
      </c>
      <c r="L3145" s="104">
        <f t="shared" si="1891"/>
        <v>1625449</v>
      </c>
      <c r="M3145" s="104">
        <f t="shared" si="1892"/>
        <v>1625487</v>
      </c>
      <c r="N3145" s="104">
        <v>45655</v>
      </c>
      <c r="O3145" s="26">
        <v>0</v>
      </c>
      <c r="P3145" s="103">
        <f t="shared" si="1893"/>
        <v>45655</v>
      </c>
      <c r="Q3145" s="7"/>
    </row>
    <row r="3146" spans="2:17" ht="18.75" customHeight="1" x14ac:dyDescent="0.2">
      <c r="B3146" s="89" t="s">
        <v>58</v>
      </c>
      <c r="C3146" s="104">
        <v>3</v>
      </c>
      <c r="D3146" s="104">
        <v>14080</v>
      </c>
      <c r="E3146" s="104">
        <f t="shared" si="1889"/>
        <v>14083</v>
      </c>
      <c r="F3146" s="104">
        <v>3</v>
      </c>
      <c r="G3146" s="104">
        <v>0</v>
      </c>
      <c r="H3146" s="104">
        <v>0</v>
      </c>
      <c r="I3146" s="104">
        <f t="shared" si="1890"/>
        <v>3</v>
      </c>
      <c r="J3146" s="104">
        <v>812767</v>
      </c>
      <c r="K3146" s="104">
        <v>812945</v>
      </c>
      <c r="L3146" s="104">
        <f t="shared" si="1891"/>
        <v>1625712</v>
      </c>
      <c r="M3146" s="104">
        <f t="shared" si="1892"/>
        <v>1625715</v>
      </c>
      <c r="N3146" s="104">
        <v>53400</v>
      </c>
      <c r="O3146" s="26">
        <v>0</v>
      </c>
      <c r="P3146" s="103">
        <f t="shared" si="1893"/>
        <v>53400</v>
      </c>
      <c r="Q3146" s="7"/>
    </row>
    <row r="3147" spans="2:17" ht="18.75" customHeight="1" x14ac:dyDescent="0.2">
      <c r="B3147" s="27" t="s">
        <v>297</v>
      </c>
      <c r="C3147" s="104">
        <v>1</v>
      </c>
      <c r="D3147" s="104">
        <v>16634</v>
      </c>
      <c r="E3147" s="104">
        <f t="shared" si="1889"/>
        <v>16635</v>
      </c>
      <c r="F3147" s="104">
        <v>3</v>
      </c>
      <c r="G3147" s="104">
        <v>6</v>
      </c>
      <c r="H3147" s="104">
        <v>0</v>
      </c>
      <c r="I3147" s="104">
        <f t="shared" si="1890"/>
        <v>9</v>
      </c>
      <c r="J3147" s="104">
        <v>1350190</v>
      </c>
      <c r="K3147" s="104">
        <v>1351250</v>
      </c>
      <c r="L3147" s="104">
        <f t="shared" si="1891"/>
        <v>2701440</v>
      </c>
      <c r="M3147" s="104">
        <f t="shared" si="1892"/>
        <v>2701449</v>
      </c>
      <c r="N3147" s="104">
        <v>69554</v>
      </c>
      <c r="O3147" s="26">
        <v>0</v>
      </c>
      <c r="P3147" s="103">
        <f t="shared" si="1893"/>
        <v>69554</v>
      </c>
      <c r="Q3147" s="7"/>
    </row>
    <row r="3148" spans="2:17" ht="18.75" customHeight="1" x14ac:dyDescent="0.2">
      <c r="B3148" s="27" t="s">
        <v>306</v>
      </c>
      <c r="C3148" s="104">
        <v>5</v>
      </c>
      <c r="D3148" s="104">
        <v>17449</v>
      </c>
      <c r="E3148" s="104">
        <f t="shared" si="1889"/>
        <v>17454</v>
      </c>
      <c r="F3148" s="104">
        <v>14</v>
      </c>
      <c r="G3148" s="104">
        <v>0</v>
      </c>
      <c r="H3148" s="104">
        <v>0</v>
      </c>
      <c r="I3148" s="104">
        <f t="shared" si="1890"/>
        <v>14</v>
      </c>
      <c r="J3148" s="104">
        <v>1719329</v>
      </c>
      <c r="K3148" s="104">
        <v>1715515</v>
      </c>
      <c r="L3148" s="104">
        <f t="shared" si="1891"/>
        <v>3434844</v>
      </c>
      <c r="M3148" s="104">
        <f t="shared" si="1892"/>
        <v>3434858</v>
      </c>
      <c r="N3148" s="104">
        <v>72979</v>
      </c>
      <c r="O3148" s="26">
        <v>0</v>
      </c>
      <c r="P3148" s="103">
        <f t="shared" si="1893"/>
        <v>72979</v>
      </c>
      <c r="Q3148" s="7"/>
    </row>
    <row r="3149" spans="2:17" ht="6.75" customHeight="1" x14ac:dyDescent="0.2">
      <c r="B3149" s="91"/>
      <c r="C3149" s="104"/>
      <c r="D3149" s="104"/>
      <c r="E3149" s="104"/>
      <c r="F3149" s="104"/>
      <c r="G3149" s="104"/>
      <c r="H3149" s="104"/>
      <c r="I3149" s="104"/>
      <c r="J3149" s="104"/>
      <c r="K3149" s="104"/>
      <c r="L3149" s="104"/>
      <c r="M3149" s="104"/>
      <c r="N3149" s="104"/>
      <c r="O3149" s="22"/>
      <c r="P3149" s="23"/>
      <c r="Q3149" s="7"/>
    </row>
    <row r="3150" spans="2:17" ht="6.75" customHeight="1" x14ac:dyDescent="0.2">
      <c r="B3150" s="92"/>
      <c r="C3150" s="30"/>
      <c r="D3150" s="30"/>
      <c r="E3150" s="30"/>
      <c r="F3150" s="30"/>
      <c r="G3150" s="30"/>
      <c r="H3150" s="30"/>
      <c r="I3150" s="30"/>
      <c r="J3150" s="30"/>
      <c r="K3150" s="30"/>
      <c r="L3150" s="30"/>
      <c r="M3150" s="30"/>
      <c r="N3150" s="30"/>
      <c r="O3150" s="26"/>
      <c r="P3150" s="103"/>
      <c r="Q3150" s="7"/>
    </row>
    <row r="3151" spans="2:17" ht="18.75" customHeight="1" x14ac:dyDescent="0.2">
      <c r="B3151" s="94" t="s">
        <v>52</v>
      </c>
      <c r="C3151" s="104">
        <v>7</v>
      </c>
      <c r="D3151" s="104">
        <v>14013</v>
      </c>
      <c r="E3151" s="104">
        <f t="shared" ref="E3151:E3160" si="1894">SUM(C3151:D3151)</f>
        <v>14020</v>
      </c>
      <c r="F3151" s="104">
        <v>12</v>
      </c>
      <c r="G3151" s="104">
        <v>13</v>
      </c>
      <c r="H3151" s="104">
        <v>0</v>
      </c>
      <c r="I3151" s="104">
        <f>SUM(F3151:H3151)</f>
        <v>25</v>
      </c>
      <c r="J3151" s="104">
        <v>1212232</v>
      </c>
      <c r="K3151" s="104">
        <v>1234198</v>
      </c>
      <c r="L3151" s="104">
        <f>SUM(J3151:K3151)</f>
        <v>2446430</v>
      </c>
      <c r="M3151" s="104">
        <f>I3151+L3151</f>
        <v>2446455</v>
      </c>
      <c r="N3151" s="104">
        <v>58522</v>
      </c>
      <c r="O3151" s="26">
        <v>0</v>
      </c>
      <c r="P3151" s="103">
        <f t="shared" ref="P3151:P3160" si="1895">SUM(N3151:O3151)</f>
        <v>58522</v>
      </c>
      <c r="Q3151" s="7"/>
    </row>
    <row r="3152" spans="2:17" ht="18.75" customHeight="1" x14ac:dyDescent="0.2">
      <c r="B3152" s="94" t="s">
        <v>56</v>
      </c>
      <c r="C3152" s="104">
        <v>5</v>
      </c>
      <c r="D3152" s="104">
        <v>13706</v>
      </c>
      <c r="E3152" s="104">
        <f t="shared" si="1894"/>
        <v>13711</v>
      </c>
      <c r="F3152" s="104">
        <v>22</v>
      </c>
      <c r="G3152" s="104">
        <v>22</v>
      </c>
      <c r="H3152" s="104">
        <v>0</v>
      </c>
      <c r="I3152" s="104">
        <f t="shared" ref="I3152:I3160" si="1896">SUM(F3152:H3152)</f>
        <v>44</v>
      </c>
      <c r="J3152" s="104">
        <v>1260107</v>
      </c>
      <c r="K3152" s="104">
        <v>1286440</v>
      </c>
      <c r="L3152" s="104">
        <f t="shared" ref="L3152:L3160" si="1897">SUM(J3152:K3152)</f>
        <v>2546547</v>
      </c>
      <c r="M3152" s="104">
        <f t="shared" ref="M3152:M3160" si="1898">I3152+L3152</f>
        <v>2546591</v>
      </c>
      <c r="N3152" s="104">
        <v>60242</v>
      </c>
      <c r="O3152" s="26">
        <v>0</v>
      </c>
      <c r="P3152" s="103">
        <f t="shared" si="1895"/>
        <v>60242</v>
      </c>
      <c r="Q3152" s="7"/>
    </row>
    <row r="3153" spans="2:17" ht="18.75" customHeight="1" x14ac:dyDescent="0.2">
      <c r="B3153" s="94" t="s">
        <v>27</v>
      </c>
      <c r="C3153" s="104">
        <v>18</v>
      </c>
      <c r="D3153" s="104">
        <v>12495</v>
      </c>
      <c r="E3153" s="104">
        <f t="shared" si="1894"/>
        <v>12513</v>
      </c>
      <c r="F3153" s="104">
        <v>147</v>
      </c>
      <c r="G3153" s="104">
        <v>111</v>
      </c>
      <c r="H3153" s="104">
        <v>0</v>
      </c>
      <c r="I3153" s="104">
        <f t="shared" si="1896"/>
        <v>258</v>
      </c>
      <c r="J3153" s="104">
        <v>1383048</v>
      </c>
      <c r="K3153" s="104">
        <v>1400330</v>
      </c>
      <c r="L3153" s="104">
        <f t="shared" si="1897"/>
        <v>2783378</v>
      </c>
      <c r="M3153" s="104">
        <f t="shared" si="1898"/>
        <v>2783636</v>
      </c>
      <c r="N3153" s="104">
        <v>55077</v>
      </c>
      <c r="O3153" s="26">
        <v>0</v>
      </c>
      <c r="P3153" s="103">
        <f t="shared" si="1895"/>
        <v>55077</v>
      </c>
      <c r="Q3153" s="7"/>
    </row>
    <row r="3154" spans="2:17" ht="18.75" customHeight="1" x14ac:dyDescent="0.2">
      <c r="B3154" s="94" t="s">
        <v>89</v>
      </c>
      <c r="C3154" s="104">
        <v>15</v>
      </c>
      <c r="D3154" s="104">
        <v>13853</v>
      </c>
      <c r="E3154" s="104">
        <f t="shared" si="1894"/>
        <v>13868</v>
      </c>
      <c r="F3154" s="104">
        <v>60</v>
      </c>
      <c r="G3154" s="104">
        <v>61</v>
      </c>
      <c r="H3154" s="104">
        <v>0</v>
      </c>
      <c r="I3154" s="104">
        <f t="shared" si="1896"/>
        <v>121</v>
      </c>
      <c r="J3154" s="104">
        <v>1558816</v>
      </c>
      <c r="K3154" s="104">
        <v>1577257</v>
      </c>
      <c r="L3154" s="104">
        <f t="shared" si="1897"/>
        <v>3136073</v>
      </c>
      <c r="M3154" s="104">
        <f t="shared" si="1898"/>
        <v>3136194</v>
      </c>
      <c r="N3154" s="104">
        <v>57930</v>
      </c>
      <c r="O3154" s="26">
        <v>0</v>
      </c>
      <c r="P3154" s="103">
        <f t="shared" si="1895"/>
        <v>57930</v>
      </c>
      <c r="Q3154" s="7"/>
    </row>
    <row r="3155" spans="2:17" ht="18.75" customHeight="1" x14ac:dyDescent="0.2">
      <c r="B3155" s="94" t="s">
        <v>42</v>
      </c>
      <c r="C3155" s="57">
        <v>10</v>
      </c>
      <c r="D3155" s="57">
        <v>14807</v>
      </c>
      <c r="E3155" s="104">
        <f t="shared" si="1894"/>
        <v>14817</v>
      </c>
      <c r="F3155" s="57">
        <v>93</v>
      </c>
      <c r="G3155" s="57">
        <v>38</v>
      </c>
      <c r="H3155" s="57">
        <v>0</v>
      </c>
      <c r="I3155" s="104">
        <f t="shared" si="1896"/>
        <v>131</v>
      </c>
      <c r="J3155" s="57">
        <v>1587677</v>
      </c>
      <c r="K3155" s="57">
        <v>1602282</v>
      </c>
      <c r="L3155" s="104">
        <f t="shared" si="1897"/>
        <v>3189959</v>
      </c>
      <c r="M3155" s="104">
        <f t="shared" si="1898"/>
        <v>3190090</v>
      </c>
      <c r="N3155" s="57">
        <v>57185</v>
      </c>
      <c r="O3155" s="58">
        <v>0</v>
      </c>
      <c r="P3155" s="103">
        <f t="shared" si="1895"/>
        <v>57185</v>
      </c>
      <c r="Q3155" s="7"/>
    </row>
    <row r="3156" spans="2:17" ht="18.75" customHeight="1" x14ac:dyDescent="0.2">
      <c r="B3156" s="94" t="s">
        <v>285</v>
      </c>
      <c r="C3156" s="104">
        <v>9</v>
      </c>
      <c r="D3156" s="104">
        <v>16414</v>
      </c>
      <c r="E3156" s="104">
        <f t="shared" si="1894"/>
        <v>16423</v>
      </c>
      <c r="F3156" s="104">
        <v>48</v>
      </c>
      <c r="G3156" s="104">
        <v>26</v>
      </c>
      <c r="H3156" s="104">
        <v>0</v>
      </c>
      <c r="I3156" s="104">
        <f t="shared" si="1896"/>
        <v>74</v>
      </c>
      <c r="J3156" s="104">
        <v>1642244</v>
      </c>
      <c r="K3156" s="104">
        <v>1649980</v>
      </c>
      <c r="L3156" s="104">
        <f t="shared" si="1897"/>
        <v>3292224</v>
      </c>
      <c r="M3156" s="104">
        <f t="shared" si="1898"/>
        <v>3292298</v>
      </c>
      <c r="N3156" s="104">
        <v>64184</v>
      </c>
      <c r="O3156" s="26">
        <v>0</v>
      </c>
      <c r="P3156" s="103">
        <f t="shared" si="1895"/>
        <v>64184</v>
      </c>
      <c r="Q3156" s="7"/>
    </row>
    <row r="3157" spans="2:17" ht="18.75" customHeight="1" x14ac:dyDescent="0.2">
      <c r="B3157" s="94" t="s">
        <v>35</v>
      </c>
      <c r="C3157" s="104">
        <v>3</v>
      </c>
      <c r="D3157" s="104">
        <v>11611</v>
      </c>
      <c r="E3157" s="104">
        <f t="shared" si="1894"/>
        <v>11614</v>
      </c>
      <c r="F3157" s="104">
        <v>0</v>
      </c>
      <c r="G3157" s="104">
        <v>0</v>
      </c>
      <c r="H3157" s="104">
        <v>0</v>
      </c>
      <c r="I3157" s="104">
        <f t="shared" si="1896"/>
        <v>0</v>
      </c>
      <c r="J3157" s="104">
        <v>602473</v>
      </c>
      <c r="K3157" s="104">
        <v>610907</v>
      </c>
      <c r="L3157" s="104">
        <f t="shared" si="1897"/>
        <v>1213380</v>
      </c>
      <c r="M3157" s="104">
        <f t="shared" si="1898"/>
        <v>1213380</v>
      </c>
      <c r="N3157" s="104">
        <v>39370</v>
      </c>
      <c r="O3157" s="26">
        <v>0</v>
      </c>
      <c r="P3157" s="103">
        <f t="shared" si="1895"/>
        <v>39370</v>
      </c>
      <c r="Q3157" s="7"/>
    </row>
    <row r="3158" spans="2:17" ht="18.75" customHeight="1" x14ac:dyDescent="0.2">
      <c r="B3158" s="94" t="s">
        <v>58</v>
      </c>
      <c r="C3158" s="104">
        <v>2</v>
      </c>
      <c r="D3158" s="104">
        <v>15017</v>
      </c>
      <c r="E3158" s="104">
        <f t="shared" si="1894"/>
        <v>15019</v>
      </c>
      <c r="F3158" s="104">
        <v>3</v>
      </c>
      <c r="G3158" s="104">
        <v>0</v>
      </c>
      <c r="H3158" s="104">
        <v>0</v>
      </c>
      <c r="I3158" s="104">
        <f t="shared" si="1896"/>
        <v>3</v>
      </c>
      <c r="J3158" s="104">
        <v>875567</v>
      </c>
      <c r="K3158" s="104">
        <v>877059</v>
      </c>
      <c r="L3158" s="104">
        <f t="shared" si="1897"/>
        <v>1752626</v>
      </c>
      <c r="M3158" s="104">
        <f t="shared" si="1898"/>
        <v>1752629</v>
      </c>
      <c r="N3158" s="104">
        <v>57931</v>
      </c>
      <c r="O3158" s="26">
        <v>0</v>
      </c>
      <c r="P3158" s="103">
        <f t="shared" si="1895"/>
        <v>57931</v>
      </c>
      <c r="Q3158" s="7"/>
    </row>
    <row r="3159" spans="2:17" ht="18.75" customHeight="1" x14ac:dyDescent="0.2">
      <c r="B3159" s="31" t="s">
        <v>297</v>
      </c>
      <c r="C3159" s="104">
        <v>1</v>
      </c>
      <c r="D3159" s="104">
        <v>17232</v>
      </c>
      <c r="E3159" s="104">
        <f t="shared" si="1894"/>
        <v>17233</v>
      </c>
      <c r="F3159" s="104">
        <v>3</v>
      </c>
      <c r="G3159" s="104">
        <v>6</v>
      </c>
      <c r="H3159" s="104">
        <v>0</v>
      </c>
      <c r="I3159" s="104">
        <f t="shared" si="1896"/>
        <v>9</v>
      </c>
      <c r="J3159" s="104">
        <v>1554332</v>
      </c>
      <c r="K3159" s="104">
        <v>1554774</v>
      </c>
      <c r="L3159" s="104">
        <f t="shared" si="1897"/>
        <v>3109106</v>
      </c>
      <c r="M3159" s="104">
        <f t="shared" si="1898"/>
        <v>3109115</v>
      </c>
      <c r="N3159" s="104">
        <v>73272</v>
      </c>
      <c r="O3159" s="26">
        <v>0</v>
      </c>
      <c r="P3159" s="103">
        <f t="shared" si="1895"/>
        <v>73272</v>
      </c>
      <c r="Q3159" s="7"/>
    </row>
    <row r="3160" spans="2:17" ht="18.75" customHeight="1" x14ac:dyDescent="0.2">
      <c r="B3160" s="31" t="s">
        <v>306</v>
      </c>
      <c r="C3160" s="104">
        <v>8</v>
      </c>
      <c r="D3160" s="104">
        <v>17337</v>
      </c>
      <c r="E3160" s="104">
        <f t="shared" si="1894"/>
        <v>17345</v>
      </c>
      <c r="F3160" s="104">
        <v>16</v>
      </c>
      <c r="G3160" s="104">
        <v>1</v>
      </c>
      <c r="H3160" s="104">
        <v>0</v>
      </c>
      <c r="I3160" s="104">
        <f t="shared" si="1896"/>
        <v>17</v>
      </c>
      <c r="J3160" s="104">
        <v>1724287</v>
      </c>
      <c r="K3160" s="104">
        <v>1719492</v>
      </c>
      <c r="L3160" s="104">
        <f t="shared" si="1897"/>
        <v>3443779</v>
      </c>
      <c r="M3160" s="104">
        <f t="shared" si="1898"/>
        <v>3443796</v>
      </c>
      <c r="N3160" s="104">
        <v>72721</v>
      </c>
      <c r="O3160" s="26">
        <v>0</v>
      </c>
      <c r="P3160" s="103">
        <f t="shared" si="1895"/>
        <v>72721</v>
      </c>
      <c r="Q3160" s="7"/>
    </row>
    <row r="3161" spans="2:17" ht="6.75" customHeight="1" thickBot="1" x14ac:dyDescent="0.25">
      <c r="B3161" s="33"/>
      <c r="C3161" s="34"/>
      <c r="D3161" s="34"/>
      <c r="E3161" s="34"/>
      <c r="F3161" s="34"/>
      <c r="G3161" s="34"/>
      <c r="H3161" s="34"/>
      <c r="I3161" s="34"/>
      <c r="J3161" s="34"/>
      <c r="K3161" s="34"/>
      <c r="L3161" s="34"/>
      <c r="M3161" s="34"/>
      <c r="N3161" s="34"/>
      <c r="O3161" s="35"/>
      <c r="P3161" s="36"/>
      <c r="Q3161" s="7"/>
    </row>
    <row r="3162" spans="2:17" x14ac:dyDescent="0.2">
      <c r="Q3162" s="7"/>
    </row>
    <row r="3163" spans="2:17" ht="12.5" thickBot="1" x14ac:dyDescent="0.25">
      <c r="Q3163" s="7"/>
    </row>
    <row r="3164" spans="2:17" ht="13" x14ac:dyDescent="0.2">
      <c r="B3164" s="37" t="s">
        <v>8</v>
      </c>
      <c r="C3164" s="38"/>
      <c r="D3164" s="39"/>
      <c r="E3164" s="39"/>
      <c r="F3164" s="39" t="s">
        <v>40</v>
      </c>
      <c r="G3164" s="39"/>
      <c r="H3164" s="39"/>
      <c r="I3164" s="39"/>
      <c r="J3164" s="38"/>
      <c r="K3164" s="39"/>
      <c r="L3164" s="39"/>
      <c r="M3164" s="39" t="s">
        <v>41</v>
      </c>
      <c r="N3164" s="39"/>
      <c r="O3164" s="40"/>
      <c r="P3164" s="41"/>
      <c r="Q3164" s="7"/>
    </row>
    <row r="3165" spans="2:17" ht="13" x14ac:dyDescent="0.2">
      <c r="B3165" s="42"/>
      <c r="C3165" s="43"/>
      <c r="D3165" s="44" t="s">
        <v>19</v>
      </c>
      <c r="E3165" s="44"/>
      <c r="F3165" s="43"/>
      <c r="G3165" s="44" t="s">
        <v>17</v>
      </c>
      <c r="H3165" s="44"/>
      <c r="I3165" s="43" t="s">
        <v>22</v>
      </c>
      <c r="J3165" s="43"/>
      <c r="K3165" s="44" t="s">
        <v>19</v>
      </c>
      <c r="L3165" s="44"/>
      <c r="M3165" s="43"/>
      <c r="N3165" s="44" t="s">
        <v>17</v>
      </c>
      <c r="O3165" s="45"/>
      <c r="P3165" s="46" t="s">
        <v>22</v>
      </c>
      <c r="Q3165" s="7"/>
    </row>
    <row r="3166" spans="2:17" ht="13" x14ac:dyDescent="0.2">
      <c r="B3166" s="14" t="s">
        <v>28</v>
      </c>
      <c r="C3166" s="43" t="s">
        <v>44</v>
      </c>
      <c r="D3166" s="43" t="s">
        <v>45</v>
      </c>
      <c r="E3166" s="43" t="s">
        <v>30</v>
      </c>
      <c r="F3166" s="43" t="s">
        <v>44</v>
      </c>
      <c r="G3166" s="43" t="s">
        <v>45</v>
      </c>
      <c r="H3166" s="43" t="s">
        <v>30</v>
      </c>
      <c r="I3166" s="47"/>
      <c r="J3166" s="43" t="s">
        <v>44</v>
      </c>
      <c r="K3166" s="43" t="s">
        <v>45</v>
      </c>
      <c r="L3166" s="43" t="s">
        <v>30</v>
      </c>
      <c r="M3166" s="43" t="s">
        <v>44</v>
      </c>
      <c r="N3166" s="43" t="s">
        <v>45</v>
      </c>
      <c r="O3166" s="48" t="s">
        <v>30</v>
      </c>
      <c r="P3166" s="49"/>
      <c r="Q3166" s="7"/>
    </row>
    <row r="3167" spans="2:17" ht="6.75" customHeight="1" x14ac:dyDescent="0.2">
      <c r="B3167" s="24"/>
      <c r="C3167" s="15"/>
      <c r="D3167" s="15"/>
      <c r="E3167" s="15"/>
      <c r="F3167" s="15"/>
      <c r="G3167" s="15"/>
      <c r="H3167" s="15"/>
      <c r="I3167" s="15"/>
      <c r="J3167" s="15"/>
      <c r="K3167" s="15"/>
      <c r="L3167" s="15"/>
      <c r="M3167" s="15"/>
      <c r="N3167" s="15"/>
      <c r="O3167" s="50"/>
      <c r="P3167" s="51"/>
      <c r="Q3167" s="7"/>
    </row>
    <row r="3168" spans="2:17" ht="18.75" customHeight="1" x14ac:dyDescent="0.2">
      <c r="B3168" s="89" t="s">
        <v>52</v>
      </c>
      <c r="C3168" s="104">
        <v>0</v>
      </c>
      <c r="D3168" s="104">
        <v>0</v>
      </c>
      <c r="E3168" s="104">
        <f t="shared" ref="E3168:E3177" si="1899">SUM(C3168:D3168)</f>
        <v>0</v>
      </c>
      <c r="F3168" s="104">
        <v>184</v>
      </c>
      <c r="G3168" s="104">
        <v>454</v>
      </c>
      <c r="H3168" s="104">
        <f>SUM(F3168:G3168)</f>
        <v>638</v>
      </c>
      <c r="I3168" s="104">
        <f>E3168+H3168</f>
        <v>638</v>
      </c>
      <c r="J3168" s="104">
        <v>0</v>
      </c>
      <c r="K3168" s="104">
        <v>0</v>
      </c>
      <c r="L3168" s="104">
        <f>SUM(J3168:K3168)</f>
        <v>0</v>
      </c>
      <c r="M3168" s="104">
        <v>92033</v>
      </c>
      <c r="N3168" s="104">
        <v>7069</v>
      </c>
      <c r="O3168" s="104">
        <f>SUM(M3168:N3168)</f>
        <v>99102</v>
      </c>
      <c r="P3168" s="52">
        <f>L3168+O3168</f>
        <v>99102</v>
      </c>
      <c r="Q3168" s="7"/>
    </row>
    <row r="3169" spans="2:17" ht="18.75" customHeight="1" x14ac:dyDescent="0.2">
      <c r="B3169" s="89" t="s">
        <v>56</v>
      </c>
      <c r="C3169" s="104">
        <v>0</v>
      </c>
      <c r="D3169" s="104">
        <v>0</v>
      </c>
      <c r="E3169" s="104">
        <f t="shared" si="1899"/>
        <v>0</v>
      </c>
      <c r="F3169" s="104">
        <v>0</v>
      </c>
      <c r="G3169" s="104">
        <v>0</v>
      </c>
      <c r="H3169" s="104">
        <f t="shared" ref="H3169:H3177" si="1900">SUM(F3169:G3169)</f>
        <v>0</v>
      </c>
      <c r="I3169" s="104">
        <f t="shared" ref="I3169:I3177" si="1901">E3169+H3169</f>
        <v>0</v>
      </c>
      <c r="J3169" s="104">
        <v>0</v>
      </c>
      <c r="K3169" s="104">
        <v>0</v>
      </c>
      <c r="L3169" s="104">
        <f t="shared" ref="L3169:L3177" si="1902">SUM(J3169:K3169)</f>
        <v>0</v>
      </c>
      <c r="M3169" s="104">
        <v>0</v>
      </c>
      <c r="N3169" s="104">
        <v>0</v>
      </c>
      <c r="O3169" s="104">
        <f t="shared" ref="O3169:O3177" si="1903">SUM(M3169:N3169)</f>
        <v>0</v>
      </c>
      <c r="P3169" s="52">
        <f t="shared" ref="P3169:P3177" si="1904">L3169+O3169</f>
        <v>0</v>
      </c>
      <c r="Q3169" s="7"/>
    </row>
    <row r="3170" spans="2:17" ht="18.75" customHeight="1" x14ac:dyDescent="0.2">
      <c r="B3170" s="89" t="s">
        <v>27</v>
      </c>
      <c r="C3170" s="104">
        <v>0</v>
      </c>
      <c r="D3170" s="104">
        <v>0</v>
      </c>
      <c r="E3170" s="104">
        <f t="shared" si="1899"/>
        <v>0</v>
      </c>
      <c r="F3170" s="104">
        <v>0</v>
      </c>
      <c r="G3170" s="104">
        <v>0</v>
      </c>
      <c r="H3170" s="104">
        <f t="shared" si="1900"/>
        <v>0</v>
      </c>
      <c r="I3170" s="104">
        <f t="shared" si="1901"/>
        <v>0</v>
      </c>
      <c r="J3170" s="104">
        <v>0</v>
      </c>
      <c r="K3170" s="104">
        <v>0</v>
      </c>
      <c r="L3170" s="104">
        <f t="shared" si="1902"/>
        <v>0</v>
      </c>
      <c r="M3170" s="104">
        <v>0</v>
      </c>
      <c r="N3170" s="104">
        <v>0</v>
      </c>
      <c r="O3170" s="104">
        <f t="shared" si="1903"/>
        <v>0</v>
      </c>
      <c r="P3170" s="52">
        <f t="shared" si="1904"/>
        <v>0</v>
      </c>
      <c r="Q3170" s="7"/>
    </row>
    <row r="3171" spans="2:17" ht="18.75" customHeight="1" x14ac:dyDescent="0.2">
      <c r="B3171" s="89" t="s">
        <v>89</v>
      </c>
      <c r="C3171" s="104">
        <v>0</v>
      </c>
      <c r="D3171" s="104">
        <v>0</v>
      </c>
      <c r="E3171" s="104">
        <f t="shared" si="1899"/>
        <v>0</v>
      </c>
      <c r="F3171" s="104">
        <v>0</v>
      </c>
      <c r="G3171" s="104">
        <v>0</v>
      </c>
      <c r="H3171" s="104">
        <f t="shared" si="1900"/>
        <v>0</v>
      </c>
      <c r="I3171" s="104">
        <f t="shared" si="1901"/>
        <v>0</v>
      </c>
      <c r="J3171" s="104">
        <v>0</v>
      </c>
      <c r="K3171" s="104">
        <v>0</v>
      </c>
      <c r="L3171" s="104">
        <f t="shared" si="1902"/>
        <v>0</v>
      </c>
      <c r="M3171" s="104">
        <v>0</v>
      </c>
      <c r="N3171" s="104">
        <v>0</v>
      </c>
      <c r="O3171" s="104">
        <f t="shared" si="1903"/>
        <v>0</v>
      </c>
      <c r="P3171" s="52">
        <f t="shared" si="1904"/>
        <v>0</v>
      </c>
      <c r="Q3171" s="7"/>
    </row>
    <row r="3172" spans="2:17" ht="18.75" customHeight="1" x14ac:dyDescent="0.2">
      <c r="B3172" s="89" t="s">
        <v>42</v>
      </c>
      <c r="C3172" s="57">
        <v>0</v>
      </c>
      <c r="D3172" s="57">
        <v>0</v>
      </c>
      <c r="E3172" s="104">
        <f t="shared" si="1899"/>
        <v>0</v>
      </c>
      <c r="F3172" s="57">
        <v>0</v>
      </c>
      <c r="G3172" s="57">
        <v>0</v>
      </c>
      <c r="H3172" s="104">
        <f t="shared" si="1900"/>
        <v>0</v>
      </c>
      <c r="I3172" s="104">
        <f t="shared" si="1901"/>
        <v>0</v>
      </c>
      <c r="J3172" s="57">
        <v>0</v>
      </c>
      <c r="K3172" s="57">
        <v>0</v>
      </c>
      <c r="L3172" s="104">
        <f t="shared" si="1902"/>
        <v>0</v>
      </c>
      <c r="M3172" s="57">
        <v>0</v>
      </c>
      <c r="N3172" s="57">
        <v>0</v>
      </c>
      <c r="O3172" s="104">
        <f t="shared" si="1903"/>
        <v>0</v>
      </c>
      <c r="P3172" s="52">
        <f t="shared" si="1904"/>
        <v>0</v>
      </c>
      <c r="Q3172" s="7"/>
    </row>
    <row r="3173" spans="2:17" ht="18.75" customHeight="1" x14ac:dyDescent="0.2">
      <c r="B3173" s="89" t="s">
        <v>285</v>
      </c>
      <c r="C3173" s="104">
        <v>0</v>
      </c>
      <c r="D3173" s="104">
        <v>0</v>
      </c>
      <c r="E3173" s="104">
        <f t="shared" si="1899"/>
        <v>0</v>
      </c>
      <c r="F3173" s="57">
        <v>0</v>
      </c>
      <c r="G3173" s="57">
        <v>0</v>
      </c>
      <c r="H3173" s="104">
        <f t="shared" si="1900"/>
        <v>0</v>
      </c>
      <c r="I3173" s="104">
        <f t="shared" si="1901"/>
        <v>0</v>
      </c>
      <c r="J3173" s="104">
        <v>0</v>
      </c>
      <c r="K3173" s="104">
        <v>0</v>
      </c>
      <c r="L3173" s="104">
        <f t="shared" si="1902"/>
        <v>0</v>
      </c>
      <c r="M3173" s="57">
        <v>0</v>
      </c>
      <c r="N3173" s="57">
        <v>0</v>
      </c>
      <c r="O3173" s="104">
        <f t="shared" si="1903"/>
        <v>0</v>
      </c>
      <c r="P3173" s="52">
        <f t="shared" si="1904"/>
        <v>0</v>
      </c>
      <c r="Q3173" s="7"/>
    </row>
    <row r="3174" spans="2:17" ht="18.75" customHeight="1" x14ac:dyDescent="0.2">
      <c r="B3174" s="89" t="s">
        <v>35</v>
      </c>
      <c r="C3174" s="104">
        <v>0</v>
      </c>
      <c r="D3174" s="104">
        <v>0</v>
      </c>
      <c r="E3174" s="104">
        <f t="shared" si="1899"/>
        <v>0</v>
      </c>
      <c r="F3174" s="104">
        <v>0</v>
      </c>
      <c r="G3174" s="104">
        <v>0</v>
      </c>
      <c r="H3174" s="104">
        <f t="shared" si="1900"/>
        <v>0</v>
      </c>
      <c r="I3174" s="104">
        <f t="shared" si="1901"/>
        <v>0</v>
      </c>
      <c r="J3174" s="104">
        <v>0</v>
      </c>
      <c r="K3174" s="104">
        <v>0</v>
      </c>
      <c r="L3174" s="104">
        <f t="shared" si="1902"/>
        <v>0</v>
      </c>
      <c r="M3174" s="104">
        <v>0</v>
      </c>
      <c r="N3174" s="104">
        <v>0</v>
      </c>
      <c r="O3174" s="104">
        <f t="shared" si="1903"/>
        <v>0</v>
      </c>
      <c r="P3174" s="52">
        <f t="shared" si="1904"/>
        <v>0</v>
      </c>
      <c r="Q3174" s="7"/>
    </row>
    <row r="3175" spans="2:17" ht="18.75" customHeight="1" x14ac:dyDescent="0.2">
      <c r="B3175" s="89" t="s">
        <v>58</v>
      </c>
      <c r="C3175" s="104">
        <v>0</v>
      </c>
      <c r="D3175" s="104">
        <v>0</v>
      </c>
      <c r="E3175" s="104">
        <f t="shared" si="1899"/>
        <v>0</v>
      </c>
      <c r="F3175" s="104">
        <v>0</v>
      </c>
      <c r="G3175" s="104">
        <v>0</v>
      </c>
      <c r="H3175" s="104">
        <f t="shared" si="1900"/>
        <v>0</v>
      </c>
      <c r="I3175" s="104">
        <f t="shared" si="1901"/>
        <v>0</v>
      </c>
      <c r="J3175" s="104">
        <v>0</v>
      </c>
      <c r="K3175" s="104">
        <v>0</v>
      </c>
      <c r="L3175" s="104">
        <f t="shared" si="1902"/>
        <v>0</v>
      </c>
      <c r="M3175" s="104">
        <v>0</v>
      </c>
      <c r="N3175" s="104">
        <v>0</v>
      </c>
      <c r="O3175" s="104">
        <f t="shared" si="1903"/>
        <v>0</v>
      </c>
      <c r="P3175" s="52">
        <f t="shared" si="1904"/>
        <v>0</v>
      </c>
      <c r="Q3175" s="7"/>
    </row>
    <row r="3176" spans="2:17" ht="18.75" customHeight="1" x14ac:dyDescent="0.2">
      <c r="B3176" s="27" t="s">
        <v>297</v>
      </c>
      <c r="C3176" s="104">
        <v>0</v>
      </c>
      <c r="D3176" s="104">
        <v>0</v>
      </c>
      <c r="E3176" s="104">
        <f t="shared" si="1899"/>
        <v>0</v>
      </c>
      <c r="F3176" s="104">
        <v>0</v>
      </c>
      <c r="G3176" s="104">
        <v>0</v>
      </c>
      <c r="H3176" s="104">
        <f t="shared" si="1900"/>
        <v>0</v>
      </c>
      <c r="I3176" s="104">
        <f t="shared" si="1901"/>
        <v>0</v>
      </c>
      <c r="J3176" s="104">
        <v>0</v>
      </c>
      <c r="K3176" s="104">
        <v>0</v>
      </c>
      <c r="L3176" s="104">
        <f t="shared" si="1902"/>
        <v>0</v>
      </c>
      <c r="M3176" s="104">
        <v>0</v>
      </c>
      <c r="N3176" s="104">
        <v>0</v>
      </c>
      <c r="O3176" s="104">
        <f t="shared" si="1903"/>
        <v>0</v>
      </c>
      <c r="P3176" s="52">
        <f t="shared" si="1904"/>
        <v>0</v>
      </c>
      <c r="Q3176" s="7"/>
    </row>
    <row r="3177" spans="2:17" ht="18.75" customHeight="1" x14ac:dyDescent="0.2">
      <c r="B3177" s="27" t="s">
        <v>306</v>
      </c>
      <c r="C3177" s="104">
        <v>0</v>
      </c>
      <c r="D3177" s="104">
        <v>0</v>
      </c>
      <c r="E3177" s="104">
        <f t="shared" si="1899"/>
        <v>0</v>
      </c>
      <c r="F3177" s="104">
        <v>0</v>
      </c>
      <c r="G3177" s="104">
        <v>0</v>
      </c>
      <c r="H3177" s="104">
        <f t="shared" si="1900"/>
        <v>0</v>
      </c>
      <c r="I3177" s="104">
        <f t="shared" si="1901"/>
        <v>0</v>
      </c>
      <c r="J3177" s="104">
        <v>0</v>
      </c>
      <c r="K3177" s="104">
        <v>0</v>
      </c>
      <c r="L3177" s="104">
        <f t="shared" si="1902"/>
        <v>0</v>
      </c>
      <c r="M3177" s="104">
        <v>0</v>
      </c>
      <c r="N3177" s="104">
        <v>0</v>
      </c>
      <c r="O3177" s="104">
        <f t="shared" si="1903"/>
        <v>0</v>
      </c>
      <c r="P3177" s="52">
        <f t="shared" si="1904"/>
        <v>0</v>
      </c>
      <c r="Q3177" s="7"/>
    </row>
    <row r="3178" spans="2:17" ht="6.75" customHeight="1" x14ac:dyDescent="0.2">
      <c r="B3178" s="91"/>
      <c r="C3178" s="104"/>
      <c r="D3178" s="104"/>
      <c r="E3178" s="104"/>
      <c r="F3178" s="104"/>
      <c r="G3178" s="104"/>
      <c r="H3178" s="104"/>
      <c r="I3178" s="104"/>
      <c r="J3178" s="104"/>
      <c r="K3178" s="104"/>
      <c r="L3178" s="104"/>
      <c r="M3178" s="104"/>
      <c r="N3178" s="104"/>
      <c r="O3178" s="104"/>
      <c r="P3178" s="52"/>
      <c r="Q3178" s="7"/>
    </row>
    <row r="3179" spans="2:17" ht="6.75" customHeight="1" x14ac:dyDescent="0.2">
      <c r="B3179" s="92"/>
      <c r="C3179" s="30"/>
      <c r="D3179" s="30"/>
      <c r="E3179" s="30"/>
      <c r="F3179" s="30"/>
      <c r="G3179" s="30"/>
      <c r="H3179" s="30"/>
      <c r="I3179" s="30"/>
      <c r="J3179" s="30"/>
      <c r="K3179" s="30"/>
      <c r="L3179" s="30"/>
      <c r="M3179" s="30"/>
      <c r="N3179" s="30"/>
      <c r="O3179" s="30"/>
      <c r="P3179" s="53"/>
      <c r="Q3179" s="7"/>
    </row>
    <row r="3180" spans="2:17" ht="18.75" customHeight="1" x14ac:dyDescent="0.2">
      <c r="B3180" s="94" t="s">
        <v>52</v>
      </c>
      <c r="C3180" s="104">
        <v>0</v>
      </c>
      <c r="D3180" s="104">
        <v>0</v>
      </c>
      <c r="E3180" s="104">
        <f t="shared" ref="E3180:E3189" si="1905">SUM(C3180:D3180)</f>
        <v>0</v>
      </c>
      <c r="F3180" s="104">
        <v>0</v>
      </c>
      <c r="G3180" s="104">
        <v>0</v>
      </c>
      <c r="H3180" s="104">
        <f>SUM(F3180:G3180)</f>
        <v>0</v>
      </c>
      <c r="I3180" s="104">
        <f t="shared" ref="I3180:I3189" si="1906">E3180+H3180</f>
        <v>0</v>
      </c>
      <c r="J3180" s="104">
        <v>0</v>
      </c>
      <c r="K3180" s="104">
        <v>0</v>
      </c>
      <c r="L3180" s="104">
        <f>SUM(J3180:K3180)</f>
        <v>0</v>
      </c>
      <c r="M3180" s="104">
        <v>0</v>
      </c>
      <c r="N3180" s="104">
        <v>0</v>
      </c>
      <c r="O3180" s="104">
        <f>SUM(M3180:N3180)</f>
        <v>0</v>
      </c>
      <c r="P3180" s="52">
        <f t="shared" ref="P3180:P3189" si="1907">L3180+O3180</f>
        <v>0</v>
      </c>
      <c r="Q3180" s="7"/>
    </row>
    <row r="3181" spans="2:17" ht="18.75" customHeight="1" x14ac:dyDescent="0.2">
      <c r="B3181" s="94" t="s">
        <v>56</v>
      </c>
      <c r="C3181" s="104">
        <v>0</v>
      </c>
      <c r="D3181" s="104">
        <v>0</v>
      </c>
      <c r="E3181" s="104">
        <f t="shared" si="1905"/>
        <v>0</v>
      </c>
      <c r="F3181" s="104">
        <v>0</v>
      </c>
      <c r="G3181" s="104">
        <v>0</v>
      </c>
      <c r="H3181" s="104">
        <f t="shared" ref="H3181:H3189" si="1908">SUM(F3181:G3181)</f>
        <v>0</v>
      </c>
      <c r="I3181" s="104">
        <f t="shared" si="1906"/>
        <v>0</v>
      </c>
      <c r="J3181" s="104">
        <v>0</v>
      </c>
      <c r="K3181" s="104">
        <v>0</v>
      </c>
      <c r="L3181" s="104">
        <f t="shared" ref="L3181:L3189" si="1909">SUM(J3181:K3181)</f>
        <v>0</v>
      </c>
      <c r="M3181" s="104">
        <v>0</v>
      </c>
      <c r="N3181" s="104">
        <v>0</v>
      </c>
      <c r="O3181" s="104">
        <f t="shared" ref="O3181:O3189" si="1910">SUM(M3181:N3181)</f>
        <v>0</v>
      </c>
      <c r="P3181" s="52">
        <f t="shared" si="1907"/>
        <v>0</v>
      </c>
      <c r="Q3181" s="7"/>
    </row>
    <row r="3182" spans="2:17" ht="18.75" customHeight="1" x14ac:dyDescent="0.2">
      <c r="B3182" s="94" t="s">
        <v>27</v>
      </c>
      <c r="C3182" s="104">
        <v>0</v>
      </c>
      <c r="D3182" s="104">
        <v>0</v>
      </c>
      <c r="E3182" s="104">
        <f t="shared" si="1905"/>
        <v>0</v>
      </c>
      <c r="F3182" s="104">
        <v>0</v>
      </c>
      <c r="G3182" s="104">
        <v>0</v>
      </c>
      <c r="H3182" s="104">
        <f t="shared" si="1908"/>
        <v>0</v>
      </c>
      <c r="I3182" s="104">
        <f t="shared" si="1906"/>
        <v>0</v>
      </c>
      <c r="J3182" s="104">
        <v>0</v>
      </c>
      <c r="K3182" s="104">
        <v>0</v>
      </c>
      <c r="L3182" s="104">
        <f t="shared" si="1909"/>
        <v>0</v>
      </c>
      <c r="M3182" s="104">
        <v>0</v>
      </c>
      <c r="N3182" s="104">
        <v>0</v>
      </c>
      <c r="O3182" s="104">
        <f t="shared" si="1910"/>
        <v>0</v>
      </c>
      <c r="P3182" s="52">
        <f t="shared" si="1907"/>
        <v>0</v>
      </c>
      <c r="Q3182" s="7"/>
    </row>
    <row r="3183" spans="2:17" ht="18.75" customHeight="1" x14ac:dyDescent="0.2">
      <c r="B3183" s="94" t="s">
        <v>89</v>
      </c>
      <c r="C3183" s="104">
        <v>0</v>
      </c>
      <c r="D3183" s="104">
        <v>0</v>
      </c>
      <c r="E3183" s="104">
        <f t="shared" si="1905"/>
        <v>0</v>
      </c>
      <c r="F3183" s="104">
        <v>0</v>
      </c>
      <c r="G3183" s="104">
        <v>0</v>
      </c>
      <c r="H3183" s="104">
        <f t="shared" si="1908"/>
        <v>0</v>
      </c>
      <c r="I3183" s="104">
        <f t="shared" si="1906"/>
        <v>0</v>
      </c>
      <c r="J3183" s="104">
        <v>0</v>
      </c>
      <c r="K3183" s="104">
        <v>0</v>
      </c>
      <c r="L3183" s="104">
        <f t="shared" si="1909"/>
        <v>0</v>
      </c>
      <c r="M3183" s="104">
        <v>0</v>
      </c>
      <c r="N3183" s="104">
        <v>0</v>
      </c>
      <c r="O3183" s="104">
        <f t="shared" si="1910"/>
        <v>0</v>
      </c>
      <c r="P3183" s="52">
        <f t="shared" si="1907"/>
        <v>0</v>
      </c>
      <c r="Q3183" s="7"/>
    </row>
    <row r="3184" spans="2:17" ht="18.75" customHeight="1" x14ac:dyDescent="0.2">
      <c r="B3184" s="94" t="s">
        <v>42</v>
      </c>
      <c r="C3184" s="78">
        <v>0</v>
      </c>
      <c r="D3184" s="78">
        <v>0</v>
      </c>
      <c r="E3184" s="104">
        <f t="shared" si="1905"/>
        <v>0</v>
      </c>
      <c r="F3184" s="78">
        <v>0</v>
      </c>
      <c r="G3184" s="78">
        <v>0</v>
      </c>
      <c r="H3184" s="104">
        <f t="shared" si="1908"/>
        <v>0</v>
      </c>
      <c r="I3184" s="104">
        <f t="shared" si="1906"/>
        <v>0</v>
      </c>
      <c r="J3184" s="78">
        <v>0</v>
      </c>
      <c r="K3184" s="78">
        <v>0</v>
      </c>
      <c r="L3184" s="104">
        <f t="shared" si="1909"/>
        <v>0</v>
      </c>
      <c r="M3184" s="96">
        <v>0</v>
      </c>
      <c r="N3184" s="96">
        <v>0</v>
      </c>
      <c r="O3184" s="104">
        <f t="shared" si="1910"/>
        <v>0</v>
      </c>
      <c r="P3184" s="52">
        <f t="shared" si="1907"/>
        <v>0</v>
      </c>
      <c r="Q3184" s="7"/>
    </row>
    <row r="3185" spans="2:17" ht="18.75" customHeight="1" x14ac:dyDescent="0.2">
      <c r="B3185" s="94" t="s">
        <v>285</v>
      </c>
      <c r="C3185" s="104">
        <v>0</v>
      </c>
      <c r="D3185" s="104">
        <v>0</v>
      </c>
      <c r="E3185" s="104">
        <f t="shared" si="1905"/>
        <v>0</v>
      </c>
      <c r="F3185" s="57">
        <v>0</v>
      </c>
      <c r="G3185" s="57">
        <v>0</v>
      </c>
      <c r="H3185" s="104">
        <f t="shared" si="1908"/>
        <v>0</v>
      </c>
      <c r="I3185" s="104">
        <f t="shared" si="1906"/>
        <v>0</v>
      </c>
      <c r="J3185" s="104">
        <v>0</v>
      </c>
      <c r="K3185" s="104">
        <v>0</v>
      </c>
      <c r="L3185" s="104">
        <f t="shared" si="1909"/>
        <v>0</v>
      </c>
      <c r="M3185" s="57">
        <v>0</v>
      </c>
      <c r="N3185" s="57">
        <v>0</v>
      </c>
      <c r="O3185" s="104">
        <f t="shared" si="1910"/>
        <v>0</v>
      </c>
      <c r="P3185" s="52">
        <f t="shared" si="1907"/>
        <v>0</v>
      </c>
      <c r="Q3185" s="7"/>
    </row>
    <row r="3186" spans="2:17" ht="18.75" customHeight="1" x14ac:dyDescent="0.2">
      <c r="B3186" s="94" t="s">
        <v>35</v>
      </c>
      <c r="C3186" s="104">
        <v>0</v>
      </c>
      <c r="D3186" s="104">
        <v>0</v>
      </c>
      <c r="E3186" s="104">
        <f t="shared" si="1905"/>
        <v>0</v>
      </c>
      <c r="F3186" s="104">
        <v>0</v>
      </c>
      <c r="G3186" s="104">
        <v>0</v>
      </c>
      <c r="H3186" s="104">
        <f t="shared" si="1908"/>
        <v>0</v>
      </c>
      <c r="I3186" s="104">
        <f t="shared" si="1906"/>
        <v>0</v>
      </c>
      <c r="J3186" s="104">
        <v>0</v>
      </c>
      <c r="K3186" s="104">
        <v>0</v>
      </c>
      <c r="L3186" s="104">
        <f t="shared" si="1909"/>
        <v>0</v>
      </c>
      <c r="M3186" s="104">
        <v>0</v>
      </c>
      <c r="N3186" s="104">
        <v>0</v>
      </c>
      <c r="O3186" s="104">
        <f t="shared" si="1910"/>
        <v>0</v>
      </c>
      <c r="P3186" s="52">
        <f t="shared" si="1907"/>
        <v>0</v>
      </c>
      <c r="Q3186" s="7"/>
    </row>
    <row r="3187" spans="2:17" ht="18.75" customHeight="1" x14ac:dyDescent="0.2">
      <c r="B3187" s="94" t="s">
        <v>58</v>
      </c>
      <c r="C3187" s="104">
        <v>0</v>
      </c>
      <c r="D3187" s="104">
        <v>0</v>
      </c>
      <c r="E3187" s="104">
        <f t="shared" si="1905"/>
        <v>0</v>
      </c>
      <c r="F3187" s="104">
        <v>0</v>
      </c>
      <c r="G3187" s="104">
        <v>0</v>
      </c>
      <c r="H3187" s="104">
        <f t="shared" si="1908"/>
        <v>0</v>
      </c>
      <c r="I3187" s="104">
        <f t="shared" si="1906"/>
        <v>0</v>
      </c>
      <c r="J3187" s="104">
        <v>0</v>
      </c>
      <c r="K3187" s="104">
        <v>0</v>
      </c>
      <c r="L3187" s="104">
        <f t="shared" si="1909"/>
        <v>0</v>
      </c>
      <c r="M3187" s="104">
        <v>0</v>
      </c>
      <c r="N3187" s="104">
        <v>0</v>
      </c>
      <c r="O3187" s="104">
        <f t="shared" si="1910"/>
        <v>0</v>
      </c>
      <c r="P3187" s="52">
        <f t="shared" si="1907"/>
        <v>0</v>
      </c>
      <c r="Q3187" s="7"/>
    </row>
    <row r="3188" spans="2:17" ht="18.75" customHeight="1" x14ac:dyDescent="0.2">
      <c r="B3188" s="31" t="s">
        <v>297</v>
      </c>
      <c r="C3188" s="104">
        <v>0</v>
      </c>
      <c r="D3188" s="104">
        <v>0</v>
      </c>
      <c r="E3188" s="104">
        <f t="shared" si="1905"/>
        <v>0</v>
      </c>
      <c r="F3188" s="104">
        <v>0</v>
      </c>
      <c r="G3188" s="104">
        <v>0</v>
      </c>
      <c r="H3188" s="104">
        <f t="shared" si="1908"/>
        <v>0</v>
      </c>
      <c r="I3188" s="104">
        <f t="shared" si="1906"/>
        <v>0</v>
      </c>
      <c r="J3188" s="104">
        <v>0</v>
      </c>
      <c r="K3188" s="104">
        <v>0</v>
      </c>
      <c r="L3188" s="104">
        <f t="shared" si="1909"/>
        <v>0</v>
      </c>
      <c r="M3188" s="104">
        <v>0</v>
      </c>
      <c r="N3188" s="104">
        <v>0</v>
      </c>
      <c r="O3188" s="104">
        <f t="shared" si="1910"/>
        <v>0</v>
      </c>
      <c r="P3188" s="52">
        <f t="shared" si="1907"/>
        <v>0</v>
      </c>
      <c r="Q3188" s="7"/>
    </row>
    <row r="3189" spans="2:17" ht="18.75" customHeight="1" x14ac:dyDescent="0.2">
      <c r="B3189" s="31" t="s">
        <v>306</v>
      </c>
      <c r="C3189" s="104">
        <v>0</v>
      </c>
      <c r="D3189" s="104">
        <v>0</v>
      </c>
      <c r="E3189" s="104">
        <f t="shared" si="1905"/>
        <v>0</v>
      </c>
      <c r="F3189" s="104">
        <v>0</v>
      </c>
      <c r="G3189" s="104">
        <v>0</v>
      </c>
      <c r="H3189" s="104">
        <f t="shared" si="1908"/>
        <v>0</v>
      </c>
      <c r="I3189" s="104">
        <f t="shared" si="1906"/>
        <v>0</v>
      </c>
      <c r="J3189" s="104">
        <v>0</v>
      </c>
      <c r="K3189" s="104">
        <v>0</v>
      </c>
      <c r="L3189" s="104">
        <f t="shared" si="1909"/>
        <v>0</v>
      </c>
      <c r="M3189" s="104">
        <v>0</v>
      </c>
      <c r="N3189" s="104">
        <v>0</v>
      </c>
      <c r="O3189" s="104">
        <f t="shared" si="1910"/>
        <v>0</v>
      </c>
      <c r="P3189" s="52">
        <f t="shared" si="1907"/>
        <v>0</v>
      </c>
      <c r="Q3189" s="7"/>
    </row>
    <row r="3190" spans="2:17" ht="6.75" customHeight="1" thickBot="1" x14ac:dyDescent="0.25">
      <c r="B3190" s="33"/>
      <c r="C3190" s="34"/>
      <c r="D3190" s="34"/>
      <c r="E3190" s="34"/>
      <c r="F3190" s="34"/>
      <c r="G3190" s="34"/>
      <c r="H3190" s="34"/>
      <c r="I3190" s="34"/>
      <c r="J3190" s="34"/>
      <c r="K3190" s="34"/>
      <c r="L3190" s="34"/>
      <c r="M3190" s="34"/>
      <c r="N3190" s="34"/>
      <c r="O3190" s="34"/>
      <c r="P3190" s="54"/>
      <c r="Q3190" s="7"/>
    </row>
    <row r="3191" spans="2:17" ht="16.5" x14ac:dyDescent="0.25">
      <c r="B3191" s="122" t="s">
        <v>13</v>
      </c>
      <c r="C3191" s="122"/>
      <c r="D3191" s="122"/>
      <c r="E3191" s="122"/>
      <c r="F3191" s="122"/>
      <c r="G3191" s="122"/>
      <c r="H3191" s="122"/>
      <c r="I3191" s="122"/>
      <c r="J3191" s="122"/>
      <c r="K3191" s="122"/>
      <c r="L3191" s="122"/>
      <c r="M3191" s="122"/>
      <c r="N3191" s="122"/>
      <c r="O3191" s="122"/>
      <c r="P3191" s="122"/>
      <c r="Q3191" s="7"/>
    </row>
    <row r="3192" spans="2:17" ht="14.5" thickBot="1" x14ac:dyDescent="0.25">
      <c r="B3192" s="8" t="s">
        <v>4</v>
      </c>
      <c r="C3192" s="8" t="s">
        <v>173</v>
      </c>
      <c r="Q3192" s="7"/>
    </row>
    <row r="3193" spans="2:17" ht="17.25" customHeight="1" x14ac:dyDescent="0.2">
      <c r="B3193" s="11" t="s">
        <v>8</v>
      </c>
      <c r="C3193" s="12"/>
      <c r="D3193" s="13" t="s">
        <v>9</v>
      </c>
      <c r="E3193" s="13"/>
      <c r="F3193" s="117" t="s">
        <v>59</v>
      </c>
      <c r="G3193" s="118"/>
      <c r="H3193" s="118"/>
      <c r="I3193" s="118"/>
      <c r="J3193" s="118"/>
      <c r="K3193" s="118"/>
      <c r="L3193" s="118"/>
      <c r="M3193" s="119"/>
      <c r="N3193" s="117" t="s">
        <v>123</v>
      </c>
      <c r="O3193" s="118"/>
      <c r="P3193" s="120"/>
      <c r="Q3193" s="7"/>
    </row>
    <row r="3194" spans="2:17" ht="17.25" customHeight="1" x14ac:dyDescent="0.2">
      <c r="B3194" s="14"/>
      <c r="C3194" s="15" t="s">
        <v>16</v>
      </c>
      <c r="D3194" s="15" t="s">
        <v>2</v>
      </c>
      <c r="E3194" s="15" t="s">
        <v>18</v>
      </c>
      <c r="F3194" s="15"/>
      <c r="G3194" s="16" t="s">
        <v>19</v>
      </c>
      <c r="H3194" s="16"/>
      <c r="I3194" s="17"/>
      <c r="J3194" s="15"/>
      <c r="K3194" s="17" t="s">
        <v>17</v>
      </c>
      <c r="L3194" s="17"/>
      <c r="M3194" s="15" t="s">
        <v>22</v>
      </c>
      <c r="N3194" s="18" t="s">
        <v>282</v>
      </c>
      <c r="O3194" s="19" t="s">
        <v>283</v>
      </c>
      <c r="P3194" s="20" t="s">
        <v>22</v>
      </c>
      <c r="Q3194" s="7"/>
    </row>
    <row r="3195" spans="2:17" ht="17.25" customHeight="1" x14ac:dyDescent="0.2">
      <c r="B3195" s="14" t="s">
        <v>28</v>
      </c>
      <c r="C3195" s="18"/>
      <c r="D3195" s="18"/>
      <c r="E3195" s="18"/>
      <c r="F3195" s="15" t="s">
        <v>29</v>
      </c>
      <c r="G3195" s="15" t="s">
        <v>31</v>
      </c>
      <c r="H3195" s="15" t="s">
        <v>34</v>
      </c>
      <c r="I3195" s="15" t="s">
        <v>30</v>
      </c>
      <c r="J3195" s="15" t="s">
        <v>29</v>
      </c>
      <c r="K3195" s="15" t="s">
        <v>31</v>
      </c>
      <c r="L3195" s="15" t="s">
        <v>30</v>
      </c>
      <c r="M3195" s="18"/>
      <c r="N3195" s="21"/>
      <c r="O3195" s="22"/>
      <c r="P3195" s="23"/>
      <c r="Q3195" s="7"/>
    </row>
    <row r="3196" spans="2:17" ht="6.75" customHeight="1" x14ac:dyDescent="0.2">
      <c r="B3196" s="24"/>
      <c r="C3196" s="15"/>
      <c r="D3196" s="15"/>
      <c r="E3196" s="15"/>
      <c r="F3196" s="15"/>
      <c r="G3196" s="15"/>
      <c r="H3196" s="15"/>
      <c r="I3196" s="15"/>
      <c r="J3196" s="15"/>
      <c r="K3196" s="15"/>
      <c r="L3196" s="15"/>
      <c r="M3196" s="15"/>
      <c r="N3196" s="25"/>
      <c r="O3196" s="26"/>
      <c r="P3196" s="103"/>
      <c r="Q3196" s="7"/>
    </row>
    <row r="3197" spans="2:17" ht="18.75" customHeight="1" x14ac:dyDescent="0.2">
      <c r="B3197" s="89" t="s">
        <v>52</v>
      </c>
      <c r="C3197" s="104">
        <v>5</v>
      </c>
      <c r="D3197" s="104">
        <v>2277</v>
      </c>
      <c r="E3197" s="104">
        <f t="shared" ref="E3197:E3206" si="1911">SUM(C3197:D3197)</f>
        <v>2282</v>
      </c>
      <c r="F3197" s="104">
        <v>343</v>
      </c>
      <c r="G3197" s="104">
        <v>343</v>
      </c>
      <c r="H3197" s="104">
        <v>0</v>
      </c>
      <c r="I3197" s="104">
        <f>SUM(F3197:H3197)</f>
        <v>686</v>
      </c>
      <c r="J3197" s="104">
        <v>51897</v>
      </c>
      <c r="K3197" s="104">
        <v>53985</v>
      </c>
      <c r="L3197" s="104">
        <f>SUM(J3197:K3197)</f>
        <v>105882</v>
      </c>
      <c r="M3197" s="104">
        <f>I3197+L3197</f>
        <v>106568</v>
      </c>
      <c r="N3197" s="104">
        <v>1926</v>
      </c>
      <c r="O3197" s="26">
        <v>7</v>
      </c>
      <c r="P3197" s="103">
        <f>SUM(N3197:O3197)</f>
        <v>1933</v>
      </c>
      <c r="Q3197" s="7"/>
    </row>
    <row r="3198" spans="2:17" ht="18.75" customHeight="1" x14ac:dyDescent="0.2">
      <c r="B3198" s="89" t="s">
        <v>56</v>
      </c>
      <c r="C3198" s="104">
        <v>2</v>
      </c>
      <c r="D3198" s="104">
        <v>2343</v>
      </c>
      <c r="E3198" s="104">
        <f t="shared" si="1911"/>
        <v>2345</v>
      </c>
      <c r="F3198" s="104">
        <v>257</v>
      </c>
      <c r="G3198" s="104">
        <v>257</v>
      </c>
      <c r="H3198" s="104">
        <v>0</v>
      </c>
      <c r="I3198" s="104">
        <f t="shared" ref="I3198:I3206" si="1912">SUM(F3198:H3198)</f>
        <v>514</v>
      </c>
      <c r="J3198" s="104">
        <v>62201</v>
      </c>
      <c r="K3198" s="104">
        <v>64757</v>
      </c>
      <c r="L3198" s="104">
        <f t="shared" ref="L3198:L3206" si="1913">SUM(J3198:K3198)</f>
        <v>126958</v>
      </c>
      <c r="M3198" s="104">
        <f t="shared" ref="M3198:M3206" si="1914">I3198+L3198</f>
        <v>127472</v>
      </c>
      <c r="N3198" s="104">
        <v>2027</v>
      </c>
      <c r="O3198" s="26">
        <v>14</v>
      </c>
      <c r="P3198" s="103">
        <f t="shared" ref="P3198:P3206" si="1915">SUM(N3198:O3198)</f>
        <v>2041</v>
      </c>
      <c r="Q3198" s="7"/>
    </row>
    <row r="3199" spans="2:17" ht="18.75" customHeight="1" x14ac:dyDescent="0.2">
      <c r="B3199" s="89" t="s">
        <v>27</v>
      </c>
      <c r="C3199" s="104">
        <v>0</v>
      </c>
      <c r="D3199" s="104">
        <v>2044</v>
      </c>
      <c r="E3199" s="104">
        <f t="shared" si="1911"/>
        <v>2044</v>
      </c>
      <c r="F3199" s="104">
        <v>0</v>
      </c>
      <c r="G3199" s="104">
        <v>0</v>
      </c>
      <c r="H3199" s="104">
        <v>0</v>
      </c>
      <c r="I3199" s="104">
        <f t="shared" si="1912"/>
        <v>0</v>
      </c>
      <c r="J3199" s="104">
        <v>56840</v>
      </c>
      <c r="K3199" s="104">
        <v>60537</v>
      </c>
      <c r="L3199" s="104">
        <f t="shared" si="1913"/>
        <v>117377</v>
      </c>
      <c r="M3199" s="104">
        <f t="shared" si="1914"/>
        <v>117377</v>
      </c>
      <c r="N3199" s="104">
        <v>2098</v>
      </c>
      <c r="O3199" s="26">
        <v>14</v>
      </c>
      <c r="P3199" s="103">
        <f t="shared" si="1915"/>
        <v>2112</v>
      </c>
      <c r="Q3199" s="7"/>
    </row>
    <row r="3200" spans="2:17" ht="18.75" customHeight="1" x14ac:dyDescent="0.2">
      <c r="B3200" s="89" t="s">
        <v>89</v>
      </c>
      <c r="C3200" s="104">
        <v>0</v>
      </c>
      <c r="D3200" s="104">
        <v>2479</v>
      </c>
      <c r="E3200" s="104">
        <f t="shared" si="1911"/>
        <v>2479</v>
      </c>
      <c r="F3200" s="104">
        <v>0</v>
      </c>
      <c r="G3200" s="104">
        <v>0</v>
      </c>
      <c r="H3200" s="104">
        <v>0</v>
      </c>
      <c r="I3200" s="104">
        <f t="shared" si="1912"/>
        <v>0</v>
      </c>
      <c r="J3200" s="104">
        <v>62884</v>
      </c>
      <c r="K3200" s="104">
        <v>65558</v>
      </c>
      <c r="L3200" s="104">
        <f t="shared" si="1913"/>
        <v>128442</v>
      </c>
      <c r="M3200" s="104">
        <f t="shared" si="1914"/>
        <v>128442</v>
      </c>
      <c r="N3200" s="104">
        <v>1896</v>
      </c>
      <c r="O3200" s="26">
        <v>22</v>
      </c>
      <c r="P3200" s="103">
        <f t="shared" si="1915"/>
        <v>1918</v>
      </c>
      <c r="Q3200" s="7"/>
    </row>
    <row r="3201" spans="2:17" ht="18.75" customHeight="1" x14ac:dyDescent="0.2">
      <c r="B3201" s="89" t="s">
        <v>42</v>
      </c>
      <c r="C3201" s="57">
        <v>11</v>
      </c>
      <c r="D3201" s="57">
        <v>2401</v>
      </c>
      <c r="E3201" s="104">
        <f t="shared" si="1911"/>
        <v>2412</v>
      </c>
      <c r="F3201" s="57">
        <v>389</v>
      </c>
      <c r="G3201" s="57">
        <v>389</v>
      </c>
      <c r="H3201" s="57">
        <v>0</v>
      </c>
      <c r="I3201" s="104">
        <f t="shared" si="1912"/>
        <v>778</v>
      </c>
      <c r="J3201" s="57">
        <v>74584</v>
      </c>
      <c r="K3201" s="57">
        <v>78240</v>
      </c>
      <c r="L3201" s="104">
        <f t="shared" si="1913"/>
        <v>152824</v>
      </c>
      <c r="M3201" s="104">
        <f t="shared" si="1914"/>
        <v>153602</v>
      </c>
      <c r="N3201" s="57">
        <v>2394</v>
      </c>
      <c r="O3201" s="58">
        <v>10</v>
      </c>
      <c r="P3201" s="103">
        <f t="shared" si="1915"/>
        <v>2404</v>
      </c>
      <c r="Q3201" s="7"/>
    </row>
    <row r="3202" spans="2:17" ht="18.75" customHeight="1" x14ac:dyDescent="0.2">
      <c r="B3202" s="89" t="s">
        <v>285</v>
      </c>
      <c r="C3202" s="104">
        <v>0</v>
      </c>
      <c r="D3202" s="104">
        <v>2510</v>
      </c>
      <c r="E3202" s="104">
        <f t="shared" si="1911"/>
        <v>2510</v>
      </c>
      <c r="F3202" s="104">
        <v>0</v>
      </c>
      <c r="G3202" s="104">
        <v>0</v>
      </c>
      <c r="H3202" s="104">
        <v>0</v>
      </c>
      <c r="I3202" s="104">
        <f t="shared" si="1912"/>
        <v>0</v>
      </c>
      <c r="J3202" s="104">
        <v>88880</v>
      </c>
      <c r="K3202" s="104">
        <v>93278</v>
      </c>
      <c r="L3202" s="104">
        <f t="shared" si="1913"/>
        <v>182158</v>
      </c>
      <c r="M3202" s="104">
        <f t="shared" si="1914"/>
        <v>182158</v>
      </c>
      <c r="N3202" s="104">
        <v>2458</v>
      </c>
      <c r="O3202" s="26">
        <v>0</v>
      </c>
      <c r="P3202" s="103">
        <f t="shared" si="1915"/>
        <v>2458</v>
      </c>
      <c r="Q3202" s="7"/>
    </row>
    <row r="3203" spans="2:17" ht="18.75" customHeight="1" x14ac:dyDescent="0.2">
      <c r="B3203" s="89" t="s">
        <v>35</v>
      </c>
      <c r="C3203" s="104">
        <v>0</v>
      </c>
      <c r="D3203" s="104">
        <v>1986</v>
      </c>
      <c r="E3203" s="104">
        <f t="shared" si="1911"/>
        <v>1986</v>
      </c>
      <c r="F3203" s="104">
        <v>0</v>
      </c>
      <c r="G3203" s="104">
        <v>0</v>
      </c>
      <c r="H3203" s="104">
        <v>0</v>
      </c>
      <c r="I3203" s="104">
        <f t="shared" si="1912"/>
        <v>0</v>
      </c>
      <c r="J3203" s="104">
        <v>53124</v>
      </c>
      <c r="K3203" s="104">
        <v>54243</v>
      </c>
      <c r="L3203" s="104">
        <f t="shared" si="1913"/>
        <v>107367</v>
      </c>
      <c r="M3203" s="104">
        <f t="shared" si="1914"/>
        <v>107367</v>
      </c>
      <c r="N3203" s="104">
        <v>2343</v>
      </c>
      <c r="O3203" s="26">
        <v>0</v>
      </c>
      <c r="P3203" s="103">
        <f t="shared" si="1915"/>
        <v>2343</v>
      </c>
      <c r="Q3203" s="7"/>
    </row>
    <row r="3204" spans="2:17" ht="18.75" customHeight="1" x14ac:dyDescent="0.2">
      <c r="B3204" s="89" t="s">
        <v>58</v>
      </c>
      <c r="C3204" s="104">
        <v>0</v>
      </c>
      <c r="D3204" s="104">
        <v>1891</v>
      </c>
      <c r="E3204" s="104">
        <f t="shared" si="1911"/>
        <v>1891</v>
      </c>
      <c r="F3204" s="104">
        <v>0</v>
      </c>
      <c r="G3204" s="104">
        <v>0</v>
      </c>
      <c r="H3204" s="104">
        <v>0</v>
      </c>
      <c r="I3204" s="104">
        <f t="shared" si="1912"/>
        <v>0</v>
      </c>
      <c r="J3204" s="104">
        <v>57874</v>
      </c>
      <c r="K3204" s="104">
        <v>60598</v>
      </c>
      <c r="L3204" s="104">
        <f t="shared" si="1913"/>
        <v>118472</v>
      </c>
      <c r="M3204" s="104">
        <f t="shared" si="1914"/>
        <v>118472</v>
      </c>
      <c r="N3204" s="104">
        <v>2289</v>
      </c>
      <c r="O3204" s="26">
        <v>0</v>
      </c>
      <c r="P3204" s="103">
        <f t="shared" si="1915"/>
        <v>2289</v>
      </c>
      <c r="Q3204" s="7"/>
    </row>
    <row r="3205" spans="2:17" ht="18.75" customHeight="1" x14ac:dyDescent="0.2">
      <c r="B3205" s="27" t="s">
        <v>297</v>
      </c>
      <c r="C3205" s="104">
        <v>0</v>
      </c>
      <c r="D3205" s="104">
        <v>2235</v>
      </c>
      <c r="E3205" s="104">
        <f t="shared" si="1911"/>
        <v>2235</v>
      </c>
      <c r="F3205" s="104">
        <v>0</v>
      </c>
      <c r="G3205" s="104">
        <v>0</v>
      </c>
      <c r="H3205" s="104">
        <v>0</v>
      </c>
      <c r="I3205" s="104">
        <f t="shared" si="1912"/>
        <v>0</v>
      </c>
      <c r="J3205" s="104">
        <v>102012</v>
      </c>
      <c r="K3205" s="104">
        <v>105082</v>
      </c>
      <c r="L3205" s="104">
        <f t="shared" si="1913"/>
        <v>207094</v>
      </c>
      <c r="M3205" s="104">
        <f t="shared" si="1914"/>
        <v>207094</v>
      </c>
      <c r="N3205" s="104">
        <v>2775</v>
      </c>
      <c r="O3205" s="26">
        <v>0</v>
      </c>
      <c r="P3205" s="103">
        <f t="shared" si="1915"/>
        <v>2775</v>
      </c>
      <c r="Q3205" s="7"/>
    </row>
    <row r="3206" spans="2:17" ht="18.75" customHeight="1" x14ac:dyDescent="0.2">
      <c r="B3206" s="27" t="s">
        <v>306</v>
      </c>
      <c r="C3206" s="104">
        <v>2</v>
      </c>
      <c r="D3206" s="104">
        <v>2450</v>
      </c>
      <c r="E3206" s="104">
        <f t="shared" si="1911"/>
        <v>2452</v>
      </c>
      <c r="F3206" s="104">
        <v>268</v>
      </c>
      <c r="G3206" s="104">
        <v>259</v>
      </c>
      <c r="H3206" s="104">
        <v>0</v>
      </c>
      <c r="I3206" s="104">
        <f t="shared" si="1912"/>
        <v>527</v>
      </c>
      <c r="J3206" s="104">
        <v>120949</v>
      </c>
      <c r="K3206" s="104">
        <v>121044</v>
      </c>
      <c r="L3206" s="104">
        <f t="shared" si="1913"/>
        <v>241993</v>
      </c>
      <c r="M3206" s="104">
        <f t="shared" si="1914"/>
        <v>242520</v>
      </c>
      <c r="N3206" s="104">
        <v>3181</v>
      </c>
      <c r="O3206" s="26">
        <v>0</v>
      </c>
      <c r="P3206" s="103">
        <f t="shared" si="1915"/>
        <v>3181</v>
      </c>
      <c r="Q3206" s="7"/>
    </row>
    <row r="3207" spans="2:17" ht="6.75" customHeight="1" x14ac:dyDescent="0.2">
      <c r="B3207" s="91"/>
      <c r="C3207" s="104"/>
      <c r="D3207" s="104"/>
      <c r="E3207" s="104"/>
      <c r="F3207" s="104"/>
      <c r="G3207" s="104"/>
      <c r="H3207" s="104"/>
      <c r="I3207" s="104"/>
      <c r="J3207" s="104"/>
      <c r="K3207" s="104"/>
      <c r="L3207" s="104"/>
      <c r="M3207" s="104"/>
      <c r="N3207" s="104"/>
      <c r="O3207" s="22"/>
      <c r="P3207" s="23"/>
      <c r="Q3207" s="7"/>
    </row>
    <row r="3208" spans="2:17" ht="6.75" customHeight="1" x14ac:dyDescent="0.2">
      <c r="B3208" s="92"/>
      <c r="C3208" s="30"/>
      <c r="D3208" s="30"/>
      <c r="E3208" s="30"/>
      <c r="F3208" s="30"/>
      <c r="G3208" s="30"/>
      <c r="H3208" s="30"/>
      <c r="I3208" s="30"/>
      <c r="J3208" s="30"/>
      <c r="K3208" s="30"/>
      <c r="L3208" s="30"/>
      <c r="M3208" s="30"/>
      <c r="N3208" s="30"/>
      <c r="O3208" s="26"/>
      <c r="P3208" s="103"/>
      <c r="Q3208" s="7"/>
    </row>
    <row r="3209" spans="2:17" ht="18.75" customHeight="1" x14ac:dyDescent="0.2">
      <c r="B3209" s="94" t="s">
        <v>52</v>
      </c>
      <c r="C3209" s="104">
        <v>4</v>
      </c>
      <c r="D3209" s="104">
        <v>2279</v>
      </c>
      <c r="E3209" s="104">
        <f t="shared" ref="E3209:E3218" si="1916">SUM(C3209:D3209)</f>
        <v>2283</v>
      </c>
      <c r="F3209" s="104">
        <v>257</v>
      </c>
      <c r="G3209" s="104">
        <v>257</v>
      </c>
      <c r="H3209" s="104">
        <v>0</v>
      </c>
      <c r="I3209" s="104">
        <f>SUM(F3209:H3209)</f>
        <v>514</v>
      </c>
      <c r="J3209" s="104">
        <v>52814</v>
      </c>
      <c r="K3209" s="104">
        <v>55122</v>
      </c>
      <c r="L3209" s="104">
        <f>SUM(J3209:K3209)</f>
        <v>107936</v>
      </c>
      <c r="M3209" s="104">
        <f>I3209+L3209</f>
        <v>108450</v>
      </c>
      <c r="N3209" s="104">
        <v>1931</v>
      </c>
      <c r="O3209" s="26">
        <v>9</v>
      </c>
      <c r="P3209" s="103">
        <f>SUM(N3209:O3209)</f>
        <v>1940</v>
      </c>
      <c r="Q3209" s="7"/>
    </row>
    <row r="3210" spans="2:17" ht="18.75" customHeight="1" x14ac:dyDescent="0.2">
      <c r="B3210" s="94" t="s">
        <v>56</v>
      </c>
      <c r="C3210" s="104">
        <v>0</v>
      </c>
      <c r="D3210" s="104">
        <v>2286</v>
      </c>
      <c r="E3210" s="104">
        <f t="shared" si="1916"/>
        <v>2286</v>
      </c>
      <c r="F3210" s="104">
        <v>0</v>
      </c>
      <c r="G3210" s="104">
        <v>0</v>
      </c>
      <c r="H3210" s="104">
        <v>0</v>
      </c>
      <c r="I3210" s="104">
        <f t="shared" ref="I3210:I3217" si="1917">SUM(F3210:H3210)</f>
        <v>0</v>
      </c>
      <c r="J3210" s="104">
        <v>61805</v>
      </c>
      <c r="K3210" s="104">
        <v>65198</v>
      </c>
      <c r="L3210" s="104">
        <f t="shared" ref="L3210:L3218" si="1918">SUM(J3210:K3210)</f>
        <v>127003</v>
      </c>
      <c r="M3210" s="104">
        <f t="shared" ref="M3210:M3218" si="1919">I3210+L3210</f>
        <v>127003</v>
      </c>
      <c r="N3210" s="104">
        <v>2027</v>
      </c>
      <c r="O3210" s="26">
        <v>14</v>
      </c>
      <c r="P3210" s="103">
        <f t="shared" ref="P3210:P3218" si="1920">SUM(N3210:O3210)</f>
        <v>2041</v>
      </c>
      <c r="Q3210" s="7"/>
    </row>
    <row r="3211" spans="2:17" ht="18.75" customHeight="1" x14ac:dyDescent="0.2">
      <c r="B3211" s="94" t="s">
        <v>27</v>
      </c>
      <c r="C3211" s="104">
        <v>0</v>
      </c>
      <c r="D3211" s="104">
        <v>2017</v>
      </c>
      <c r="E3211" s="104">
        <f t="shared" si="1916"/>
        <v>2017</v>
      </c>
      <c r="F3211" s="104">
        <v>0</v>
      </c>
      <c r="G3211" s="104">
        <v>0</v>
      </c>
      <c r="H3211" s="104">
        <v>0</v>
      </c>
      <c r="I3211" s="104">
        <f t="shared" si="1917"/>
        <v>0</v>
      </c>
      <c r="J3211" s="104">
        <v>58506</v>
      </c>
      <c r="K3211" s="104">
        <v>61516</v>
      </c>
      <c r="L3211" s="104">
        <f t="shared" si="1918"/>
        <v>120022</v>
      </c>
      <c r="M3211" s="104">
        <f t="shared" si="1919"/>
        <v>120022</v>
      </c>
      <c r="N3211" s="104">
        <v>2073</v>
      </c>
      <c r="O3211" s="26">
        <v>14</v>
      </c>
      <c r="P3211" s="103">
        <f t="shared" si="1920"/>
        <v>2087</v>
      </c>
      <c r="Q3211" s="7"/>
    </row>
    <row r="3212" spans="2:17" ht="18.75" customHeight="1" x14ac:dyDescent="0.2">
      <c r="B3212" s="94" t="s">
        <v>89</v>
      </c>
      <c r="C3212" s="104">
        <v>11</v>
      </c>
      <c r="D3212" s="104">
        <v>2574</v>
      </c>
      <c r="E3212" s="104">
        <f t="shared" si="1916"/>
        <v>2585</v>
      </c>
      <c r="F3212" s="104">
        <v>389</v>
      </c>
      <c r="G3212" s="104">
        <v>389</v>
      </c>
      <c r="H3212" s="104">
        <v>0</v>
      </c>
      <c r="I3212" s="104">
        <f t="shared" si="1917"/>
        <v>778</v>
      </c>
      <c r="J3212" s="104">
        <v>65198</v>
      </c>
      <c r="K3212" s="104">
        <v>67518</v>
      </c>
      <c r="L3212" s="104">
        <f t="shared" si="1918"/>
        <v>132716</v>
      </c>
      <c r="M3212" s="104">
        <f t="shared" si="1919"/>
        <v>133494</v>
      </c>
      <c r="N3212" s="104">
        <v>1962</v>
      </c>
      <c r="O3212" s="26">
        <v>25</v>
      </c>
      <c r="P3212" s="103">
        <f t="shared" si="1920"/>
        <v>1987</v>
      </c>
      <c r="Q3212" s="7"/>
    </row>
    <row r="3213" spans="2:17" ht="18.75" customHeight="1" x14ac:dyDescent="0.2">
      <c r="B3213" s="94" t="s">
        <v>42</v>
      </c>
      <c r="C3213" s="57">
        <v>0</v>
      </c>
      <c r="D3213" s="57">
        <v>2458</v>
      </c>
      <c r="E3213" s="104">
        <f t="shared" si="1916"/>
        <v>2458</v>
      </c>
      <c r="F3213" s="57">
        <v>0</v>
      </c>
      <c r="G3213" s="57">
        <v>0</v>
      </c>
      <c r="H3213" s="57">
        <v>0</v>
      </c>
      <c r="I3213" s="104">
        <f t="shared" si="1917"/>
        <v>0</v>
      </c>
      <c r="J3213" s="57">
        <v>78470</v>
      </c>
      <c r="K3213" s="57">
        <v>83068</v>
      </c>
      <c r="L3213" s="104">
        <f t="shared" si="1918"/>
        <v>161538</v>
      </c>
      <c r="M3213" s="104">
        <f t="shared" si="1919"/>
        <v>161538</v>
      </c>
      <c r="N3213" s="57">
        <v>2377</v>
      </c>
      <c r="O3213" s="58">
        <v>4</v>
      </c>
      <c r="P3213" s="103">
        <f t="shared" si="1920"/>
        <v>2381</v>
      </c>
      <c r="Q3213" s="7"/>
    </row>
    <row r="3214" spans="2:17" ht="18.75" customHeight="1" x14ac:dyDescent="0.2">
      <c r="B3214" s="94" t="s">
        <v>285</v>
      </c>
      <c r="C3214" s="104">
        <v>0</v>
      </c>
      <c r="D3214" s="104">
        <v>2422</v>
      </c>
      <c r="E3214" s="104">
        <f t="shared" si="1916"/>
        <v>2422</v>
      </c>
      <c r="F3214" s="104">
        <v>0</v>
      </c>
      <c r="G3214" s="104">
        <v>0</v>
      </c>
      <c r="H3214" s="104">
        <v>0</v>
      </c>
      <c r="I3214" s="104">
        <f t="shared" si="1917"/>
        <v>0</v>
      </c>
      <c r="J3214" s="104">
        <v>86989</v>
      </c>
      <c r="K3214" s="104">
        <v>90146</v>
      </c>
      <c r="L3214" s="104">
        <f t="shared" si="1918"/>
        <v>177135</v>
      </c>
      <c r="M3214" s="104">
        <f t="shared" si="1919"/>
        <v>177135</v>
      </c>
      <c r="N3214" s="104">
        <v>2732</v>
      </c>
      <c r="O3214" s="26">
        <v>0</v>
      </c>
      <c r="P3214" s="103">
        <f t="shared" si="1920"/>
        <v>2732</v>
      </c>
      <c r="Q3214" s="7"/>
    </row>
    <row r="3215" spans="2:17" ht="18.75" customHeight="1" x14ac:dyDescent="0.2">
      <c r="B3215" s="94" t="s">
        <v>35</v>
      </c>
      <c r="C3215" s="104">
        <v>0</v>
      </c>
      <c r="D3215" s="104">
        <v>1860</v>
      </c>
      <c r="E3215" s="104">
        <f t="shared" si="1916"/>
        <v>1860</v>
      </c>
      <c r="F3215" s="104">
        <v>0</v>
      </c>
      <c r="G3215" s="104">
        <v>0</v>
      </c>
      <c r="H3215" s="104">
        <v>0</v>
      </c>
      <c r="I3215" s="104">
        <f t="shared" si="1917"/>
        <v>0</v>
      </c>
      <c r="J3215" s="104">
        <v>41834</v>
      </c>
      <c r="K3215" s="104">
        <v>43321</v>
      </c>
      <c r="L3215" s="104">
        <f t="shared" si="1918"/>
        <v>85155</v>
      </c>
      <c r="M3215" s="104">
        <f t="shared" si="1919"/>
        <v>85155</v>
      </c>
      <c r="N3215" s="104">
        <v>1963</v>
      </c>
      <c r="O3215" s="26">
        <v>0</v>
      </c>
      <c r="P3215" s="103">
        <f t="shared" si="1920"/>
        <v>1963</v>
      </c>
      <c r="Q3215" s="7"/>
    </row>
    <row r="3216" spans="2:17" ht="18.75" customHeight="1" x14ac:dyDescent="0.2">
      <c r="B3216" s="94" t="s">
        <v>58</v>
      </c>
      <c r="C3216" s="104">
        <v>0</v>
      </c>
      <c r="D3216" s="104">
        <v>1963</v>
      </c>
      <c r="E3216" s="104">
        <f t="shared" si="1916"/>
        <v>1963</v>
      </c>
      <c r="F3216" s="104">
        <v>0</v>
      </c>
      <c r="G3216" s="104">
        <v>0</v>
      </c>
      <c r="H3216" s="104">
        <v>0</v>
      </c>
      <c r="I3216" s="104">
        <f t="shared" si="1917"/>
        <v>0</v>
      </c>
      <c r="J3216" s="104">
        <v>68855</v>
      </c>
      <c r="K3216" s="104">
        <v>71346</v>
      </c>
      <c r="L3216" s="104">
        <f t="shared" si="1918"/>
        <v>140201</v>
      </c>
      <c r="M3216" s="104">
        <f t="shared" si="1919"/>
        <v>140201</v>
      </c>
      <c r="N3216" s="104">
        <v>2470</v>
      </c>
      <c r="O3216" s="26">
        <v>0</v>
      </c>
      <c r="P3216" s="103">
        <f t="shared" si="1920"/>
        <v>2470</v>
      </c>
      <c r="Q3216" s="7"/>
    </row>
    <row r="3217" spans="2:17" ht="18.75" customHeight="1" x14ac:dyDescent="0.2">
      <c r="B3217" s="31" t="s">
        <v>297</v>
      </c>
      <c r="C3217" s="104">
        <v>0</v>
      </c>
      <c r="D3217" s="104">
        <v>2346</v>
      </c>
      <c r="E3217" s="104">
        <f t="shared" si="1916"/>
        <v>2346</v>
      </c>
      <c r="F3217" s="104">
        <v>0</v>
      </c>
      <c r="G3217" s="104">
        <v>0</v>
      </c>
      <c r="H3217" s="104">
        <v>0</v>
      </c>
      <c r="I3217" s="104">
        <f t="shared" si="1917"/>
        <v>0</v>
      </c>
      <c r="J3217" s="104">
        <v>113977</v>
      </c>
      <c r="K3217" s="104">
        <v>117342</v>
      </c>
      <c r="L3217" s="104">
        <f t="shared" si="1918"/>
        <v>231319</v>
      </c>
      <c r="M3217" s="104">
        <f t="shared" si="1919"/>
        <v>231319</v>
      </c>
      <c r="N3217" s="104">
        <v>2882</v>
      </c>
      <c r="O3217" s="26">
        <v>0</v>
      </c>
      <c r="P3217" s="103">
        <f t="shared" si="1920"/>
        <v>2882</v>
      </c>
      <c r="Q3217" s="7"/>
    </row>
    <row r="3218" spans="2:17" ht="18.75" customHeight="1" x14ac:dyDescent="0.2">
      <c r="B3218" s="31" t="s">
        <v>306</v>
      </c>
      <c r="C3218" s="104">
        <v>6</v>
      </c>
      <c r="D3218" s="104">
        <v>2345</v>
      </c>
      <c r="E3218" s="104">
        <f t="shared" si="1916"/>
        <v>2351</v>
      </c>
      <c r="F3218" s="104">
        <v>657</v>
      </c>
      <c r="G3218" s="104">
        <v>649</v>
      </c>
      <c r="H3218" s="104">
        <v>0</v>
      </c>
      <c r="I3218" s="104">
        <f>SUM(F3218:H3218)</f>
        <v>1306</v>
      </c>
      <c r="J3218" s="104">
        <v>114628</v>
      </c>
      <c r="K3218" s="104">
        <v>114979</v>
      </c>
      <c r="L3218" s="104">
        <f t="shared" si="1918"/>
        <v>229607</v>
      </c>
      <c r="M3218" s="104">
        <f t="shared" si="1919"/>
        <v>230913</v>
      </c>
      <c r="N3218" s="104">
        <v>3306</v>
      </c>
      <c r="O3218" s="26">
        <v>0</v>
      </c>
      <c r="P3218" s="103">
        <f t="shared" si="1920"/>
        <v>3306</v>
      </c>
      <c r="Q3218" s="7"/>
    </row>
    <row r="3219" spans="2:17" ht="6.75" customHeight="1" thickBot="1" x14ac:dyDescent="0.25">
      <c r="B3219" s="33"/>
      <c r="C3219" s="34"/>
      <c r="D3219" s="34"/>
      <c r="E3219" s="34"/>
      <c r="F3219" s="34"/>
      <c r="G3219" s="34"/>
      <c r="H3219" s="34"/>
      <c r="I3219" s="34"/>
      <c r="J3219" s="34"/>
      <c r="K3219" s="34"/>
      <c r="L3219" s="34"/>
      <c r="M3219" s="34"/>
      <c r="N3219" s="34"/>
      <c r="O3219" s="35"/>
      <c r="P3219" s="36"/>
      <c r="Q3219" s="7"/>
    </row>
    <row r="3220" spans="2:17" x14ac:dyDescent="0.2">
      <c r="Q3220" s="7"/>
    </row>
    <row r="3221" spans="2:17" ht="12.5" thickBot="1" x14ac:dyDescent="0.25">
      <c r="Q3221" s="7"/>
    </row>
    <row r="3222" spans="2:17" ht="13" x14ac:dyDescent="0.2">
      <c r="B3222" s="37" t="s">
        <v>8</v>
      </c>
      <c r="C3222" s="38"/>
      <c r="D3222" s="39"/>
      <c r="E3222" s="39"/>
      <c r="F3222" s="39" t="s">
        <v>40</v>
      </c>
      <c r="G3222" s="39"/>
      <c r="H3222" s="39"/>
      <c r="I3222" s="39"/>
      <c r="J3222" s="38"/>
      <c r="K3222" s="39"/>
      <c r="L3222" s="39"/>
      <c r="M3222" s="39" t="s">
        <v>41</v>
      </c>
      <c r="N3222" s="39"/>
      <c r="O3222" s="40"/>
      <c r="P3222" s="41"/>
      <c r="Q3222" s="7"/>
    </row>
    <row r="3223" spans="2:17" ht="13" x14ac:dyDescent="0.2">
      <c r="B3223" s="42"/>
      <c r="C3223" s="43"/>
      <c r="D3223" s="44" t="s">
        <v>19</v>
      </c>
      <c r="E3223" s="44"/>
      <c r="F3223" s="43"/>
      <c r="G3223" s="44" t="s">
        <v>17</v>
      </c>
      <c r="H3223" s="44"/>
      <c r="I3223" s="43" t="s">
        <v>22</v>
      </c>
      <c r="J3223" s="43"/>
      <c r="K3223" s="44" t="s">
        <v>19</v>
      </c>
      <c r="L3223" s="44"/>
      <c r="M3223" s="43"/>
      <c r="N3223" s="44" t="s">
        <v>17</v>
      </c>
      <c r="O3223" s="45"/>
      <c r="P3223" s="46" t="s">
        <v>22</v>
      </c>
      <c r="Q3223" s="7"/>
    </row>
    <row r="3224" spans="2:17" ht="13" x14ac:dyDescent="0.2">
      <c r="B3224" s="14" t="s">
        <v>28</v>
      </c>
      <c r="C3224" s="43" t="s">
        <v>44</v>
      </c>
      <c r="D3224" s="43" t="s">
        <v>45</v>
      </c>
      <c r="E3224" s="43" t="s">
        <v>30</v>
      </c>
      <c r="F3224" s="43" t="s">
        <v>44</v>
      </c>
      <c r="G3224" s="43" t="s">
        <v>45</v>
      </c>
      <c r="H3224" s="43" t="s">
        <v>30</v>
      </c>
      <c r="I3224" s="47"/>
      <c r="J3224" s="43" t="s">
        <v>44</v>
      </c>
      <c r="K3224" s="43" t="s">
        <v>45</v>
      </c>
      <c r="L3224" s="43" t="s">
        <v>30</v>
      </c>
      <c r="M3224" s="43" t="s">
        <v>44</v>
      </c>
      <c r="N3224" s="43" t="s">
        <v>45</v>
      </c>
      <c r="O3224" s="48" t="s">
        <v>30</v>
      </c>
      <c r="P3224" s="49"/>
      <c r="Q3224" s="7"/>
    </row>
    <row r="3225" spans="2:17" ht="6.75" customHeight="1" x14ac:dyDescent="0.2">
      <c r="B3225" s="24"/>
      <c r="C3225" s="15"/>
      <c r="D3225" s="15"/>
      <c r="E3225" s="15"/>
      <c r="F3225" s="15"/>
      <c r="G3225" s="15"/>
      <c r="H3225" s="15"/>
      <c r="I3225" s="15"/>
      <c r="J3225" s="15"/>
      <c r="K3225" s="15"/>
      <c r="L3225" s="15"/>
      <c r="M3225" s="15"/>
      <c r="N3225" s="15"/>
      <c r="O3225" s="50"/>
      <c r="P3225" s="51"/>
      <c r="Q3225" s="7"/>
    </row>
    <row r="3226" spans="2:17" ht="18.75" customHeight="1" x14ac:dyDescent="0.2">
      <c r="B3226" s="89" t="s">
        <v>52</v>
      </c>
      <c r="C3226" s="104">
        <v>0</v>
      </c>
      <c r="D3226" s="104">
        <v>0</v>
      </c>
      <c r="E3226" s="104">
        <f t="shared" ref="E3226:E3235" si="1921">SUM(C3226:D3226)</f>
        <v>0</v>
      </c>
      <c r="F3226" s="104">
        <v>5</v>
      </c>
      <c r="G3226" s="104">
        <v>1</v>
      </c>
      <c r="H3226" s="104">
        <f>SUM(F3226:G3226)</f>
        <v>6</v>
      </c>
      <c r="I3226" s="104">
        <f>E3226+H3226</f>
        <v>6</v>
      </c>
      <c r="J3226" s="104">
        <v>0</v>
      </c>
      <c r="K3226" s="104">
        <v>0</v>
      </c>
      <c r="L3226" s="104">
        <f>SUM(J3226:K3226)</f>
        <v>0</v>
      </c>
      <c r="M3226" s="104">
        <v>0</v>
      </c>
      <c r="N3226" s="104">
        <v>0</v>
      </c>
      <c r="O3226" s="104">
        <f>SUM(M3226:N3226)</f>
        <v>0</v>
      </c>
      <c r="P3226" s="52">
        <f>L3226+O3226</f>
        <v>0</v>
      </c>
      <c r="Q3226" s="7"/>
    </row>
    <row r="3227" spans="2:17" ht="18.75" customHeight="1" x14ac:dyDescent="0.2">
      <c r="B3227" s="89" t="s">
        <v>56</v>
      </c>
      <c r="C3227" s="104">
        <v>0</v>
      </c>
      <c r="D3227" s="104">
        <v>0</v>
      </c>
      <c r="E3227" s="104">
        <f t="shared" si="1921"/>
        <v>0</v>
      </c>
      <c r="F3227" s="104">
        <v>0</v>
      </c>
      <c r="G3227" s="104">
        <v>1</v>
      </c>
      <c r="H3227" s="104">
        <f t="shared" ref="H3227:H3235" si="1922">SUM(F3227:G3227)</f>
        <v>1</v>
      </c>
      <c r="I3227" s="104">
        <f t="shared" ref="I3227:I3235" si="1923">E3227+H3227</f>
        <v>1</v>
      </c>
      <c r="J3227" s="104">
        <v>0</v>
      </c>
      <c r="K3227" s="104">
        <v>0</v>
      </c>
      <c r="L3227" s="104">
        <f t="shared" ref="L3227:L3235" si="1924">SUM(J3227:K3227)</f>
        <v>0</v>
      </c>
      <c r="M3227" s="104">
        <v>0</v>
      </c>
      <c r="N3227" s="104">
        <v>0</v>
      </c>
      <c r="O3227" s="104">
        <f t="shared" ref="O3227:O3235" si="1925">SUM(M3227:N3227)</f>
        <v>0</v>
      </c>
      <c r="P3227" s="52">
        <f t="shared" ref="P3227:P3235" si="1926">L3227+O3227</f>
        <v>0</v>
      </c>
      <c r="Q3227" s="7"/>
    </row>
    <row r="3228" spans="2:17" ht="18.75" customHeight="1" x14ac:dyDescent="0.2">
      <c r="B3228" s="89" t="s">
        <v>27</v>
      </c>
      <c r="C3228" s="104">
        <v>0</v>
      </c>
      <c r="D3228" s="104">
        <v>0</v>
      </c>
      <c r="E3228" s="104">
        <f t="shared" si="1921"/>
        <v>0</v>
      </c>
      <c r="F3228" s="104">
        <v>3</v>
      </c>
      <c r="G3228" s="104">
        <v>3</v>
      </c>
      <c r="H3228" s="104">
        <f t="shared" si="1922"/>
        <v>6</v>
      </c>
      <c r="I3228" s="104">
        <f t="shared" si="1923"/>
        <v>6</v>
      </c>
      <c r="J3228" s="104">
        <v>0</v>
      </c>
      <c r="K3228" s="104">
        <v>0</v>
      </c>
      <c r="L3228" s="104">
        <f t="shared" si="1924"/>
        <v>0</v>
      </c>
      <c r="M3228" s="104">
        <v>0</v>
      </c>
      <c r="N3228" s="104">
        <v>0</v>
      </c>
      <c r="O3228" s="104">
        <f t="shared" si="1925"/>
        <v>0</v>
      </c>
      <c r="P3228" s="52">
        <f t="shared" si="1926"/>
        <v>0</v>
      </c>
      <c r="Q3228" s="7"/>
    </row>
    <row r="3229" spans="2:17" ht="18.75" customHeight="1" x14ac:dyDescent="0.2">
      <c r="B3229" s="89" t="s">
        <v>89</v>
      </c>
      <c r="C3229" s="104">
        <v>0</v>
      </c>
      <c r="D3229" s="104">
        <v>0</v>
      </c>
      <c r="E3229" s="104">
        <f t="shared" si="1921"/>
        <v>0</v>
      </c>
      <c r="F3229" s="104">
        <v>2</v>
      </c>
      <c r="G3229" s="104">
        <v>0</v>
      </c>
      <c r="H3229" s="104">
        <f t="shared" si="1922"/>
        <v>2</v>
      </c>
      <c r="I3229" s="104">
        <f t="shared" si="1923"/>
        <v>2</v>
      </c>
      <c r="J3229" s="104">
        <v>0</v>
      </c>
      <c r="K3229" s="104">
        <v>0</v>
      </c>
      <c r="L3229" s="104">
        <f t="shared" si="1924"/>
        <v>0</v>
      </c>
      <c r="M3229" s="104">
        <v>0</v>
      </c>
      <c r="N3229" s="104">
        <v>0</v>
      </c>
      <c r="O3229" s="104">
        <f t="shared" si="1925"/>
        <v>0</v>
      </c>
      <c r="P3229" s="52">
        <f t="shared" si="1926"/>
        <v>0</v>
      </c>
      <c r="Q3229" s="7"/>
    </row>
    <row r="3230" spans="2:17" ht="18.75" customHeight="1" x14ac:dyDescent="0.2">
      <c r="B3230" s="89" t="s">
        <v>42</v>
      </c>
      <c r="C3230" s="57">
        <v>0</v>
      </c>
      <c r="D3230" s="57">
        <v>0</v>
      </c>
      <c r="E3230" s="104">
        <f t="shared" si="1921"/>
        <v>0</v>
      </c>
      <c r="F3230" s="57">
        <v>4</v>
      </c>
      <c r="G3230" s="57">
        <v>10</v>
      </c>
      <c r="H3230" s="104">
        <f t="shared" si="1922"/>
        <v>14</v>
      </c>
      <c r="I3230" s="104">
        <f t="shared" si="1923"/>
        <v>14</v>
      </c>
      <c r="J3230" s="57">
        <v>0</v>
      </c>
      <c r="K3230" s="57">
        <v>0</v>
      </c>
      <c r="L3230" s="104">
        <f t="shared" si="1924"/>
        <v>0</v>
      </c>
      <c r="M3230" s="57">
        <v>0</v>
      </c>
      <c r="N3230" s="57">
        <v>0</v>
      </c>
      <c r="O3230" s="104">
        <f t="shared" si="1925"/>
        <v>0</v>
      </c>
      <c r="P3230" s="52">
        <f t="shared" si="1926"/>
        <v>0</v>
      </c>
      <c r="Q3230" s="7"/>
    </row>
    <row r="3231" spans="2:17" ht="18.75" customHeight="1" x14ac:dyDescent="0.2">
      <c r="B3231" s="89" t="s">
        <v>285</v>
      </c>
      <c r="C3231" s="104">
        <v>0</v>
      </c>
      <c r="D3231" s="104">
        <v>0</v>
      </c>
      <c r="E3231" s="104">
        <f t="shared" si="1921"/>
        <v>0</v>
      </c>
      <c r="F3231" s="104">
        <v>4</v>
      </c>
      <c r="G3231" s="104">
        <v>9</v>
      </c>
      <c r="H3231" s="104">
        <f t="shared" si="1922"/>
        <v>13</v>
      </c>
      <c r="I3231" s="104">
        <f t="shared" si="1923"/>
        <v>13</v>
      </c>
      <c r="J3231" s="104">
        <v>0</v>
      </c>
      <c r="K3231" s="104">
        <v>0</v>
      </c>
      <c r="L3231" s="104">
        <f t="shared" si="1924"/>
        <v>0</v>
      </c>
      <c r="M3231" s="104">
        <v>0</v>
      </c>
      <c r="N3231" s="104">
        <v>0</v>
      </c>
      <c r="O3231" s="104">
        <f t="shared" si="1925"/>
        <v>0</v>
      </c>
      <c r="P3231" s="52">
        <f t="shared" si="1926"/>
        <v>0</v>
      </c>
      <c r="Q3231" s="7"/>
    </row>
    <row r="3232" spans="2:17" ht="18.75" customHeight="1" x14ac:dyDescent="0.2">
      <c r="B3232" s="89" t="s">
        <v>35</v>
      </c>
      <c r="C3232" s="104">
        <v>0</v>
      </c>
      <c r="D3232" s="104">
        <v>0</v>
      </c>
      <c r="E3232" s="104">
        <f t="shared" si="1921"/>
        <v>0</v>
      </c>
      <c r="F3232" s="104">
        <v>1</v>
      </c>
      <c r="G3232" s="104">
        <v>5</v>
      </c>
      <c r="H3232" s="104">
        <f t="shared" si="1922"/>
        <v>6</v>
      </c>
      <c r="I3232" s="104">
        <f t="shared" si="1923"/>
        <v>6</v>
      </c>
      <c r="J3232" s="104">
        <v>0</v>
      </c>
      <c r="K3232" s="104">
        <v>0</v>
      </c>
      <c r="L3232" s="104">
        <f t="shared" si="1924"/>
        <v>0</v>
      </c>
      <c r="M3232" s="104">
        <v>0</v>
      </c>
      <c r="N3232" s="104">
        <v>0</v>
      </c>
      <c r="O3232" s="104">
        <f t="shared" si="1925"/>
        <v>0</v>
      </c>
      <c r="P3232" s="52">
        <f t="shared" si="1926"/>
        <v>0</v>
      </c>
      <c r="Q3232" s="7"/>
    </row>
    <row r="3233" spans="2:17" ht="18.75" customHeight="1" x14ac:dyDescent="0.2">
      <c r="B3233" s="89" t="s">
        <v>58</v>
      </c>
      <c r="C3233" s="104">
        <v>0</v>
      </c>
      <c r="D3233" s="104">
        <v>0</v>
      </c>
      <c r="E3233" s="104">
        <f t="shared" si="1921"/>
        <v>0</v>
      </c>
      <c r="F3233" s="104">
        <v>0</v>
      </c>
      <c r="G3233" s="104">
        <v>6</v>
      </c>
      <c r="H3233" s="104">
        <f t="shared" si="1922"/>
        <v>6</v>
      </c>
      <c r="I3233" s="104">
        <f t="shared" si="1923"/>
        <v>6</v>
      </c>
      <c r="J3233" s="104">
        <v>0</v>
      </c>
      <c r="K3233" s="104">
        <v>0</v>
      </c>
      <c r="L3233" s="104">
        <f t="shared" si="1924"/>
        <v>0</v>
      </c>
      <c r="M3233" s="104">
        <v>0</v>
      </c>
      <c r="N3233" s="104">
        <v>0</v>
      </c>
      <c r="O3233" s="104">
        <f t="shared" si="1925"/>
        <v>0</v>
      </c>
      <c r="P3233" s="52">
        <f t="shared" si="1926"/>
        <v>0</v>
      </c>
      <c r="Q3233" s="7"/>
    </row>
    <row r="3234" spans="2:17" ht="18.75" customHeight="1" x14ac:dyDescent="0.2">
      <c r="B3234" s="27" t="s">
        <v>297</v>
      </c>
      <c r="C3234" s="104">
        <v>0</v>
      </c>
      <c r="D3234" s="104">
        <v>0</v>
      </c>
      <c r="E3234" s="104">
        <f t="shared" si="1921"/>
        <v>0</v>
      </c>
      <c r="F3234" s="104">
        <v>4</v>
      </c>
      <c r="G3234" s="104">
        <v>9</v>
      </c>
      <c r="H3234" s="104">
        <f t="shared" si="1922"/>
        <v>13</v>
      </c>
      <c r="I3234" s="104">
        <f t="shared" si="1923"/>
        <v>13</v>
      </c>
      <c r="J3234" s="104">
        <v>0</v>
      </c>
      <c r="K3234" s="104">
        <v>0</v>
      </c>
      <c r="L3234" s="104">
        <f t="shared" si="1924"/>
        <v>0</v>
      </c>
      <c r="M3234" s="104">
        <v>0</v>
      </c>
      <c r="N3234" s="104">
        <v>0</v>
      </c>
      <c r="O3234" s="104">
        <f t="shared" si="1925"/>
        <v>0</v>
      </c>
      <c r="P3234" s="52">
        <f t="shared" si="1926"/>
        <v>0</v>
      </c>
      <c r="Q3234" s="7"/>
    </row>
    <row r="3235" spans="2:17" ht="18.75" customHeight="1" x14ac:dyDescent="0.2">
      <c r="B3235" s="27" t="s">
        <v>306</v>
      </c>
      <c r="C3235" s="104">
        <v>0</v>
      </c>
      <c r="D3235" s="104">
        <v>0</v>
      </c>
      <c r="E3235" s="104">
        <f t="shared" si="1921"/>
        <v>0</v>
      </c>
      <c r="F3235" s="104">
        <v>3</v>
      </c>
      <c r="G3235" s="104">
        <v>11</v>
      </c>
      <c r="H3235" s="104">
        <f t="shared" si="1922"/>
        <v>14</v>
      </c>
      <c r="I3235" s="104">
        <f t="shared" si="1923"/>
        <v>14</v>
      </c>
      <c r="J3235" s="104">
        <v>0</v>
      </c>
      <c r="K3235" s="104">
        <v>0</v>
      </c>
      <c r="L3235" s="104">
        <f t="shared" si="1924"/>
        <v>0</v>
      </c>
      <c r="M3235" s="104">
        <v>0</v>
      </c>
      <c r="N3235" s="104">
        <v>0</v>
      </c>
      <c r="O3235" s="104">
        <f t="shared" si="1925"/>
        <v>0</v>
      </c>
      <c r="P3235" s="52">
        <f t="shared" si="1926"/>
        <v>0</v>
      </c>
      <c r="Q3235" s="7"/>
    </row>
    <row r="3236" spans="2:17" ht="6.75" customHeight="1" x14ac:dyDescent="0.2">
      <c r="B3236" s="91"/>
      <c r="C3236" s="104"/>
      <c r="D3236" s="104"/>
      <c r="E3236" s="104"/>
      <c r="F3236" s="104"/>
      <c r="G3236" s="104"/>
      <c r="H3236" s="104"/>
      <c r="I3236" s="104"/>
      <c r="J3236" s="104"/>
      <c r="K3236" s="104"/>
      <c r="L3236" s="104"/>
      <c r="M3236" s="104"/>
      <c r="N3236" s="104"/>
      <c r="O3236" s="104"/>
      <c r="P3236" s="52"/>
      <c r="Q3236" s="7"/>
    </row>
    <row r="3237" spans="2:17" ht="6.75" customHeight="1" x14ac:dyDescent="0.2">
      <c r="B3237" s="92"/>
      <c r="C3237" s="30"/>
      <c r="D3237" s="30"/>
      <c r="E3237" s="30"/>
      <c r="F3237" s="30"/>
      <c r="G3237" s="30"/>
      <c r="H3237" s="30"/>
      <c r="I3237" s="30"/>
      <c r="J3237" s="30"/>
      <c r="K3237" s="30"/>
      <c r="L3237" s="30"/>
      <c r="M3237" s="30"/>
      <c r="N3237" s="30"/>
      <c r="O3237" s="30"/>
      <c r="P3237" s="53"/>
      <c r="Q3237" s="7"/>
    </row>
    <row r="3238" spans="2:17" ht="18.75" customHeight="1" x14ac:dyDescent="0.2">
      <c r="B3238" s="94" t="s">
        <v>52</v>
      </c>
      <c r="C3238" s="104">
        <v>0</v>
      </c>
      <c r="D3238" s="104">
        <v>0</v>
      </c>
      <c r="E3238" s="104">
        <f t="shared" ref="E3238:E3247" si="1927">SUM(C3238:D3238)</f>
        <v>0</v>
      </c>
      <c r="F3238" s="104">
        <v>4</v>
      </c>
      <c r="G3238" s="104">
        <v>1</v>
      </c>
      <c r="H3238" s="104">
        <f>SUM(F3238:G3238)</f>
        <v>5</v>
      </c>
      <c r="I3238" s="104">
        <f t="shared" ref="I3238:I3247" si="1928">E3238+H3238</f>
        <v>5</v>
      </c>
      <c r="J3238" s="104">
        <v>0</v>
      </c>
      <c r="K3238" s="104">
        <v>0</v>
      </c>
      <c r="L3238" s="104">
        <f>SUM(J3238:K3238)</f>
        <v>0</v>
      </c>
      <c r="M3238" s="104">
        <v>0</v>
      </c>
      <c r="N3238" s="104">
        <v>0</v>
      </c>
      <c r="O3238" s="104">
        <f>SUM(M3238:N3238)</f>
        <v>0</v>
      </c>
      <c r="P3238" s="52">
        <f t="shared" ref="P3238:P3247" si="1929">L3238+O3238</f>
        <v>0</v>
      </c>
      <c r="Q3238" s="7"/>
    </row>
    <row r="3239" spans="2:17" ht="18.75" customHeight="1" x14ac:dyDescent="0.2">
      <c r="B3239" s="94" t="s">
        <v>56</v>
      </c>
      <c r="C3239" s="104">
        <v>0</v>
      </c>
      <c r="D3239" s="104">
        <v>0</v>
      </c>
      <c r="E3239" s="104">
        <f t="shared" si="1927"/>
        <v>0</v>
      </c>
      <c r="F3239" s="104">
        <v>0</v>
      </c>
      <c r="G3239" s="104">
        <v>2</v>
      </c>
      <c r="H3239" s="104">
        <f t="shared" ref="H3239:H3247" si="1930">SUM(F3239:G3239)</f>
        <v>2</v>
      </c>
      <c r="I3239" s="104">
        <f t="shared" si="1928"/>
        <v>2</v>
      </c>
      <c r="J3239" s="104">
        <v>0</v>
      </c>
      <c r="K3239" s="104">
        <v>0</v>
      </c>
      <c r="L3239" s="104">
        <f t="shared" ref="L3239:L3247" si="1931">SUM(J3239:K3239)</f>
        <v>0</v>
      </c>
      <c r="M3239" s="104">
        <v>0</v>
      </c>
      <c r="N3239" s="104">
        <v>0</v>
      </c>
      <c r="O3239" s="104">
        <f t="shared" ref="O3239:O3246" si="1932">SUM(M3239:N3239)</f>
        <v>0</v>
      </c>
      <c r="P3239" s="52">
        <f t="shared" si="1929"/>
        <v>0</v>
      </c>
      <c r="Q3239" s="7"/>
    </row>
    <row r="3240" spans="2:17" ht="18.75" customHeight="1" x14ac:dyDescent="0.2">
      <c r="B3240" s="94" t="s">
        <v>27</v>
      </c>
      <c r="C3240" s="104">
        <v>0</v>
      </c>
      <c r="D3240" s="104">
        <v>0</v>
      </c>
      <c r="E3240" s="104">
        <f t="shared" si="1927"/>
        <v>0</v>
      </c>
      <c r="F3240" s="104">
        <v>3</v>
      </c>
      <c r="G3240" s="104">
        <v>2</v>
      </c>
      <c r="H3240" s="104">
        <f t="shared" si="1930"/>
        <v>5</v>
      </c>
      <c r="I3240" s="104">
        <f t="shared" si="1928"/>
        <v>5</v>
      </c>
      <c r="J3240" s="104">
        <v>0</v>
      </c>
      <c r="K3240" s="104">
        <v>0</v>
      </c>
      <c r="L3240" s="104">
        <f t="shared" si="1931"/>
        <v>0</v>
      </c>
      <c r="M3240" s="104">
        <v>0</v>
      </c>
      <c r="N3240" s="104">
        <v>0</v>
      </c>
      <c r="O3240" s="104">
        <f t="shared" si="1932"/>
        <v>0</v>
      </c>
      <c r="P3240" s="52">
        <f t="shared" si="1929"/>
        <v>0</v>
      </c>
      <c r="Q3240" s="7"/>
    </row>
    <row r="3241" spans="2:17" ht="18.75" customHeight="1" x14ac:dyDescent="0.2">
      <c r="B3241" s="94" t="s">
        <v>89</v>
      </c>
      <c r="C3241" s="104">
        <v>0</v>
      </c>
      <c r="D3241" s="104">
        <v>0</v>
      </c>
      <c r="E3241" s="104">
        <f t="shared" si="1927"/>
        <v>0</v>
      </c>
      <c r="F3241" s="104">
        <v>2</v>
      </c>
      <c r="G3241" s="104">
        <v>1</v>
      </c>
      <c r="H3241" s="104">
        <f t="shared" si="1930"/>
        <v>3</v>
      </c>
      <c r="I3241" s="104">
        <f t="shared" si="1928"/>
        <v>3</v>
      </c>
      <c r="J3241" s="104">
        <v>0</v>
      </c>
      <c r="K3241" s="104">
        <v>0</v>
      </c>
      <c r="L3241" s="104">
        <f t="shared" si="1931"/>
        <v>0</v>
      </c>
      <c r="M3241" s="104">
        <v>0</v>
      </c>
      <c r="N3241" s="104">
        <v>0</v>
      </c>
      <c r="O3241" s="104">
        <f t="shared" si="1932"/>
        <v>0</v>
      </c>
      <c r="P3241" s="52">
        <f t="shared" si="1929"/>
        <v>0</v>
      </c>
      <c r="Q3241" s="7"/>
    </row>
    <row r="3242" spans="2:17" ht="18.75" customHeight="1" x14ac:dyDescent="0.2">
      <c r="B3242" s="94" t="s">
        <v>42</v>
      </c>
      <c r="C3242" s="57">
        <v>0</v>
      </c>
      <c r="D3242" s="57">
        <v>0</v>
      </c>
      <c r="E3242" s="104">
        <f t="shared" si="1927"/>
        <v>0</v>
      </c>
      <c r="F3242" s="57">
        <v>5</v>
      </c>
      <c r="G3242" s="57">
        <v>10</v>
      </c>
      <c r="H3242" s="104">
        <f t="shared" si="1930"/>
        <v>15</v>
      </c>
      <c r="I3242" s="104">
        <f t="shared" si="1928"/>
        <v>15</v>
      </c>
      <c r="J3242" s="57">
        <v>0</v>
      </c>
      <c r="K3242" s="57">
        <v>0</v>
      </c>
      <c r="L3242" s="104">
        <f t="shared" si="1931"/>
        <v>0</v>
      </c>
      <c r="M3242" s="58">
        <v>0</v>
      </c>
      <c r="N3242" s="58">
        <v>0</v>
      </c>
      <c r="O3242" s="104">
        <f t="shared" si="1932"/>
        <v>0</v>
      </c>
      <c r="P3242" s="52">
        <f t="shared" si="1929"/>
        <v>0</v>
      </c>
      <c r="Q3242" s="7"/>
    </row>
    <row r="3243" spans="2:17" ht="18.75" customHeight="1" x14ac:dyDescent="0.2">
      <c r="B3243" s="94" t="s">
        <v>285</v>
      </c>
      <c r="C3243" s="104">
        <v>0</v>
      </c>
      <c r="D3243" s="104">
        <v>0</v>
      </c>
      <c r="E3243" s="104">
        <f t="shared" si="1927"/>
        <v>0</v>
      </c>
      <c r="F3243" s="104">
        <v>4</v>
      </c>
      <c r="G3243" s="104">
        <v>10</v>
      </c>
      <c r="H3243" s="104">
        <f t="shared" si="1930"/>
        <v>14</v>
      </c>
      <c r="I3243" s="104">
        <f t="shared" si="1928"/>
        <v>14</v>
      </c>
      <c r="J3243" s="104">
        <v>0</v>
      </c>
      <c r="K3243" s="104">
        <v>0</v>
      </c>
      <c r="L3243" s="104">
        <f t="shared" si="1931"/>
        <v>0</v>
      </c>
      <c r="M3243" s="104">
        <v>0</v>
      </c>
      <c r="N3243" s="104">
        <v>0</v>
      </c>
      <c r="O3243" s="104">
        <f t="shared" si="1932"/>
        <v>0</v>
      </c>
      <c r="P3243" s="52">
        <f t="shared" si="1929"/>
        <v>0</v>
      </c>
      <c r="Q3243" s="7"/>
    </row>
    <row r="3244" spans="2:17" ht="18.75" customHeight="1" x14ac:dyDescent="0.2">
      <c r="B3244" s="94" t="s">
        <v>35</v>
      </c>
      <c r="C3244" s="104">
        <v>0</v>
      </c>
      <c r="D3244" s="104">
        <v>0</v>
      </c>
      <c r="E3244" s="104">
        <f t="shared" si="1927"/>
        <v>0</v>
      </c>
      <c r="F3244" s="104">
        <v>0</v>
      </c>
      <c r="G3244" s="104">
        <v>4</v>
      </c>
      <c r="H3244" s="104">
        <f t="shared" si="1930"/>
        <v>4</v>
      </c>
      <c r="I3244" s="104">
        <f t="shared" si="1928"/>
        <v>4</v>
      </c>
      <c r="J3244" s="104">
        <v>0</v>
      </c>
      <c r="K3244" s="104">
        <v>0</v>
      </c>
      <c r="L3244" s="104">
        <f t="shared" si="1931"/>
        <v>0</v>
      </c>
      <c r="M3244" s="104">
        <v>0</v>
      </c>
      <c r="N3244" s="104">
        <v>0</v>
      </c>
      <c r="O3244" s="104">
        <f t="shared" si="1932"/>
        <v>0</v>
      </c>
      <c r="P3244" s="52">
        <f t="shared" si="1929"/>
        <v>0</v>
      </c>
      <c r="Q3244" s="7"/>
    </row>
    <row r="3245" spans="2:17" ht="18.75" customHeight="1" x14ac:dyDescent="0.2">
      <c r="B3245" s="94" t="s">
        <v>58</v>
      </c>
      <c r="C3245" s="104">
        <v>0</v>
      </c>
      <c r="D3245" s="104">
        <v>0</v>
      </c>
      <c r="E3245" s="104">
        <f t="shared" si="1927"/>
        <v>0</v>
      </c>
      <c r="F3245" s="104">
        <v>1</v>
      </c>
      <c r="G3245" s="104">
        <v>7</v>
      </c>
      <c r="H3245" s="104">
        <f t="shared" si="1930"/>
        <v>8</v>
      </c>
      <c r="I3245" s="104">
        <f t="shared" si="1928"/>
        <v>8</v>
      </c>
      <c r="J3245" s="104">
        <v>0</v>
      </c>
      <c r="K3245" s="104">
        <v>0</v>
      </c>
      <c r="L3245" s="104">
        <f t="shared" si="1931"/>
        <v>0</v>
      </c>
      <c r="M3245" s="104">
        <v>0</v>
      </c>
      <c r="N3245" s="104">
        <v>0</v>
      </c>
      <c r="O3245" s="104">
        <f t="shared" si="1932"/>
        <v>0</v>
      </c>
      <c r="P3245" s="52">
        <f t="shared" si="1929"/>
        <v>0</v>
      </c>
      <c r="Q3245" s="7"/>
    </row>
    <row r="3246" spans="2:17" ht="18.75" customHeight="1" x14ac:dyDescent="0.2">
      <c r="B3246" s="31" t="s">
        <v>297</v>
      </c>
      <c r="C3246" s="104">
        <v>0</v>
      </c>
      <c r="D3246" s="104">
        <v>0</v>
      </c>
      <c r="E3246" s="104">
        <f t="shared" si="1927"/>
        <v>0</v>
      </c>
      <c r="F3246" s="104">
        <v>3</v>
      </c>
      <c r="G3246" s="104">
        <v>9</v>
      </c>
      <c r="H3246" s="104">
        <f t="shared" si="1930"/>
        <v>12</v>
      </c>
      <c r="I3246" s="104">
        <f t="shared" si="1928"/>
        <v>12</v>
      </c>
      <c r="J3246" s="104">
        <v>0</v>
      </c>
      <c r="K3246" s="104">
        <v>0</v>
      </c>
      <c r="L3246" s="104">
        <f t="shared" si="1931"/>
        <v>0</v>
      </c>
      <c r="M3246" s="104">
        <v>0</v>
      </c>
      <c r="N3246" s="104">
        <v>0</v>
      </c>
      <c r="O3246" s="104">
        <f t="shared" si="1932"/>
        <v>0</v>
      </c>
      <c r="P3246" s="52">
        <f t="shared" si="1929"/>
        <v>0</v>
      </c>
      <c r="Q3246" s="7"/>
    </row>
    <row r="3247" spans="2:17" ht="18.75" customHeight="1" x14ac:dyDescent="0.2">
      <c r="B3247" s="31" t="s">
        <v>306</v>
      </c>
      <c r="C3247" s="104">
        <v>0</v>
      </c>
      <c r="D3247" s="104">
        <v>0</v>
      </c>
      <c r="E3247" s="104">
        <f t="shared" si="1927"/>
        <v>0</v>
      </c>
      <c r="F3247" s="104">
        <v>4</v>
      </c>
      <c r="G3247" s="104">
        <v>11</v>
      </c>
      <c r="H3247" s="104">
        <f t="shared" si="1930"/>
        <v>15</v>
      </c>
      <c r="I3247" s="104">
        <f t="shared" si="1928"/>
        <v>15</v>
      </c>
      <c r="J3247" s="104">
        <v>0</v>
      </c>
      <c r="K3247" s="104">
        <v>0</v>
      </c>
      <c r="L3247" s="104">
        <f t="shared" si="1931"/>
        <v>0</v>
      </c>
      <c r="M3247" s="104">
        <v>0</v>
      </c>
      <c r="N3247" s="104">
        <v>0</v>
      </c>
      <c r="O3247" s="104">
        <f>SUM(M3247:N3247)</f>
        <v>0</v>
      </c>
      <c r="P3247" s="52">
        <f t="shared" si="1929"/>
        <v>0</v>
      </c>
      <c r="Q3247" s="7"/>
    </row>
    <row r="3248" spans="2:17" ht="6.75" customHeight="1" thickBot="1" x14ac:dyDescent="0.25">
      <c r="B3248" s="33"/>
      <c r="C3248" s="34"/>
      <c r="D3248" s="34"/>
      <c r="E3248" s="34"/>
      <c r="F3248" s="34"/>
      <c r="G3248" s="34"/>
      <c r="H3248" s="34"/>
      <c r="I3248" s="34"/>
      <c r="J3248" s="34"/>
      <c r="K3248" s="34"/>
      <c r="L3248" s="34"/>
      <c r="M3248" s="34"/>
      <c r="N3248" s="34"/>
      <c r="O3248" s="34"/>
      <c r="P3248" s="54"/>
      <c r="Q3248" s="7"/>
    </row>
    <row r="3249" spans="2:17" ht="16.5" x14ac:dyDescent="0.25">
      <c r="B3249" s="122" t="s">
        <v>13</v>
      </c>
      <c r="C3249" s="122"/>
      <c r="D3249" s="122"/>
      <c r="E3249" s="122"/>
      <c r="F3249" s="122"/>
      <c r="G3249" s="122"/>
      <c r="H3249" s="122"/>
      <c r="I3249" s="122"/>
      <c r="J3249" s="122"/>
      <c r="K3249" s="122"/>
      <c r="L3249" s="122"/>
      <c r="M3249" s="122"/>
      <c r="N3249" s="122"/>
      <c r="O3249" s="122"/>
      <c r="P3249" s="122"/>
      <c r="Q3249" s="7"/>
    </row>
    <row r="3250" spans="2:17" ht="14.5" thickBot="1" x14ac:dyDescent="0.25">
      <c r="B3250" s="8" t="s">
        <v>4</v>
      </c>
      <c r="C3250" s="8" t="s">
        <v>5</v>
      </c>
      <c r="Q3250" s="7"/>
    </row>
    <row r="3251" spans="2:17" ht="17.25" customHeight="1" x14ac:dyDescent="0.2">
      <c r="B3251" s="11" t="s">
        <v>8</v>
      </c>
      <c r="C3251" s="12"/>
      <c r="D3251" s="13" t="s">
        <v>9</v>
      </c>
      <c r="E3251" s="13"/>
      <c r="F3251" s="117" t="s">
        <v>59</v>
      </c>
      <c r="G3251" s="118"/>
      <c r="H3251" s="118"/>
      <c r="I3251" s="118"/>
      <c r="J3251" s="118"/>
      <c r="K3251" s="118"/>
      <c r="L3251" s="118"/>
      <c r="M3251" s="119"/>
      <c r="N3251" s="117" t="s">
        <v>123</v>
      </c>
      <c r="O3251" s="118"/>
      <c r="P3251" s="120"/>
      <c r="Q3251" s="7"/>
    </row>
    <row r="3252" spans="2:17" ht="17.25" customHeight="1" x14ac:dyDescent="0.2">
      <c r="B3252" s="14"/>
      <c r="C3252" s="15" t="s">
        <v>16</v>
      </c>
      <c r="D3252" s="15" t="s">
        <v>2</v>
      </c>
      <c r="E3252" s="15" t="s">
        <v>18</v>
      </c>
      <c r="F3252" s="15"/>
      <c r="G3252" s="16" t="s">
        <v>19</v>
      </c>
      <c r="H3252" s="16"/>
      <c r="I3252" s="17"/>
      <c r="J3252" s="15"/>
      <c r="K3252" s="17" t="s">
        <v>17</v>
      </c>
      <c r="L3252" s="17"/>
      <c r="M3252" s="15" t="s">
        <v>22</v>
      </c>
      <c r="N3252" s="18" t="s">
        <v>282</v>
      </c>
      <c r="O3252" s="19" t="s">
        <v>283</v>
      </c>
      <c r="P3252" s="20" t="s">
        <v>22</v>
      </c>
      <c r="Q3252" s="7"/>
    </row>
    <row r="3253" spans="2:17" ht="17.25" customHeight="1" x14ac:dyDescent="0.2">
      <c r="B3253" s="14" t="s">
        <v>28</v>
      </c>
      <c r="C3253" s="18"/>
      <c r="D3253" s="18"/>
      <c r="E3253" s="18"/>
      <c r="F3253" s="15" t="s">
        <v>29</v>
      </c>
      <c r="G3253" s="15" t="s">
        <v>31</v>
      </c>
      <c r="H3253" s="15" t="s">
        <v>34</v>
      </c>
      <c r="I3253" s="15" t="s">
        <v>30</v>
      </c>
      <c r="J3253" s="15" t="s">
        <v>29</v>
      </c>
      <c r="K3253" s="15" t="s">
        <v>31</v>
      </c>
      <c r="L3253" s="15" t="s">
        <v>30</v>
      </c>
      <c r="M3253" s="18"/>
      <c r="N3253" s="21"/>
      <c r="O3253" s="22"/>
      <c r="P3253" s="23"/>
      <c r="Q3253" s="7"/>
    </row>
    <row r="3254" spans="2:17" ht="6.75" customHeight="1" x14ac:dyDescent="0.2">
      <c r="B3254" s="24"/>
      <c r="C3254" s="15"/>
      <c r="D3254" s="15"/>
      <c r="E3254" s="15"/>
      <c r="F3254" s="15"/>
      <c r="G3254" s="15"/>
      <c r="H3254" s="15"/>
      <c r="I3254" s="15"/>
      <c r="J3254" s="15"/>
      <c r="K3254" s="15"/>
      <c r="L3254" s="15"/>
      <c r="M3254" s="15"/>
      <c r="N3254" s="25"/>
      <c r="O3254" s="26"/>
      <c r="P3254" s="103"/>
      <c r="Q3254" s="7"/>
    </row>
    <row r="3255" spans="2:17" ht="18.75" customHeight="1" x14ac:dyDescent="0.2">
      <c r="B3255" s="89" t="s">
        <v>52</v>
      </c>
      <c r="C3255" s="104">
        <v>2</v>
      </c>
      <c r="D3255" s="104">
        <v>2643</v>
      </c>
      <c r="E3255" s="104">
        <f t="shared" ref="E3255:E3264" si="1933">SUM(C3255:D3255)</f>
        <v>2645</v>
      </c>
      <c r="F3255" s="104">
        <v>91</v>
      </c>
      <c r="G3255" s="104">
        <v>90</v>
      </c>
      <c r="H3255" s="104">
        <v>0</v>
      </c>
      <c r="I3255" s="104">
        <f t="shared" ref="I3255:I3264" si="1934">SUM(F3255:H3255)</f>
        <v>181</v>
      </c>
      <c r="J3255" s="104">
        <v>166264</v>
      </c>
      <c r="K3255" s="104">
        <v>168888</v>
      </c>
      <c r="L3255" s="104">
        <f>SUM(J3255:K3255)</f>
        <v>335152</v>
      </c>
      <c r="M3255" s="104">
        <f>I3255+L3255</f>
        <v>335333</v>
      </c>
      <c r="N3255" s="104">
        <v>6274</v>
      </c>
      <c r="O3255" s="26">
        <v>0</v>
      </c>
      <c r="P3255" s="103">
        <f>SUM(N3255:O3255)</f>
        <v>6274</v>
      </c>
      <c r="Q3255" s="7"/>
    </row>
    <row r="3256" spans="2:17" ht="18.75" customHeight="1" x14ac:dyDescent="0.2">
      <c r="B3256" s="89" t="s">
        <v>56</v>
      </c>
      <c r="C3256" s="104">
        <v>2</v>
      </c>
      <c r="D3256" s="104">
        <v>2661</v>
      </c>
      <c r="E3256" s="104">
        <f t="shared" si="1933"/>
        <v>2663</v>
      </c>
      <c r="F3256" s="104">
        <v>278</v>
      </c>
      <c r="G3256" s="104">
        <v>282</v>
      </c>
      <c r="H3256" s="104">
        <v>0</v>
      </c>
      <c r="I3256" s="104">
        <f t="shared" si="1934"/>
        <v>560</v>
      </c>
      <c r="J3256" s="104">
        <v>182485</v>
      </c>
      <c r="K3256" s="104">
        <v>183880</v>
      </c>
      <c r="L3256" s="104">
        <f t="shared" ref="L3256:L3264" si="1935">SUM(J3256:K3256)</f>
        <v>366365</v>
      </c>
      <c r="M3256" s="104">
        <f t="shared" ref="M3256:M3264" si="1936">I3256+L3256</f>
        <v>366925</v>
      </c>
      <c r="N3256" s="104">
        <v>7492</v>
      </c>
      <c r="O3256" s="26">
        <v>0</v>
      </c>
      <c r="P3256" s="103">
        <f t="shared" ref="P3256:P3264" si="1937">SUM(N3256:O3256)</f>
        <v>7492</v>
      </c>
      <c r="Q3256" s="7"/>
    </row>
    <row r="3257" spans="2:17" ht="18.75" customHeight="1" x14ac:dyDescent="0.2">
      <c r="B3257" s="89" t="s">
        <v>27</v>
      </c>
      <c r="C3257" s="104">
        <v>6</v>
      </c>
      <c r="D3257" s="104">
        <v>2512</v>
      </c>
      <c r="E3257" s="104">
        <f t="shared" si="1933"/>
        <v>2518</v>
      </c>
      <c r="F3257" s="104">
        <v>436</v>
      </c>
      <c r="G3257" s="104">
        <v>430</v>
      </c>
      <c r="H3257" s="104">
        <v>0</v>
      </c>
      <c r="I3257" s="104">
        <f t="shared" si="1934"/>
        <v>866</v>
      </c>
      <c r="J3257" s="104">
        <v>185096</v>
      </c>
      <c r="K3257" s="104">
        <v>190360</v>
      </c>
      <c r="L3257" s="104">
        <f t="shared" si="1935"/>
        <v>375456</v>
      </c>
      <c r="M3257" s="104">
        <f t="shared" si="1936"/>
        <v>376322</v>
      </c>
      <c r="N3257" s="104">
        <v>6988</v>
      </c>
      <c r="O3257" s="26">
        <v>0</v>
      </c>
      <c r="P3257" s="103">
        <f t="shared" si="1937"/>
        <v>6988</v>
      </c>
      <c r="Q3257" s="7"/>
    </row>
    <row r="3258" spans="2:17" ht="18.75" customHeight="1" x14ac:dyDescent="0.2">
      <c r="B3258" s="89" t="s">
        <v>89</v>
      </c>
      <c r="C3258" s="104">
        <v>21</v>
      </c>
      <c r="D3258" s="104">
        <v>2758</v>
      </c>
      <c r="E3258" s="104">
        <f t="shared" si="1933"/>
        <v>2779</v>
      </c>
      <c r="F3258" s="104">
        <v>393</v>
      </c>
      <c r="G3258" s="104">
        <v>429</v>
      </c>
      <c r="H3258" s="104">
        <v>0</v>
      </c>
      <c r="I3258" s="104">
        <f t="shared" si="1934"/>
        <v>822</v>
      </c>
      <c r="J3258" s="104">
        <v>198516</v>
      </c>
      <c r="K3258" s="104">
        <v>201238</v>
      </c>
      <c r="L3258" s="104">
        <f t="shared" si="1935"/>
        <v>399754</v>
      </c>
      <c r="M3258" s="104">
        <f t="shared" si="1936"/>
        <v>400576</v>
      </c>
      <c r="N3258" s="104">
        <v>6827</v>
      </c>
      <c r="O3258" s="26">
        <v>0</v>
      </c>
      <c r="P3258" s="103">
        <f t="shared" si="1937"/>
        <v>6827</v>
      </c>
      <c r="Q3258" s="7"/>
    </row>
    <row r="3259" spans="2:17" ht="18.75" customHeight="1" x14ac:dyDescent="0.2">
      <c r="B3259" s="89" t="s">
        <v>42</v>
      </c>
      <c r="C3259" s="57">
        <v>30</v>
      </c>
      <c r="D3259" s="57">
        <v>2513</v>
      </c>
      <c r="E3259" s="104">
        <f t="shared" si="1933"/>
        <v>2543</v>
      </c>
      <c r="F3259" s="57">
        <v>1739</v>
      </c>
      <c r="G3259" s="57">
        <v>1781</v>
      </c>
      <c r="H3259" s="57">
        <v>0</v>
      </c>
      <c r="I3259" s="104">
        <f t="shared" si="1934"/>
        <v>3520</v>
      </c>
      <c r="J3259" s="57">
        <v>196273</v>
      </c>
      <c r="K3259" s="57">
        <v>202447</v>
      </c>
      <c r="L3259" s="104">
        <f t="shared" si="1935"/>
        <v>398720</v>
      </c>
      <c r="M3259" s="104">
        <f t="shared" si="1936"/>
        <v>402240</v>
      </c>
      <c r="N3259" s="57">
        <v>7410</v>
      </c>
      <c r="O3259" s="58">
        <v>0</v>
      </c>
      <c r="P3259" s="103">
        <f t="shared" si="1937"/>
        <v>7410</v>
      </c>
      <c r="Q3259" s="7"/>
    </row>
    <row r="3260" spans="2:17" ht="18.75" customHeight="1" x14ac:dyDescent="0.2">
      <c r="B3260" s="89" t="s">
        <v>285</v>
      </c>
      <c r="C3260" s="104">
        <v>37</v>
      </c>
      <c r="D3260" s="104">
        <v>2572</v>
      </c>
      <c r="E3260" s="104">
        <f t="shared" si="1933"/>
        <v>2609</v>
      </c>
      <c r="F3260" s="104">
        <v>3292</v>
      </c>
      <c r="G3260" s="104">
        <v>3556</v>
      </c>
      <c r="H3260" s="104">
        <v>0</v>
      </c>
      <c r="I3260" s="104">
        <f t="shared" si="1934"/>
        <v>6848</v>
      </c>
      <c r="J3260" s="104">
        <v>202970</v>
      </c>
      <c r="K3260" s="104">
        <v>207922</v>
      </c>
      <c r="L3260" s="104">
        <f t="shared" si="1935"/>
        <v>410892</v>
      </c>
      <c r="M3260" s="104">
        <f t="shared" si="1936"/>
        <v>417740</v>
      </c>
      <c r="N3260" s="104">
        <v>7816</v>
      </c>
      <c r="O3260" s="26">
        <v>0</v>
      </c>
      <c r="P3260" s="103">
        <f t="shared" si="1937"/>
        <v>7816</v>
      </c>
      <c r="Q3260" s="7"/>
    </row>
    <row r="3261" spans="2:17" ht="18.75" customHeight="1" x14ac:dyDescent="0.2">
      <c r="B3261" s="89" t="s">
        <v>35</v>
      </c>
      <c r="C3261" s="104">
        <v>0</v>
      </c>
      <c r="D3261" s="104">
        <v>1930</v>
      </c>
      <c r="E3261" s="104">
        <f t="shared" si="1933"/>
        <v>1930</v>
      </c>
      <c r="F3261" s="104">
        <v>0</v>
      </c>
      <c r="G3261" s="104">
        <v>0</v>
      </c>
      <c r="H3261" s="104">
        <v>0</v>
      </c>
      <c r="I3261" s="104">
        <f t="shared" si="1934"/>
        <v>0</v>
      </c>
      <c r="J3261" s="104">
        <v>71095</v>
      </c>
      <c r="K3261" s="104">
        <v>71598</v>
      </c>
      <c r="L3261" s="104">
        <f t="shared" si="1935"/>
        <v>142693</v>
      </c>
      <c r="M3261" s="104">
        <f t="shared" si="1936"/>
        <v>142693</v>
      </c>
      <c r="N3261" s="104">
        <v>3459</v>
      </c>
      <c r="O3261" s="26">
        <v>0</v>
      </c>
      <c r="P3261" s="103">
        <f t="shared" si="1937"/>
        <v>3459</v>
      </c>
      <c r="Q3261" s="7"/>
    </row>
    <row r="3262" spans="2:17" ht="18.75" customHeight="1" x14ac:dyDescent="0.2">
      <c r="B3262" s="89" t="s">
        <v>58</v>
      </c>
      <c r="C3262" s="104">
        <v>0</v>
      </c>
      <c r="D3262" s="104">
        <v>1661</v>
      </c>
      <c r="E3262" s="104">
        <f t="shared" si="1933"/>
        <v>1661</v>
      </c>
      <c r="F3262" s="104">
        <v>0</v>
      </c>
      <c r="G3262" s="104">
        <v>0</v>
      </c>
      <c r="H3262" s="104">
        <v>0</v>
      </c>
      <c r="I3262" s="104">
        <f t="shared" si="1934"/>
        <v>0</v>
      </c>
      <c r="J3262" s="104">
        <v>58179</v>
      </c>
      <c r="K3262" s="104">
        <v>59575</v>
      </c>
      <c r="L3262" s="104">
        <f t="shared" si="1935"/>
        <v>117754</v>
      </c>
      <c r="M3262" s="104">
        <f t="shared" si="1936"/>
        <v>117754</v>
      </c>
      <c r="N3262" s="104">
        <v>2596</v>
      </c>
      <c r="O3262" s="26">
        <v>0</v>
      </c>
      <c r="P3262" s="103">
        <f t="shared" si="1937"/>
        <v>2596</v>
      </c>
      <c r="Q3262" s="7"/>
    </row>
    <row r="3263" spans="2:17" ht="18.75" customHeight="1" x14ac:dyDescent="0.2">
      <c r="B3263" s="27" t="s">
        <v>297</v>
      </c>
      <c r="C3263" s="104">
        <v>0</v>
      </c>
      <c r="D3263" s="104">
        <v>2673</v>
      </c>
      <c r="E3263" s="104">
        <f t="shared" si="1933"/>
        <v>2673</v>
      </c>
      <c r="F3263" s="104">
        <v>0</v>
      </c>
      <c r="G3263" s="104">
        <v>0</v>
      </c>
      <c r="H3263" s="104">
        <v>0</v>
      </c>
      <c r="I3263" s="104">
        <f t="shared" si="1934"/>
        <v>0</v>
      </c>
      <c r="J3263" s="104">
        <v>119483</v>
      </c>
      <c r="K3263" s="104">
        <v>122957</v>
      </c>
      <c r="L3263" s="104">
        <f t="shared" si="1935"/>
        <v>242440</v>
      </c>
      <c r="M3263" s="104">
        <f t="shared" si="1936"/>
        <v>242440</v>
      </c>
      <c r="N3263" s="104">
        <v>4999</v>
      </c>
      <c r="O3263" s="26">
        <v>0</v>
      </c>
      <c r="P3263" s="103">
        <f t="shared" si="1937"/>
        <v>4999</v>
      </c>
      <c r="Q3263" s="7"/>
    </row>
    <row r="3264" spans="2:17" ht="18.75" customHeight="1" x14ac:dyDescent="0.2">
      <c r="B3264" s="27" t="s">
        <v>306</v>
      </c>
      <c r="C3264" s="104">
        <v>3</v>
      </c>
      <c r="D3264" s="104">
        <v>2666</v>
      </c>
      <c r="E3264" s="104">
        <f t="shared" si="1933"/>
        <v>2669</v>
      </c>
      <c r="F3264" s="104">
        <v>300</v>
      </c>
      <c r="G3264" s="104">
        <v>300</v>
      </c>
      <c r="H3264" s="104">
        <v>0</v>
      </c>
      <c r="I3264" s="104">
        <f t="shared" si="1934"/>
        <v>600</v>
      </c>
      <c r="J3264" s="104">
        <v>182851</v>
      </c>
      <c r="K3264" s="104">
        <v>187755</v>
      </c>
      <c r="L3264" s="104">
        <f t="shared" si="1935"/>
        <v>370606</v>
      </c>
      <c r="M3264" s="104">
        <f t="shared" si="1936"/>
        <v>371206</v>
      </c>
      <c r="N3264" s="104">
        <v>6125</v>
      </c>
      <c r="O3264" s="26">
        <v>0</v>
      </c>
      <c r="P3264" s="103">
        <f t="shared" si="1937"/>
        <v>6125</v>
      </c>
      <c r="Q3264" s="7"/>
    </row>
    <row r="3265" spans="2:17" ht="6.75" customHeight="1" x14ac:dyDescent="0.2">
      <c r="B3265" s="91"/>
      <c r="C3265" s="104"/>
      <c r="D3265" s="104"/>
      <c r="E3265" s="104"/>
      <c r="F3265" s="104"/>
      <c r="G3265" s="104"/>
      <c r="H3265" s="104"/>
      <c r="I3265" s="104"/>
      <c r="J3265" s="104"/>
      <c r="K3265" s="104"/>
      <c r="L3265" s="104"/>
      <c r="M3265" s="104"/>
      <c r="N3265" s="104"/>
      <c r="O3265" s="22"/>
      <c r="P3265" s="23"/>
      <c r="Q3265" s="7"/>
    </row>
    <row r="3266" spans="2:17" ht="6.75" customHeight="1" x14ac:dyDescent="0.2">
      <c r="B3266" s="92"/>
      <c r="C3266" s="30"/>
      <c r="D3266" s="30"/>
      <c r="E3266" s="30"/>
      <c r="F3266" s="30"/>
      <c r="G3266" s="30"/>
      <c r="H3266" s="30"/>
      <c r="I3266" s="30"/>
      <c r="J3266" s="30"/>
      <c r="K3266" s="30"/>
      <c r="L3266" s="30"/>
      <c r="M3266" s="30"/>
      <c r="N3266" s="30"/>
      <c r="O3266" s="26"/>
      <c r="P3266" s="103"/>
      <c r="Q3266" s="7"/>
    </row>
    <row r="3267" spans="2:17" ht="18.75" customHeight="1" x14ac:dyDescent="0.2">
      <c r="B3267" s="94" t="s">
        <v>52</v>
      </c>
      <c r="C3267" s="104">
        <v>2</v>
      </c>
      <c r="D3267" s="104">
        <v>2669</v>
      </c>
      <c r="E3267" s="104">
        <f t="shared" ref="E3267:E3276" si="1938">SUM(C3267:D3267)</f>
        <v>2671</v>
      </c>
      <c r="F3267" s="104">
        <v>91</v>
      </c>
      <c r="G3267" s="104">
        <v>90</v>
      </c>
      <c r="H3267" s="104">
        <v>0</v>
      </c>
      <c r="I3267" s="104">
        <f t="shared" ref="I3267:I3276" si="1939">SUM(F3267:H3267)</f>
        <v>181</v>
      </c>
      <c r="J3267" s="104">
        <v>171124</v>
      </c>
      <c r="K3267" s="104">
        <v>171930</v>
      </c>
      <c r="L3267" s="104">
        <f>SUM(J3267:K3267)</f>
        <v>343054</v>
      </c>
      <c r="M3267" s="104">
        <f>I3267+L3267</f>
        <v>343235</v>
      </c>
      <c r="N3267" s="104">
        <v>6846</v>
      </c>
      <c r="O3267" s="26">
        <v>0</v>
      </c>
      <c r="P3267" s="103">
        <f>SUM(N3267:O3267)</f>
        <v>6846</v>
      </c>
      <c r="Q3267" s="7"/>
    </row>
    <row r="3268" spans="2:17" ht="18.75" customHeight="1" x14ac:dyDescent="0.2">
      <c r="B3268" s="94" t="s">
        <v>56</v>
      </c>
      <c r="C3268" s="104">
        <v>4</v>
      </c>
      <c r="D3268" s="104">
        <v>2612</v>
      </c>
      <c r="E3268" s="104">
        <f t="shared" si="1938"/>
        <v>2616</v>
      </c>
      <c r="F3268" s="104">
        <v>389</v>
      </c>
      <c r="G3268" s="104">
        <v>393</v>
      </c>
      <c r="H3268" s="104">
        <v>0</v>
      </c>
      <c r="I3268" s="104">
        <f t="shared" si="1939"/>
        <v>782</v>
      </c>
      <c r="J3268" s="104">
        <v>183131</v>
      </c>
      <c r="K3268" s="104">
        <v>185508</v>
      </c>
      <c r="L3268" s="104">
        <f t="shared" ref="L3268:L3275" si="1940">SUM(J3268:K3268)</f>
        <v>368639</v>
      </c>
      <c r="M3268" s="104">
        <f t="shared" ref="M3268:M3275" si="1941">I3268+L3268</f>
        <v>369421</v>
      </c>
      <c r="N3268" s="104">
        <v>7330</v>
      </c>
      <c r="O3268" s="26">
        <v>0</v>
      </c>
      <c r="P3268" s="103">
        <f t="shared" ref="P3268:P3276" si="1942">SUM(N3268:O3268)</f>
        <v>7330</v>
      </c>
      <c r="Q3268" s="7"/>
    </row>
    <row r="3269" spans="2:17" ht="18.75" customHeight="1" x14ac:dyDescent="0.2">
      <c r="B3269" s="94" t="s">
        <v>27</v>
      </c>
      <c r="C3269" s="104">
        <v>4</v>
      </c>
      <c r="D3269" s="104">
        <v>2518</v>
      </c>
      <c r="E3269" s="104">
        <f t="shared" si="1938"/>
        <v>2522</v>
      </c>
      <c r="F3269" s="104">
        <v>325</v>
      </c>
      <c r="G3269" s="104">
        <v>319</v>
      </c>
      <c r="H3269" s="104">
        <v>0</v>
      </c>
      <c r="I3269" s="104">
        <f t="shared" si="1939"/>
        <v>644</v>
      </c>
      <c r="J3269" s="104">
        <v>184621</v>
      </c>
      <c r="K3269" s="104">
        <v>188903</v>
      </c>
      <c r="L3269" s="104">
        <f t="shared" si="1940"/>
        <v>373524</v>
      </c>
      <c r="M3269" s="104">
        <f t="shared" si="1941"/>
        <v>374168</v>
      </c>
      <c r="N3269" s="104">
        <v>6796</v>
      </c>
      <c r="O3269" s="26">
        <v>0</v>
      </c>
      <c r="P3269" s="103">
        <f t="shared" si="1942"/>
        <v>6796</v>
      </c>
      <c r="Q3269" s="7"/>
    </row>
    <row r="3270" spans="2:17" ht="18.75" customHeight="1" x14ac:dyDescent="0.2">
      <c r="B3270" s="94" t="s">
        <v>89</v>
      </c>
      <c r="C3270" s="104">
        <v>30</v>
      </c>
      <c r="D3270" s="104">
        <v>2772</v>
      </c>
      <c r="E3270" s="104">
        <f t="shared" si="1938"/>
        <v>2802</v>
      </c>
      <c r="F3270" s="104">
        <v>676</v>
      </c>
      <c r="G3270" s="104">
        <v>754</v>
      </c>
      <c r="H3270" s="104">
        <v>0</v>
      </c>
      <c r="I3270" s="104">
        <f t="shared" si="1939"/>
        <v>1430</v>
      </c>
      <c r="J3270" s="104">
        <v>199314</v>
      </c>
      <c r="K3270" s="104">
        <v>202782</v>
      </c>
      <c r="L3270" s="104">
        <f t="shared" si="1940"/>
        <v>402096</v>
      </c>
      <c r="M3270" s="104">
        <f t="shared" si="1941"/>
        <v>403526</v>
      </c>
      <c r="N3270" s="104">
        <v>6931</v>
      </c>
      <c r="O3270" s="26">
        <v>0</v>
      </c>
      <c r="P3270" s="103">
        <f t="shared" si="1942"/>
        <v>6931</v>
      </c>
      <c r="Q3270" s="7"/>
    </row>
    <row r="3271" spans="2:17" ht="18.75" customHeight="1" x14ac:dyDescent="0.2">
      <c r="B3271" s="94" t="s">
        <v>42</v>
      </c>
      <c r="C3271" s="57">
        <v>21</v>
      </c>
      <c r="D3271" s="57">
        <v>2539</v>
      </c>
      <c r="E3271" s="104">
        <f t="shared" si="1938"/>
        <v>2560</v>
      </c>
      <c r="F3271" s="57">
        <v>1456</v>
      </c>
      <c r="G3271" s="57">
        <v>1456</v>
      </c>
      <c r="H3271" s="57">
        <v>0</v>
      </c>
      <c r="I3271" s="104">
        <f t="shared" si="1939"/>
        <v>2912</v>
      </c>
      <c r="J3271" s="57">
        <v>201204</v>
      </c>
      <c r="K3271" s="57">
        <v>207688</v>
      </c>
      <c r="L3271" s="104">
        <f t="shared" si="1940"/>
        <v>408892</v>
      </c>
      <c r="M3271" s="104">
        <f t="shared" si="1941"/>
        <v>411804</v>
      </c>
      <c r="N3271" s="57">
        <v>7583</v>
      </c>
      <c r="O3271" s="58">
        <v>0</v>
      </c>
      <c r="P3271" s="103">
        <f t="shared" si="1942"/>
        <v>7583</v>
      </c>
      <c r="Q3271" s="7"/>
    </row>
    <row r="3272" spans="2:17" ht="18.75" customHeight="1" x14ac:dyDescent="0.2">
      <c r="B3272" s="94" t="s">
        <v>285</v>
      </c>
      <c r="C3272" s="104">
        <v>37</v>
      </c>
      <c r="D3272" s="104">
        <v>2537</v>
      </c>
      <c r="E3272" s="104">
        <f t="shared" si="1938"/>
        <v>2574</v>
      </c>
      <c r="F3272" s="104">
        <v>3292</v>
      </c>
      <c r="G3272" s="104">
        <v>3556</v>
      </c>
      <c r="H3272" s="104">
        <v>0</v>
      </c>
      <c r="I3272" s="104">
        <f t="shared" si="1939"/>
        <v>6848</v>
      </c>
      <c r="J3272" s="104">
        <v>192436</v>
      </c>
      <c r="K3272" s="104">
        <v>197125</v>
      </c>
      <c r="L3272" s="104">
        <f t="shared" si="1940"/>
        <v>389561</v>
      </c>
      <c r="M3272" s="104">
        <f t="shared" si="1941"/>
        <v>396409</v>
      </c>
      <c r="N3272" s="104">
        <v>7802</v>
      </c>
      <c r="O3272" s="26">
        <v>0</v>
      </c>
      <c r="P3272" s="103">
        <f t="shared" si="1942"/>
        <v>7802</v>
      </c>
      <c r="Q3272" s="7"/>
    </row>
    <row r="3273" spans="2:17" ht="18.75" customHeight="1" x14ac:dyDescent="0.2">
      <c r="B3273" s="94" t="s">
        <v>35</v>
      </c>
      <c r="C3273" s="104">
        <v>0</v>
      </c>
      <c r="D3273" s="104">
        <v>1660</v>
      </c>
      <c r="E3273" s="104">
        <f t="shared" si="1938"/>
        <v>1660</v>
      </c>
      <c r="F3273" s="104">
        <v>0</v>
      </c>
      <c r="G3273" s="104">
        <v>0</v>
      </c>
      <c r="H3273" s="104">
        <v>0</v>
      </c>
      <c r="I3273" s="104">
        <f t="shared" si="1939"/>
        <v>0</v>
      </c>
      <c r="J3273" s="104">
        <v>45633</v>
      </c>
      <c r="K3273" s="104">
        <v>46729</v>
      </c>
      <c r="L3273" s="104">
        <f t="shared" si="1940"/>
        <v>92362</v>
      </c>
      <c r="M3273" s="104">
        <f t="shared" si="1941"/>
        <v>92362</v>
      </c>
      <c r="N3273" s="104">
        <v>2483</v>
      </c>
      <c r="O3273" s="26">
        <v>0</v>
      </c>
      <c r="P3273" s="103">
        <f t="shared" si="1942"/>
        <v>2483</v>
      </c>
      <c r="Q3273" s="7"/>
    </row>
    <row r="3274" spans="2:17" ht="18.75" customHeight="1" x14ac:dyDescent="0.2">
      <c r="B3274" s="94" t="s">
        <v>58</v>
      </c>
      <c r="C3274" s="104">
        <v>0</v>
      </c>
      <c r="D3274" s="104">
        <v>1893</v>
      </c>
      <c r="E3274" s="104">
        <f t="shared" si="1938"/>
        <v>1893</v>
      </c>
      <c r="F3274" s="104">
        <v>0</v>
      </c>
      <c r="G3274" s="104">
        <v>0</v>
      </c>
      <c r="H3274" s="104">
        <v>0</v>
      </c>
      <c r="I3274" s="104">
        <f t="shared" si="1939"/>
        <v>0</v>
      </c>
      <c r="J3274" s="104">
        <v>66774</v>
      </c>
      <c r="K3274" s="104">
        <v>66490</v>
      </c>
      <c r="L3274" s="104">
        <f t="shared" si="1940"/>
        <v>133264</v>
      </c>
      <c r="M3274" s="104">
        <f t="shared" si="1941"/>
        <v>133264</v>
      </c>
      <c r="N3274" s="104">
        <v>2914</v>
      </c>
      <c r="O3274" s="26">
        <v>0</v>
      </c>
      <c r="P3274" s="103">
        <f t="shared" si="1942"/>
        <v>2914</v>
      </c>
      <c r="Q3274" s="7"/>
    </row>
    <row r="3275" spans="2:17" ht="18.75" customHeight="1" x14ac:dyDescent="0.2">
      <c r="B3275" s="31" t="s">
        <v>297</v>
      </c>
      <c r="C3275" s="104">
        <v>0</v>
      </c>
      <c r="D3275" s="104">
        <v>2683</v>
      </c>
      <c r="E3275" s="104">
        <f t="shared" si="1938"/>
        <v>2683</v>
      </c>
      <c r="F3275" s="104">
        <v>0</v>
      </c>
      <c r="G3275" s="104">
        <v>0</v>
      </c>
      <c r="H3275" s="104">
        <v>0</v>
      </c>
      <c r="I3275" s="104">
        <f t="shared" si="1939"/>
        <v>0</v>
      </c>
      <c r="J3275" s="104">
        <v>140752</v>
      </c>
      <c r="K3275" s="104">
        <v>144792</v>
      </c>
      <c r="L3275" s="104">
        <f t="shared" si="1940"/>
        <v>285544</v>
      </c>
      <c r="M3275" s="104">
        <f t="shared" si="1941"/>
        <v>285544</v>
      </c>
      <c r="N3275" s="104">
        <v>5510</v>
      </c>
      <c r="O3275" s="26">
        <v>0</v>
      </c>
      <c r="P3275" s="103">
        <f t="shared" si="1942"/>
        <v>5510</v>
      </c>
      <c r="Q3275" s="7"/>
    </row>
    <row r="3276" spans="2:17" ht="18.75" customHeight="1" x14ac:dyDescent="0.2">
      <c r="B3276" s="31" t="s">
        <v>306</v>
      </c>
      <c r="C3276" s="104">
        <v>5</v>
      </c>
      <c r="D3276" s="104">
        <v>2633</v>
      </c>
      <c r="E3276" s="104">
        <f t="shared" si="1938"/>
        <v>2638</v>
      </c>
      <c r="F3276" s="104">
        <v>438</v>
      </c>
      <c r="G3276" s="104">
        <v>573</v>
      </c>
      <c r="H3276" s="104">
        <v>0</v>
      </c>
      <c r="I3276" s="104">
        <f t="shared" si="1939"/>
        <v>1011</v>
      </c>
      <c r="J3276" s="104">
        <v>184495</v>
      </c>
      <c r="K3276" s="104">
        <v>189593</v>
      </c>
      <c r="L3276" s="104">
        <f>SUM(J3276:K3276)</f>
        <v>374088</v>
      </c>
      <c r="M3276" s="104">
        <f>I3276+L3276</f>
        <v>375099</v>
      </c>
      <c r="N3276" s="104">
        <v>6183</v>
      </c>
      <c r="O3276" s="26">
        <v>0</v>
      </c>
      <c r="P3276" s="103">
        <f t="shared" si="1942"/>
        <v>6183</v>
      </c>
      <c r="Q3276" s="7"/>
    </row>
    <row r="3277" spans="2:17" ht="6.75" customHeight="1" thickBot="1" x14ac:dyDescent="0.25">
      <c r="B3277" s="33"/>
      <c r="C3277" s="34"/>
      <c r="D3277" s="34"/>
      <c r="E3277" s="34"/>
      <c r="F3277" s="34"/>
      <c r="G3277" s="34"/>
      <c r="H3277" s="34"/>
      <c r="I3277" s="34"/>
      <c r="J3277" s="34"/>
      <c r="K3277" s="34"/>
      <c r="L3277" s="34"/>
      <c r="M3277" s="34"/>
      <c r="N3277" s="34"/>
      <c r="O3277" s="35"/>
      <c r="P3277" s="36"/>
      <c r="Q3277" s="7"/>
    </row>
    <row r="3278" spans="2:17" x14ac:dyDescent="0.2">
      <c r="Q3278" s="7"/>
    </row>
    <row r="3279" spans="2:17" ht="12.5" thickBot="1" x14ac:dyDescent="0.25">
      <c r="Q3279" s="7"/>
    </row>
    <row r="3280" spans="2:17" ht="13" x14ac:dyDescent="0.2">
      <c r="B3280" s="37" t="s">
        <v>8</v>
      </c>
      <c r="C3280" s="38"/>
      <c r="D3280" s="39"/>
      <c r="E3280" s="39"/>
      <c r="F3280" s="39" t="s">
        <v>40</v>
      </c>
      <c r="G3280" s="39"/>
      <c r="H3280" s="39"/>
      <c r="I3280" s="39"/>
      <c r="J3280" s="38"/>
      <c r="K3280" s="39"/>
      <c r="L3280" s="39"/>
      <c r="M3280" s="39" t="s">
        <v>41</v>
      </c>
      <c r="N3280" s="39"/>
      <c r="O3280" s="40"/>
      <c r="P3280" s="41"/>
      <c r="Q3280" s="7"/>
    </row>
    <row r="3281" spans="2:17" ht="13" x14ac:dyDescent="0.2">
      <c r="B3281" s="42"/>
      <c r="C3281" s="43"/>
      <c r="D3281" s="44" t="s">
        <v>19</v>
      </c>
      <c r="E3281" s="44"/>
      <c r="F3281" s="43"/>
      <c r="G3281" s="44" t="s">
        <v>17</v>
      </c>
      <c r="H3281" s="44"/>
      <c r="I3281" s="43" t="s">
        <v>22</v>
      </c>
      <c r="J3281" s="43"/>
      <c r="K3281" s="44" t="s">
        <v>19</v>
      </c>
      <c r="L3281" s="44"/>
      <c r="M3281" s="43"/>
      <c r="N3281" s="44" t="s">
        <v>17</v>
      </c>
      <c r="O3281" s="45"/>
      <c r="P3281" s="46" t="s">
        <v>22</v>
      </c>
      <c r="Q3281" s="7"/>
    </row>
    <row r="3282" spans="2:17" ht="13" x14ac:dyDescent="0.2">
      <c r="B3282" s="14" t="s">
        <v>28</v>
      </c>
      <c r="C3282" s="43" t="s">
        <v>44</v>
      </c>
      <c r="D3282" s="43" t="s">
        <v>45</v>
      </c>
      <c r="E3282" s="43" t="s">
        <v>30</v>
      </c>
      <c r="F3282" s="43" t="s">
        <v>44</v>
      </c>
      <c r="G3282" s="43" t="s">
        <v>45</v>
      </c>
      <c r="H3282" s="43" t="s">
        <v>30</v>
      </c>
      <c r="I3282" s="47"/>
      <c r="J3282" s="43" t="s">
        <v>44</v>
      </c>
      <c r="K3282" s="43" t="s">
        <v>45</v>
      </c>
      <c r="L3282" s="43" t="s">
        <v>30</v>
      </c>
      <c r="M3282" s="43" t="s">
        <v>44</v>
      </c>
      <c r="N3282" s="43" t="s">
        <v>45</v>
      </c>
      <c r="O3282" s="48" t="s">
        <v>30</v>
      </c>
      <c r="P3282" s="49"/>
      <c r="Q3282" s="7"/>
    </row>
    <row r="3283" spans="2:17" ht="6.75" customHeight="1" x14ac:dyDescent="0.2">
      <c r="B3283" s="24"/>
      <c r="C3283" s="15"/>
      <c r="D3283" s="15"/>
      <c r="E3283" s="15"/>
      <c r="F3283" s="15"/>
      <c r="G3283" s="15"/>
      <c r="H3283" s="15"/>
      <c r="I3283" s="15"/>
      <c r="J3283" s="15"/>
      <c r="K3283" s="15"/>
      <c r="L3283" s="15"/>
      <c r="M3283" s="15"/>
      <c r="N3283" s="15"/>
      <c r="O3283" s="50"/>
      <c r="P3283" s="51"/>
      <c r="Q3283" s="7"/>
    </row>
    <row r="3284" spans="2:17" ht="18.75" customHeight="1" x14ac:dyDescent="0.2">
      <c r="B3284" s="89" t="s">
        <v>307</v>
      </c>
      <c r="C3284" s="104">
        <v>0</v>
      </c>
      <c r="D3284" s="104">
        <v>0</v>
      </c>
      <c r="E3284" s="104">
        <f t="shared" ref="E3284:E3293" si="1943">SUM(C3284:D3284)</f>
        <v>0</v>
      </c>
      <c r="F3284" s="104">
        <v>311</v>
      </c>
      <c r="G3284" s="104">
        <v>183</v>
      </c>
      <c r="H3284" s="104">
        <f>SUM(F3284:G3284)</f>
        <v>494</v>
      </c>
      <c r="I3284" s="104">
        <f>E3284+H3284</f>
        <v>494</v>
      </c>
      <c r="J3284" s="104">
        <v>0</v>
      </c>
      <c r="K3284" s="104">
        <v>0</v>
      </c>
      <c r="L3284" s="104">
        <f>SUM(J3284:K3284)</f>
        <v>0</v>
      </c>
      <c r="M3284" s="104">
        <v>13833</v>
      </c>
      <c r="N3284" s="104">
        <v>0</v>
      </c>
      <c r="O3284" s="104">
        <f>SUM(M3284:N3284)</f>
        <v>13833</v>
      </c>
      <c r="P3284" s="52">
        <f>L3284+O3284</f>
        <v>13833</v>
      </c>
      <c r="Q3284" s="7"/>
    </row>
    <row r="3285" spans="2:17" ht="18.75" customHeight="1" x14ac:dyDescent="0.2">
      <c r="B3285" s="89" t="s">
        <v>56</v>
      </c>
      <c r="C3285" s="104">
        <v>0</v>
      </c>
      <c r="D3285" s="104">
        <v>0</v>
      </c>
      <c r="E3285" s="104">
        <f t="shared" si="1943"/>
        <v>0</v>
      </c>
      <c r="F3285" s="104">
        <v>352</v>
      </c>
      <c r="G3285" s="104">
        <v>162</v>
      </c>
      <c r="H3285" s="104">
        <f t="shared" ref="H3285:H3293" si="1944">SUM(F3285:G3285)</f>
        <v>514</v>
      </c>
      <c r="I3285" s="104">
        <f t="shared" ref="I3285:I3293" si="1945">E3285+H3285</f>
        <v>514</v>
      </c>
      <c r="J3285" s="104">
        <v>0</v>
      </c>
      <c r="K3285" s="104">
        <v>0</v>
      </c>
      <c r="L3285" s="104">
        <f t="shared" ref="L3285:L3293" si="1946">SUM(J3285:K3285)</f>
        <v>0</v>
      </c>
      <c r="M3285" s="104">
        <v>14597</v>
      </c>
      <c r="N3285" s="104">
        <v>0</v>
      </c>
      <c r="O3285" s="104">
        <f t="shared" ref="O3285:O3293" si="1947">SUM(M3285:N3285)</f>
        <v>14597</v>
      </c>
      <c r="P3285" s="52">
        <f t="shared" ref="P3285:P3293" si="1948">L3285+O3285</f>
        <v>14597</v>
      </c>
      <c r="Q3285" s="7"/>
    </row>
    <row r="3286" spans="2:17" ht="18.75" customHeight="1" x14ac:dyDescent="0.2">
      <c r="B3286" s="89" t="s">
        <v>27</v>
      </c>
      <c r="C3286" s="104">
        <v>0</v>
      </c>
      <c r="D3286" s="104">
        <v>0</v>
      </c>
      <c r="E3286" s="104">
        <f t="shared" si="1943"/>
        <v>0</v>
      </c>
      <c r="F3286" s="104">
        <v>344</v>
      </c>
      <c r="G3286" s="104">
        <v>162</v>
      </c>
      <c r="H3286" s="104">
        <f t="shared" si="1944"/>
        <v>506</v>
      </c>
      <c r="I3286" s="104">
        <f t="shared" si="1945"/>
        <v>506</v>
      </c>
      <c r="J3286" s="104">
        <v>0</v>
      </c>
      <c r="K3286" s="104">
        <v>0</v>
      </c>
      <c r="L3286" s="104">
        <f t="shared" si="1946"/>
        <v>0</v>
      </c>
      <c r="M3286" s="104">
        <v>15660</v>
      </c>
      <c r="N3286" s="104">
        <v>0</v>
      </c>
      <c r="O3286" s="104">
        <f t="shared" si="1947"/>
        <v>15660</v>
      </c>
      <c r="P3286" s="52">
        <f t="shared" si="1948"/>
        <v>15660</v>
      </c>
      <c r="Q3286" s="7"/>
    </row>
    <row r="3287" spans="2:17" ht="18.75" customHeight="1" x14ac:dyDescent="0.2">
      <c r="B3287" s="89" t="s">
        <v>89</v>
      </c>
      <c r="C3287" s="104">
        <v>0</v>
      </c>
      <c r="D3287" s="104">
        <v>0</v>
      </c>
      <c r="E3287" s="104">
        <f t="shared" si="1943"/>
        <v>0</v>
      </c>
      <c r="F3287" s="104">
        <v>452</v>
      </c>
      <c r="G3287" s="104">
        <v>180</v>
      </c>
      <c r="H3287" s="104">
        <f t="shared" si="1944"/>
        <v>632</v>
      </c>
      <c r="I3287" s="104">
        <f t="shared" si="1945"/>
        <v>632</v>
      </c>
      <c r="J3287" s="104">
        <v>0</v>
      </c>
      <c r="K3287" s="104">
        <v>0</v>
      </c>
      <c r="L3287" s="104">
        <f t="shared" si="1946"/>
        <v>0</v>
      </c>
      <c r="M3287" s="104">
        <v>15441</v>
      </c>
      <c r="N3287" s="104">
        <v>0</v>
      </c>
      <c r="O3287" s="104">
        <f t="shared" si="1947"/>
        <v>15441</v>
      </c>
      <c r="P3287" s="52">
        <f t="shared" si="1948"/>
        <v>15441</v>
      </c>
      <c r="Q3287" s="7"/>
    </row>
    <row r="3288" spans="2:17" ht="18.75" customHeight="1" x14ac:dyDescent="0.2">
      <c r="B3288" s="89" t="s">
        <v>42</v>
      </c>
      <c r="C3288" s="57">
        <v>0</v>
      </c>
      <c r="D3288" s="57">
        <v>0</v>
      </c>
      <c r="E3288" s="104">
        <f t="shared" si="1943"/>
        <v>0</v>
      </c>
      <c r="F3288" s="57">
        <v>478</v>
      </c>
      <c r="G3288" s="57">
        <v>181</v>
      </c>
      <c r="H3288" s="104">
        <f t="shared" si="1944"/>
        <v>659</v>
      </c>
      <c r="I3288" s="104">
        <f t="shared" si="1945"/>
        <v>659</v>
      </c>
      <c r="J3288" s="57">
        <v>0</v>
      </c>
      <c r="K3288" s="57">
        <v>0</v>
      </c>
      <c r="L3288" s="104">
        <f t="shared" si="1946"/>
        <v>0</v>
      </c>
      <c r="M3288" s="57">
        <v>14856</v>
      </c>
      <c r="N3288" s="57">
        <v>870</v>
      </c>
      <c r="O3288" s="104">
        <f t="shared" si="1947"/>
        <v>15726</v>
      </c>
      <c r="P3288" s="52">
        <f t="shared" si="1948"/>
        <v>15726</v>
      </c>
      <c r="Q3288" s="7"/>
    </row>
    <row r="3289" spans="2:17" ht="18.75" customHeight="1" x14ac:dyDescent="0.2">
      <c r="B3289" s="89" t="s">
        <v>285</v>
      </c>
      <c r="C3289" s="104">
        <v>0</v>
      </c>
      <c r="D3289" s="104">
        <v>0</v>
      </c>
      <c r="E3289" s="104">
        <f t="shared" si="1943"/>
        <v>0</v>
      </c>
      <c r="F3289" s="104">
        <v>402</v>
      </c>
      <c r="G3289" s="104">
        <v>162</v>
      </c>
      <c r="H3289" s="104">
        <f t="shared" si="1944"/>
        <v>564</v>
      </c>
      <c r="I3289" s="104">
        <f t="shared" si="1945"/>
        <v>564</v>
      </c>
      <c r="J3289" s="104">
        <v>0</v>
      </c>
      <c r="K3289" s="104">
        <v>0</v>
      </c>
      <c r="L3289" s="104">
        <f t="shared" si="1946"/>
        <v>0</v>
      </c>
      <c r="M3289" s="104">
        <v>14778</v>
      </c>
      <c r="N3289" s="104">
        <v>0</v>
      </c>
      <c r="O3289" s="104">
        <f t="shared" si="1947"/>
        <v>14778</v>
      </c>
      <c r="P3289" s="52">
        <f t="shared" si="1948"/>
        <v>14778</v>
      </c>
      <c r="Q3289" s="7"/>
    </row>
    <row r="3290" spans="2:17" ht="18.75" customHeight="1" x14ac:dyDescent="0.2">
      <c r="B3290" s="89" t="s">
        <v>35</v>
      </c>
      <c r="C3290" s="104">
        <v>0</v>
      </c>
      <c r="D3290" s="104">
        <v>0</v>
      </c>
      <c r="E3290" s="104">
        <f t="shared" si="1943"/>
        <v>0</v>
      </c>
      <c r="F3290" s="104">
        <v>248</v>
      </c>
      <c r="G3290" s="104">
        <v>103</v>
      </c>
      <c r="H3290" s="104">
        <f t="shared" si="1944"/>
        <v>351</v>
      </c>
      <c r="I3290" s="104">
        <f t="shared" si="1945"/>
        <v>351</v>
      </c>
      <c r="J3290" s="104">
        <v>0</v>
      </c>
      <c r="K3290" s="104">
        <v>0</v>
      </c>
      <c r="L3290" s="104">
        <f t="shared" si="1946"/>
        <v>0</v>
      </c>
      <c r="M3290" s="104">
        <v>11420</v>
      </c>
      <c r="N3290" s="104">
        <v>0</v>
      </c>
      <c r="O3290" s="104">
        <f t="shared" si="1947"/>
        <v>11420</v>
      </c>
      <c r="P3290" s="52">
        <f t="shared" si="1948"/>
        <v>11420</v>
      </c>
      <c r="Q3290" s="7"/>
    </row>
    <row r="3291" spans="2:17" ht="18.75" customHeight="1" x14ac:dyDescent="0.2">
      <c r="B3291" s="89" t="s">
        <v>58</v>
      </c>
      <c r="C3291" s="104">
        <v>0</v>
      </c>
      <c r="D3291" s="104">
        <v>0</v>
      </c>
      <c r="E3291" s="104">
        <f t="shared" si="1943"/>
        <v>0</v>
      </c>
      <c r="F3291" s="104">
        <v>231</v>
      </c>
      <c r="G3291" s="104">
        <v>64</v>
      </c>
      <c r="H3291" s="104">
        <f t="shared" si="1944"/>
        <v>295</v>
      </c>
      <c r="I3291" s="104">
        <f t="shared" si="1945"/>
        <v>295</v>
      </c>
      <c r="J3291" s="104">
        <v>0</v>
      </c>
      <c r="K3291" s="104">
        <v>0</v>
      </c>
      <c r="L3291" s="104">
        <f t="shared" si="1946"/>
        <v>0</v>
      </c>
      <c r="M3291" s="104">
        <v>13306</v>
      </c>
      <c r="N3291" s="104">
        <v>0</v>
      </c>
      <c r="O3291" s="104">
        <f t="shared" si="1947"/>
        <v>13306</v>
      </c>
      <c r="P3291" s="52">
        <f t="shared" si="1948"/>
        <v>13306</v>
      </c>
      <c r="Q3291" s="7"/>
    </row>
    <row r="3292" spans="2:17" ht="18.75" customHeight="1" x14ac:dyDescent="0.2">
      <c r="B3292" s="27" t="s">
        <v>297</v>
      </c>
      <c r="C3292" s="104">
        <v>0</v>
      </c>
      <c r="D3292" s="104">
        <v>0</v>
      </c>
      <c r="E3292" s="104">
        <f t="shared" si="1943"/>
        <v>0</v>
      </c>
      <c r="F3292" s="104">
        <v>236</v>
      </c>
      <c r="G3292" s="104">
        <v>62</v>
      </c>
      <c r="H3292" s="104">
        <f t="shared" si="1944"/>
        <v>298</v>
      </c>
      <c r="I3292" s="104">
        <f t="shared" si="1945"/>
        <v>298</v>
      </c>
      <c r="J3292" s="104">
        <v>0</v>
      </c>
      <c r="K3292" s="104">
        <v>0</v>
      </c>
      <c r="L3292" s="104">
        <f t="shared" si="1946"/>
        <v>0</v>
      </c>
      <c r="M3292" s="104">
        <v>13580</v>
      </c>
      <c r="N3292" s="104">
        <v>0</v>
      </c>
      <c r="O3292" s="104">
        <f t="shared" si="1947"/>
        <v>13580</v>
      </c>
      <c r="P3292" s="52">
        <f t="shared" si="1948"/>
        <v>13580</v>
      </c>
      <c r="Q3292" s="7"/>
    </row>
    <row r="3293" spans="2:17" ht="18.75" customHeight="1" x14ac:dyDescent="0.2">
      <c r="B3293" s="27" t="s">
        <v>306</v>
      </c>
      <c r="C3293" s="104">
        <v>0</v>
      </c>
      <c r="D3293" s="104">
        <v>0</v>
      </c>
      <c r="E3293" s="104">
        <f t="shared" si="1943"/>
        <v>0</v>
      </c>
      <c r="F3293" s="104">
        <v>223</v>
      </c>
      <c r="G3293" s="104">
        <v>67</v>
      </c>
      <c r="H3293" s="104">
        <f t="shared" si="1944"/>
        <v>290</v>
      </c>
      <c r="I3293" s="104">
        <f t="shared" si="1945"/>
        <v>290</v>
      </c>
      <c r="J3293" s="104">
        <v>0</v>
      </c>
      <c r="K3293" s="104">
        <v>0</v>
      </c>
      <c r="L3293" s="104">
        <f t="shared" si="1946"/>
        <v>0</v>
      </c>
      <c r="M3293" s="104">
        <v>13142</v>
      </c>
      <c r="N3293" s="104">
        <v>0</v>
      </c>
      <c r="O3293" s="104">
        <f t="shared" si="1947"/>
        <v>13142</v>
      </c>
      <c r="P3293" s="52">
        <f t="shared" si="1948"/>
        <v>13142</v>
      </c>
      <c r="Q3293" s="7"/>
    </row>
    <row r="3294" spans="2:17" ht="6.75" customHeight="1" x14ac:dyDescent="0.2">
      <c r="B3294" s="91"/>
      <c r="C3294" s="104"/>
      <c r="D3294" s="104"/>
      <c r="E3294" s="104"/>
      <c r="F3294" s="104"/>
      <c r="G3294" s="104"/>
      <c r="H3294" s="104"/>
      <c r="I3294" s="104"/>
      <c r="J3294" s="104"/>
      <c r="K3294" s="104"/>
      <c r="L3294" s="104"/>
      <c r="M3294" s="104"/>
      <c r="N3294" s="104"/>
      <c r="O3294" s="104"/>
      <c r="P3294" s="52"/>
      <c r="Q3294" s="7"/>
    </row>
    <row r="3295" spans="2:17" ht="6.75" customHeight="1" x14ac:dyDescent="0.2">
      <c r="B3295" s="92"/>
      <c r="C3295" s="30"/>
      <c r="D3295" s="30"/>
      <c r="E3295" s="30"/>
      <c r="F3295" s="30"/>
      <c r="G3295" s="30"/>
      <c r="H3295" s="30"/>
      <c r="I3295" s="30"/>
      <c r="J3295" s="30"/>
      <c r="K3295" s="30"/>
      <c r="L3295" s="30"/>
      <c r="M3295" s="30"/>
      <c r="N3295" s="30"/>
      <c r="O3295" s="30"/>
      <c r="P3295" s="53"/>
      <c r="Q3295" s="7"/>
    </row>
    <row r="3296" spans="2:17" ht="18.75" customHeight="1" x14ac:dyDescent="0.2">
      <c r="B3296" s="94" t="s">
        <v>52</v>
      </c>
      <c r="C3296" s="104">
        <v>0</v>
      </c>
      <c r="D3296" s="104">
        <v>0</v>
      </c>
      <c r="E3296" s="104">
        <f t="shared" ref="E3296:E3305" si="1949">SUM(C3296:D3296)</f>
        <v>0</v>
      </c>
      <c r="F3296" s="104">
        <v>324</v>
      </c>
      <c r="G3296" s="104">
        <v>171</v>
      </c>
      <c r="H3296" s="104">
        <f>SUM(F3296:G3296)</f>
        <v>495</v>
      </c>
      <c r="I3296" s="104">
        <f t="shared" ref="I3296:I3305" si="1950">E3296+H3296</f>
        <v>495</v>
      </c>
      <c r="J3296" s="104">
        <v>0</v>
      </c>
      <c r="K3296" s="104">
        <v>0</v>
      </c>
      <c r="L3296" s="104">
        <f>SUM(J3296:K3296)</f>
        <v>0</v>
      </c>
      <c r="M3296" s="104">
        <v>13957</v>
      </c>
      <c r="N3296" s="104">
        <v>0</v>
      </c>
      <c r="O3296" s="104">
        <f>SUM(M3296:N3296)</f>
        <v>13957</v>
      </c>
      <c r="P3296" s="52">
        <f t="shared" ref="P3296:P3305" si="1951">L3296+O3296</f>
        <v>13957</v>
      </c>
      <c r="Q3296" s="7"/>
    </row>
    <row r="3297" spans="2:17" ht="18.75" customHeight="1" x14ac:dyDescent="0.2">
      <c r="B3297" s="94" t="s">
        <v>56</v>
      </c>
      <c r="C3297" s="104">
        <v>0</v>
      </c>
      <c r="D3297" s="104">
        <v>0</v>
      </c>
      <c r="E3297" s="104">
        <f t="shared" si="1949"/>
        <v>0</v>
      </c>
      <c r="F3297" s="104">
        <v>347</v>
      </c>
      <c r="G3297" s="104">
        <v>164</v>
      </c>
      <c r="H3297" s="104">
        <f t="shared" ref="H3297:H3305" si="1952">SUM(F3297:G3297)</f>
        <v>511</v>
      </c>
      <c r="I3297" s="104">
        <f t="shared" si="1950"/>
        <v>511</v>
      </c>
      <c r="J3297" s="104">
        <v>0</v>
      </c>
      <c r="K3297" s="104">
        <v>0</v>
      </c>
      <c r="L3297" s="104">
        <f t="shared" ref="L3297:L3305" si="1953">SUM(J3297:K3297)</f>
        <v>0</v>
      </c>
      <c r="M3297" s="104">
        <v>15176</v>
      </c>
      <c r="N3297" s="104">
        <v>0</v>
      </c>
      <c r="O3297" s="104">
        <f t="shared" ref="O3297:O3305" si="1954">SUM(M3297:N3297)</f>
        <v>15176</v>
      </c>
      <c r="P3297" s="52">
        <f t="shared" si="1951"/>
        <v>15176</v>
      </c>
      <c r="Q3297" s="7"/>
    </row>
    <row r="3298" spans="2:17" ht="18.75" customHeight="1" x14ac:dyDescent="0.2">
      <c r="B3298" s="94" t="s">
        <v>27</v>
      </c>
      <c r="C3298" s="104">
        <v>0</v>
      </c>
      <c r="D3298" s="104">
        <v>0</v>
      </c>
      <c r="E3298" s="104">
        <f t="shared" si="1949"/>
        <v>0</v>
      </c>
      <c r="F3298" s="104">
        <v>357</v>
      </c>
      <c r="G3298" s="104">
        <v>171</v>
      </c>
      <c r="H3298" s="104">
        <f t="shared" si="1952"/>
        <v>528</v>
      </c>
      <c r="I3298" s="104">
        <f t="shared" si="1950"/>
        <v>528</v>
      </c>
      <c r="J3298" s="104">
        <v>0</v>
      </c>
      <c r="K3298" s="104">
        <v>0</v>
      </c>
      <c r="L3298" s="104">
        <f t="shared" si="1953"/>
        <v>0</v>
      </c>
      <c r="M3298" s="104">
        <v>15276</v>
      </c>
      <c r="N3298" s="104">
        <v>0</v>
      </c>
      <c r="O3298" s="104">
        <f t="shared" si="1954"/>
        <v>15276</v>
      </c>
      <c r="P3298" s="52">
        <f t="shared" si="1951"/>
        <v>15276</v>
      </c>
      <c r="Q3298" s="7"/>
    </row>
    <row r="3299" spans="2:17" ht="18.75" customHeight="1" x14ac:dyDescent="0.2">
      <c r="B3299" s="94" t="s">
        <v>89</v>
      </c>
      <c r="C3299" s="104">
        <v>0</v>
      </c>
      <c r="D3299" s="104">
        <v>0</v>
      </c>
      <c r="E3299" s="104">
        <f t="shared" si="1949"/>
        <v>0</v>
      </c>
      <c r="F3299" s="104">
        <v>477</v>
      </c>
      <c r="G3299" s="104">
        <v>175</v>
      </c>
      <c r="H3299" s="104">
        <f t="shared" si="1952"/>
        <v>652</v>
      </c>
      <c r="I3299" s="104">
        <f t="shared" si="1950"/>
        <v>652</v>
      </c>
      <c r="J3299" s="104">
        <v>0</v>
      </c>
      <c r="K3299" s="104">
        <v>0</v>
      </c>
      <c r="L3299" s="104">
        <f t="shared" si="1953"/>
        <v>0</v>
      </c>
      <c r="M3299" s="104">
        <v>15450</v>
      </c>
      <c r="N3299" s="104">
        <v>0</v>
      </c>
      <c r="O3299" s="104">
        <f t="shared" si="1954"/>
        <v>15450</v>
      </c>
      <c r="P3299" s="52">
        <f t="shared" si="1951"/>
        <v>15450</v>
      </c>
      <c r="Q3299" s="7"/>
    </row>
    <row r="3300" spans="2:17" ht="18.75" customHeight="1" x14ac:dyDescent="0.2">
      <c r="B3300" s="94" t="s">
        <v>42</v>
      </c>
      <c r="C3300" s="57">
        <v>0</v>
      </c>
      <c r="D3300" s="57">
        <v>0</v>
      </c>
      <c r="E3300" s="104">
        <f t="shared" si="1949"/>
        <v>0</v>
      </c>
      <c r="F3300" s="57">
        <v>464</v>
      </c>
      <c r="G3300" s="57">
        <v>172</v>
      </c>
      <c r="H3300" s="104">
        <f t="shared" si="1952"/>
        <v>636</v>
      </c>
      <c r="I3300" s="104">
        <f t="shared" si="1950"/>
        <v>636</v>
      </c>
      <c r="J3300" s="57">
        <v>0</v>
      </c>
      <c r="K3300" s="57">
        <v>0</v>
      </c>
      <c r="L3300" s="104">
        <f t="shared" si="1953"/>
        <v>0</v>
      </c>
      <c r="M3300" s="58">
        <v>14892</v>
      </c>
      <c r="N3300" s="58">
        <v>870</v>
      </c>
      <c r="O3300" s="104">
        <f t="shared" si="1954"/>
        <v>15762</v>
      </c>
      <c r="P3300" s="52">
        <f t="shared" si="1951"/>
        <v>15762</v>
      </c>
      <c r="Q3300" s="7"/>
    </row>
    <row r="3301" spans="2:17" ht="18.75" customHeight="1" x14ac:dyDescent="0.2">
      <c r="B3301" s="94" t="s">
        <v>285</v>
      </c>
      <c r="C3301" s="104">
        <v>0</v>
      </c>
      <c r="D3301" s="104">
        <v>0</v>
      </c>
      <c r="E3301" s="104">
        <f t="shared" si="1949"/>
        <v>0</v>
      </c>
      <c r="F3301" s="104">
        <v>386</v>
      </c>
      <c r="G3301" s="104">
        <v>157</v>
      </c>
      <c r="H3301" s="104">
        <f t="shared" si="1952"/>
        <v>543</v>
      </c>
      <c r="I3301" s="104">
        <f t="shared" si="1950"/>
        <v>543</v>
      </c>
      <c r="J3301" s="104">
        <v>0</v>
      </c>
      <c r="K3301" s="104">
        <v>0</v>
      </c>
      <c r="L3301" s="104">
        <f t="shared" si="1953"/>
        <v>0</v>
      </c>
      <c r="M3301" s="104">
        <v>14764</v>
      </c>
      <c r="N3301" s="104">
        <v>0</v>
      </c>
      <c r="O3301" s="104">
        <f t="shared" si="1954"/>
        <v>14764</v>
      </c>
      <c r="P3301" s="52">
        <f t="shared" si="1951"/>
        <v>14764</v>
      </c>
      <c r="Q3301" s="7"/>
    </row>
    <row r="3302" spans="2:17" ht="18.75" customHeight="1" x14ac:dyDescent="0.2">
      <c r="B3302" s="94" t="s">
        <v>35</v>
      </c>
      <c r="C3302" s="104">
        <v>0</v>
      </c>
      <c r="D3302" s="104">
        <v>0</v>
      </c>
      <c r="E3302" s="104">
        <f t="shared" si="1949"/>
        <v>0</v>
      </c>
      <c r="F3302" s="104">
        <v>208</v>
      </c>
      <c r="G3302" s="104">
        <v>86</v>
      </c>
      <c r="H3302" s="104">
        <f t="shared" si="1952"/>
        <v>294</v>
      </c>
      <c r="I3302" s="104">
        <f t="shared" si="1950"/>
        <v>294</v>
      </c>
      <c r="J3302" s="104">
        <v>0</v>
      </c>
      <c r="K3302" s="104">
        <v>0</v>
      </c>
      <c r="L3302" s="104">
        <f t="shared" si="1953"/>
        <v>0</v>
      </c>
      <c r="M3302" s="104">
        <v>10411</v>
      </c>
      <c r="N3302" s="104">
        <v>0</v>
      </c>
      <c r="O3302" s="104">
        <f t="shared" si="1954"/>
        <v>10411</v>
      </c>
      <c r="P3302" s="52">
        <f t="shared" si="1951"/>
        <v>10411</v>
      </c>
      <c r="Q3302" s="7"/>
    </row>
    <row r="3303" spans="2:17" ht="18.75" customHeight="1" x14ac:dyDescent="0.2">
      <c r="B3303" s="94" t="s">
        <v>58</v>
      </c>
      <c r="C3303" s="104">
        <v>0</v>
      </c>
      <c r="D3303" s="104">
        <v>0</v>
      </c>
      <c r="E3303" s="104">
        <f t="shared" si="1949"/>
        <v>0</v>
      </c>
      <c r="F3303" s="104">
        <v>232</v>
      </c>
      <c r="G3303" s="104">
        <v>64</v>
      </c>
      <c r="H3303" s="104">
        <f t="shared" si="1952"/>
        <v>296</v>
      </c>
      <c r="I3303" s="104">
        <f t="shared" si="1950"/>
        <v>296</v>
      </c>
      <c r="J3303" s="104">
        <v>0</v>
      </c>
      <c r="K3303" s="104">
        <v>0</v>
      </c>
      <c r="L3303" s="104">
        <f t="shared" si="1953"/>
        <v>0</v>
      </c>
      <c r="M3303" s="104">
        <v>14115</v>
      </c>
      <c r="N3303" s="104">
        <v>0</v>
      </c>
      <c r="O3303" s="104">
        <f t="shared" si="1954"/>
        <v>14115</v>
      </c>
      <c r="P3303" s="52">
        <f t="shared" si="1951"/>
        <v>14115</v>
      </c>
      <c r="Q3303" s="7"/>
    </row>
    <row r="3304" spans="2:17" ht="18.75" customHeight="1" x14ac:dyDescent="0.2">
      <c r="B3304" s="31" t="s">
        <v>297</v>
      </c>
      <c r="C3304" s="104">
        <v>0</v>
      </c>
      <c r="D3304" s="104">
        <v>0</v>
      </c>
      <c r="E3304" s="104">
        <f t="shared" si="1949"/>
        <v>0</v>
      </c>
      <c r="F3304" s="104">
        <v>241</v>
      </c>
      <c r="G3304" s="104">
        <v>63</v>
      </c>
      <c r="H3304" s="104">
        <f t="shared" si="1952"/>
        <v>304</v>
      </c>
      <c r="I3304" s="104">
        <f t="shared" si="1950"/>
        <v>304</v>
      </c>
      <c r="J3304" s="104">
        <v>0</v>
      </c>
      <c r="K3304" s="104">
        <v>0</v>
      </c>
      <c r="L3304" s="104">
        <f t="shared" si="1953"/>
        <v>0</v>
      </c>
      <c r="M3304" s="104">
        <v>13207</v>
      </c>
      <c r="N3304" s="104">
        <v>0</v>
      </c>
      <c r="O3304" s="104">
        <f t="shared" si="1954"/>
        <v>13207</v>
      </c>
      <c r="P3304" s="52">
        <f t="shared" si="1951"/>
        <v>13207</v>
      </c>
      <c r="Q3304" s="7"/>
    </row>
    <row r="3305" spans="2:17" ht="18.75" customHeight="1" x14ac:dyDescent="0.2">
      <c r="B3305" s="31" t="s">
        <v>306</v>
      </c>
      <c r="C3305" s="104">
        <v>0</v>
      </c>
      <c r="D3305" s="104">
        <v>0</v>
      </c>
      <c r="E3305" s="104">
        <f t="shared" si="1949"/>
        <v>0</v>
      </c>
      <c r="F3305" s="104">
        <v>221</v>
      </c>
      <c r="G3305" s="104">
        <v>71</v>
      </c>
      <c r="H3305" s="104">
        <f t="shared" si="1952"/>
        <v>292</v>
      </c>
      <c r="I3305" s="104">
        <f t="shared" si="1950"/>
        <v>292</v>
      </c>
      <c r="J3305" s="104">
        <v>0</v>
      </c>
      <c r="K3305" s="104">
        <v>0</v>
      </c>
      <c r="L3305" s="104">
        <f t="shared" si="1953"/>
        <v>0</v>
      </c>
      <c r="M3305" s="104">
        <v>13127</v>
      </c>
      <c r="N3305" s="104">
        <v>0</v>
      </c>
      <c r="O3305" s="104">
        <f t="shared" si="1954"/>
        <v>13127</v>
      </c>
      <c r="P3305" s="52">
        <f t="shared" si="1951"/>
        <v>13127</v>
      </c>
      <c r="Q3305" s="7"/>
    </row>
    <row r="3306" spans="2:17" ht="6.75" customHeight="1" thickBot="1" x14ac:dyDescent="0.25">
      <c r="B3306" s="33"/>
      <c r="C3306" s="34"/>
      <c r="D3306" s="34"/>
      <c r="E3306" s="34"/>
      <c r="F3306" s="34"/>
      <c r="G3306" s="34"/>
      <c r="H3306" s="34"/>
      <c r="I3306" s="34"/>
      <c r="J3306" s="34"/>
      <c r="K3306" s="34"/>
      <c r="L3306" s="34"/>
      <c r="M3306" s="34"/>
      <c r="N3306" s="34"/>
      <c r="O3306" s="34"/>
      <c r="P3306" s="54"/>
      <c r="Q3306" s="7"/>
    </row>
    <row r="3307" spans="2:17" ht="16.5" x14ac:dyDescent="0.25">
      <c r="B3307" s="122" t="s">
        <v>13</v>
      </c>
      <c r="C3307" s="122"/>
      <c r="D3307" s="122"/>
      <c r="E3307" s="122"/>
      <c r="F3307" s="122"/>
      <c r="G3307" s="122"/>
      <c r="H3307" s="122"/>
      <c r="I3307" s="122"/>
      <c r="J3307" s="122"/>
      <c r="K3307" s="122"/>
      <c r="L3307" s="122"/>
      <c r="M3307" s="122"/>
      <c r="N3307" s="122"/>
      <c r="O3307" s="122"/>
      <c r="P3307" s="122"/>
      <c r="Q3307" s="7"/>
    </row>
    <row r="3308" spans="2:17" ht="14.5" thickBot="1" x14ac:dyDescent="0.25">
      <c r="B3308" s="8" t="s">
        <v>4</v>
      </c>
      <c r="C3308" s="8" t="s">
        <v>128</v>
      </c>
      <c r="Q3308" s="7"/>
    </row>
    <row r="3309" spans="2:17" ht="17.25" customHeight="1" x14ac:dyDescent="0.2">
      <c r="B3309" s="11" t="s">
        <v>8</v>
      </c>
      <c r="C3309" s="12"/>
      <c r="D3309" s="13" t="s">
        <v>9</v>
      </c>
      <c r="E3309" s="13"/>
      <c r="F3309" s="117" t="s">
        <v>59</v>
      </c>
      <c r="G3309" s="118"/>
      <c r="H3309" s="118"/>
      <c r="I3309" s="118"/>
      <c r="J3309" s="118"/>
      <c r="K3309" s="118"/>
      <c r="L3309" s="118"/>
      <c r="M3309" s="119"/>
      <c r="N3309" s="117" t="s">
        <v>123</v>
      </c>
      <c r="O3309" s="118"/>
      <c r="P3309" s="120"/>
      <c r="Q3309" s="7"/>
    </row>
    <row r="3310" spans="2:17" ht="17.25" customHeight="1" x14ac:dyDescent="0.2">
      <c r="B3310" s="14"/>
      <c r="C3310" s="15" t="s">
        <v>16</v>
      </c>
      <c r="D3310" s="15" t="s">
        <v>2</v>
      </c>
      <c r="E3310" s="15" t="s">
        <v>18</v>
      </c>
      <c r="F3310" s="15"/>
      <c r="G3310" s="16" t="s">
        <v>19</v>
      </c>
      <c r="H3310" s="16"/>
      <c r="I3310" s="17"/>
      <c r="J3310" s="15"/>
      <c r="K3310" s="17" t="s">
        <v>17</v>
      </c>
      <c r="L3310" s="17"/>
      <c r="M3310" s="15" t="s">
        <v>22</v>
      </c>
      <c r="N3310" s="18" t="s">
        <v>282</v>
      </c>
      <c r="O3310" s="19" t="s">
        <v>283</v>
      </c>
      <c r="P3310" s="20" t="s">
        <v>22</v>
      </c>
      <c r="Q3310" s="7"/>
    </row>
    <row r="3311" spans="2:17" ht="17.25" customHeight="1" x14ac:dyDescent="0.2">
      <c r="B3311" s="14" t="s">
        <v>28</v>
      </c>
      <c r="C3311" s="18"/>
      <c r="D3311" s="18"/>
      <c r="E3311" s="18"/>
      <c r="F3311" s="15" t="s">
        <v>29</v>
      </c>
      <c r="G3311" s="15" t="s">
        <v>31</v>
      </c>
      <c r="H3311" s="15" t="s">
        <v>34</v>
      </c>
      <c r="I3311" s="15" t="s">
        <v>30</v>
      </c>
      <c r="J3311" s="15" t="s">
        <v>29</v>
      </c>
      <c r="K3311" s="15" t="s">
        <v>31</v>
      </c>
      <c r="L3311" s="15" t="s">
        <v>30</v>
      </c>
      <c r="M3311" s="18"/>
      <c r="N3311" s="21"/>
      <c r="O3311" s="22"/>
      <c r="P3311" s="23"/>
      <c r="Q3311" s="7"/>
    </row>
    <row r="3312" spans="2:17" ht="6.75" customHeight="1" x14ac:dyDescent="0.2">
      <c r="B3312" s="24"/>
      <c r="C3312" s="15"/>
      <c r="D3312" s="15"/>
      <c r="E3312" s="15"/>
      <c r="F3312" s="15"/>
      <c r="G3312" s="15"/>
      <c r="H3312" s="15"/>
      <c r="I3312" s="15"/>
      <c r="J3312" s="15"/>
      <c r="K3312" s="15"/>
      <c r="L3312" s="15"/>
      <c r="M3312" s="15"/>
      <c r="N3312" s="25"/>
      <c r="O3312" s="26"/>
      <c r="P3312" s="103"/>
      <c r="Q3312" s="7"/>
    </row>
    <row r="3313" spans="2:17" ht="18.75" customHeight="1" x14ac:dyDescent="0.2">
      <c r="B3313" s="89" t="s">
        <v>52</v>
      </c>
      <c r="C3313" s="104">
        <v>0</v>
      </c>
      <c r="D3313" s="104">
        <v>852</v>
      </c>
      <c r="E3313" s="104">
        <f t="shared" ref="E3313:E3322" si="1955">SUM(C3313:D3313)</f>
        <v>852</v>
      </c>
      <c r="F3313" s="104">
        <v>0</v>
      </c>
      <c r="G3313" s="104">
        <v>0</v>
      </c>
      <c r="H3313" s="104">
        <v>0</v>
      </c>
      <c r="I3313" s="104">
        <f t="shared" ref="I3313:I3322" si="1956">SUM(F3313:H3313)</f>
        <v>0</v>
      </c>
      <c r="J3313" s="104">
        <v>27087</v>
      </c>
      <c r="K3313" s="104">
        <v>27701</v>
      </c>
      <c r="L3313" s="104">
        <f>SUM(J3313:K3313)</f>
        <v>54788</v>
      </c>
      <c r="M3313" s="104">
        <f>I3313+L3313</f>
        <v>54788</v>
      </c>
      <c r="N3313" s="104">
        <v>204</v>
      </c>
      <c r="O3313" s="26">
        <v>0</v>
      </c>
      <c r="P3313" s="103">
        <f>SUM(N3313:O3313)</f>
        <v>204</v>
      </c>
      <c r="Q3313" s="7"/>
    </row>
    <row r="3314" spans="2:17" ht="18.75" customHeight="1" x14ac:dyDescent="0.2">
      <c r="B3314" s="89" t="s">
        <v>56</v>
      </c>
      <c r="C3314" s="104">
        <v>0</v>
      </c>
      <c r="D3314" s="104">
        <v>823</v>
      </c>
      <c r="E3314" s="104">
        <f t="shared" si="1955"/>
        <v>823</v>
      </c>
      <c r="F3314" s="104">
        <v>0</v>
      </c>
      <c r="G3314" s="104">
        <v>0</v>
      </c>
      <c r="H3314" s="104">
        <v>0</v>
      </c>
      <c r="I3314" s="104">
        <f t="shared" si="1956"/>
        <v>0</v>
      </c>
      <c r="J3314" s="104">
        <v>28945</v>
      </c>
      <c r="K3314" s="104">
        <v>29491</v>
      </c>
      <c r="L3314" s="104">
        <f t="shared" ref="L3314:L3322" si="1957">SUM(J3314:K3314)</f>
        <v>58436</v>
      </c>
      <c r="M3314" s="104">
        <f t="shared" ref="M3314:M3322" si="1958">I3314+L3314</f>
        <v>58436</v>
      </c>
      <c r="N3314" s="104">
        <v>217</v>
      </c>
      <c r="O3314" s="26">
        <v>0</v>
      </c>
      <c r="P3314" s="103">
        <f t="shared" ref="P3314:P3322" si="1959">SUM(N3314:O3314)</f>
        <v>217</v>
      </c>
      <c r="Q3314" s="7"/>
    </row>
    <row r="3315" spans="2:17" ht="18.75" customHeight="1" x14ac:dyDescent="0.2">
      <c r="B3315" s="89" t="s">
        <v>27</v>
      </c>
      <c r="C3315" s="104">
        <v>0</v>
      </c>
      <c r="D3315" s="104">
        <v>826</v>
      </c>
      <c r="E3315" s="104">
        <f t="shared" si="1955"/>
        <v>826</v>
      </c>
      <c r="F3315" s="104">
        <v>0</v>
      </c>
      <c r="G3315" s="104">
        <v>0</v>
      </c>
      <c r="H3315" s="104">
        <v>0</v>
      </c>
      <c r="I3315" s="104">
        <f t="shared" si="1956"/>
        <v>0</v>
      </c>
      <c r="J3315" s="104">
        <v>29048</v>
      </c>
      <c r="K3315" s="104">
        <v>29264</v>
      </c>
      <c r="L3315" s="104">
        <f t="shared" si="1957"/>
        <v>58312</v>
      </c>
      <c r="M3315" s="104">
        <f t="shared" si="1958"/>
        <v>58312</v>
      </c>
      <c r="N3315" s="104">
        <v>206</v>
      </c>
      <c r="O3315" s="26">
        <v>0</v>
      </c>
      <c r="P3315" s="103">
        <f t="shared" si="1959"/>
        <v>206</v>
      </c>
      <c r="Q3315" s="7"/>
    </row>
    <row r="3316" spans="2:17" ht="18.75" customHeight="1" x14ac:dyDescent="0.2">
      <c r="B3316" s="89" t="s">
        <v>89</v>
      </c>
      <c r="C3316" s="104">
        <v>0</v>
      </c>
      <c r="D3316" s="104">
        <v>835</v>
      </c>
      <c r="E3316" s="104">
        <f t="shared" si="1955"/>
        <v>835</v>
      </c>
      <c r="F3316" s="104">
        <v>0</v>
      </c>
      <c r="G3316" s="104">
        <v>0</v>
      </c>
      <c r="H3316" s="104">
        <v>0</v>
      </c>
      <c r="I3316" s="104">
        <f t="shared" si="1956"/>
        <v>0</v>
      </c>
      <c r="J3316" s="104">
        <v>29754</v>
      </c>
      <c r="K3316" s="104">
        <v>29902</v>
      </c>
      <c r="L3316" s="104">
        <f t="shared" si="1957"/>
        <v>59656</v>
      </c>
      <c r="M3316" s="104">
        <f t="shared" si="1958"/>
        <v>59656</v>
      </c>
      <c r="N3316" s="104">
        <v>177</v>
      </c>
      <c r="O3316" s="26">
        <v>0</v>
      </c>
      <c r="P3316" s="103">
        <f t="shared" si="1959"/>
        <v>177</v>
      </c>
      <c r="Q3316" s="7"/>
    </row>
    <row r="3317" spans="2:17" ht="18.75" customHeight="1" x14ac:dyDescent="0.2">
      <c r="B3317" s="89" t="s">
        <v>42</v>
      </c>
      <c r="C3317" s="57">
        <v>0</v>
      </c>
      <c r="D3317" s="57">
        <v>836</v>
      </c>
      <c r="E3317" s="104">
        <f t="shared" si="1955"/>
        <v>836</v>
      </c>
      <c r="F3317" s="57">
        <v>0</v>
      </c>
      <c r="G3317" s="57">
        <v>0</v>
      </c>
      <c r="H3317" s="57">
        <v>0</v>
      </c>
      <c r="I3317" s="104">
        <f t="shared" si="1956"/>
        <v>0</v>
      </c>
      <c r="J3317" s="57">
        <v>31000</v>
      </c>
      <c r="K3317" s="57">
        <v>30996</v>
      </c>
      <c r="L3317" s="104">
        <f t="shared" si="1957"/>
        <v>61996</v>
      </c>
      <c r="M3317" s="104">
        <f t="shared" si="1958"/>
        <v>61996</v>
      </c>
      <c r="N3317" s="57">
        <v>147</v>
      </c>
      <c r="O3317" s="58">
        <v>0</v>
      </c>
      <c r="P3317" s="103">
        <f t="shared" si="1959"/>
        <v>147</v>
      </c>
      <c r="Q3317" s="7"/>
    </row>
    <row r="3318" spans="2:17" ht="18.75" customHeight="1" x14ac:dyDescent="0.2">
      <c r="B3318" s="89" t="s">
        <v>285</v>
      </c>
      <c r="C3318" s="104">
        <v>0</v>
      </c>
      <c r="D3318" s="104">
        <v>804</v>
      </c>
      <c r="E3318" s="104">
        <f t="shared" si="1955"/>
        <v>804</v>
      </c>
      <c r="F3318" s="104">
        <v>0</v>
      </c>
      <c r="G3318" s="104">
        <v>0</v>
      </c>
      <c r="H3318" s="104">
        <v>0</v>
      </c>
      <c r="I3318" s="104">
        <f t="shared" si="1956"/>
        <v>0</v>
      </c>
      <c r="J3318" s="104">
        <v>31662</v>
      </c>
      <c r="K3318" s="104">
        <v>32070</v>
      </c>
      <c r="L3318" s="104">
        <f t="shared" si="1957"/>
        <v>63732</v>
      </c>
      <c r="M3318" s="104">
        <f t="shared" si="1958"/>
        <v>63732</v>
      </c>
      <c r="N3318" s="104">
        <v>114</v>
      </c>
      <c r="O3318" s="26">
        <v>0</v>
      </c>
      <c r="P3318" s="103">
        <f t="shared" si="1959"/>
        <v>114</v>
      </c>
      <c r="Q3318" s="7"/>
    </row>
    <row r="3319" spans="2:17" ht="18.75" customHeight="1" x14ac:dyDescent="0.2">
      <c r="B3319" s="89" t="s">
        <v>35</v>
      </c>
      <c r="C3319" s="104">
        <v>0</v>
      </c>
      <c r="D3319" s="104">
        <v>679</v>
      </c>
      <c r="E3319" s="104">
        <f t="shared" si="1955"/>
        <v>679</v>
      </c>
      <c r="F3319" s="104">
        <v>0</v>
      </c>
      <c r="G3319" s="104">
        <v>0</v>
      </c>
      <c r="H3319" s="104">
        <v>0</v>
      </c>
      <c r="I3319" s="104">
        <f t="shared" si="1956"/>
        <v>0</v>
      </c>
      <c r="J3319" s="104">
        <v>17044</v>
      </c>
      <c r="K3319" s="104">
        <v>16876</v>
      </c>
      <c r="L3319" s="104">
        <f t="shared" si="1957"/>
        <v>33920</v>
      </c>
      <c r="M3319" s="104">
        <f t="shared" si="1958"/>
        <v>33920</v>
      </c>
      <c r="N3319" s="104">
        <v>89</v>
      </c>
      <c r="O3319" s="26">
        <v>0</v>
      </c>
      <c r="P3319" s="103">
        <f t="shared" si="1959"/>
        <v>89</v>
      </c>
      <c r="Q3319" s="7"/>
    </row>
    <row r="3320" spans="2:17" ht="18.75" customHeight="1" x14ac:dyDescent="0.2">
      <c r="B3320" s="89" t="s">
        <v>58</v>
      </c>
      <c r="C3320" s="104">
        <v>0</v>
      </c>
      <c r="D3320" s="104">
        <v>742</v>
      </c>
      <c r="E3320" s="104">
        <f t="shared" si="1955"/>
        <v>742</v>
      </c>
      <c r="F3320" s="104">
        <v>0</v>
      </c>
      <c r="G3320" s="104">
        <v>0</v>
      </c>
      <c r="H3320" s="104">
        <v>0</v>
      </c>
      <c r="I3320" s="104">
        <f t="shared" si="1956"/>
        <v>0</v>
      </c>
      <c r="J3320" s="104">
        <v>16163</v>
      </c>
      <c r="K3320" s="104">
        <v>16231</v>
      </c>
      <c r="L3320" s="104">
        <f t="shared" si="1957"/>
        <v>32394</v>
      </c>
      <c r="M3320" s="104">
        <f t="shared" si="1958"/>
        <v>32394</v>
      </c>
      <c r="N3320" s="104">
        <v>81</v>
      </c>
      <c r="O3320" s="26">
        <v>0</v>
      </c>
      <c r="P3320" s="103">
        <f t="shared" si="1959"/>
        <v>81</v>
      </c>
      <c r="Q3320" s="7"/>
    </row>
    <row r="3321" spans="2:17" ht="18.75" customHeight="1" x14ac:dyDescent="0.2">
      <c r="B3321" s="27" t="s">
        <v>297</v>
      </c>
      <c r="C3321" s="104">
        <v>0</v>
      </c>
      <c r="D3321" s="104">
        <v>845</v>
      </c>
      <c r="E3321" s="104">
        <f t="shared" si="1955"/>
        <v>845</v>
      </c>
      <c r="F3321" s="104">
        <v>0</v>
      </c>
      <c r="G3321" s="104">
        <v>0</v>
      </c>
      <c r="H3321" s="104">
        <v>0</v>
      </c>
      <c r="I3321" s="104">
        <f t="shared" si="1956"/>
        <v>0</v>
      </c>
      <c r="J3321" s="104">
        <v>28720</v>
      </c>
      <c r="K3321" s="104">
        <v>28497</v>
      </c>
      <c r="L3321" s="104">
        <f t="shared" si="1957"/>
        <v>57217</v>
      </c>
      <c r="M3321" s="104">
        <f t="shared" si="1958"/>
        <v>57217</v>
      </c>
      <c r="N3321" s="104">
        <v>89</v>
      </c>
      <c r="O3321" s="26">
        <v>0</v>
      </c>
      <c r="P3321" s="103">
        <f t="shared" si="1959"/>
        <v>89</v>
      </c>
      <c r="Q3321" s="7"/>
    </row>
    <row r="3322" spans="2:17" ht="18.75" customHeight="1" x14ac:dyDescent="0.2">
      <c r="B3322" s="27" t="s">
        <v>306</v>
      </c>
      <c r="C3322" s="104">
        <v>0</v>
      </c>
      <c r="D3322" s="104">
        <v>808</v>
      </c>
      <c r="E3322" s="104">
        <f t="shared" si="1955"/>
        <v>808</v>
      </c>
      <c r="F3322" s="104">
        <v>0</v>
      </c>
      <c r="G3322" s="104">
        <v>0</v>
      </c>
      <c r="H3322" s="104">
        <v>0</v>
      </c>
      <c r="I3322" s="104">
        <f t="shared" si="1956"/>
        <v>0</v>
      </c>
      <c r="J3322" s="104">
        <v>33467</v>
      </c>
      <c r="K3322" s="104">
        <v>34682</v>
      </c>
      <c r="L3322" s="104">
        <f t="shared" si="1957"/>
        <v>68149</v>
      </c>
      <c r="M3322" s="104">
        <f t="shared" si="1958"/>
        <v>68149</v>
      </c>
      <c r="N3322" s="104">
        <v>126</v>
      </c>
      <c r="O3322" s="26">
        <v>0</v>
      </c>
      <c r="P3322" s="103">
        <f t="shared" si="1959"/>
        <v>126</v>
      </c>
      <c r="Q3322" s="7"/>
    </row>
    <row r="3323" spans="2:17" ht="6.75" customHeight="1" x14ac:dyDescent="0.2">
      <c r="B3323" s="91"/>
      <c r="C3323" s="104"/>
      <c r="D3323" s="104"/>
      <c r="E3323" s="104"/>
      <c r="F3323" s="104"/>
      <c r="G3323" s="104"/>
      <c r="H3323" s="104"/>
      <c r="I3323" s="104"/>
      <c r="J3323" s="104"/>
      <c r="K3323" s="104"/>
      <c r="L3323" s="104"/>
      <c r="M3323" s="104"/>
      <c r="N3323" s="104"/>
      <c r="O3323" s="22"/>
      <c r="P3323" s="23"/>
      <c r="Q3323" s="7"/>
    </row>
    <row r="3324" spans="2:17" ht="6.75" customHeight="1" x14ac:dyDescent="0.2">
      <c r="B3324" s="92"/>
      <c r="C3324" s="30"/>
      <c r="D3324" s="30"/>
      <c r="E3324" s="30"/>
      <c r="F3324" s="30"/>
      <c r="G3324" s="30"/>
      <c r="H3324" s="30"/>
      <c r="I3324" s="30"/>
      <c r="J3324" s="30"/>
      <c r="K3324" s="30"/>
      <c r="L3324" s="30"/>
      <c r="M3324" s="30"/>
      <c r="N3324" s="30"/>
      <c r="O3324" s="26"/>
      <c r="P3324" s="103"/>
      <c r="Q3324" s="7"/>
    </row>
    <row r="3325" spans="2:17" ht="18.75" customHeight="1" x14ac:dyDescent="0.2">
      <c r="B3325" s="94" t="s">
        <v>52</v>
      </c>
      <c r="C3325" s="104">
        <v>0</v>
      </c>
      <c r="D3325" s="104">
        <v>844</v>
      </c>
      <c r="E3325" s="104">
        <f t="shared" ref="E3325:E3334" si="1960">SUM(C3325:D3325)</f>
        <v>844</v>
      </c>
      <c r="F3325" s="104">
        <v>0</v>
      </c>
      <c r="G3325" s="104">
        <v>0</v>
      </c>
      <c r="H3325" s="104">
        <v>0</v>
      </c>
      <c r="I3325" s="104">
        <f t="shared" ref="I3325:I3334" si="1961">SUM(F3325:H3325)</f>
        <v>0</v>
      </c>
      <c r="J3325" s="104">
        <v>27038</v>
      </c>
      <c r="K3325" s="104">
        <v>27552</v>
      </c>
      <c r="L3325" s="104">
        <f>SUM(J3325:K3325)</f>
        <v>54590</v>
      </c>
      <c r="M3325" s="104">
        <f>I3325+L3325</f>
        <v>54590</v>
      </c>
      <c r="N3325" s="104">
        <v>201</v>
      </c>
      <c r="O3325" s="26">
        <v>0</v>
      </c>
      <c r="P3325" s="103">
        <f>SUM(N3325:O3325)</f>
        <v>201</v>
      </c>
      <c r="Q3325" s="7"/>
    </row>
    <row r="3326" spans="2:17" ht="18.75" customHeight="1" x14ac:dyDescent="0.2">
      <c r="B3326" s="94" t="s">
        <v>56</v>
      </c>
      <c r="C3326" s="104">
        <v>0</v>
      </c>
      <c r="D3326" s="104">
        <v>827</v>
      </c>
      <c r="E3326" s="104">
        <f t="shared" si="1960"/>
        <v>827</v>
      </c>
      <c r="F3326" s="104">
        <v>0</v>
      </c>
      <c r="G3326" s="104">
        <v>0</v>
      </c>
      <c r="H3326" s="104">
        <v>0</v>
      </c>
      <c r="I3326" s="104">
        <f t="shared" si="1961"/>
        <v>0</v>
      </c>
      <c r="J3326" s="104">
        <v>28902</v>
      </c>
      <c r="K3326" s="104">
        <v>29581</v>
      </c>
      <c r="L3326" s="104">
        <f t="shared" ref="L3326:L3334" si="1962">SUM(J3326:K3326)</f>
        <v>58483</v>
      </c>
      <c r="M3326" s="104">
        <f t="shared" ref="M3326:M3334" si="1963">I3326+L3326</f>
        <v>58483</v>
      </c>
      <c r="N3326" s="104">
        <v>211</v>
      </c>
      <c r="O3326" s="26">
        <v>0</v>
      </c>
      <c r="P3326" s="103">
        <f t="shared" ref="P3326:P3334" si="1964">SUM(N3326:O3326)</f>
        <v>211</v>
      </c>
      <c r="Q3326" s="7"/>
    </row>
    <row r="3327" spans="2:17" ht="18.75" customHeight="1" x14ac:dyDescent="0.2">
      <c r="B3327" s="94" t="s">
        <v>27</v>
      </c>
      <c r="C3327" s="104">
        <v>0</v>
      </c>
      <c r="D3327" s="104">
        <v>831</v>
      </c>
      <c r="E3327" s="104">
        <f t="shared" si="1960"/>
        <v>831</v>
      </c>
      <c r="F3327" s="104">
        <v>0</v>
      </c>
      <c r="G3327" s="104">
        <v>0</v>
      </c>
      <c r="H3327" s="104">
        <v>0</v>
      </c>
      <c r="I3327" s="104">
        <f t="shared" si="1961"/>
        <v>0</v>
      </c>
      <c r="J3327" s="104">
        <v>29247</v>
      </c>
      <c r="K3327" s="104">
        <v>29529</v>
      </c>
      <c r="L3327" s="104">
        <f t="shared" si="1962"/>
        <v>58776</v>
      </c>
      <c r="M3327" s="104">
        <f t="shared" si="1963"/>
        <v>58776</v>
      </c>
      <c r="N3327" s="104">
        <v>197</v>
      </c>
      <c r="O3327" s="26">
        <v>0</v>
      </c>
      <c r="P3327" s="103">
        <f t="shared" si="1964"/>
        <v>197</v>
      </c>
      <c r="Q3327" s="7"/>
    </row>
    <row r="3328" spans="2:17" ht="18.75" customHeight="1" x14ac:dyDescent="0.2">
      <c r="B3328" s="94" t="s">
        <v>89</v>
      </c>
      <c r="C3328" s="104">
        <v>0</v>
      </c>
      <c r="D3328" s="104">
        <v>846</v>
      </c>
      <c r="E3328" s="104">
        <f t="shared" si="1960"/>
        <v>846</v>
      </c>
      <c r="F3328" s="104">
        <v>0</v>
      </c>
      <c r="G3328" s="104">
        <v>0</v>
      </c>
      <c r="H3328" s="104">
        <v>0</v>
      </c>
      <c r="I3328" s="104">
        <f t="shared" si="1961"/>
        <v>0</v>
      </c>
      <c r="J3328" s="104">
        <v>30662</v>
      </c>
      <c r="K3328" s="104">
        <v>30432</v>
      </c>
      <c r="L3328" s="104">
        <f t="shared" si="1962"/>
        <v>61094</v>
      </c>
      <c r="M3328" s="104">
        <f t="shared" si="1963"/>
        <v>61094</v>
      </c>
      <c r="N3328" s="104">
        <v>174</v>
      </c>
      <c r="O3328" s="26">
        <v>0</v>
      </c>
      <c r="P3328" s="103">
        <f t="shared" si="1964"/>
        <v>174</v>
      </c>
      <c r="Q3328" s="7"/>
    </row>
    <row r="3329" spans="2:17" ht="18.75" customHeight="1" x14ac:dyDescent="0.2">
      <c r="B3329" s="94" t="s">
        <v>42</v>
      </c>
      <c r="C3329" s="57">
        <v>0</v>
      </c>
      <c r="D3329" s="57">
        <v>832</v>
      </c>
      <c r="E3329" s="104">
        <f t="shared" si="1960"/>
        <v>832</v>
      </c>
      <c r="F3329" s="57">
        <v>0</v>
      </c>
      <c r="G3329" s="57">
        <v>0</v>
      </c>
      <c r="H3329" s="57">
        <v>0</v>
      </c>
      <c r="I3329" s="104">
        <f t="shared" si="1961"/>
        <v>0</v>
      </c>
      <c r="J3329" s="57">
        <v>30980</v>
      </c>
      <c r="K3329" s="57">
        <v>31139</v>
      </c>
      <c r="L3329" s="104">
        <f t="shared" si="1962"/>
        <v>62119</v>
      </c>
      <c r="M3329" s="104">
        <f t="shared" si="1963"/>
        <v>62119</v>
      </c>
      <c r="N3329" s="57">
        <v>161</v>
      </c>
      <c r="O3329" s="58">
        <v>0</v>
      </c>
      <c r="P3329" s="103">
        <f t="shared" si="1964"/>
        <v>161</v>
      </c>
      <c r="Q3329" s="7"/>
    </row>
    <row r="3330" spans="2:17" ht="18.75" customHeight="1" x14ac:dyDescent="0.2">
      <c r="B3330" s="94" t="s">
        <v>285</v>
      </c>
      <c r="C3330" s="104">
        <v>0</v>
      </c>
      <c r="D3330" s="104">
        <v>785</v>
      </c>
      <c r="E3330" s="104">
        <f t="shared" si="1960"/>
        <v>785</v>
      </c>
      <c r="F3330" s="104">
        <v>0</v>
      </c>
      <c r="G3330" s="104">
        <v>0</v>
      </c>
      <c r="H3330" s="104">
        <v>0</v>
      </c>
      <c r="I3330" s="104">
        <f t="shared" si="1961"/>
        <v>0</v>
      </c>
      <c r="J3330" s="104">
        <v>31699</v>
      </c>
      <c r="K3330" s="104">
        <v>32166</v>
      </c>
      <c r="L3330" s="104">
        <f t="shared" si="1962"/>
        <v>63865</v>
      </c>
      <c r="M3330" s="104">
        <f t="shared" si="1963"/>
        <v>63865</v>
      </c>
      <c r="N3330" s="104">
        <v>94</v>
      </c>
      <c r="O3330" s="26">
        <v>0</v>
      </c>
      <c r="P3330" s="103">
        <f t="shared" si="1964"/>
        <v>94</v>
      </c>
      <c r="Q3330" s="7"/>
    </row>
    <row r="3331" spans="2:17" ht="18.75" customHeight="1" x14ac:dyDescent="0.2">
      <c r="B3331" s="94" t="s">
        <v>35</v>
      </c>
      <c r="C3331" s="104">
        <v>0</v>
      </c>
      <c r="D3331" s="104">
        <v>645</v>
      </c>
      <c r="E3331" s="104">
        <f t="shared" si="1960"/>
        <v>645</v>
      </c>
      <c r="F3331" s="104">
        <v>0</v>
      </c>
      <c r="G3331" s="104">
        <v>0</v>
      </c>
      <c r="H3331" s="104">
        <v>0</v>
      </c>
      <c r="I3331" s="104">
        <f t="shared" si="1961"/>
        <v>0</v>
      </c>
      <c r="J3331" s="104">
        <v>13311</v>
      </c>
      <c r="K3331" s="104">
        <v>13246</v>
      </c>
      <c r="L3331" s="104">
        <f t="shared" si="1962"/>
        <v>26557</v>
      </c>
      <c r="M3331" s="104">
        <f t="shared" si="1963"/>
        <v>26557</v>
      </c>
      <c r="N3331" s="104">
        <v>93</v>
      </c>
      <c r="O3331" s="26">
        <v>0</v>
      </c>
      <c r="P3331" s="103">
        <f t="shared" si="1964"/>
        <v>93</v>
      </c>
      <c r="Q3331" s="7"/>
    </row>
    <row r="3332" spans="2:17" ht="18.75" customHeight="1" x14ac:dyDescent="0.2">
      <c r="B3332" s="94" t="s">
        <v>58</v>
      </c>
      <c r="C3332" s="104">
        <v>0</v>
      </c>
      <c r="D3332" s="104">
        <v>795</v>
      </c>
      <c r="E3332" s="104">
        <f t="shared" si="1960"/>
        <v>795</v>
      </c>
      <c r="F3332" s="104">
        <v>0</v>
      </c>
      <c r="G3332" s="104">
        <v>0</v>
      </c>
      <c r="H3332" s="104">
        <v>0</v>
      </c>
      <c r="I3332" s="104">
        <f t="shared" si="1961"/>
        <v>0</v>
      </c>
      <c r="J3332" s="104">
        <v>17727</v>
      </c>
      <c r="K3332" s="104">
        <v>17717</v>
      </c>
      <c r="L3332" s="104">
        <f t="shared" si="1962"/>
        <v>35444</v>
      </c>
      <c r="M3332" s="104">
        <f t="shared" si="1963"/>
        <v>35444</v>
      </c>
      <c r="N3332" s="104">
        <v>97</v>
      </c>
      <c r="O3332" s="26">
        <v>0</v>
      </c>
      <c r="P3332" s="103">
        <f t="shared" si="1964"/>
        <v>97</v>
      </c>
      <c r="Q3332" s="7"/>
    </row>
    <row r="3333" spans="2:17" ht="18.75" customHeight="1" x14ac:dyDescent="0.2">
      <c r="B3333" s="31" t="s">
        <v>297</v>
      </c>
      <c r="C3333" s="104">
        <v>0</v>
      </c>
      <c r="D3333" s="104">
        <v>831</v>
      </c>
      <c r="E3333" s="104">
        <f t="shared" si="1960"/>
        <v>831</v>
      </c>
      <c r="F3333" s="104">
        <v>0</v>
      </c>
      <c r="G3333" s="104">
        <v>0</v>
      </c>
      <c r="H3333" s="104">
        <v>0</v>
      </c>
      <c r="I3333" s="104">
        <f t="shared" si="1961"/>
        <v>0</v>
      </c>
      <c r="J3333" s="104">
        <v>30774</v>
      </c>
      <c r="K3333" s="104">
        <v>30642</v>
      </c>
      <c r="L3333" s="104">
        <f t="shared" si="1962"/>
        <v>61416</v>
      </c>
      <c r="M3333" s="104">
        <f t="shared" si="1963"/>
        <v>61416</v>
      </c>
      <c r="N3333" s="104">
        <v>83</v>
      </c>
      <c r="O3333" s="26">
        <v>0</v>
      </c>
      <c r="P3333" s="103">
        <f t="shared" si="1964"/>
        <v>83</v>
      </c>
      <c r="Q3333" s="7"/>
    </row>
    <row r="3334" spans="2:17" ht="18.75" customHeight="1" x14ac:dyDescent="0.2">
      <c r="B3334" s="31" t="s">
        <v>306</v>
      </c>
      <c r="C3334" s="104">
        <v>0</v>
      </c>
      <c r="D3334" s="104">
        <v>823</v>
      </c>
      <c r="E3334" s="104">
        <f t="shared" si="1960"/>
        <v>823</v>
      </c>
      <c r="F3334" s="104">
        <v>0</v>
      </c>
      <c r="G3334" s="104">
        <v>0</v>
      </c>
      <c r="H3334" s="104">
        <v>0</v>
      </c>
      <c r="I3334" s="104">
        <f t="shared" si="1961"/>
        <v>0</v>
      </c>
      <c r="J3334" s="104">
        <v>34691</v>
      </c>
      <c r="K3334" s="104">
        <v>35889</v>
      </c>
      <c r="L3334" s="104">
        <f t="shared" si="1962"/>
        <v>70580</v>
      </c>
      <c r="M3334" s="104">
        <f t="shared" si="1963"/>
        <v>70580</v>
      </c>
      <c r="N3334" s="104">
        <v>113</v>
      </c>
      <c r="O3334" s="26">
        <v>0</v>
      </c>
      <c r="P3334" s="103">
        <f t="shared" si="1964"/>
        <v>113</v>
      </c>
      <c r="Q3334" s="7"/>
    </row>
    <row r="3335" spans="2:17" ht="6.75" customHeight="1" thickBot="1" x14ac:dyDescent="0.25">
      <c r="B3335" s="33"/>
      <c r="C3335" s="34"/>
      <c r="D3335" s="34"/>
      <c r="E3335" s="34"/>
      <c r="F3335" s="34"/>
      <c r="G3335" s="34"/>
      <c r="H3335" s="34"/>
      <c r="I3335" s="34"/>
      <c r="J3335" s="34"/>
      <c r="K3335" s="34"/>
      <c r="L3335" s="34"/>
      <c r="M3335" s="34"/>
      <c r="N3335" s="34"/>
      <c r="O3335" s="35"/>
      <c r="P3335" s="36"/>
      <c r="Q3335" s="7"/>
    </row>
    <row r="3336" spans="2:17" x14ac:dyDescent="0.2">
      <c r="Q3336" s="7"/>
    </row>
    <row r="3337" spans="2:17" ht="12.5" thickBot="1" x14ac:dyDescent="0.25">
      <c r="Q3337" s="7"/>
    </row>
    <row r="3338" spans="2:17" ht="13" x14ac:dyDescent="0.2">
      <c r="B3338" s="37" t="s">
        <v>8</v>
      </c>
      <c r="C3338" s="38"/>
      <c r="D3338" s="39"/>
      <c r="E3338" s="39"/>
      <c r="F3338" s="39" t="s">
        <v>40</v>
      </c>
      <c r="G3338" s="39"/>
      <c r="H3338" s="39"/>
      <c r="I3338" s="39"/>
      <c r="J3338" s="38"/>
      <c r="K3338" s="39"/>
      <c r="L3338" s="39"/>
      <c r="M3338" s="39" t="s">
        <v>41</v>
      </c>
      <c r="N3338" s="39"/>
      <c r="O3338" s="40"/>
      <c r="P3338" s="41"/>
      <c r="Q3338" s="7"/>
    </row>
    <row r="3339" spans="2:17" ht="13" x14ac:dyDescent="0.2">
      <c r="B3339" s="42"/>
      <c r="C3339" s="43"/>
      <c r="D3339" s="44" t="s">
        <v>19</v>
      </c>
      <c r="E3339" s="44"/>
      <c r="F3339" s="43"/>
      <c r="G3339" s="44" t="s">
        <v>17</v>
      </c>
      <c r="H3339" s="44"/>
      <c r="I3339" s="43" t="s">
        <v>22</v>
      </c>
      <c r="J3339" s="43"/>
      <c r="K3339" s="44" t="s">
        <v>19</v>
      </c>
      <c r="L3339" s="44"/>
      <c r="M3339" s="43"/>
      <c r="N3339" s="44" t="s">
        <v>17</v>
      </c>
      <c r="O3339" s="45"/>
      <c r="P3339" s="46" t="s">
        <v>22</v>
      </c>
      <c r="Q3339" s="7"/>
    </row>
    <row r="3340" spans="2:17" ht="13" x14ac:dyDescent="0.2">
      <c r="B3340" s="14" t="s">
        <v>28</v>
      </c>
      <c r="C3340" s="43" t="s">
        <v>44</v>
      </c>
      <c r="D3340" s="43" t="s">
        <v>45</v>
      </c>
      <c r="E3340" s="43" t="s">
        <v>30</v>
      </c>
      <c r="F3340" s="43" t="s">
        <v>44</v>
      </c>
      <c r="G3340" s="43" t="s">
        <v>45</v>
      </c>
      <c r="H3340" s="43" t="s">
        <v>30</v>
      </c>
      <c r="I3340" s="47"/>
      <c r="J3340" s="43" t="s">
        <v>44</v>
      </c>
      <c r="K3340" s="43" t="s">
        <v>45</v>
      </c>
      <c r="L3340" s="43" t="s">
        <v>30</v>
      </c>
      <c r="M3340" s="43" t="s">
        <v>44</v>
      </c>
      <c r="N3340" s="43" t="s">
        <v>45</v>
      </c>
      <c r="O3340" s="48" t="s">
        <v>30</v>
      </c>
      <c r="P3340" s="49"/>
      <c r="Q3340" s="7"/>
    </row>
    <row r="3341" spans="2:17" ht="6.75" customHeight="1" x14ac:dyDescent="0.2">
      <c r="B3341" s="24"/>
      <c r="C3341" s="15"/>
      <c r="D3341" s="15"/>
      <c r="E3341" s="15"/>
      <c r="F3341" s="15"/>
      <c r="G3341" s="15"/>
      <c r="H3341" s="15"/>
      <c r="I3341" s="15"/>
      <c r="J3341" s="15"/>
      <c r="K3341" s="15"/>
      <c r="L3341" s="15"/>
      <c r="M3341" s="15"/>
      <c r="N3341" s="15"/>
      <c r="O3341" s="50"/>
      <c r="P3341" s="51"/>
      <c r="Q3341" s="7"/>
    </row>
    <row r="3342" spans="2:17" ht="18.75" customHeight="1" x14ac:dyDescent="0.2">
      <c r="B3342" s="89" t="s">
        <v>52</v>
      </c>
      <c r="C3342" s="104">
        <v>0</v>
      </c>
      <c r="D3342" s="104">
        <v>0</v>
      </c>
      <c r="E3342" s="104">
        <f t="shared" ref="E3342:E3351" si="1965">SUM(C3342:D3342)</f>
        <v>0</v>
      </c>
      <c r="F3342" s="104">
        <v>0</v>
      </c>
      <c r="G3342" s="104">
        <v>1</v>
      </c>
      <c r="H3342" s="104">
        <f>SUM(F3342:G3342)</f>
        <v>1</v>
      </c>
      <c r="I3342" s="104">
        <f>E3342+H3342</f>
        <v>1</v>
      </c>
      <c r="J3342" s="104">
        <v>0</v>
      </c>
      <c r="K3342" s="104">
        <v>0</v>
      </c>
      <c r="L3342" s="104">
        <f>SUM(J3342:K3342)</f>
        <v>0</v>
      </c>
      <c r="M3342" s="104">
        <v>0</v>
      </c>
      <c r="N3342" s="104">
        <v>0</v>
      </c>
      <c r="O3342" s="104">
        <f>SUM(M3342:N3342)</f>
        <v>0</v>
      </c>
      <c r="P3342" s="52">
        <f>L3342+O3342</f>
        <v>0</v>
      </c>
      <c r="Q3342" s="7"/>
    </row>
    <row r="3343" spans="2:17" ht="18.75" customHeight="1" x14ac:dyDescent="0.2">
      <c r="B3343" s="89" t="s">
        <v>56</v>
      </c>
      <c r="C3343" s="104">
        <v>0</v>
      </c>
      <c r="D3343" s="104">
        <v>0</v>
      </c>
      <c r="E3343" s="104">
        <f t="shared" si="1965"/>
        <v>0</v>
      </c>
      <c r="F3343" s="104">
        <v>0</v>
      </c>
      <c r="G3343" s="104">
        <v>0</v>
      </c>
      <c r="H3343" s="104">
        <f t="shared" ref="H3343:H3351" si="1966">SUM(F3343:G3343)</f>
        <v>0</v>
      </c>
      <c r="I3343" s="104">
        <f t="shared" ref="I3343:I3351" si="1967">E3343+H3343</f>
        <v>0</v>
      </c>
      <c r="J3343" s="104">
        <v>0</v>
      </c>
      <c r="K3343" s="104">
        <v>0</v>
      </c>
      <c r="L3343" s="104">
        <f t="shared" ref="L3343:L3351" si="1968">SUM(J3343:K3343)</f>
        <v>0</v>
      </c>
      <c r="M3343" s="104">
        <v>0</v>
      </c>
      <c r="N3343" s="104">
        <v>0</v>
      </c>
      <c r="O3343" s="104">
        <f t="shared" ref="O3343:O3351" si="1969">SUM(M3343:N3343)</f>
        <v>0</v>
      </c>
      <c r="P3343" s="52">
        <f t="shared" ref="P3343:P3351" si="1970">L3343+O3343</f>
        <v>0</v>
      </c>
      <c r="Q3343" s="7"/>
    </row>
    <row r="3344" spans="2:17" ht="18.75" customHeight="1" x14ac:dyDescent="0.2">
      <c r="B3344" s="89" t="s">
        <v>27</v>
      </c>
      <c r="C3344" s="104">
        <v>0</v>
      </c>
      <c r="D3344" s="104">
        <v>0</v>
      </c>
      <c r="E3344" s="104">
        <f t="shared" si="1965"/>
        <v>0</v>
      </c>
      <c r="F3344" s="104">
        <v>0</v>
      </c>
      <c r="G3344" s="104">
        <v>0</v>
      </c>
      <c r="H3344" s="104">
        <f t="shared" si="1966"/>
        <v>0</v>
      </c>
      <c r="I3344" s="104">
        <f t="shared" si="1967"/>
        <v>0</v>
      </c>
      <c r="J3344" s="104">
        <v>0</v>
      </c>
      <c r="K3344" s="104">
        <v>0</v>
      </c>
      <c r="L3344" s="104">
        <f t="shared" si="1968"/>
        <v>0</v>
      </c>
      <c r="M3344" s="104">
        <v>0</v>
      </c>
      <c r="N3344" s="104">
        <v>0</v>
      </c>
      <c r="O3344" s="104">
        <f t="shared" si="1969"/>
        <v>0</v>
      </c>
      <c r="P3344" s="52">
        <f t="shared" si="1970"/>
        <v>0</v>
      </c>
      <c r="Q3344" s="7"/>
    </row>
    <row r="3345" spans="2:17" ht="18.75" customHeight="1" x14ac:dyDescent="0.2">
      <c r="B3345" s="89" t="s">
        <v>89</v>
      </c>
      <c r="C3345" s="104">
        <v>0</v>
      </c>
      <c r="D3345" s="104">
        <v>0</v>
      </c>
      <c r="E3345" s="104">
        <f t="shared" si="1965"/>
        <v>0</v>
      </c>
      <c r="F3345" s="104">
        <v>0</v>
      </c>
      <c r="G3345" s="104">
        <v>0</v>
      </c>
      <c r="H3345" s="104">
        <f t="shared" si="1966"/>
        <v>0</v>
      </c>
      <c r="I3345" s="104">
        <f t="shared" si="1967"/>
        <v>0</v>
      </c>
      <c r="J3345" s="104">
        <v>0</v>
      </c>
      <c r="K3345" s="104">
        <v>0</v>
      </c>
      <c r="L3345" s="104">
        <f t="shared" si="1968"/>
        <v>0</v>
      </c>
      <c r="M3345" s="104">
        <v>0</v>
      </c>
      <c r="N3345" s="104">
        <v>0</v>
      </c>
      <c r="O3345" s="104">
        <f t="shared" si="1969"/>
        <v>0</v>
      </c>
      <c r="P3345" s="52">
        <f t="shared" si="1970"/>
        <v>0</v>
      </c>
      <c r="Q3345" s="7"/>
    </row>
    <row r="3346" spans="2:17" ht="18.75" customHeight="1" x14ac:dyDescent="0.2">
      <c r="B3346" s="89" t="s">
        <v>42</v>
      </c>
      <c r="C3346" s="57">
        <v>0</v>
      </c>
      <c r="D3346" s="57">
        <v>0</v>
      </c>
      <c r="E3346" s="104">
        <f t="shared" si="1965"/>
        <v>0</v>
      </c>
      <c r="F3346" s="57">
        <v>0</v>
      </c>
      <c r="G3346" s="57">
        <v>0</v>
      </c>
      <c r="H3346" s="104">
        <f t="shared" si="1966"/>
        <v>0</v>
      </c>
      <c r="I3346" s="104">
        <f t="shared" si="1967"/>
        <v>0</v>
      </c>
      <c r="J3346" s="57">
        <v>0</v>
      </c>
      <c r="K3346" s="57">
        <v>0</v>
      </c>
      <c r="L3346" s="104">
        <f t="shared" si="1968"/>
        <v>0</v>
      </c>
      <c r="M3346" s="57">
        <v>0</v>
      </c>
      <c r="N3346" s="57">
        <v>0</v>
      </c>
      <c r="O3346" s="104">
        <f t="shared" si="1969"/>
        <v>0</v>
      </c>
      <c r="P3346" s="52">
        <f t="shared" si="1970"/>
        <v>0</v>
      </c>
      <c r="Q3346" s="7"/>
    </row>
    <row r="3347" spans="2:17" ht="18.75" customHeight="1" x14ac:dyDescent="0.2">
      <c r="B3347" s="89" t="s">
        <v>285</v>
      </c>
      <c r="C3347" s="104">
        <v>0</v>
      </c>
      <c r="D3347" s="104">
        <v>0</v>
      </c>
      <c r="E3347" s="104">
        <f t="shared" si="1965"/>
        <v>0</v>
      </c>
      <c r="F3347" s="104">
        <v>0</v>
      </c>
      <c r="G3347" s="104">
        <v>0</v>
      </c>
      <c r="H3347" s="104">
        <f t="shared" si="1966"/>
        <v>0</v>
      </c>
      <c r="I3347" s="104">
        <f t="shared" si="1967"/>
        <v>0</v>
      </c>
      <c r="J3347" s="104">
        <v>0</v>
      </c>
      <c r="K3347" s="104">
        <v>0</v>
      </c>
      <c r="L3347" s="104">
        <f t="shared" si="1968"/>
        <v>0</v>
      </c>
      <c r="M3347" s="104">
        <v>0</v>
      </c>
      <c r="N3347" s="104">
        <v>0</v>
      </c>
      <c r="O3347" s="104">
        <f t="shared" si="1969"/>
        <v>0</v>
      </c>
      <c r="P3347" s="52">
        <f t="shared" si="1970"/>
        <v>0</v>
      </c>
      <c r="Q3347" s="7"/>
    </row>
    <row r="3348" spans="2:17" ht="18.75" customHeight="1" x14ac:dyDescent="0.2">
      <c r="B3348" s="89" t="s">
        <v>35</v>
      </c>
      <c r="C3348" s="104">
        <v>0</v>
      </c>
      <c r="D3348" s="104">
        <v>0</v>
      </c>
      <c r="E3348" s="104">
        <f t="shared" si="1965"/>
        <v>0</v>
      </c>
      <c r="F3348" s="104">
        <v>0</v>
      </c>
      <c r="G3348" s="104">
        <v>0</v>
      </c>
      <c r="H3348" s="104">
        <f t="shared" si="1966"/>
        <v>0</v>
      </c>
      <c r="I3348" s="104">
        <f t="shared" si="1967"/>
        <v>0</v>
      </c>
      <c r="J3348" s="104">
        <v>0</v>
      </c>
      <c r="K3348" s="104">
        <v>0</v>
      </c>
      <c r="L3348" s="104">
        <f t="shared" si="1968"/>
        <v>0</v>
      </c>
      <c r="M3348" s="104">
        <v>0</v>
      </c>
      <c r="N3348" s="104">
        <v>0</v>
      </c>
      <c r="O3348" s="104">
        <f t="shared" si="1969"/>
        <v>0</v>
      </c>
      <c r="P3348" s="52">
        <f t="shared" si="1970"/>
        <v>0</v>
      </c>
      <c r="Q3348" s="7"/>
    </row>
    <row r="3349" spans="2:17" ht="18.75" customHeight="1" x14ac:dyDescent="0.2">
      <c r="B3349" s="89" t="s">
        <v>58</v>
      </c>
      <c r="C3349" s="104">
        <v>0</v>
      </c>
      <c r="D3349" s="104">
        <v>0</v>
      </c>
      <c r="E3349" s="104">
        <f t="shared" si="1965"/>
        <v>0</v>
      </c>
      <c r="F3349" s="104">
        <v>0</v>
      </c>
      <c r="G3349" s="104">
        <v>0</v>
      </c>
      <c r="H3349" s="104">
        <f t="shared" si="1966"/>
        <v>0</v>
      </c>
      <c r="I3349" s="104">
        <f t="shared" si="1967"/>
        <v>0</v>
      </c>
      <c r="J3349" s="104">
        <v>0</v>
      </c>
      <c r="K3349" s="104">
        <v>0</v>
      </c>
      <c r="L3349" s="104">
        <f t="shared" si="1968"/>
        <v>0</v>
      </c>
      <c r="M3349" s="104">
        <v>0</v>
      </c>
      <c r="N3349" s="104">
        <v>0</v>
      </c>
      <c r="O3349" s="104">
        <f t="shared" si="1969"/>
        <v>0</v>
      </c>
      <c r="P3349" s="52">
        <f t="shared" si="1970"/>
        <v>0</v>
      </c>
      <c r="Q3349" s="7"/>
    </row>
    <row r="3350" spans="2:17" ht="18.75" customHeight="1" x14ac:dyDescent="0.2">
      <c r="B3350" s="27" t="s">
        <v>297</v>
      </c>
      <c r="C3350" s="104">
        <v>0</v>
      </c>
      <c r="D3350" s="104">
        <v>0</v>
      </c>
      <c r="E3350" s="104">
        <f t="shared" si="1965"/>
        <v>0</v>
      </c>
      <c r="F3350" s="104">
        <v>0</v>
      </c>
      <c r="G3350" s="104">
        <v>0</v>
      </c>
      <c r="H3350" s="104">
        <f t="shared" si="1966"/>
        <v>0</v>
      </c>
      <c r="I3350" s="104">
        <f t="shared" si="1967"/>
        <v>0</v>
      </c>
      <c r="J3350" s="104">
        <v>0</v>
      </c>
      <c r="K3350" s="104">
        <v>0</v>
      </c>
      <c r="L3350" s="104">
        <f t="shared" si="1968"/>
        <v>0</v>
      </c>
      <c r="M3350" s="104">
        <v>0</v>
      </c>
      <c r="N3350" s="104">
        <v>0</v>
      </c>
      <c r="O3350" s="104">
        <f t="shared" si="1969"/>
        <v>0</v>
      </c>
      <c r="P3350" s="52">
        <f t="shared" si="1970"/>
        <v>0</v>
      </c>
      <c r="Q3350" s="7"/>
    </row>
    <row r="3351" spans="2:17" ht="18.75" customHeight="1" x14ac:dyDescent="0.2">
      <c r="B3351" s="27" t="s">
        <v>306</v>
      </c>
      <c r="C3351" s="104">
        <v>0</v>
      </c>
      <c r="D3351" s="104">
        <v>0</v>
      </c>
      <c r="E3351" s="104">
        <f t="shared" si="1965"/>
        <v>0</v>
      </c>
      <c r="F3351" s="104">
        <v>0</v>
      </c>
      <c r="G3351" s="104">
        <v>0</v>
      </c>
      <c r="H3351" s="104">
        <f t="shared" si="1966"/>
        <v>0</v>
      </c>
      <c r="I3351" s="104">
        <f t="shared" si="1967"/>
        <v>0</v>
      </c>
      <c r="J3351" s="104">
        <v>0</v>
      </c>
      <c r="K3351" s="104">
        <v>0</v>
      </c>
      <c r="L3351" s="104">
        <f t="shared" si="1968"/>
        <v>0</v>
      </c>
      <c r="M3351" s="104">
        <v>0</v>
      </c>
      <c r="N3351" s="104">
        <v>0</v>
      </c>
      <c r="O3351" s="104">
        <f t="shared" si="1969"/>
        <v>0</v>
      </c>
      <c r="P3351" s="52">
        <f t="shared" si="1970"/>
        <v>0</v>
      </c>
      <c r="Q3351" s="7"/>
    </row>
    <row r="3352" spans="2:17" ht="6.75" customHeight="1" x14ac:dyDescent="0.2">
      <c r="B3352" s="91"/>
      <c r="C3352" s="104"/>
      <c r="D3352" s="104"/>
      <c r="E3352" s="104"/>
      <c r="F3352" s="104"/>
      <c r="G3352" s="104"/>
      <c r="H3352" s="104"/>
      <c r="I3352" s="104"/>
      <c r="J3352" s="104"/>
      <c r="K3352" s="104"/>
      <c r="L3352" s="104"/>
      <c r="M3352" s="104"/>
      <c r="N3352" s="104"/>
      <c r="O3352" s="104"/>
      <c r="P3352" s="52"/>
      <c r="Q3352" s="7"/>
    </row>
    <row r="3353" spans="2:17" ht="6.75" customHeight="1" x14ac:dyDescent="0.2">
      <c r="B3353" s="92"/>
      <c r="C3353" s="30"/>
      <c r="D3353" s="30"/>
      <c r="E3353" s="30"/>
      <c r="F3353" s="30"/>
      <c r="G3353" s="30"/>
      <c r="H3353" s="30"/>
      <c r="I3353" s="30"/>
      <c r="J3353" s="30"/>
      <c r="K3353" s="30"/>
      <c r="L3353" s="30"/>
      <c r="M3353" s="30"/>
      <c r="N3353" s="30"/>
      <c r="O3353" s="30"/>
      <c r="P3353" s="53"/>
      <c r="Q3353" s="7"/>
    </row>
    <row r="3354" spans="2:17" ht="18.75" customHeight="1" x14ac:dyDescent="0.2">
      <c r="B3354" s="94" t="s">
        <v>52</v>
      </c>
      <c r="C3354" s="104">
        <v>0</v>
      </c>
      <c r="D3354" s="104">
        <v>0</v>
      </c>
      <c r="E3354" s="104">
        <f t="shared" ref="E3354:E3363" si="1971">SUM(C3354:D3354)</f>
        <v>0</v>
      </c>
      <c r="F3354" s="104">
        <v>0</v>
      </c>
      <c r="G3354" s="104">
        <v>1</v>
      </c>
      <c r="H3354" s="104">
        <f>SUM(F3354:G3354)</f>
        <v>1</v>
      </c>
      <c r="I3354" s="104">
        <f t="shared" ref="I3354:I3363" si="1972">E3354+H3354</f>
        <v>1</v>
      </c>
      <c r="J3354" s="104">
        <v>0</v>
      </c>
      <c r="K3354" s="104">
        <v>0</v>
      </c>
      <c r="L3354" s="104">
        <f>SUM(J3354:K3354)</f>
        <v>0</v>
      </c>
      <c r="M3354" s="104">
        <v>0</v>
      </c>
      <c r="N3354" s="104">
        <v>0</v>
      </c>
      <c r="O3354" s="104">
        <f>SUM(M3354:N3354)</f>
        <v>0</v>
      </c>
      <c r="P3354" s="52">
        <f t="shared" ref="P3354:P3363" si="1973">L3354+O3354</f>
        <v>0</v>
      </c>
      <c r="Q3354" s="7"/>
    </row>
    <row r="3355" spans="2:17" ht="18.75" customHeight="1" x14ac:dyDescent="0.2">
      <c r="B3355" s="94" t="s">
        <v>56</v>
      </c>
      <c r="C3355" s="104">
        <v>0</v>
      </c>
      <c r="D3355" s="104">
        <v>0</v>
      </c>
      <c r="E3355" s="104">
        <f t="shared" si="1971"/>
        <v>0</v>
      </c>
      <c r="F3355" s="104">
        <v>0</v>
      </c>
      <c r="G3355" s="104">
        <v>0</v>
      </c>
      <c r="H3355" s="104">
        <f t="shared" ref="H3355:H3363" si="1974">SUM(F3355:G3355)</f>
        <v>0</v>
      </c>
      <c r="I3355" s="104">
        <f t="shared" si="1972"/>
        <v>0</v>
      </c>
      <c r="J3355" s="104">
        <v>0</v>
      </c>
      <c r="K3355" s="104">
        <v>0</v>
      </c>
      <c r="L3355" s="104">
        <f t="shared" ref="L3355:L3363" si="1975">SUM(J3355:K3355)</f>
        <v>0</v>
      </c>
      <c r="M3355" s="104">
        <v>0</v>
      </c>
      <c r="N3355" s="104">
        <v>0</v>
      </c>
      <c r="O3355" s="104">
        <f t="shared" ref="O3355:O3363" si="1976">SUM(M3355:N3355)</f>
        <v>0</v>
      </c>
      <c r="P3355" s="52">
        <f t="shared" si="1973"/>
        <v>0</v>
      </c>
      <c r="Q3355" s="7"/>
    </row>
    <row r="3356" spans="2:17" ht="18.75" customHeight="1" x14ac:dyDescent="0.2">
      <c r="B3356" s="94" t="s">
        <v>27</v>
      </c>
      <c r="C3356" s="104">
        <v>0</v>
      </c>
      <c r="D3356" s="104">
        <v>0</v>
      </c>
      <c r="E3356" s="104">
        <f t="shared" si="1971"/>
        <v>0</v>
      </c>
      <c r="F3356" s="104">
        <v>0</v>
      </c>
      <c r="G3356" s="104">
        <v>0</v>
      </c>
      <c r="H3356" s="104">
        <f t="shared" si="1974"/>
        <v>0</v>
      </c>
      <c r="I3356" s="104">
        <f t="shared" si="1972"/>
        <v>0</v>
      </c>
      <c r="J3356" s="104">
        <v>0</v>
      </c>
      <c r="K3356" s="104">
        <v>0</v>
      </c>
      <c r="L3356" s="104">
        <f t="shared" si="1975"/>
        <v>0</v>
      </c>
      <c r="M3356" s="104">
        <v>0</v>
      </c>
      <c r="N3356" s="104">
        <v>0</v>
      </c>
      <c r="O3356" s="104">
        <f t="shared" si="1976"/>
        <v>0</v>
      </c>
      <c r="P3356" s="52">
        <f t="shared" si="1973"/>
        <v>0</v>
      </c>
      <c r="Q3356" s="7"/>
    </row>
    <row r="3357" spans="2:17" ht="18.75" customHeight="1" x14ac:dyDescent="0.2">
      <c r="B3357" s="94" t="s">
        <v>89</v>
      </c>
      <c r="C3357" s="104">
        <v>0</v>
      </c>
      <c r="D3357" s="104">
        <v>0</v>
      </c>
      <c r="E3357" s="104">
        <f t="shared" si="1971"/>
        <v>0</v>
      </c>
      <c r="F3357" s="104">
        <v>0</v>
      </c>
      <c r="G3357" s="104">
        <v>0</v>
      </c>
      <c r="H3357" s="104">
        <f t="shared" si="1974"/>
        <v>0</v>
      </c>
      <c r="I3357" s="104">
        <f t="shared" si="1972"/>
        <v>0</v>
      </c>
      <c r="J3357" s="104">
        <v>0</v>
      </c>
      <c r="K3357" s="104">
        <v>0</v>
      </c>
      <c r="L3357" s="104">
        <f t="shared" si="1975"/>
        <v>0</v>
      </c>
      <c r="M3357" s="104">
        <v>0</v>
      </c>
      <c r="N3357" s="104">
        <v>0</v>
      </c>
      <c r="O3357" s="104">
        <f t="shared" si="1976"/>
        <v>0</v>
      </c>
      <c r="P3357" s="52">
        <f t="shared" si="1973"/>
        <v>0</v>
      </c>
      <c r="Q3357" s="7"/>
    </row>
    <row r="3358" spans="2:17" ht="18.75" customHeight="1" x14ac:dyDescent="0.2">
      <c r="B3358" s="94" t="s">
        <v>42</v>
      </c>
      <c r="C3358" s="57">
        <v>0</v>
      </c>
      <c r="D3358" s="57">
        <v>0</v>
      </c>
      <c r="E3358" s="104">
        <f t="shared" si="1971"/>
        <v>0</v>
      </c>
      <c r="F3358" s="57">
        <v>0</v>
      </c>
      <c r="G3358" s="57">
        <v>0</v>
      </c>
      <c r="H3358" s="104">
        <f t="shared" si="1974"/>
        <v>0</v>
      </c>
      <c r="I3358" s="104">
        <f t="shared" si="1972"/>
        <v>0</v>
      </c>
      <c r="J3358" s="57">
        <v>0</v>
      </c>
      <c r="K3358" s="57">
        <v>0</v>
      </c>
      <c r="L3358" s="104">
        <f t="shared" si="1975"/>
        <v>0</v>
      </c>
      <c r="M3358" s="58">
        <v>0</v>
      </c>
      <c r="N3358" s="58">
        <v>0</v>
      </c>
      <c r="O3358" s="104">
        <f t="shared" si="1976"/>
        <v>0</v>
      </c>
      <c r="P3358" s="52">
        <f t="shared" si="1973"/>
        <v>0</v>
      </c>
      <c r="Q3358" s="7"/>
    </row>
    <row r="3359" spans="2:17" ht="18.75" customHeight="1" x14ac:dyDescent="0.2">
      <c r="B3359" s="94" t="s">
        <v>285</v>
      </c>
      <c r="C3359" s="104">
        <v>0</v>
      </c>
      <c r="D3359" s="104">
        <v>0</v>
      </c>
      <c r="E3359" s="104">
        <f t="shared" si="1971"/>
        <v>0</v>
      </c>
      <c r="F3359" s="104">
        <v>0</v>
      </c>
      <c r="G3359" s="104">
        <v>0</v>
      </c>
      <c r="H3359" s="104">
        <f t="shared" si="1974"/>
        <v>0</v>
      </c>
      <c r="I3359" s="104">
        <f t="shared" si="1972"/>
        <v>0</v>
      </c>
      <c r="J3359" s="104">
        <v>0</v>
      </c>
      <c r="K3359" s="104">
        <v>0</v>
      </c>
      <c r="L3359" s="104">
        <f t="shared" si="1975"/>
        <v>0</v>
      </c>
      <c r="M3359" s="104">
        <v>0</v>
      </c>
      <c r="N3359" s="104">
        <v>0</v>
      </c>
      <c r="O3359" s="104">
        <f t="shared" si="1976"/>
        <v>0</v>
      </c>
      <c r="P3359" s="52">
        <f t="shared" si="1973"/>
        <v>0</v>
      </c>
      <c r="Q3359" s="7"/>
    </row>
    <row r="3360" spans="2:17" ht="18.75" customHeight="1" x14ac:dyDescent="0.2">
      <c r="B3360" s="94" t="s">
        <v>35</v>
      </c>
      <c r="C3360" s="104">
        <v>0</v>
      </c>
      <c r="D3360" s="104">
        <v>0</v>
      </c>
      <c r="E3360" s="104">
        <f t="shared" si="1971"/>
        <v>0</v>
      </c>
      <c r="F3360" s="104">
        <v>0</v>
      </c>
      <c r="G3360" s="104">
        <v>0</v>
      </c>
      <c r="H3360" s="104">
        <f t="shared" si="1974"/>
        <v>0</v>
      </c>
      <c r="I3360" s="104">
        <f t="shared" si="1972"/>
        <v>0</v>
      </c>
      <c r="J3360" s="104">
        <v>0</v>
      </c>
      <c r="K3360" s="104">
        <v>0</v>
      </c>
      <c r="L3360" s="104">
        <f t="shared" si="1975"/>
        <v>0</v>
      </c>
      <c r="M3360" s="104">
        <v>0</v>
      </c>
      <c r="N3360" s="104">
        <v>0</v>
      </c>
      <c r="O3360" s="104">
        <f t="shared" si="1976"/>
        <v>0</v>
      </c>
      <c r="P3360" s="52">
        <f t="shared" si="1973"/>
        <v>0</v>
      </c>
      <c r="Q3360" s="7"/>
    </row>
    <row r="3361" spans="2:17" ht="18.75" customHeight="1" x14ac:dyDescent="0.2">
      <c r="B3361" s="94" t="s">
        <v>58</v>
      </c>
      <c r="C3361" s="104">
        <v>0</v>
      </c>
      <c r="D3361" s="104">
        <v>0</v>
      </c>
      <c r="E3361" s="104">
        <f t="shared" si="1971"/>
        <v>0</v>
      </c>
      <c r="F3361" s="104">
        <v>0</v>
      </c>
      <c r="G3361" s="104">
        <v>0</v>
      </c>
      <c r="H3361" s="104">
        <f t="shared" si="1974"/>
        <v>0</v>
      </c>
      <c r="I3361" s="104">
        <f t="shared" si="1972"/>
        <v>0</v>
      </c>
      <c r="J3361" s="104">
        <v>0</v>
      </c>
      <c r="K3361" s="104">
        <v>0</v>
      </c>
      <c r="L3361" s="104">
        <f t="shared" si="1975"/>
        <v>0</v>
      </c>
      <c r="M3361" s="104">
        <v>0</v>
      </c>
      <c r="N3361" s="104">
        <v>0</v>
      </c>
      <c r="O3361" s="104">
        <f t="shared" si="1976"/>
        <v>0</v>
      </c>
      <c r="P3361" s="52">
        <f t="shared" si="1973"/>
        <v>0</v>
      </c>
      <c r="Q3361" s="7"/>
    </row>
    <row r="3362" spans="2:17" ht="18.75" customHeight="1" x14ac:dyDescent="0.2">
      <c r="B3362" s="31" t="s">
        <v>297</v>
      </c>
      <c r="C3362" s="104">
        <v>0</v>
      </c>
      <c r="D3362" s="104">
        <v>0</v>
      </c>
      <c r="E3362" s="104">
        <f t="shared" si="1971"/>
        <v>0</v>
      </c>
      <c r="F3362" s="104">
        <v>0</v>
      </c>
      <c r="G3362" s="104">
        <v>0</v>
      </c>
      <c r="H3362" s="104">
        <f t="shared" si="1974"/>
        <v>0</v>
      </c>
      <c r="I3362" s="104">
        <f t="shared" si="1972"/>
        <v>0</v>
      </c>
      <c r="J3362" s="104">
        <v>0</v>
      </c>
      <c r="K3362" s="104">
        <v>0</v>
      </c>
      <c r="L3362" s="104">
        <f t="shared" si="1975"/>
        <v>0</v>
      </c>
      <c r="M3362" s="104">
        <v>0</v>
      </c>
      <c r="N3362" s="104">
        <v>0</v>
      </c>
      <c r="O3362" s="104">
        <f t="shared" si="1976"/>
        <v>0</v>
      </c>
      <c r="P3362" s="52">
        <f t="shared" si="1973"/>
        <v>0</v>
      </c>
      <c r="Q3362" s="7"/>
    </row>
    <row r="3363" spans="2:17" ht="18.75" customHeight="1" x14ac:dyDescent="0.2">
      <c r="B3363" s="31" t="s">
        <v>306</v>
      </c>
      <c r="C3363" s="104">
        <v>0</v>
      </c>
      <c r="D3363" s="104">
        <v>0</v>
      </c>
      <c r="E3363" s="104">
        <f t="shared" si="1971"/>
        <v>0</v>
      </c>
      <c r="F3363" s="104">
        <v>0</v>
      </c>
      <c r="G3363" s="104">
        <v>0</v>
      </c>
      <c r="H3363" s="104">
        <f t="shared" si="1974"/>
        <v>0</v>
      </c>
      <c r="I3363" s="104">
        <f t="shared" si="1972"/>
        <v>0</v>
      </c>
      <c r="J3363" s="104">
        <v>0</v>
      </c>
      <c r="K3363" s="104">
        <v>0</v>
      </c>
      <c r="L3363" s="104">
        <f t="shared" si="1975"/>
        <v>0</v>
      </c>
      <c r="M3363" s="104">
        <v>0</v>
      </c>
      <c r="N3363" s="104">
        <v>0</v>
      </c>
      <c r="O3363" s="104">
        <f t="shared" si="1976"/>
        <v>0</v>
      </c>
      <c r="P3363" s="52">
        <f t="shared" si="1973"/>
        <v>0</v>
      </c>
      <c r="Q3363" s="7"/>
    </row>
    <row r="3364" spans="2:17" ht="6.75" customHeight="1" thickBot="1" x14ac:dyDescent="0.25">
      <c r="B3364" s="33"/>
      <c r="C3364" s="34"/>
      <c r="D3364" s="34"/>
      <c r="E3364" s="34"/>
      <c r="F3364" s="34"/>
      <c r="G3364" s="34"/>
      <c r="H3364" s="34"/>
      <c r="I3364" s="34"/>
      <c r="J3364" s="34"/>
      <c r="K3364" s="34"/>
      <c r="L3364" s="34"/>
      <c r="M3364" s="34"/>
      <c r="N3364" s="34"/>
      <c r="O3364" s="34"/>
      <c r="P3364" s="54"/>
      <c r="Q3364" s="7"/>
    </row>
    <row r="3365" spans="2:17" ht="16.5" x14ac:dyDescent="0.25">
      <c r="B3365" s="122" t="s">
        <v>13</v>
      </c>
      <c r="C3365" s="122"/>
      <c r="D3365" s="122"/>
      <c r="E3365" s="122"/>
      <c r="F3365" s="122"/>
      <c r="G3365" s="122"/>
      <c r="H3365" s="122"/>
      <c r="I3365" s="122"/>
      <c r="J3365" s="122"/>
      <c r="K3365" s="122"/>
      <c r="L3365" s="122"/>
      <c r="M3365" s="122"/>
      <c r="N3365" s="122"/>
      <c r="O3365" s="122"/>
      <c r="P3365" s="122"/>
      <c r="Q3365" s="7"/>
    </row>
    <row r="3366" spans="2:17" ht="14.5" thickBot="1" x14ac:dyDescent="0.25">
      <c r="B3366" s="8" t="s">
        <v>4</v>
      </c>
      <c r="C3366" s="8" t="s">
        <v>99</v>
      </c>
      <c r="Q3366" s="7"/>
    </row>
    <row r="3367" spans="2:17" ht="17.25" customHeight="1" x14ac:dyDescent="0.2">
      <c r="B3367" s="11" t="s">
        <v>8</v>
      </c>
      <c r="C3367" s="12"/>
      <c r="D3367" s="13" t="s">
        <v>9</v>
      </c>
      <c r="E3367" s="13"/>
      <c r="F3367" s="117" t="s">
        <v>59</v>
      </c>
      <c r="G3367" s="118"/>
      <c r="H3367" s="118"/>
      <c r="I3367" s="118"/>
      <c r="J3367" s="118"/>
      <c r="K3367" s="118"/>
      <c r="L3367" s="118"/>
      <c r="M3367" s="119"/>
      <c r="N3367" s="117" t="s">
        <v>123</v>
      </c>
      <c r="O3367" s="118"/>
      <c r="P3367" s="120"/>
      <c r="Q3367" s="7"/>
    </row>
    <row r="3368" spans="2:17" ht="17.25" customHeight="1" x14ac:dyDescent="0.2">
      <c r="B3368" s="14"/>
      <c r="C3368" s="15" t="s">
        <v>16</v>
      </c>
      <c r="D3368" s="15" t="s">
        <v>2</v>
      </c>
      <c r="E3368" s="15" t="s">
        <v>18</v>
      </c>
      <c r="F3368" s="15"/>
      <c r="G3368" s="16" t="s">
        <v>19</v>
      </c>
      <c r="H3368" s="16"/>
      <c r="I3368" s="17"/>
      <c r="J3368" s="15"/>
      <c r="K3368" s="17" t="s">
        <v>17</v>
      </c>
      <c r="L3368" s="17"/>
      <c r="M3368" s="15" t="s">
        <v>22</v>
      </c>
      <c r="N3368" s="18" t="s">
        <v>282</v>
      </c>
      <c r="O3368" s="19" t="s">
        <v>283</v>
      </c>
      <c r="P3368" s="20" t="s">
        <v>22</v>
      </c>
      <c r="Q3368" s="7"/>
    </row>
    <row r="3369" spans="2:17" ht="17.25" customHeight="1" x14ac:dyDescent="0.2">
      <c r="B3369" s="14" t="s">
        <v>28</v>
      </c>
      <c r="C3369" s="18"/>
      <c r="D3369" s="18"/>
      <c r="E3369" s="18"/>
      <c r="F3369" s="15" t="s">
        <v>29</v>
      </c>
      <c r="G3369" s="15" t="s">
        <v>31</v>
      </c>
      <c r="H3369" s="15" t="s">
        <v>34</v>
      </c>
      <c r="I3369" s="15" t="s">
        <v>30</v>
      </c>
      <c r="J3369" s="15" t="s">
        <v>29</v>
      </c>
      <c r="K3369" s="15" t="s">
        <v>31</v>
      </c>
      <c r="L3369" s="15" t="s">
        <v>30</v>
      </c>
      <c r="M3369" s="18"/>
      <c r="N3369" s="21"/>
      <c r="O3369" s="22"/>
      <c r="P3369" s="23"/>
      <c r="Q3369" s="7"/>
    </row>
    <row r="3370" spans="2:17" ht="6.75" customHeight="1" x14ac:dyDescent="0.2">
      <c r="B3370" s="24"/>
      <c r="C3370" s="15"/>
      <c r="D3370" s="15"/>
      <c r="E3370" s="15"/>
      <c r="F3370" s="15"/>
      <c r="G3370" s="15"/>
      <c r="H3370" s="15"/>
      <c r="I3370" s="15"/>
      <c r="J3370" s="15"/>
      <c r="K3370" s="15"/>
      <c r="L3370" s="15"/>
      <c r="M3370" s="15"/>
      <c r="N3370" s="25"/>
      <c r="O3370" s="26"/>
      <c r="P3370" s="103"/>
      <c r="Q3370" s="7"/>
    </row>
    <row r="3371" spans="2:17" ht="18.75" customHeight="1" x14ac:dyDescent="0.2">
      <c r="B3371" s="89" t="s">
        <v>52</v>
      </c>
      <c r="C3371" s="104">
        <v>7</v>
      </c>
      <c r="D3371" s="104">
        <v>6093</v>
      </c>
      <c r="E3371" s="104">
        <f t="shared" ref="E3371:E3380" si="1977">SUM(C3371:D3371)</f>
        <v>6100</v>
      </c>
      <c r="F3371" s="104">
        <v>750</v>
      </c>
      <c r="G3371" s="104">
        <v>749</v>
      </c>
      <c r="H3371" s="104">
        <v>0</v>
      </c>
      <c r="I3371" s="104">
        <f>SUM(F3371:H3371)</f>
        <v>1499</v>
      </c>
      <c r="J3371" s="104">
        <v>385570</v>
      </c>
      <c r="K3371" s="104">
        <v>396557</v>
      </c>
      <c r="L3371" s="104">
        <f>SUM(J3371:K3371)</f>
        <v>782127</v>
      </c>
      <c r="M3371" s="104">
        <f>I3371+L3371</f>
        <v>783626</v>
      </c>
      <c r="N3371" s="104">
        <v>10043</v>
      </c>
      <c r="O3371" s="26">
        <v>5</v>
      </c>
      <c r="P3371" s="103">
        <f>SUM(N3371:O3371)</f>
        <v>10048</v>
      </c>
      <c r="Q3371" s="7"/>
    </row>
    <row r="3372" spans="2:17" ht="18.75" customHeight="1" x14ac:dyDescent="0.2">
      <c r="B3372" s="89" t="s">
        <v>56</v>
      </c>
      <c r="C3372" s="104">
        <v>4</v>
      </c>
      <c r="D3372" s="104">
        <v>5954</v>
      </c>
      <c r="E3372" s="104">
        <f t="shared" si="1977"/>
        <v>5958</v>
      </c>
      <c r="F3372" s="104">
        <v>273</v>
      </c>
      <c r="G3372" s="104">
        <v>273</v>
      </c>
      <c r="H3372" s="104">
        <v>0</v>
      </c>
      <c r="I3372" s="104">
        <f t="shared" ref="I3372:I3380" si="1978">SUM(F3372:H3372)</f>
        <v>546</v>
      </c>
      <c r="J3372" s="104">
        <v>418024</v>
      </c>
      <c r="K3372" s="104">
        <v>414255</v>
      </c>
      <c r="L3372" s="104">
        <f t="shared" ref="L3372:L3380" si="1979">SUM(J3372:K3372)</f>
        <v>832279</v>
      </c>
      <c r="M3372" s="104">
        <f t="shared" ref="M3372:M3380" si="1980">I3372+L3372</f>
        <v>832825</v>
      </c>
      <c r="N3372" s="104">
        <v>9922</v>
      </c>
      <c r="O3372" s="26">
        <v>4</v>
      </c>
      <c r="P3372" s="103">
        <f t="shared" ref="P3372:P3379" si="1981">SUM(N3372:O3372)</f>
        <v>9926</v>
      </c>
      <c r="Q3372" s="7"/>
    </row>
    <row r="3373" spans="2:17" ht="18.75" customHeight="1" x14ac:dyDescent="0.2">
      <c r="B3373" s="89" t="s">
        <v>27</v>
      </c>
      <c r="C3373" s="104">
        <v>2</v>
      </c>
      <c r="D3373" s="104">
        <v>6227</v>
      </c>
      <c r="E3373" s="104">
        <f t="shared" si="1977"/>
        <v>6229</v>
      </c>
      <c r="F3373" s="104">
        <v>279</v>
      </c>
      <c r="G3373" s="104">
        <v>279</v>
      </c>
      <c r="H3373" s="104">
        <v>0</v>
      </c>
      <c r="I3373" s="104">
        <f t="shared" si="1978"/>
        <v>558</v>
      </c>
      <c r="J3373" s="104">
        <v>449152</v>
      </c>
      <c r="K3373" s="104">
        <v>447471</v>
      </c>
      <c r="L3373" s="104">
        <f t="shared" si="1979"/>
        <v>896623</v>
      </c>
      <c r="M3373" s="104">
        <f t="shared" si="1980"/>
        <v>897181</v>
      </c>
      <c r="N3373" s="104">
        <v>10161</v>
      </c>
      <c r="O3373" s="26">
        <v>4</v>
      </c>
      <c r="P3373" s="103">
        <f t="shared" si="1981"/>
        <v>10165</v>
      </c>
      <c r="Q3373" s="7"/>
    </row>
    <row r="3374" spans="2:17" ht="18.75" customHeight="1" x14ac:dyDescent="0.2">
      <c r="B3374" s="89" t="s">
        <v>89</v>
      </c>
      <c r="C3374" s="104">
        <v>5</v>
      </c>
      <c r="D3374" s="104">
        <v>6508</v>
      </c>
      <c r="E3374" s="104">
        <f t="shared" si="1977"/>
        <v>6513</v>
      </c>
      <c r="F3374" s="104">
        <v>692</v>
      </c>
      <c r="G3374" s="104">
        <v>693</v>
      </c>
      <c r="H3374" s="104">
        <v>0</v>
      </c>
      <c r="I3374" s="104">
        <f t="shared" si="1978"/>
        <v>1385</v>
      </c>
      <c r="J3374" s="104">
        <v>467929</v>
      </c>
      <c r="K3374" s="104">
        <v>471112</v>
      </c>
      <c r="L3374" s="104">
        <f t="shared" si="1979"/>
        <v>939041</v>
      </c>
      <c r="M3374" s="104">
        <f t="shared" si="1980"/>
        <v>940426</v>
      </c>
      <c r="N3374" s="104">
        <v>9891</v>
      </c>
      <c r="O3374" s="26">
        <v>5</v>
      </c>
      <c r="P3374" s="103">
        <f t="shared" si="1981"/>
        <v>9896</v>
      </c>
      <c r="Q3374" s="7"/>
    </row>
    <row r="3375" spans="2:17" ht="18.75" customHeight="1" x14ac:dyDescent="0.2">
      <c r="B3375" s="89" t="s">
        <v>42</v>
      </c>
      <c r="C3375" s="57">
        <v>6</v>
      </c>
      <c r="D3375" s="57">
        <v>6624</v>
      </c>
      <c r="E3375" s="104">
        <f t="shared" si="1977"/>
        <v>6630</v>
      </c>
      <c r="F3375" s="57">
        <v>613</v>
      </c>
      <c r="G3375" s="57">
        <v>612</v>
      </c>
      <c r="H3375" s="57">
        <v>0</v>
      </c>
      <c r="I3375" s="104">
        <f t="shared" si="1978"/>
        <v>1225</v>
      </c>
      <c r="J3375" s="57">
        <v>499213</v>
      </c>
      <c r="K3375" s="57">
        <v>501957</v>
      </c>
      <c r="L3375" s="104">
        <f t="shared" si="1979"/>
        <v>1001170</v>
      </c>
      <c r="M3375" s="104">
        <f t="shared" si="1980"/>
        <v>1002395</v>
      </c>
      <c r="N3375" s="57">
        <v>12125</v>
      </c>
      <c r="O3375" s="58">
        <v>2</v>
      </c>
      <c r="P3375" s="103">
        <f t="shared" si="1981"/>
        <v>12127</v>
      </c>
      <c r="Q3375" s="7"/>
    </row>
    <row r="3376" spans="2:17" ht="18.75" customHeight="1" x14ac:dyDescent="0.2">
      <c r="B3376" s="89" t="s">
        <v>285</v>
      </c>
      <c r="C3376" s="104">
        <v>20</v>
      </c>
      <c r="D3376" s="104">
        <v>6816</v>
      </c>
      <c r="E3376" s="104">
        <f t="shared" si="1977"/>
        <v>6836</v>
      </c>
      <c r="F3376" s="104">
        <v>944</v>
      </c>
      <c r="G3376" s="104">
        <v>951</v>
      </c>
      <c r="H3376" s="104">
        <v>0</v>
      </c>
      <c r="I3376" s="104">
        <f t="shared" si="1978"/>
        <v>1895</v>
      </c>
      <c r="J3376" s="104">
        <v>522860</v>
      </c>
      <c r="K3376" s="104">
        <v>526400</v>
      </c>
      <c r="L3376" s="104">
        <f t="shared" si="1979"/>
        <v>1049260</v>
      </c>
      <c r="M3376" s="104">
        <f t="shared" si="1980"/>
        <v>1051155</v>
      </c>
      <c r="N3376" s="104">
        <v>13775</v>
      </c>
      <c r="O3376" s="26">
        <v>2</v>
      </c>
      <c r="P3376" s="103">
        <f t="shared" si="1981"/>
        <v>13777</v>
      </c>
      <c r="Q3376" s="7"/>
    </row>
    <row r="3377" spans="2:17" ht="18.75" customHeight="1" x14ac:dyDescent="0.2">
      <c r="B3377" s="89" t="s">
        <v>35</v>
      </c>
      <c r="C3377" s="104">
        <v>2</v>
      </c>
      <c r="D3377" s="104">
        <v>5239</v>
      </c>
      <c r="E3377" s="104">
        <f t="shared" si="1977"/>
        <v>5241</v>
      </c>
      <c r="F3377" s="104">
        <v>273</v>
      </c>
      <c r="G3377" s="104">
        <v>273</v>
      </c>
      <c r="H3377" s="104">
        <v>0</v>
      </c>
      <c r="I3377" s="104">
        <f t="shared" si="1978"/>
        <v>546</v>
      </c>
      <c r="J3377" s="104">
        <v>227029</v>
      </c>
      <c r="K3377" s="104">
        <v>226553</v>
      </c>
      <c r="L3377" s="104">
        <f t="shared" si="1979"/>
        <v>453582</v>
      </c>
      <c r="M3377" s="104">
        <f t="shared" si="1980"/>
        <v>454128</v>
      </c>
      <c r="N3377" s="104">
        <v>8009</v>
      </c>
      <c r="O3377" s="26">
        <v>1</v>
      </c>
      <c r="P3377" s="103">
        <f t="shared" si="1981"/>
        <v>8010</v>
      </c>
      <c r="Q3377" s="7"/>
    </row>
    <row r="3378" spans="2:17" ht="18.75" customHeight="1" x14ac:dyDescent="0.2">
      <c r="B3378" s="89" t="s">
        <v>58</v>
      </c>
      <c r="C3378" s="104">
        <v>0</v>
      </c>
      <c r="D3378" s="104">
        <v>4922</v>
      </c>
      <c r="E3378" s="104">
        <f t="shared" si="1977"/>
        <v>4922</v>
      </c>
      <c r="F3378" s="104">
        <v>0</v>
      </c>
      <c r="G3378" s="104">
        <v>0</v>
      </c>
      <c r="H3378" s="104">
        <v>0</v>
      </c>
      <c r="I3378" s="104">
        <f t="shared" si="1978"/>
        <v>0</v>
      </c>
      <c r="J3378" s="104">
        <v>191906</v>
      </c>
      <c r="K3378" s="104">
        <v>195375</v>
      </c>
      <c r="L3378" s="104">
        <f t="shared" si="1979"/>
        <v>387281</v>
      </c>
      <c r="M3378" s="104">
        <f t="shared" si="1980"/>
        <v>387281</v>
      </c>
      <c r="N3378" s="104">
        <v>6381</v>
      </c>
      <c r="O3378" s="26">
        <v>0</v>
      </c>
      <c r="P3378" s="103">
        <f t="shared" si="1981"/>
        <v>6381</v>
      </c>
      <c r="Q3378" s="7"/>
    </row>
    <row r="3379" spans="2:17" ht="18.75" customHeight="1" x14ac:dyDescent="0.2">
      <c r="B3379" s="27" t="s">
        <v>297</v>
      </c>
      <c r="C3379" s="104">
        <v>0</v>
      </c>
      <c r="D3379" s="104">
        <v>6348</v>
      </c>
      <c r="E3379" s="104">
        <f t="shared" si="1977"/>
        <v>6348</v>
      </c>
      <c r="F3379" s="104">
        <v>0</v>
      </c>
      <c r="G3379" s="104">
        <v>0</v>
      </c>
      <c r="H3379" s="104">
        <v>0</v>
      </c>
      <c r="I3379" s="104">
        <f t="shared" si="1978"/>
        <v>0</v>
      </c>
      <c r="J3379" s="104">
        <v>368998</v>
      </c>
      <c r="K3379" s="104">
        <v>366676</v>
      </c>
      <c r="L3379" s="104">
        <f t="shared" si="1979"/>
        <v>735674</v>
      </c>
      <c r="M3379" s="104">
        <f t="shared" si="1980"/>
        <v>735674</v>
      </c>
      <c r="N3379" s="104">
        <v>11473</v>
      </c>
      <c r="O3379" s="26">
        <v>3</v>
      </c>
      <c r="P3379" s="103">
        <f t="shared" si="1981"/>
        <v>11476</v>
      </c>
      <c r="Q3379" s="7"/>
    </row>
    <row r="3380" spans="2:17" ht="18.75" customHeight="1" x14ac:dyDescent="0.2">
      <c r="B3380" s="27" t="s">
        <v>306</v>
      </c>
      <c r="C3380" s="104">
        <v>2</v>
      </c>
      <c r="D3380" s="104">
        <v>6674</v>
      </c>
      <c r="E3380" s="104">
        <f t="shared" si="1977"/>
        <v>6676</v>
      </c>
      <c r="F3380" s="104">
        <v>310</v>
      </c>
      <c r="G3380" s="104">
        <v>310</v>
      </c>
      <c r="H3380" s="104">
        <v>0</v>
      </c>
      <c r="I3380" s="104">
        <f t="shared" si="1978"/>
        <v>620</v>
      </c>
      <c r="J3380" s="104">
        <v>497296</v>
      </c>
      <c r="K3380" s="104">
        <v>502099</v>
      </c>
      <c r="L3380" s="104">
        <f t="shared" si="1979"/>
        <v>999395</v>
      </c>
      <c r="M3380" s="104">
        <f t="shared" si="1980"/>
        <v>1000015</v>
      </c>
      <c r="N3380" s="104">
        <v>12551</v>
      </c>
      <c r="O3380" s="26">
        <v>3</v>
      </c>
      <c r="P3380" s="103">
        <f>SUM(N3380:O3380)</f>
        <v>12554</v>
      </c>
      <c r="Q3380" s="7"/>
    </row>
    <row r="3381" spans="2:17" ht="6.75" customHeight="1" x14ac:dyDescent="0.2">
      <c r="B3381" s="91"/>
      <c r="C3381" s="104"/>
      <c r="D3381" s="104"/>
      <c r="E3381" s="104"/>
      <c r="F3381" s="104"/>
      <c r="G3381" s="104"/>
      <c r="H3381" s="104"/>
      <c r="I3381" s="104"/>
      <c r="J3381" s="104"/>
      <c r="K3381" s="104"/>
      <c r="L3381" s="104"/>
      <c r="M3381" s="104"/>
      <c r="N3381" s="104"/>
      <c r="O3381" s="22"/>
      <c r="P3381" s="23"/>
      <c r="Q3381" s="7"/>
    </row>
    <row r="3382" spans="2:17" ht="6.75" customHeight="1" x14ac:dyDescent="0.2">
      <c r="B3382" s="92"/>
      <c r="C3382" s="30"/>
      <c r="D3382" s="30"/>
      <c r="E3382" s="30"/>
      <c r="F3382" s="30"/>
      <c r="G3382" s="30"/>
      <c r="H3382" s="30"/>
      <c r="I3382" s="30"/>
      <c r="J3382" s="30"/>
      <c r="K3382" s="30"/>
      <c r="L3382" s="30"/>
      <c r="M3382" s="30"/>
      <c r="N3382" s="30"/>
      <c r="O3382" s="26"/>
      <c r="P3382" s="103"/>
      <c r="Q3382" s="7"/>
    </row>
    <row r="3383" spans="2:17" ht="18.75" customHeight="1" x14ac:dyDescent="0.2">
      <c r="B3383" s="94" t="s">
        <v>52</v>
      </c>
      <c r="C3383" s="104">
        <v>6</v>
      </c>
      <c r="D3383" s="104">
        <v>6029</v>
      </c>
      <c r="E3383" s="104">
        <f t="shared" ref="E3383:E3392" si="1982">SUM(C3383:D3383)</f>
        <v>6035</v>
      </c>
      <c r="F3383" s="104">
        <v>452</v>
      </c>
      <c r="G3383" s="104">
        <v>451</v>
      </c>
      <c r="H3383" s="104">
        <v>0</v>
      </c>
      <c r="I3383" s="104">
        <f>SUM(F3383:H3383)</f>
        <v>903</v>
      </c>
      <c r="J3383" s="104">
        <v>388376</v>
      </c>
      <c r="K3383" s="104">
        <v>397155</v>
      </c>
      <c r="L3383" s="104">
        <f>SUM(J3383:K3383)</f>
        <v>785531</v>
      </c>
      <c r="M3383" s="104">
        <f>I3383+L3383</f>
        <v>786434</v>
      </c>
      <c r="N3383" s="104">
        <v>10487</v>
      </c>
      <c r="O3383" s="26">
        <v>5</v>
      </c>
      <c r="P3383" s="103">
        <f>SUM(N3383:O3383)</f>
        <v>10492</v>
      </c>
      <c r="Q3383" s="7"/>
    </row>
    <row r="3384" spans="2:17" ht="18.75" customHeight="1" x14ac:dyDescent="0.2">
      <c r="B3384" s="94" t="s">
        <v>56</v>
      </c>
      <c r="C3384" s="104">
        <v>2</v>
      </c>
      <c r="D3384" s="104">
        <v>5997</v>
      </c>
      <c r="E3384" s="104">
        <f t="shared" si="1982"/>
        <v>5999</v>
      </c>
      <c r="F3384" s="104">
        <v>180</v>
      </c>
      <c r="G3384" s="104">
        <v>180</v>
      </c>
      <c r="H3384" s="104">
        <v>0</v>
      </c>
      <c r="I3384" s="104">
        <f t="shared" ref="I3384:I3392" si="1983">SUM(F3384:H3384)</f>
        <v>360</v>
      </c>
      <c r="J3384" s="104">
        <v>424121</v>
      </c>
      <c r="K3384" s="104">
        <v>421088</v>
      </c>
      <c r="L3384" s="104">
        <f t="shared" ref="L3384:L3392" si="1984">SUM(J3384:K3384)</f>
        <v>845209</v>
      </c>
      <c r="M3384" s="104">
        <f t="shared" ref="M3384:M3392" si="1985">I3384+L3384</f>
        <v>845569</v>
      </c>
      <c r="N3384" s="104">
        <v>9316</v>
      </c>
      <c r="O3384" s="26">
        <v>5</v>
      </c>
      <c r="P3384" s="103">
        <f t="shared" ref="P3384:P3392" si="1986">SUM(N3384:O3384)</f>
        <v>9321</v>
      </c>
      <c r="Q3384" s="7"/>
    </row>
    <row r="3385" spans="2:17" ht="18.75" customHeight="1" x14ac:dyDescent="0.2">
      <c r="B3385" s="94" t="s">
        <v>27</v>
      </c>
      <c r="C3385" s="104">
        <v>4</v>
      </c>
      <c r="D3385" s="104">
        <v>6285</v>
      </c>
      <c r="E3385" s="104">
        <f t="shared" si="1982"/>
        <v>6289</v>
      </c>
      <c r="F3385" s="104">
        <v>550</v>
      </c>
      <c r="G3385" s="104">
        <v>551</v>
      </c>
      <c r="H3385" s="104">
        <v>0</v>
      </c>
      <c r="I3385" s="104">
        <f t="shared" si="1983"/>
        <v>1101</v>
      </c>
      <c r="J3385" s="104">
        <v>453598</v>
      </c>
      <c r="K3385" s="104">
        <v>454166</v>
      </c>
      <c r="L3385" s="104">
        <f t="shared" si="1984"/>
        <v>907764</v>
      </c>
      <c r="M3385" s="104">
        <f t="shared" si="1985"/>
        <v>908865</v>
      </c>
      <c r="N3385" s="104">
        <v>10292</v>
      </c>
      <c r="O3385" s="26">
        <v>3</v>
      </c>
      <c r="P3385" s="103">
        <f t="shared" si="1986"/>
        <v>10295</v>
      </c>
      <c r="Q3385" s="7"/>
    </row>
    <row r="3386" spans="2:17" ht="18.75" customHeight="1" x14ac:dyDescent="0.2">
      <c r="B3386" s="94" t="s">
        <v>89</v>
      </c>
      <c r="C3386" s="104">
        <v>5</v>
      </c>
      <c r="D3386" s="104">
        <v>6471</v>
      </c>
      <c r="E3386" s="104">
        <f t="shared" si="1982"/>
        <v>6476</v>
      </c>
      <c r="F3386" s="104">
        <v>661</v>
      </c>
      <c r="G3386" s="104">
        <v>661</v>
      </c>
      <c r="H3386" s="104">
        <v>0</v>
      </c>
      <c r="I3386" s="104">
        <f t="shared" si="1983"/>
        <v>1322</v>
      </c>
      <c r="J3386" s="104">
        <v>468431</v>
      </c>
      <c r="K3386" s="104">
        <v>470957</v>
      </c>
      <c r="L3386" s="104">
        <f t="shared" si="1984"/>
        <v>939388</v>
      </c>
      <c r="M3386" s="104">
        <f t="shared" si="1985"/>
        <v>940710</v>
      </c>
      <c r="N3386" s="104">
        <v>10080</v>
      </c>
      <c r="O3386" s="26">
        <v>6</v>
      </c>
      <c r="P3386" s="103">
        <f t="shared" si="1986"/>
        <v>10086</v>
      </c>
      <c r="Q3386" s="7"/>
    </row>
    <row r="3387" spans="2:17" ht="18.75" customHeight="1" x14ac:dyDescent="0.2">
      <c r="B3387" s="94" t="s">
        <v>42</v>
      </c>
      <c r="C3387" s="57">
        <v>6</v>
      </c>
      <c r="D3387" s="57">
        <v>6779</v>
      </c>
      <c r="E3387" s="104">
        <f t="shared" si="1982"/>
        <v>6785</v>
      </c>
      <c r="F3387" s="57">
        <v>661</v>
      </c>
      <c r="G3387" s="57">
        <v>663</v>
      </c>
      <c r="H3387" s="57">
        <v>0</v>
      </c>
      <c r="I3387" s="104">
        <f t="shared" si="1983"/>
        <v>1324</v>
      </c>
      <c r="J3387" s="57">
        <v>514259</v>
      </c>
      <c r="K3387" s="57">
        <v>516578</v>
      </c>
      <c r="L3387" s="104">
        <f t="shared" si="1984"/>
        <v>1030837</v>
      </c>
      <c r="M3387" s="104">
        <f t="shared" si="1985"/>
        <v>1032161</v>
      </c>
      <c r="N3387" s="57">
        <v>12927</v>
      </c>
      <c r="O3387" s="58">
        <v>2</v>
      </c>
      <c r="P3387" s="103">
        <f t="shared" si="1986"/>
        <v>12929</v>
      </c>
      <c r="Q3387" s="7"/>
    </row>
    <row r="3388" spans="2:17" ht="18.75" customHeight="1" x14ac:dyDescent="0.2">
      <c r="B3388" s="94" t="s">
        <v>285</v>
      </c>
      <c r="C3388" s="104">
        <v>20</v>
      </c>
      <c r="D3388" s="104">
        <v>6857</v>
      </c>
      <c r="E3388" s="104">
        <f t="shared" si="1982"/>
        <v>6877</v>
      </c>
      <c r="F3388" s="104">
        <v>929</v>
      </c>
      <c r="G3388" s="104">
        <v>933</v>
      </c>
      <c r="H3388" s="104">
        <v>0</v>
      </c>
      <c r="I3388" s="104">
        <f t="shared" si="1983"/>
        <v>1862</v>
      </c>
      <c r="J3388" s="104">
        <v>505188</v>
      </c>
      <c r="K3388" s="104">
        <v>508891</v>
      </c>
      <c r="L3388" s="104">
        <f t="shared" si="1984"/>
        <v>1014079</v>
      </c>
      <c r="M3388" s="104">
        <f t="shared" si="1985"/>
        <v>1015941</v>
      </c>
      <c r="N3388" s="104">
        <v>13816</v>
      </c>
      <c r="O3388" s="26">
        <v>1</v>
      </c>
      <c r="P3388" s="103">
        <f t="shared" si="1986"/>
        <v>13817</v>
      </c>
      <c r="Q3388" s="7"/>
    </row>
    <row r="3389" spans="2:17" ht="18.75" customHeight="1" x14ac:dyDescent="0.2">
      <c r="B3389" s="94" t="s">
        <v>35</v>
      </c>
      <c r="C3389" s="104">
        <v>0</v>
      </c>
      <c r="D3389" s="104">
        <v>4382</v>
      </c>
      <c r="E3389" s="104">
        <f t="shared" si="1982"/>
        <v>4382</v>
      </c>
      <c r="F3389" s="104">
        <v>0</v>
      </c>
      <c r="G3389" s="104">
        <v>0</v>
      </c>
      <c r="H3389" s="104">
        <v>0</v>
      </c>
      <c r="I3389" s="104">
        <f t="shared" si="1983"/>
        <v>0</v>
      </c>
      <c r="J3389" s="104">
        <v>154975</v>
      </c>
      <c r="K3389" s="104">
        <v>156227</v>
      </c>
      <c r="L3389" s="104">
        <f t="shared" si="1984"/>
        <v>311202</v>
      </c>
      <c r="M3389" s="104">
        <f t="shared" si="1985"/>
        <v>311202</v>
      </c>
      <c r="N3389" s="104">
        <v>5797</v>
      </c>
      <c r="O3389" s="26">
        <v>1</v>
      </c>
      <c r="P3389" s="103">
        <f t="shared" si="1986"/>
        <v>5798</v>
      </c>
      <c r="Q3389" s="7"/>
    </row>
    <row r="3390" spans="2:17" ht="18.75" customHeight="1" x14ac:dyDescent="0.2">
      <c r="B3390" s="94" t="s">
        <v>58</v>
      </c>
      <c r="C3390" s="104">
        <v>0</v>
      </c>
      <c r="D3390" s="104">
        <v>5423</v>
      </c>
      <c r="E3390" s="104">
        <f t="shared" si="1982"/>
        <v>5423</v>
      </c>
      <c r="F3390" s="104">
        <v>0</v>
      </c>
      <c r="G3390" s="104">
        <v>0</v>
      </c>
      <c r="H3390" s="104">
        <v>0</v>
      </c>
      <c r="I3390" s="104">
        <f t="shared" si="1983"/>
        <v>0</v>
      </c>
      <c r="J3390" s="104">
        <v>220899</v>
      </c>
      <c r="K3390" s="104">
        <v>219302</v>
      </c>
      <c r="L3390" s="104">
        <f t="shared" si="1984"/>
        <v>440201</v>
      </c>
      <c r="M3390" s="104">
        <f t="shared" si="1985"/>
        <v>440201</v>
      </c>
      <c r="N3390" s="104">
        <v>7440</v>
      </c>
      <c r="O3390" s="26">
        <v>0</v>
      </c>
      <c r="P3390" s="103">
        <f t="shared" si="1986"/>
        <v>7440</v>
      </c>
      <c r="Q3390" s="7"/>
    </row>
    <row r="3391" spans="2:17" ht="18.75" customHeight="1" x14ac:dyDescent="0.2">
      <c r="B3391" s="31" t="s">
        <v>297</v>
      </c>
      <c r="C3391" s="104">
        <v>0</v>
      </c>
      <c r="D3391" s="104">
        <v>6600</v>
      </c>
      <c r="E3391" s="104">
        <f t="shared" si="1982"/>
        <v>6600</v>
      </c>
      <c r="F3391" s="104">
        <v>0</v>
      </c>
      <c r="G3391" s="104">
        <v>0</v>
      </c>
      <c r="H3391" s="104">
        <v>0</v>
      </c>
      <c r="I3391" s="104">
        <f t="shared" si="1983"/>
        <v>0</v>
      </c>
      <c r="J3391" s="104">
        <v>418411</v>
      </c>
      <c r="K3391" s="104">
        <v>419843</v>
      </c>
      <c r="L3391" s="104">
        <f t="shared" si="1984"/>
        <v>838254</v>
      </c>
      <c r="M3391" s="104">
        <f t="shared" si="1985"/>
        <v>838254</v>
      </c>
      <c r="N3391" s="104">
        <v>12267</v>
      </c>
      <c r="O3391" s="26">
        <v>3</v>
      </c>
      <c r="P3391" s="103">
        <f t="shared" si="1986"/>
        <v>12270</v>
      </c>
      <c r="Q3391" s="7"/>
    </row>
    <row r="3392" spans="2:17" ht="18.75" customHeight="1" x14ac:dyDescent="0.2">
      <c r="B3392" s="31" t="s">
        <v>306</v>
      </c>
      <c r="C3392" s="104">
        <v>2</v>
      </c>
      <c r="D3392" s="104">
        <v>6510</v>
      </c>
      <c r="E3392" s="104">
        <f t="shared" si="1982"/>
        <v>6512</v>
      </c>
      <c r="F3392" s="104">
        <v>310</v>
      </c>
      <c r="G3392" s="104">
        <v>310</v>
      </c>
      <c r="H3392" s="104">
        <v>0</v>
      </c>
      <c r="I3392" s="104">
        <f t="shared" si="1983"/>
        <v>620</v>
      </c>
      <c r="J3392" s="104">
        <v>504566</v>
      </c>
      <c r="K3392" s="104">
        <v>509961</v>
      </c>
      <c r="L3392" s="104">
        <f t="shared" si="1984"/>
        <v>1014527</v>
      </c>
      <c r="M3392" s="104">
        <f t="shared" si="1985"/>
        <v>1015147</v>
      </c>
      <c r="N3392" s="104">
        <v>12412</v>
      </c>
      <c r="O3392" s="26">
        <v>3</v>
      </c>
      <c r="P3392" s="103">
        <f t="shared" si="1986"/>
        <v>12415</v>
      </c>
      <c r="Q3392" s="7"/>
    </row>
    <row r="3393" spans="2:17" ht="6.75" customHeight="1" thickBot="1" x14ac:dyDescent="0.25">
      <c r="B3393" s="33"/>
      <c r="C3393" s="34"/>
      <c r="D3393" s="34"/>
      <c r="E3393" s="34"/>
      <c r="F3393" s="34"/>
      <c r="G3393" s="34"/>
      <c r="H3393" s="34"/>
      <c r="I3393" s="34"/>
      <c r="J3393" s="34"/>
      <c r="K3393" s="34"/>
      <c r="L3393" s="34"/>
      <c r="M3393" s="34"/>
      <c r="N3393" s="34"/>
      <c r="O3393" s="35"/>
      <c r="P3393" s="36"/>
      <c r="Q3393" s="7"/>
    </row>
    <row r="3394" spans="2:17" x14ac:dyDescent="0.2">
      <c r="Q3394" s="7"/>
    </row>
    <row r="3395" spans="2:17" ht="12.5" thickBot="1" x14ac:dyDescent="0.25">
      <c r="Q3395" s="7"/>
    </row>
    <row r="3396" spans="2:17" ht="13" x14ac:dyDescent="0.2">
      <c r="B3396" s="37" t="s">
        <v>8</v>
      </c>
      <c r="C3396" s="38"/>
      <c r="D3396" s="39"/>
      <c r="E3396" s="39"/>
      <c r="F3396" s="39" t="s">
        <v>40</v>
      </c>
      <c r="G3396" s="39"/>
      <c r="H3396" s="39"/>
      <c r="I3396" s="39"/>
      <c r="J3396" s="38"/>
      <c r="K3396" s="39"/>
      <c r="L3396" s="39"/>
      <c r="M3396" s="39" t="s">
        <v>41</v>
      </c>
      <c r="N3396" s="39"/>
      <c r="O3396" s="40"/>
      <c r="P3396" s="41"/>
      <c r="Q3396" s="7"/>
    </row>
    <row r="3397" spans="2:17" ht="13" x14ac:dyDescent="0.2">
      <c r="B3397" s="42"/>
      <c r="C3397" s="43"/>
      <c r="D3397" s="44" t="s">
        <v>19</v>
      </c>
      <c r="E3397" s="44"/>
      <c r="F3397" s="43"/>
      <c r="G3397" s="44" t="s">
        <v>17</v>
      </c>
      <c r="H3397" s="44"/>
      <c r="I3397" s="43" t="s">
        <v>22</v>
      </c>
      <c r="J3397" s="43"/>
      <c r="K3397" s="44" t="s">
        <v>19</v>
      </c>
      <c r="L3397" s="44"/>
      <c r="M3397" s="43"/>
      <c r="N3397" s="44" t="s">
        <v>17</v>
      </c>
      <c r="O3397" s="45"/>
      <c r="P3397" s="46" t="s">
        <v>22</v>
      </c>
      <c r="Q3397" s="7"/>
    </row>
    <row r="3398" spans="2:17" ht="13" x14ac:dyDescent="0.2">
      <c r="B3398" s="14" t="s">
        <v>28</v>
      </c>
      <c r="C3398" s="43" t="s">
        <v>44</v>
      </c>
      <c r="D3398" s="43" t="s">
        <v>45</v>
      </c>
      <c r="E3398" s="43" t="s">
        <v>30</v>
      </c>
      <c r="F3398" s="43" t="s">
        <v>44</v>
      </c>
      <c r="G3398" s="43" t="s">
        <v>45</v>
      </c>
      <c r="H3398" s="43" t="s">
        <v>30</v>
      </c>
      <c r="I3398" s="47"/>
      <c r="J3398" s="43" t="s">
        <v>44</v>
      </c>
      <c r="K3398" s="43" t="s">
        <v>45</v>
      </c>
      <c r="L3398" s="43" t="s">
        <v>30</v>
      </c>
      <c r="M3398" s="43" t="s">
        <v>44</v>
      </c>
      <c r="N3398" s="43" t="s">
        <v>45</v>
      </c>
      <c r="O3398" s="48" t="s">
        <v>30</v>
      </c>
      <c r="P3398" s="49"/>
      <c r="Q3398" s="7"/>
    </row>
    <row r="3399" spans="2:17" ht="6.75" customHeight="1" x14ac:dyDescent="0.2">
      <c r="B3399" s="24"/>
      <c r="C3399" s="15"/>
      <c r="D3399" s="15"/>
      <c r="E3399" s="15"/>
      <c r="F3399" s="15"/>
      <c r="G3399" s="15"/>
      <c r="H3399" s="15"/>
      <c r="I3399" s="15"/>
      <c r="J3399" s="15"/>
      <c r="K3399" s="15"/>
      <c r="L3399" s="15"/>
      <c r="M3399" s="15"/>
      <c r="N3399" s="15"/>
      <c r="O3399" s="50"/>
      <c r="P3399" s="51"/>
      <c r="Q3399" s="7"/>
    </row>
    <row r="3400" spans="2:17" ht="18.75" customHeight="1" x14ac:dyDescent="0.2">
      <c r="B3400" s="89" t="s">
        <v>52</v>
      </c>
      <c r="C3400" s="104">
        <v>0</v>
      </c>
      <c r="D3400" s="104">
        <v>0</v>
      </c>
      <c r="E3400" s="104">
        <f t="shared" ref="E3400:E3409" si="1987">SUM(C3400:D3400)</f>
        <v>0</v>
      </c>
      <c r="F3400" s="104">
        <v>956</v>
      </c>
      <c r="G3400" s="104">
        <v>329</v>
      </c>
      <c r="H3400" s="104">
        <f>SUM(F3400:G3400)</f>
        <v>1285</v>
      </c>
      <c r="I3400" s="104">
        <f>E3400+H3400</f>
        <v>1285</v>
      </c>
      <c r="J3400" s="104">
        <v>0</v>
      </c>
      <c r="K3400" s="104">
        <v>0</v>
      </c>
      <c r="L3400" s="104">
        <f>SUM(J3400:K3400)</f>
        <v>0</v>
      </c>
      <c r="M3400" s="104">
        <v>5765</v>
      </c>
      <c r="N3400" s="104">
        <v>0</v>
      </c>
      <c r="O3400" s="104">
        <f>SUM(M3400:N3400)</f>
        <v>5765</v>
      </c>
      <c r="P3400" s="52">
        <f>L3400+O3400</f>
        <v>5765</v>
      </c>
      <c r="Q3400" s="7"/>
    </row>
    <row r="3401" spans="2:17" ht="18.75" customHeight="1" x14ac:dyDescent="0.2">
      <c r="B3401" s="89" t="s">
        <v>56</v>
      </c>
      <c r="C3401" s="104">
        <v>0</v>
      </c>
      <c r="D3401" s="104">
        <v>0</v>
      </c>
      <c r="E3401" s="104">
        <f t="shared" si="1987"/>
        <v>0</v>
      </c>
      <c r="F3401" s="104">
        <v>763</v>
      </c>
      <c r="G3401" s="104">
        <v>303</v>
      </c>
      <c r="H3401" s="104">
        <f t="shared" ref="H3401:H3409" si="1988">SUM(F3401:G3401)</f>
        <v>1066</v>
      </c>
      <c r="I3401" s="104">
        <f t="shared" ref="I3401:I3409" si="1989">E3401+H3401</f>
        <v>1066</v>
      </c>
      <c r="J3401" s="104">
        <v>0</v>
      </c>
      <c r="K3401" s="104">
        <v>0</v>
      </c>
      <c r="L3401" s="104">
        <f t="shared" ref="L3401:L3409" si="1990">SUM(J3401:K3401)</f>
        <v>0</v>
      </c>
      <c r="M3401" s="104">
        <v>6719</v>
      </c>
      <c r="N3401" s="104">
        <v>0</v>
      </c>
      <c r="O3401" s="104">
        <f t="shared" ref="O3401:O3409" si="1991">SUM(M3401:N3401)</f>
        <v>6719</v>
      </c>
      <c r="P3401" s="52">
        <f t="shared" ref="P3401:P3409" si="1992">L3401+O3401</f>
        <v>6719</v>
      </c>
      <c r="Q3401" s="7"/>
    </row>
    <row r="3402" spans="2:17" ht="18.75" customHeight="1" x14ac:dyDescent="0.2">
      <c r="B3402" s="89" t="s">
        <v>27</v>
      </c>
      <c r="C3402" s="104">
        <v>0</v>
      </c>
      <c r="D3402" s="104">
        <v>0</v>
      </c>
      <c r="E3402" s="104">
        <f t="shared" si="1987"/>
        <v>0</v>
      </c>
      <c r="F3402" s="104">
        <v>727</v>
      </c>
      <c r="G3402" s="104">
        <v>291</v>
      </c>
      <c r="H3402" s="104">
        <f t="shared" si="1988"/>
        <v>1018</v>
      </c>
      <c r="I3402" s="104">
        <f t="shared" si="1989"/>
        <v>1018</v>
      </c>
      <c r="J3402" s="104">
        <v>0</v>
      </c>
      <c r="K3402" s="104">
        <v>0</v>
      </c>
      <c r="L3402" s="104">
        <f t="shared" si="1990"/>
        <v>0</v>
      </c>
      <c r="M3402" s="104">
        <v>12037</v>
      </c>
      <c r="N3402" s="104">
        <v>0</v>
      </c>
      <c r="O3402" s="104">
        <f t="shared" si="1991"/>
        <v>12037</v>
      </c>
      <c r="P3402" s="52">
        <f t="shared" si="1992"/>
        <v>12037</v>
      </c>
      <c r="Q3402" s="7"/>
    </row>
    <row r="3403" spans="2:17" ht="18.75" customHeight="1" x14ac:dyDescent="0.2">
      <c r="B3403" s="89" t="s">
        <v>89</v>
      </c>
      <c r="C3403" s="104">
        <v>0</v>
      </c>
      <c r="D3403" s="104">
        <v>0</v>
      </c>
      <c r="E3403" s="104">
        <f t="shared" si="1987"/>
        <v>0</v>
      </c>
      <c r="F3403" s="104">
        <v>733</v>
      </c>
      <c r="G3403" s="104">
        <v>273</v>
      </c>
      <c r="H3403" s="104">
        <f t="shared" si="1988"/>
        <v>1006</v>
      </c>
      <c r="I3403" s="104">
        <f t="shared" si="1989"/>
        <v>1006</v>
      </c>
      <c r="J3403" s="104">
        <v>0</v>
      </c>
      <c r="K3403" s="104">
        <v>0</v>
      </c>
      <c r="L3403" s="104">
        <f t="shared" si="1990"/>
        <v>0</v>
      </c>
      <c r="M3403" s="104">
        <v>15954</v>
      </c>
      <c r="N3403" s="104">
        <v>562</v>
      </c>
      <c r="O3403" s="104">
        <f t="shared" si="1991"/>
        <v>16516</v>
      </c>
      <c r="P3403" s="52">
        <f t="shared" si="1992"/>
        <v>16516</v>
      </c>
      <c r="Q3403" s="7"/>
    </row>
    <row r="3404" spans="2:17" ht="18.75" customHeight="1" x14ac:dyDescent="0.2">
      <c r="B3404" s="89" t="s">
        <v>42</v>
      </c>
      <c r="C3404" s="57">
        <v>0</v>
      </c>
      <c r="D3404" s="57">
        <v>0</v>
      </c>
      <c r="E3404" s="104">
        <f t="shared" si="1987"/>
        <v>0</v>
      </c>
      <c r="F3404" s="57">
        <v>789</v>
      </c>
      <c r="G3404" s="57">
        <v>256</v>
      </c>
      <c r="H3404" s="104">
        <f t="shared" si="1988"/>
        <v>1045</v>
      </c>
      <c r="I3404" s="104">
        <f t="shared" si="1989"/>
        <v>1045</v>
      </c>
      <c r="J3404" s="57">
        <v>0</v>
      </c>
      <c r="K3404" s="57">
        <v>0</v>
      </c>
      <c r="L3404" s="104">
        <f t="shared" si="1990"/>
        <v>0</v>
      </c>
      <c r="M3404" s="57">
        <v>14875</v>
      </c>
      <c r="N3404" s="57">
        <v>0</v>
      </c>
      <c r="O3404" s="104">
        <f t="shared" si="1991"/>
        <v>14875</v>
      </c>
      <c r="P3404" s="52">
        <f t="shared" si="1992"/>
        <v>14875</v>
      </c>
      <c r="Q3404" s="7"/>
    </row>
    <row r="3405" spans="2:17" ht="18.75" customHeight="1" x14ac:dyDescent="0.2">
      <c r="B3405" s="89" t="s">
        <v>285</v>
      </c>
      <c r="C3405" s="104">
        <v>0</v>
      </c>
      <c r="D3405" s="104">
        <v>0</v>
      </c>
      <c r="E3405" s="104">
        <f t="shared" si="1987"/>
        <v>0</v>
      </c>
      <c r="F3405" s="104">
        <v>812</v>
      </c>
      <c r="G3405" s="104">
        <v>172</v>
      </c>
      <c r="H3405" s="104">
        <f t="shared" si="1988"/>
        <v>984</v>
      </c>
      <c r="I3405" s="104">
        <f t="shared" si="1989"/>
        <v>984</v>
      </c>
      <c r="J3405" s="104">
        <v>0</v>
      </c>
      <c r="K3405" s="104">
        <v>0</v>
      </c>
      <c r="L3405" s="104">
        <f t="shared" si="1990"/>
        <v>0</v>
      </c>
      <c r="M3405" s="104">
        <v>12981</v>
      </c>
      <c r="N3405" s="104">
        <v>0</v>
      </c>
      <c r="O3405" s="104">
        <f t="shared" si="1991"/>
        <v>12981</v>
      </c>
      <c r="P3405" s="52">
        <f t="shared" si="1992"/>
        <v>12981</v>
      </c>
      <c r="Q3405" s="7"/>
    </row>
    <row r="3406" spans="2:17" ht="18.75" customHeight="1" x14ac:dyDescent="0.2">
      <c r="B3406" s="89" t="s">
        <v>35</v>
      </c>
      <c r="C3406" s="104">
        <v>0</v>
      </c>
      <c r="D3406" s="104">
        <v>0</v>
      </c>
      <c r="E3406" s="104">
        <f t="shared" si="1987"/>
        <v>0</v>
      </c>
      <c r="F3406" s="104">
        <v>351</v>
      </c>
      <c r="G3406" s="104">
        <v>82</v>
      </c>
      <c r="H3406" s="104">
        <f t="shared" si="1988"/>
        <v>433</v>
      </c>
      <c r="I3406" s="104">
        <f t="shared" si="1989"/>
        <v>433</v>
      </c>
      <c r="J3406" s="104">
        <v>0</v>
      </c>
      <c r="K3406" s="104">
        <v>0</v>
      </c>
      <c r="L3406" s="104">
        <f t="shared" si="1990"/>
        <v>0</v>
      </c>
      <c r="M3406" s="104">
        <v>11258</v>
      </c>
      <c r="N3406" s="104">
        <v>0</v>
      </c>
      <c r="O3406" s="104">
        <f t="shared" si="1991"/>
        <v>11258</v>
      </c>
      <c r="P3406" s="52">
        <f t="shared" si="1992"/>
        <v>11258</v>
      </c>
      <c r="Q3406" s="7"/>
    </row>
    <row r="3407" spans="2:17" ht="18.75" customHeight="1" x14ac:dyDescent="0.2">
      <c r="B3407" s="89" t="s">
        <v>58</v>
      </c>
      <c r="C3407" s="104">
        <v>0</v>
      </c>
      <c r="D3407" s="104">
        <v>0</v>
      </c>
      <c r="E3407" s="104">
        <f t="shared" si="1987"/>
        <v>0</v>
      </c>
      <c r="F3407" s="104">
        <v>158</v>
      </c>
      <c r="G3407" s="104">
        <v>111</v>
      </c>
      <c r="H3407" s="104">
        <f t="shared" si="1988"/>
        <v>269</v>
      </c>
      <c r="I3407" s="104">
        <f t="shared" si="1989"/>
        <v>269</v>
      </c>
      <c r="J3407" s="104">
        <v>0</v>
      </c>
      <c r="K3407" s="104">
        <v>0</v>
      </c>
      <c r="L3407" s="104">
        <f t="shared" si="1990"/>
        <v>0</v>
      </c>
      <c r="M3407" s="104">
        <v>24224</v>
      </c>
      <c r="N3407" s="104">
        <v>63587</v>
      </c>
      <c r="O3407" s="104">
        <f t="shared" si="1991"/>
        <v>87811</v>
      </c>
      <c r="P3407" s="52">
        <f t="shared" si="1992"/>
        <v>87811</v>
      </c>
      <c r="Q3407" s="7"/>
    </row>
    <row r="3408" spans="2:17" ht="18.75" customHeight="1" x14ac:dyDescent="0.2">
      <c r="B3408" s="27" t="s">
        <v>297</v>
      </c>
      <c r="C3408" s="104">
        <v>0</v>
      </c>
      <c r="D3408" s="104">
        <v>0</v>
      </c>
      <c r="E3408" s="104">
        <f t="shared" si="1987"/>
        <v>0</v>
      </c>
      <c r="F3408" s="104">
        <v>202</v>
      </c>
      <c r="G3408" s="104">
        <v>134</v>
      </c>
      <c r="H3408" s="104">
        <f t="shared" si="1988"/>
        <v>336</v>
      </c>
      <c r="I3408" s="104">
        <f t="shared" si="1989"/>
        <v>336</v>
      </c>
      <c r="J3408" s="104">
        <v>0</v>
      </c>
      <c r="K3408" s="104">
        <v>0</v>
      </c>
      <c r="L3408" s="104">
        <f t="shared" si="1990"/>
        <v>0</v>
      </c>
      <c r="M3408" s="104">
        <v>10527</v>
      </c>
      <c r="N3408" s="104">
        <v>1436</v>
      </c>
      <c r="O3408" s="104">
        <f t="shared" si="1991"/>
        <v>11963</v>
      </c>
      <c r="P3408" s="52">
        <f t="shared" si="1992"/>
        <v>11963</v>
      </c>
      <c r="Q3408" s="7"/>
    </row>
    <row r="3409" spans="2:17" ht="18.75" customHeight="1" x14ac:dyDescent="0.2">
      <c r="B3409" s="27" t="s">
        <v>306</v>
      </c>
      <c r="C3409" s="104">
        <v>0</v>
      </c>
      <c r="D3409" s="104">
        <v>0</v>
      </c>
      <c r="E3409" s="104">
        <f t="shared" si="1987"/>
        <v>0</v>
      </c>
      <c r="F3409" s="104">
        <v>234</v>
      </c>
      <c r="G3409" s="104">
        <v>139</v>
      </c>
      <c r="H3409" s="104">
        <f t="shared" si="1988"/>
        <v>373</v>
      </c>
      <c r="I3409" s="104">
        <f t="shared" si="1989"/>
        <v>373</v>
      </c>
      <c r="J3409" s="104">
        <v>0</v>
      </c>
      <c r="K3409" s="104">
        <v>0</v>
      </c>
      <c r="L3409" s="104">
        <f t="shared" si="1990"/>
        <v>0</v>
      </c>
      <c r="M3409" s="104">
        <v>10085</v>
      </c>
      <c r="N3409" s="104">
        <v>0</v>
      </c>
      <c r="O3409" s="104">
        <f t="shared" si="1991"/>
        <v>10085</v>
      </c>
      <c r="P3409" s="52">
        <f t="shared" si="1992"/>
        <v>10085</v>
      </c>
      <c r="Q3409" s="7"/>
    </row>
    <row r="3410" spans="2:17" ht="6.75" customHeight="1" x14ac:dyDescent="0.2">
      <c r="B3410" s="91"/>
      <c r="C3410" s="104"/>
      <c r="D3410" s="104"/>
      <c r="E3410" s="104"/>
      <c r="F3410" s="104"/>
      <c r="G3410" s="104"/>
      <c r="H3410" s="104"/>
      <c r="I3410" s="104"/>
      <c r="J3410" s="104"/>
      <c r="K3410" s="104"/>
      <c r="L3410" s="104"/>
      <c r="M3410" s="104"/>
      <c r="N3410" s="104"/>
      <c r="O3410" s="104"/>
      <c r="P3410" s="52"/>
      <c r="Q3410" s="7"/>
    </row>
    <row r="3411" spans="2:17" ht="6.75" customHeight="1" x14ac:dyDescent="0.2">
      <c r="B3411" s="92"/>
      <c r="C3411" s="30"/>
      <c r="D3411" s="30"/>
      <c r="E3411" s="30"/>
      <c r="F3411" s="30"/>
      <c r="G3411" s="30"/>
      <c r="H3411" s="30"/>
      <c r="I3411" s="30"/>
      <c r="J3411" s="30"/>
      <c r="K3411" s="30"/>
      <c r="L3411" s="30"/>
      <c r="M3411" s="30"/>
      <c r="N3411" s="30"/>
      <c r="O3411" s="30"/>
      <c r="P3411" s="53"/>
      <c r="Q3411" s="7"/>
    </row>
    <row r="3412" spans="2:17" ht="18.75" customHeight="1" x14ac:dyDescent="0.2">
      <c r="B3412" s="94" t="s">
        <v>52</v>
      </c>
      <c r="C3412" s="104">
        <v>0</v>
      </c>
      <c r="D3412" s="104">
        <v>0</v>
      </c>
      <c r="E3412" s="104">
        <f t="shared" ref="E3412:E3421" si="1993">SUM(C3412:D3412)</f>
        <v>0</v>
      </c>
      <c r="F3412" s="104">
        <v>899</v>
      </c>
      <c r="G3412" s="104">
        <v>319</v>
      </c>
      <c r="H3412" s="104">
        <f>SUM(F3412:G3412)</f>
        <v>1218</v>
      </c>
      <c r="I3412" s="104">
        <f t="shared" ref="I3412:I3421" si="1994">E3412+H3412</f>
        <v>1218</v>
      </c>
      <c r="J3412" s="104">
        <v>0</v>
      </c>
      <c r="K3412" s="104">
        <v>0</v>
      </c>
      <c r="L3412" s="104">
        <f>SUM(J3412:K3412)</f>
        <v>0</v>
      </c>
      <c r="M3412" s="104">
        <v>5554</v>
      </c>
      <c r="N3412" s="104">
        <v>0</v>
      </c>
      <c r="O3412" s="104">
        <f>SUM(M3412:N3412)</f>
        <v>5554</v>
      </c>
      <c r="P3412" s="52">
        <f t="shared" ref="P3412:P3421" si="1995">L3412+O3412</f>
        <v>5554</v>
      </c>
      <c r="Q3412" s="7"/>
    </row>
    <row r="3413" spans="2:17" ht="18.75" customHeight="1" x14ac:dyDescent="0.2">
      <c r="B3413" s="94" t="s">
        <v>56</v>
      </c>
      <c r="C3413" s="104">
        <v>0</v>
      </c>
      <c r="D3413" s="104">
        <v>0</v>
      </c>
      <c r="E3413" s="104">
        <f t="shared" si="1993"/>
        <v>0</v>
      </c>
      <c r="F3413" s="104">
        <v>744</v>
      </c>
      <c r="G3413" s="104">
        <v>303</v>
      </c>
      <c r="H3413" s="104">
        <f t="shared" ref="H3413:H3421" si="1996">SUM(F3413:G3413)</f>
        <v>1047</v>
      </c>
      <c r="I3413" s="104">
        <f t="shared" si="1994"/>
        <v>1047</v>
      </c>
      <c r="J3413" s="104">
        <v>0</v>
      </c>
      <c r="K3413" s="104">
        <v>0</v>
      </c>
      <c r="L3413" s="104">
        <f t="shared" ref="L3413:L3421" si="1997">SUM(J3413:K3413)</f>
        <v>0</v>
      </c>
      <c r="M3413" s="104">
        <v>7067</v>
      </c>
      <c r="N3413" s="104">
        <v>0</v>
      </c>
      <c r="O3413" s="104">
        <f t="shared" ref="O3413:O3420" si="1998">SUM(M3413:N3413)</f>
        <v>7067</v>
      </c>
      <c r="P3413" s="52">
        <f t="shared" si="1995"/>
        <v>7067</v>
      </c>
      <c r="Q3413" s="7"/>
    </row>
    <row r="3414" spans="2:17" ht="18.75" customHeight="1" x14ac:dyDescent="0.2">
      <c r="B3414" s="94" t="s">
        <v>27</v>
      </c>
      <c r="C3414" s="104">
        <v>0</v>
      </c>
      <c r="D3414" s="104">
        <v>0</v>
      </c>
      <c r="E3414" s="104">
        <f t="shared" si="1993"/>
        <v>0</v>
      </c>
      <c r="F3414" s="104">
        <v>710</v>
      </c>
      <c r="G3414" s="104">
        <v>283</v>
      </c>
      <c r="H3414" s="104">
        <f t="shared" si="1996"/>
        <v>993</v>
      </c>
      <c r="I3414" s="104">
        <f t="shared" si="1994"/>
        <v>993</v>
      </c>
      <c r="J3414" s="104">
        <v>0</v>
      </c>
      <c r="K3414" s="104">
        <v>0</v>
      </c>
      <c r="L3414" s="104">
        <f t="shared" si="1997"/>
        <v>0</v>
      </c>
      <c r="M3414" s="104">
        <v>14317</v>
      </c>
      <c r="N3414" s="104">
        <v>0</v>
      </c>
      <c r="O3414" s="104">
        <f t="shared" si="1998"/>
        <v>14317</v>
      </c>
      <c r="P3414" s="52">
        <f t="shared" si="1995"/>
        <v>14317</v>
      </c>
      <c r="Q3414" s="7"/>
    </row>
    <row r="3415" spans="2:17" ht="18.75" customHeight="1" x14ac:dyDescent="0.2">
      <c r="B3415" s="94" t="s">
        <v>89</v>
      </c>
      <c r="C3415" s="104">
        <v>0</v>
      </c>
      <c r="D3415" s="104">
        <v>0</v>
      </c>
      <c r="E3415" s="104">
        <f t="shared" si="1993"/>
        <v>0</v>
      </c>
      <c r="F3415" s="104">
        <v>745</v>
      </c>
      <c r="G3415" s="104">
        <v>272</v>
      </c>
      <c r="H3415" s="104">
        <f t="shared" si="1996"/>
        <v>1017</v>
      </c>
      <c r="I3415" s="104">
        <f t="shared" si="1994"/>
        <v>1017</v>
      </c>
      <c r="J3415" s="104">
        <v>0</v>
      </c>
      <c r="K3415" s="104">
        <v>0</v>
      </c>
      <c r="L3415" s="104">
        <f t="shared" si="1997"/>
        <v>0</v>
      </c>
      <c r="M3415" s="104">
        <v>15709</v>
      </c>
      <c r="N3415" s="104">
        <v>562</v>
      </c>
      <c r="O3415" s="104">
        <f t="shared" si="1998"/>
        <v>16271</v>
      </c>
      <c r="P3415" s="52">
        <f t="shared" si="1995"/>
        <v>16271</v>
      </c>
      <c r="Q3415" s="7"/>
    </row>
    <row r="3416" spans="2:17" ht="18.75" customHeight="1" x14ac:dyDescent="0.2">
      <c r="B3416" s="94" t="s">
        <v>42</v>
      </c>
      <c r="C3416" s="57">
        <v>0</v>
      </c>
      <c r="D3416" s="57">
        <v>0</v>
      </c>
      <c r="E3416" s="104">
        <f t="shared" si="1993"/>
        <v>0</v>
      </c>
      <c r="F3416" s="57">
        <v>805</v>
      </c>
      <c r="G3416" s="57">
        <v>236</v>
      </c>
      <c r="H3416" s="104">
        <f t="shared" si="1996"/>
        <v>1041</v>
      </c>
      <c r="I3416" s="104">
        <f t="shared" si="1994"/>
        <v>1041</v>
      </c>
      <c r="J3416" s="57">
        <v>0</v>
      </c>
      <c r="K3416" s="57">
        <v>0</v>
      </c>
      <c r="L3416" s="104">
        <f t="shared" si="1997"/>
        <v>0</v>
      </c>
      <c r="M3416" s="58">
        <v>14605</v>
      </c>
      <c r="N3416" s="58">
        <v>0</v>
      </c>
      <c r="O3416" s="104">
        <f t="shared" si="1998"/>
        <v>14605</v>
      </c>
      <c r="P3416" s="52">
        <f t="shared" si="1995"/>
        <v>14605</v>
      </c>
      <c r="Q3416" s="7"/>
    </row>
    <row r="3417" spans="2:17" ht="18.75" customHeight="1" x14ac:dyDescent="0.2">
      <c r="B3417" s="94" t="s">
        <v>285</v>
      </c>
      <c r="C3417" s="104">
        <v>0</v>
      </c>
      <c r="D3417" s="104">
        <v>0</v>
      </c>
      <c r="E3417" s="104">
        <f t="shared" si="1993"/>
        <v>0</v>
      </c>
      <c r="F3417" s="104">
        <v>750</v>
      </c>
      <c r="G3417" s="104">
        <v>167</v>
      </c>
      <c r="H3417" s="104">
        <f t="shared" si="1996"/>
        <v>917</v>
      </c>
      <c r="I3417" s="104">
        <f t="shared" si="1994"/>
        <v>917</v>
      </c>
      <c r="J3417" s="104">
        <v>0</v>
      </c>
      <c r="K3417" s="104">
        <v>0</v>
      </c>
      <c r="L3417" s="104">
        <f t="shared" si="1997"/>
        <v>0</v>
      </c>
      <c r="M3417" s="104">
        <v>12759</v>
      </c>
      <c r="N3417" s="104">
        <v>0</v>
      </c>
      <c r="O3417" s="104">
        <f t="shared" si="1998"/>
        <v>12759</v>
      </c>
      <c r="P3417" s="52">
        <f t="shared" si="1995"/>
        <v>12759</v>
      </c>
      <c r="Q3417" s="7"/>
    </row>
    <row r="3418" spans="2:17" ht="18.75" customHeight="1" x14ac:dyDescent="0.2">
      <c r="B3418" s="94" t="s">
        <v>35</v>
      </c>
      <c r="C3418" s="104">
        <v>0</v>
      </c>
      <c r="D3418" s="104">
        <v>0</v>
      </c>
      <c r="E3418" s="104">
        <f t="shared" si="1993"/>
        <v>0</v>
      </c>
      <c r="F3418" s="104">
        <v>246</v>
      </c>
      <c r="G3418" s="104">
        <v>61</v>
      </c>
      <c r="H3418" s="104">
        <f t="shared" si="1996"/>
        <v>307</v>
      </c>
      <c r="I3418" s="104">
        <f t="shared" si="1994"/>
        <v>307</v>
      </c>
      <c r="J3418" s="104">
        <v>0</v>
      </c>
      <c r="K3418" s="104">
        <v>0</v>
      </c>
      <c r="L3418" s="104">
        <f t="shared" si="1997"/>
        <v>0</v>
      </c>
      <c r="M3418" s="104">
        <v>10787</v>
      </c>
      <c r="N3418" s="104">
        <v>0</v>
      </c>
      <c r="O3418" s="104">
        <f t="shared" si="1998"/>
        <v>10787</v>
      </c>
      <c r="P3418" s="52">
        <f t="shared" si="1995"/>
        <v>10787</v>
      </c>
      <c r="Q3418" s="7"/>
    </row>
    <row r="3419" spans="2:17" ht="18.75" customHeight="1" x14ac:dyDescent="0.2">
      <c r="B3419" s="94" t="s">
        <v>58</v>
      </c>
      <c r="C3419" s="104">
        <v>0</v>
      </c>
      <c r="D3419" s="104">
        <v>0</v>
      </c>
      <c r="E3419" s="104">
        <f t="shared" si="1993"/>
        <v>0</v>
      </c>
      <c r="F3419" s="104">
        <v>158</v>
      </c>
      <c r="G3419" s="104">
        <v>126</v>
      </c>
      <c r="H3419" s="104">
        <f t="shared" si="1996"/>
        <v>284</v>
      </c>
      <c r="I3419" s="104">
        <f t="shared" si="1994"/>
        <v>284</v>
      </c>
      <c r="J3419" s="104">
        <v>0</v>
      </c>
      <c r="K3419" s="104">
        <v>0</v>
      </c>
      <c r="L3419" s="104">
        <f t="shared" si="1997"/>
        <v>0</v>
      </c>
      <c r="M3419" s="104">
        <v>24449</v>
      </c>
      <c r="N3419" s="104">
        <v>65023</v>
      </c>
      <c r="O3419" s="104">
        <f t="shared" si="1998"/>
        <v>89472</v>
      </c>
      <c r="P3419" s="52">
        <f t="shared" si="1995"/>
        <v>89472</v>
      </c>
      <c r="Q3419" s="7"/>
    </row>
    <row r="3420" spans="2:17" ht="18.75" customHeight="1" x14ac:dyDescent="0.2">
      <c r="B3420" s="31" t="s">
        <v>297</v>
      </c>
      <c r="C3420" s="104">
        <v>0</v>
      </c>
      <c r="D3420" s="104">
        <v>0</v>
      </c>
      <c r="E3420" s="104">
        <f t="shared" si="1993"/>
        <v>0</v>
      </c>
      <c r="F3420" s="104">
        <v>228</v>
      </c>
      <c r="G3420" s="104">
        <v>135</v>
      </c>
      <c r="H3420" s="104">
        <f t="shared" si="1996"/>
        <v>363</v>
      </c>
      <c r="I3420" s="104">
        <f t="shared" si="1994"/>
        <v>363</v>
      </c>
      <c r="J3420" s="104">
        <v>0</v>
      </c>
      <c r="K3420" s="104">
        <v>0</v>
      </c>
      <c r="L3420" s="104">
        <f t="shared" si="1997"/>
        <v>0</v>
      </c>
      <c r="M3420" s="104">
        <v>10115</v>
      </c>
      <c r="N3420" s="104">
        <v>0</v>
      </c>
      <c r="O3420" s="104">
        <f t="shared" si="1998"/>
        <v>10115</v>
      </c>
      <c r="P3420" s="52">
        <f t="shared" si="1995"/>
        <v>10115</v>
      </c>
      <c r="Q3420" s="7"/>
    </row>
    <row r="3421" spans="2:17" ht="18.75" customHeight="1" x14ac:dyDescent="0.2">
      <c r="B3421" s="31" t="s">
        <v>306</v>
      </c>
      <c r="C3421" s="104">
        <v>0</v>
      </c>
      <c r="D3421" s="104">
        <v>0</v>
      </c>
      <c r="E3421" s="104">
        <f t="shared" si="1993"/>
        <v>0</v>
      </c>
      <c r="F3421" s="104">
        <v>221</v>
      </c>
      <c r="G3421" s="104">
        <v>149</v>
      </c>
      <c r="H3421" s="104">
        <f t="shared" si="1996"/>
        <v>370</v>
      </c>
      <c r="I3421" s="104">
        <f t="shared" si="1994"/>
        <v>370</v>
      </c>
      <c r="J3421" s="104">
        <v>0</v>
      </c>
      <c r="K3421" s="104">
        <v>0</v>
      </c>
      <c r="L3421" s="104">
        <f t="shared" si="1997"/>
        <v>0</v>
      </c>
      <c r="M3421" s="104">
        <v>10242</v>
      </c>
      <c r="N3421" s="104">
        <v>0</v>
      </c>
      <c r="O3421" s="104">
        <f>SUM(M3421:N3421)</f>
        <v>10242</v>
      </c>
      <c r="P3421" s="52">
        <f t="shared" si="1995"/>
        <v>10242</v>
      </c>
      <c r="Q3421" s="7"/>
    </row>
    <row r="3422" spans="2:17" ht="6.75" customHeight="1" thickBot="1" x14ac:dyDescent="0.25">
      <c r="B3422" s="33"/>
      <c r="C3422" s="34"/>
      <c r="D3422" s="34"/>
      <c r="E3422" s="34"/>
      <c r="F3422" s="34"/>
      <c r="G3422" s="34"/>
      <c r="H3422" s="34"/>
      <c r="I3422" s="34"/>
      <c r="J3422" s="34"/>
      <c r="K3422" s="34"/>
      <c r="L3422" s="34"/>
      <c r="M3422" s="34"/>
      <c r="N3422" s="34"/>
      <c r="O3422" s="34"/>
      <c r="P3422" s="54"/>
      <c r="Q3422" s="7"/>
    </row>
    <row r="3423" spans="2:17" ht="16.5" x14ac:dyDescent="0.25">
      <c r="B3423" s="122" t="s">
        <v>13</v>
      </c>
      <c r="C3423" s="122"/>
      <c r="D3423" s="122"/>
      <c r="E3423" s="122"/>
      <c r="F3423" s="122"/>
      <c r="G3423" s="122"/>
      <c r="H3423" s="122"/>
      <c r="I3423" s="122"/>
      <c r="J3423" s="122"/>
      <c r="K3423" s="122"/>
      <c r="L3423" s="122"/>
      <c r="M3423" s="122"/>
      <c r="N3423" s="122"/>
      <c r="O3423" s="122"/>
      <c r="P3423" s="122"/>
      <c r="Q3423" s="7"/>
    </row>
    <row r="3424" spans="2:17" ht="14.5" thickBot="1" x14ac:dyDescent="0.25">
      <c r="B3424" s="8" t="s">
        <v>4</v>
      </c>
      <c r="C3424" s="8" t="s">
        <v>130</v>
      </c>
      <c r="Q3424" s="7"/>
    </row>
    <row r="3425" spans="2:17" ht="17.25" customHeight="1" x14ac:dyDescent="0.2">
      <c r="B3425" s="11" t="s">
        <v>8</v>
      </c>
      <c r="C3425" s="12"/>
      <c r="D3425" s="13" t="s">
        <v>9</v>
      </c>
      <c r="E3425" s="13"/>
      <c r="F3425" s="117" t="s">
        <v>59</v>
      </c>
      <c r="G3425" s="118"/>
      <c r="H3425" s="118"/>
      <c r="I3425" s="118"/>
      <c r="J3425" s="118"/>
      <c r="K3425" s="118"/>
      <c r="L3425" s="118"/>
      <c r="M3425" s="119"/>
      <c r="N3425" s="117" t="s">
        <v>123</v>
      </c>
      <c r="O3425" s="118"/>
      <c r="P3425" s="120"/>
      <c r="Q3425" s="7"/>
    </row>
    <row r="3426" spans="2:17" ht="17.25" customHeight="1" x14ac:dyDescent="0.2">
      <c r="B3426" s="14"/>
      <c r="C3426" s="15" t="s">
        <v>16</v>
      </c>
      <c r="D3426" s="15" t="s">
        <v>2</v>
      </c>
      <c r="E3426" s="15" t="s">
        <v>18</v>
      </c>
      <c r="F3426" s="15"/>
      <c r="G3426" s="16" t="s">
        <v>19</v>
      </c>
      <c r="H3426" s="16"/>
      <c r="I3426" s="17"/>
      <c r="J3426" s="15"/>
      <c r="K3426" s="17" t="s">
        <v>17</v>
      </c>
      <c r="L3426" s="17"/>
      <c r="M3426" s="15" t="s">
        <v>22</v>
      </c>
      <c r="N3426" s="18" t="s">
        <v>282</v>
      </c>
      <c r="O3426" s="19" t="s">
        <v>283</v>
      </c>
      <c r="P3426" s="20" t="s">
        <v>22</v>
      </c>
      <c r="Q3426" s="7"/>
    </row>
    <row r="3427" spans="2:17" ht="17.25" customHeight="1" x14ac:dyDescent="0.2">
      <c r="B3427" s="14" t="s">
        <v>28</v>
      </c>
      <c r="C3427" s="18"/>
      <c r="D3427" s="18"/>
      <c r="E3427" s="18"/>
      <c r="F3427" s="15" t="s">
        <v>29</v>
      </c>
      <c r="G3427" s="15" t="s">
        <v>31</v>
      </c>
      <c r="H3427" s="15" t="s">
        <v>34</v>
      </c>
      <c r="I3427" s="15" t="s">
        <v>30</v>
      </c>
      <c r="J3427" s="15" t="s">
        <v>29</v>
      </c>
      <c r="K3427" s="15" t="s">
        <v>31</v>
      </c>
      <c r="L3427" s="15" t="s">
        <v>30</v>
      </c>
      <c r="M3427" s="18"/>
      <c r="N3427" s="21"/>
      <c r="O3427" s="22"/>
      <c r="P3427" s="23"/>
      <c r="Q3427" s="7"/>
    </row>
    <row r="3428" spans="2:17" ht="6.75" customHeight="1" x14ac:dyDescent="0.2">
      <c r="B3428" s="24"/>
      <c r="C3428" s="15"/>
      <c r="D3428" s="15"/>
      <c r="E3428" s="15"/>
      <c r="F3428" s="15"/>
      <c r="G3428" s="15"/>
      <c r="H3428" s="15"/>
      <c r="I3428" s="15"/>
      <c r="J3428" s="15"/>
      <c r="K3428" s="15"/>
      <c r="L3428" s="15"/>
      <c r="M3428" s="15"/>
      <c r="N3428" s="25"/>
      <c r="O3428" s="26"/>
      <c r="P3428" s="103"/>
      <c r="Q3428" s="7"/>
    </row>
    <row r="3429" spans="2:17" ht="18.75" customHeight="1" x14ac:dyDescent="0.2">
      <c r="B3429" s="89" t="s">
        <v>52</v>
      </c>
      <c r="C3429" s="104">
        <v>6</v>
      </c>
      <c r="D3429" s="104">
        <v>824</v>
      </c>
      <c r="E3429" s="104">
        <f t="shared" ref="E3429:E3438" si="1999">SUM(C3429:D3429)</f>
        <v>830</v>
      </c>
      <c r="F3429" s="104">
        <v>354</v>
      </c>
      <c r="G3429" s="104">
        <v>355</v>
      </c>
      <c r="H3429" s="104">
        <v>0</v>
      </c>
      <c r="I3429" s="104">
        <f t="shared" ref="I3429:I3438" si="2000">SUM(F3429:H3429)</f>
        <v>709</v>
      </c>
      <c r="J3429" s="104">
        <v>44030</v>
      </c>
      <c r="K3429" s="104">
        <v>57708</v>
      </c>
      <c r="L3429" s="104">
        <f>SUM(J3429:K3429)</f>
        <v>101738</v>
      </c>
      <c r="M3429" s="104">
        <f>I3429+L3429</f>
        <v>102447</v>
      </c>
      <c r="N3429" s="104">
        <v>2136</v>
      </c>
      <c r="O3429" s="26">
        <v>0</v>
      </c>
      <c r="P3429" s="103">
        <f>SUM(N3429:O3429)</f>
        <v>2136</v>
      </c>
      <c r="Q3429" s="7"/>
    </row>
    <row r="3430" spans="2:17" ht="18.75" customHeight="1" x14ac:dyDescent="0.2">
      <c r="B3430" s="89" t="s">
        <v>56</v>
      </c>
      <c r="C3430" s="104">
        <v>2</v>
      </c>
      <c r="D3430" s="104">
        <v>914</v>
      </c>
      <c r="E3430" s="104">
        <f t="shared" si="1999"/>
        <v>916</v>
      </c>
      <c r="F3430" s="104">
        <v>97</v>
      </c>
      <c r="G3430" s="104">
        <v>97</v>
      </c>
      <c r="H3430" s="104">
        <v>0</v>
      </c>
      <c r="I3430" s="104">
        <f t="shared" si="2000"/>
        <v>194</v>
      </c>
      <c r="J3430" s="104">
        <v>63859</v>
      </c>
      <c r="K3430" s="104">
        <v>65579</v>
      </c>
      <c r="L3430" s="104">
        <f t="shared" ref="L3430:L3438" si="2001">SUM(J3430:K3430)</f>
        <v>129438</v>
      </c>
      <c r="M3430" s="104">
        <f t="shared" ref="M3430:M3438" si="2002">I3430+L3430</f>
        <v>129632</v>
      </c>
      <c r="N3430" s="104">
        <v>2636</v>
      </c>
      <c r="O3430" s="26">
        <v>0</v>
      </c>
      <c r="P3430" s="103">
        <f t="shared" ref="P3430:P3438" si="2003">SUM(N3430:O3430)</f>
        <v>2636</v>
      </c>
      <c r="Q3430" s="7"/>
    </row>
    <row r="3431" spans="2:17" ht="18.75" customHeight="1" x14ac:dyDescent="0.2">
      <c r="B3431" s="89" t="s">
        <v>27</v>
      </c>
      <c r="C3431" s="104">
        <v>0</v>
      </c>
      <c r="D3431" s="104">
        <v>1075</v>
      </c>
      <c r="E3431" s="104">
        <f t="shared" si="1999"/>
        <v>1075</v>
      </c>
      <c r="F3431" s="104">
        <v>0</v>
      </c>
      <c r="G3431" s="104">
        <v>0</v>
      </c>
      <c r="H3431" s="104">
        <v>0</v>
      </c>
      <c r="I3431" s="104">
        <f t="shared" si="2000"/>
        <v>0</v>
      </c>
      <c r="J3431" s="104">
        <v>62390</v>
      </c>
      <c r="K3431" s="104">
        <v>58842</v>
      </c>
      <c r="L3431" s="104">
        <f t="shared" si="2001"/>
        <v>121232</v>
      </c>
      <c r="M3431" s="104">
        <f t="shared" si="2002"/>
        <v>121232</v>
      </c>
      <c r="N3431" s="104">
        <v>2740</v>
      </c>
      <c r="O3431" s="26">
        <v>0</v>
      </c>
      <c r="P3431" s="103">
        <f t="shared" si="2003"/>
        <v>2740</v>
      </c>
      <c r="Q3431" s="7"/>
    </row>
    <row r="3432" spans="2:17" ht="18.75" customHeight="1" x14ac:dyDescent="0.2">
      <c r="B3432" s="89" t="s">
        <v>89</v>
      </c>
      <c r="C3432" s="104">
        <v>0</v>
      </c>
      <c r="D3432" s="104">
        <v>869</v>
      </c>
      <c r="E3432" s="104">
        <f t="shared" si="1999"/>
        <v>869</v>
      </c>
      <c r="F3432" s="104">
        <v>0</v>
      </c>
      <c r="G3432" s="104">
        <v>0</v>
      </c>
      <c r="H3432" s="104">
        <v>0</v>
      </c>
      <c r="I3432" s="104">
        <f t="shared" si="2000"/>
        <v>0</v>
      </c>
      <c r="J3432" s="104">
        <v>71804</v>
      </c>
      <c r="K3432" s="104">
        <v>69934</v>
      </c>
      <c r="L3432" s="104">
        <f t="shared" si="2001"/>
        <v>141738</v>
      </c>
      <c r="M3432" s="104">
        <f t="shared" si="2002"/>
        <v>141738</v>
      </c>
      <c r="N3432" s="104">
        <v>2545</v>
      </c>
      <c r="O3432" s="26">
        <v>0</v>
      </c>
      <c r="P3432" s="103">
        <f t="shared" si="2003"/>
        <v>2545</v>
      </c>
      <c r="Q3432" s="7"/>
    </row>
    <row r="3433" spans="2:17" ht="18.75" customHeight="1" x14ac:dyDescent="0.2">
      <c r="B3433" s="89" t="s">
        <v>42</v>
      </c>
      <c r="C3433" s="57">
        <v>0</v>
      </c>
      <c r="D3433" s="57">
        <v>841</v>
      </c>
      <c r="E3433" s="104">
        <f t="shared" si="1999"/>
        <v>841</v>
      </c>
      <c r="F3433" s="57">
        <v>0</v>
      </c>
      <c r="G3433" s="57">
        <v>0</v>
      </c>
      <c r="H3433" s="57">
        <v>0</v>
      </c>
      <c r="I3433" s="104">
        <f t="shared" si="2000"/>
        <v>0</v>
      </c>
      <c r="J3433" s="57">
        <v>76807</v>
      </c>
      <c r="K3433" s="57">
        <v>74383</v>
      </c>
      <c r="L3433" s="104">
        <f t="shared" si="2001"/>
        <v>151190</v>
      </c>
      <c r="M3433" s="104">
        <f t="shared" si="2002"/>
        <v>151190</v>
      </c>
      <c r="N3433" s="57">
        <v>2699</v>
      </c>
      <c r="O3433" s="58">
        <v>0</v>
      </c>
      <c r="P3433" s="103">
        <f t="shared" si="2003"/>
        <v>2699</v>
      </c>
      <c r="Q3433" s="7"/>
    </row>
    <row r="3434" spans="2:17" ht="18.75" customHeight="1" x14ac:dyDescent="0.2">
      <c r="B3434" s="89" t="s">
        <v>285</v>
      </c>
      <c r="C3434" s="104">
        <v>0</v>
      </c>
      <c r="D3434" s="104">
        <v>864</v>
      </c>
      <c r="E3434" s="104">
        <f t="shared" si="1999"/>
        <v>864</v>
      </c>
      <c r="F3434" s="104">
        <v>0</v>
      </c>
      <c r="G3434" s="104">
        <v>0</v>
      </c>
      <c r="H3434" s="104">
        <v>0</v>
      </c>
      <c r="I3434" s="104">
        <f t="shared" si="2000"/>
        <v>0</v>
      </c>
      <c r="J3434" s="104">
        <v>77934</v>
      </c>
      <c r="K3434" s="104">
        <v>74791</v>
      </c>
      <c r="L3434" s="104">
        <f t="shared" si="2001"/>
        <v>152725</v>
      </c>
      <c r="M3434" s="104">
        <f t="shared" si="2002"/>
        <v>152725</v>
      </c>
      <c r="N3434" s="104">
        <v>2884</v>
      </c>
      <c r="O3434" s="26">
        <v>0</v>
      </c>
      <c r="P3434" s="103">
        <f t="shared" si="2003"/>
        <v>2884</v>
      </c>
      <c r="Q3434" s="7"/>
    </row>
    <row r="3435" spans="2:17" ht="18.75" customHeight="1" x14ac:dyDescent="0.2">
      <c r="B3435" s="89" t="s">
        <v>35</v>
      </c>
      <c r="C3435" s="104">
        <v>0</v>
      </c>
      <c r="D3435" s="104">
        <v>595</v>
      </c>
      <c r="E3435" s="104">
        <f t="shared" si="1999"/>
        <v>595</v>
      </c>
      <c r="F3435" s="104">
        <v>0</v>
      </c>
      <c r="G3435" s="104">
        <v>0</v>
      </c>
      <c r="H3435" s="104">
        <v>0</v>
      </c>
      <c r="I3435" s="104">
        <f t="shared" si="2000"/>
        <v>0</v>
      </c>
      <c r="J3435" s="104">
        <v>24034</v>
      </c>
      <c r="K3435" s="104">
        <v>24704</v>
      </c>
      <c r="L3435" s="104">
        <f t="shared" si="2001"/>
        <v>48738</v>
      </c>
      <c r="M3435" s="104">
        <f t="shared" si="2002"/>
        <v>48738</v>
      </c>
      <c r="N3435" s="104">
        <v>1470</v>
      </c>
      <c r="O3435" s="26">
        <v>0</v>
      </c>
      <c r="P3435" s="103">
        <f t="shared" si="2003"/>
        <v>1470</v>
      </c>
      <c r="Q3435" s="7"/>
    </row>
    <row r="3436" spans="2:17" ht="18.75" customHeight="1" x14ac:dyDescent="0.2">
      <c r="B3436" s="89" t="s">
        <v>58</v>
      </c>
      <c r="C3436" s="104">
        <v>0</v>
      </c>
      <c r="D3436" s="104">
        <v>461</v>
      </c>
      <c r="E3436" s="104">
        <f t="shared" si="1999"/>
        <v>461</v>
      </c>
      <c r="F3436" s="104">
        <v>0</v>
      </c>
      <c r="G3436" s="104">
        <v>0</v>
      </c>
      <c r="H3436" s="104">
        <v>0</v>
      </c>
      <c r="I3436" s="104">
        <f t="shared" si="2000"/>
        <v>0</v>
      </c>
      <c r="J3436" s="104">
        <v>13090</v>
      </c>
      <c r="K3436" s="104">
        <v>15842</v>
      </c>
      <c r="L3436" s="104">
        <f t="shared" si="2001"/>
        <v>28932</v>
      </c>
      <c r="M3436" s="104">
        <f t="shared" si="2002"/>
        <v>28932</v>
      </c>
      <c r="N3436" s="104">
        <v>909</v>
      </c>
      <c r="O3436" s="26">
        <v>0</v>
      </c>
      <c r="P3436" s="103">
        <f t="shared" si="2003"/>
        <v>909</v>
      </c>
      <c r="Q3436" s="7"/>
    </row>
    <row r="3437" spans="2:17" ht="18.75" customHeight="1" x14ac:dyDescent="0.2">
      <c r="B3437" s="27" t="s">
        <v>297</v>
      </c>
      <c r="C3437" s="104">
        <v>0</v>
      </c>
      <c r="D3437" s="104">
        <v>929</v>
      </c>
      <c r="E3437" s="104">
        <f t="shared" si="1999"/>
        <v>929</v>
      </c>
      <c r="F3437" s="104">
        <v>0</v>
      </c>
      <c r="G3437" s="104">
        <v>0</v>
      </c>
      <c r="H3437" s="104">
        <v>0</v>
      </c>
      <c r="I3437" s="104">
        <f t="shared" si="2000"/>
        <v>0</v>
      </c>
      <c r="J3437" s="104">
        <v>45906</v>
      </c>
      <c r="K3437" s="104">
        <v>46601</v>
      </c>
      <c r="L3437" s="104">
        <f t="shared" si="2001"/>
        <v>92507</v>
      </c>
      <c r="M3437" s="104">
        <f t="shared" si="2002"/>
        <v>92507</v>
      </c>
      <c r="N3437" s="104">
        <v>2034</v>
      </c>
      <c r="O3437" s="26">
        <v>0</v>
      </c>
      <c r="P3437" s="103">
        <f t="shared" si="2003"/>
        <v>2034</v>
      </c>
      <c r="Q3437" s="7"/>
    </row>
    <row r="3438" spans="2:17" ht="18.75" customHeight="1" x14ac:dyDescent="0.2">
      <c r="B3438" s="27" t="s">
        <v>306</v>
      </c>
      <c r="C3438" s="104">
        <v>0</v>
      </c>
      <c r="D3438" s="104">
        <v>812</v>
      </c>
      <c r="E3438" s="104">
        <f t="shared" si="1999"/>
        <v>812</v>
      </c>
      <c r="F3438" s="104">
        <v>0</v>
      </c>
      <c r="G3438" s="104">
        <v>0</v>
      </c>
      <c r="H3438" s="104">
        <v>0</v>
      </c>
      <c r="I3438" s="104">
        <f t="shared" si="2000"/>
        <v>0</v>
      </c>
      <c r="J3438" s="104">
        <v>66056</v>
      </c>
      <c r="K3438" s="104">
        <v>67535</v>
      </c>
      <c r="L3438" s="104">
        <f t="shared" si="2001"/>
        <v>133591</v>
      </c>
      <c r="M3438" s="104">
        <f t="shared" si="2002"/>
        <v>133591</v>
      </c>
      <c r="N3438" s="104">
        <v>2188</v>
      </c>
      <c r="O3438" s="26">
        <v>0</v>
      </c>
      <c r="P3438" s="103">
        <f t="shared" si="2003"/>
        <v>2188</v>
      </c>
      <c r="Q3438" s="7"/>
    </row>
    <row r="3439" spans="2:17" ht="6.75" customHeight="1" x14ac:dyDescent="0.2">
      <c r="B3439" s="91"/>
      <c r="C3439" s="104"/>
      <c r="D3439" s="104"/>
      <c r="E3439" s="104"/>
      <c r="F3439" s="104"/>
      <c r="G3439" s="104"/>
      <c r="H3439" s="104"/>
      <c r="I3439" s="104"/>
      <c r="J3439" s="104"/>
      <c r="K3439" s="104"/>
      <c r="L3439" s="104"/>
      <c r="M3439" s="104"/>
      <c r="N3439" s="104"/>
      <c r="O3439" s="22"/>
      <c r="P3439" s="23"/>
      <c r="Q3439" s="7"/>
    </row>
    <row r="3440" spans="2:17" ht="6.75" customHeight="1" x14ac:dyDescent="0.2">
      <c r="B3440" s="92"/>
      <c r="C3440" s="30"/>
      <c r="D3440" s="30"/>
      <c r="E3440" s="30"/>
      <c r="F3440" s="30"/>
      <c r="G3440" s="30"/>
      <c r="H3440" s="30"/>
      <c r="I3440" s="30"/>
      <c r="J3440" s="30"/>
      <c r="K3440" s="30"/>
      <c r="L3440" s="30"/>
      <c r="M3440" s="30"/>
      <c r="N3440" s="30"/>
      <c r="O3440" s="26"/>
      <c r="P3440" s="103"/>
      <c r="Q3440" s="7"/>
    </row>
    <row r="3441" spans="2:17" ht="18.75" customHeight="1" x14ac:dyDescent="0.2">
      <c r="B3441" s="94" t="s">
        <v>52</v>
      </c>
      <c r="C3441" s="104">
        <v>6</v>
      </c>
      <c r="D3441" s="104">
        <v>918</v>
      </c>
      <c r="E3441" s="104">
        <f t="shared" ref="E3441:E3450" si="2004">SUM(C3441:D3441)</f>
        <v>924</v>
      </c>
      <c r="F3441" s="104">
        <v>313</v>
      </c>
      <c r="G3441" s="104">
        <v>314</v>
      </c>
      <c r="H3441" s="104">
        <v>0</v>
      </c>
      <c r="I3441" s="104">
        <f t="shared" ref="I3441:I3450" si="2005">SUM(F3441:H3441)</f>
        <v>627</v>
      </c>
      <c r="J3441" s="104">
        <v>51624</v>
      </c>
      <c r="K3441" s="104">
        <v>62055</v>
      </c>
      <c r="L3441" s="104">
        <f>SUM(J3441:K3441)</f>
        <v>113679</v>
      </c>
      <c r="M3441" s="104">
        <f>I3441+L3441</f>
        <v>114306</v>
      </c>
      <c r="N3441" s="104">
        <v>2487</v>
      </c>
      <c r="O3441" s="26">
        <v>0</v>
      </c>
      <c r="P3441" s="103">
        <f>SUM(N3441:O3441)</f>
        <v>2487</v>
      </c>
      <c r="Q3441" s="7"/>
    </row>
    <row r="3442" spans="2:17" ht="18.75" customHeight="1" x14ac:dyDescent="0.2">
      <c r="B3442" s="94" t="s">
        <v>56</v>
      </c>
      <c r="C3442" s="104">
        <v>0</v>
      </c>
      <c r="D3442" s="104">
        <v>914</v>
      </c>
      <c r="E3442" s="104">
        <f t="shared" si="2004"/>
        <v>914</v>
      </c>
      <c r="F3442" s="104">
        <v>0</v>
      </c>
      <c r="G3442" s="104">
        <v>0</v>
      </c>
      <c r="H3442" s="104">
        <v>0</v>
      </c>
      <c r="I3442" s="104">
        <f t="shared" si="2005"/>
        <v>0</v>
      </c>
      <c r="J3442" s="104">
        <v>63818</v>
      </c>
      <c r="K3442" s="104">
        <v>64533</v>
      </c>
      <c r="L3442" s="104">
        <f t="shared" ref="L3442:L3450" si="2006">SUM(J3442:K3442)</f>
        <v>128351</v>
      </c>
      <c r="M3442" s="104">
        <f t="shared" ref="M3442:M3450" si="2007">I3442+L3442</f>
        <v>128351</v>
      </c>
      <c r="N3442" s="104">
        <v>2618</v>
      </c>
      <c r="O3442" s="26">
        <v>0</v>
      </c>
      <c r="P3442" s="103">
        <f t="shared" ref="P3442:P3450" si="2008">SUM(N3442:O3442)</f>
        <v>2618</v>
      </c>
      <c r="Q3442" s="7"/>
    </row>
    <row r="3443" spans="2:17" ht="18.75" customHeight="1" x14ac:dyDescent="0.2">
      <c r="B3443" s="94" t="s">
        <v>27</v>
      </c>
      <c r="C3443" s="104">
        <v>0</v>
      </c>
      <c r="D3443" s="104">
        <v>1071</v>
      </c>
      <c r="E3443" s="104">
        <f t="shared" si="2004"/>
        <v>1071</v>
      </c>
      <c r="F3443" s="104">
        <v>0</v>
      </c>
      <c r="G3443" s="104">
        <v>0</v>
      </c>
      <c r="H3443" s="104">
        <v>0</v>
      </c>
      <c r="I3443" s="104">
        <f t="shared" si="2005"/>
        <v>0</v>
      </c>
      <c r="J3443" s="104">
        <v>63582</v>
      </c>
      <c r="K3443" s="104">
        <v>60667</v>
      </c>
      <c r="L3443" s="104">
        <f t="shared" si="2006"/>
        <v>124249</v>
      </c>
      <c r="M3443" s="104">
        <f t="shared" si="2007"/>
        <v>124249</v>
      </c>
      <c r="N3443" s="104">
        <v>2709</v>
      </c>
      <c r="O3443" s="26">
        <v>0</v>
      </c>
      <c r="P3443" s="103">
        <f t="shared" si="2008"/>
        <v>2709</v>
      </c>
      <c r="Q3443" s="7"/>
    </row>
    <row r="3444" spans="2:17" ht="18.75" customHeight="1" x14ac:dyDescent="0.2">
      <c r="B3444" s="94" t="s">
        <v>89</v>
      </c>
      <c r="C3444" s="104">
        <v>0</v>
      </c>
      <c r="D3444" s="104">
        <v>865</v>
      </c>
      <c r="E3444" s="104">
        <f t="shared" si="2004"/>
        <v>865</v>
      </c>
      <c r="F3444" s="104">
        <v>0</v>
      </c>
      <c r="G3444" s="104">
        <v>0</v>
      </c>
      <c r="H3444" s="104">
        <v>0</v>
      </c>
      <c r="I3444" s="104">
        <f t="shared" si="2005"/>
        <v>0</v>
      </c>
      <c r="J3444" s="104">
        <v>73925</v>
      </c>
      <c r="K3444" s="104">
        <v>72631</v>
      </c>
      <c r="L3444" s="104">
        <f t="shared" si="2006"/>
        <v>146556</v>
      </c>
      <c r="M3444" s="104">
        <f t="shared" si="2007"/>
        <v>146556</v>
      </c>
      <c r="N3444" s="104">
        <v>2537</v>
      </c>
      <c r="O3444" s="26">
        <v>0</v>
      </c>
      <c r="P3444" s="103">
        <f t="shared" si="2008"/>
        <v>2537</v>
      </c>
      <c r="Q3444" s="7"/>
    </row>
    <row r="3445" spans="2:17" ht="18.75" customHeight="1" x14ac:dyDescent="0.2">
      <c r="B3445" s="94" t="s">
        <v>42</v>
      </c>
      <c r="C3445" s="57">
        <v>0</v>
      </c>
      <c r="D3445" s="57">
        <v>855</v>
      </c>
      <c r="E3445" s="104">
        <f t="shared" si="2004"/>
        <v>855</v>
      </c>
      <c r="F3445" s="57">
        <v>0</v>
      </c>
      <c r="G3445" s="57">
        <v>0</v>
      </c>
      <c r="H3445" s="57">
        <v>0</v>
      </c>
      <c r="I3445" s="104">
        <f t="shared" si="2005"/>
        <v>0</v>
      </c>
      <c r="J3445" s="57">
        <v>77750</v>
      </c>
      <c r="K3445" s="57">
        <v>74942</v>
      </c>
      <c r="L3445" s="104">
        <f t="shared" si="2006"/>
        <v>152692</v>
      </c>
      <c r="M3445" s="104">
        <f t="shared" si="2007"/>
        <v>152692</v>
      </c>
      <c r="N3445" s="57">
        <v>2772</v>
      </c>
      <c r="O3445" s="58">
        <v>0</v>
      </c>
      <c r="P3445" s="103">
        <f t="shared" si="2008"/>
        <v>2772</v>
      </c>
      <c r="Q3445" s="7"/>
    </row>
    <row r="3446" spans="2:17" ht="18.75" customHeight="1" x14ac:dyDescent="0.2">
      <c r="B3446" s="94" t="s">
        <v>285</v>
      </c>
      <c r="C3446" s="104">
        <v>0</v>
      </c>
      <c r="D3446" s="104">
        <v>866</v>
      </c>
      <c r="E3446" s="104">
        <f t="shared" si="2004"/>
        <v>866</v>
      </c>
      <c r="F3446" s="104">
        <v>0</v>
      </c>
      <c r="G3446" s="104">
        <v>0</v>
      </c>
      <c r="H3446" s="104">
        <v>0</v>
      </c>
      <c r="I3446" s="104">
        <f t="shared" si="2005"/>
        <v>0</v>
      </c>
      <c r="J3446" s="104">
        <v>74062</v>
      </c>
      <c r="K3446" s="104">
        <v>70752</v>
      </c>
      <c r="L3446" s="104">
        <f t="shared" si="2006"/>
        <v>144814</v>
      </c>
      <c r="M3446" s="104">
        <f t="shared" si="2007"/>
        <v>144814</v>
      </c>
      <c r="N3446" s="104">
        <v>2957</v>
      </c>
      <c r="O3446" s="26">
        <v>0</v>
      </c>
      <c r="P3446" s="103">
        <f t="shared" si="2008"/>
        <v>2957</v>
      </c>
      <c r="Q3446" s="7"/>
    </row>
    <row r="3447" spans="2:17" ht="18.75" customHeight="1" x14ac:dyDescent="0.2">
      <c r="B3447" s="94" t="s">
        <v>35</v>
      </c>
      <c r="C3447" s="104">
        <v>0</v>
      </c>
      <c r="D3447" s="104">
        <v>455</v>
      </c>
      <c r="E3447" s="104">
        <f t="shared" si="2004"/>
        <v>455</v>
      </c>
      <c r="F3447" s="104">
        <v>0</v>
      </c>
      <c r="G3447" s="104">
        <v>0</v>
      </c>
      <c r="H3447" s="104">
        <v>0</v>
      </c>
      <c r="I3447" s="104">
        <f t="shared" si="2005"/>
        <v>0</v>
      </c>
      <c r="J3447" s="104">
        <v>11807</v>
      </c>
      <c r="K3447" s="104">
        <v>13571</v>
      </c>
      <c r="L3447" s="104">
        <f t="shared" si="2006"/>
        <v>25378</v>
      </c>
      <c r="M3447" s="104">
        <f t="shared" si="2007"/>
        <v>25378</v>
      </c>
      <c r="N3447" s="104">
        <v>936</v>
      </c>
      <c r="O3447" s="26">
        <v>0</v>
      </c>
      <c r="P3447" s="103">
        <f t="shared" si="2008"/>
        <v>936</v>
      </c>
      <c r="Q3447" s="7"/>
    </row>
    <row r="3448" spans="2:17" ht="18.75" customHeight="1" x14ac:dyDescent="0.2">
      <c r="B3448" s="94" t="s">
        <v>58</v>
      </c>
      <c r="C3448" s="104">
        <v>0</v>
      </c>
      <c r="D3448" s="104">
        <v>550</v>
      </c>
      <c r="E3448" s="104">
        <f t="shared" si="2004"/>
        <v>550</v>
      </c>
      <c r="F3448" s="104">
        <v>0</v>
      </c>
      <c r="G3448" s="104">
        <v>0</v>
      </c>
      <c r="H3448" s="104">
        <v>0</v>
      </c>
      <c r="I3448" s="104">
        <f t="shared" si="2005"/>
        <v>0</v>
      </c>
      <c r="J3448" s="104">
        <v>18032</v>
      </c>
      <c r="K3448" s="104">
        <v>20025</v>
      </c>
      <c r="L3448" s="104">
        <f t="shared" si="2006"/>
        <v>38057</v>
      </c>
      <c r="M3448" s="104">
        <f t="shared" si="2007"/>
        <v>38057</v>
      </c>
      <c r="N3448" s="104">
        <v>1110</v>
      </c>
      <c r="O3448" s="26">
        <v>0</v>
      </c>
      <c r="P3448" s="103">
        <f t="shared" si="2008"/>
        <v>1110</v>
      </c>
      <c r="Q3448" s="7"/>
    </row>
    <row r="3449" spans="2:17" ht="18.75" customHeight="1" x14ac:dyDescent="0.2">
      <c r="B3449" s="31" t="s">
        <v>297</v>
      </c>
      <c r="C3449" s="104">
        <v>0</v>
      </c>
      <c r="D3449" s="104">
        <v>963</v>
      </c>
      <c r="E3449" s="104">
        <f t="shared" si="2004"/>
        <v>963</v>
      </c>
      <c r="F3449" s="104">
        <v>0</v>
      </c>
      <c r="G3449" s="104">
        <v>0</v>
      </c>
      <c r="H3449" s="104">
        <v>0</v>
      </c>
      <c r="I3449" s="104">
        <f t="shared" si="2005"/>
        <v>0</v>
      </c>
      <c r="J3449" s="104">
        <v>54534</v>
      </c>
      <c r="K3449" s="104">
        <v>55070</v>
      </c>
      <c r="L3449" s="104">
        <f t="shared" si="2006"/>
        <v>109604</v>
      </c>
      <c r="M3449" s="104">
        <f t="shared" si="2007"/>
        <v>109604</v>
      </c>
      <c r="N3449" s="104">
        <v>2183</v>
      </c>
      <c r="O3449" s="26">
        <v>0</v>
      </c>
      <c r="P3449" s="103">
        <f t="shared" si="2008"/>
        <v>2183</v>
      </c>
      <c r="Q3449" s="7"/>
    </row>
    <row r="3450" spans="2:17" ht="18.75" customHeight="1" x14ac:dyDescent="0.2">
      <c r="B3450" s="31" t="s">
        <v>306</v>
      </c>
      <c r="C3450" s="104">
        <v>0</v>
      </c>
      <c r="D3450" s="104">
        <v>806</v>
      </c>
      <c r="E3450" s="104">
        <f t="shared" si="2004"/>
        <v>806</v>
      </c>
      <c r="F3450" s="104">
        <v>0</v>
      </c>
      <c r="G3450" s="104">
        <v>0</v>
      </c>
      <c r="H3450" s="104">
        <v>0</v>
      </c>
      <c r="I3450" s="104">
        <f t="shared" si="2005"/>
        <v>0</v>
      </c>
      <c r="J3450" s="104">
        <v>65790</v>
      </c>
      <c r="K3450" s="104">
        <v>67769</v>
      </c>
      <c r="L3450" s="104">
        <f t="shared" si="2006"/>
        <v>133559</v>
      </c>
      <c r="M3450" s="104">
        <f t="shared" si="2007"/>
        <v>133559</v>
      </c>
      <c r="N3450" s="104">
        <v>2194</v>
      </c>
      <c r="O3450" s="26">
        <v>0</v>
      </c>
      <c r="P3450" s="103">
        <f t="shared" si="2008"/>
        <v>2194</v>
      </c>
      <c r="Q3450" s="7"/>
    </row>
    <row r="3451" spans="2:17" ht="6.75" customHeight="1" thickBot="1" x14ac:dyDescent="0.25">
      <c r="B3451" s="33"/>
      <c r="C3451" s="34"/>
      <c r="D3451" s="34"/>
      <c r="E3451" s="34"/>
      <c r="F3451" s="34"/>
      <c r="G3451" s="34"/>
      <c r="H3451" s="34"/>
      <c r="I3451" s="34"/>
      <c r="J3451" s="34"/>
      <c r="K3451" s="34"/>
      <c r="L3451" s="34"/>
      <c r="M3451" s="34"/>
      <c r="N3451" s="34"/>
      <c r="O3451" s="35"/>
      <c r="P3451" s="36"/>
      <c r="Q3451" s="7"/>
    </row>
    <row r="3452" spans="2:17" x14ac:dyDescent="0.2">
      <c r="Q3452" s="7"/>
    </row>
    <row r="3453" spans="2:17" ht="12.5" thickBot="1" x14ac:dyDescent="0.25">
      <c r="Q3453" s="7"/>
    </row>
    <row r="3454" spans="2:17" ht="13" x14ac:dyDescent="0.2">
      <c r="B3454" s="37" t="s">
        <v>8</v>
      </c>
      <c r="C3454" s="38"/>
      <c r="D3454" s="39"/>
      <c r="E3454" s="39"/>
      <c r="F3454" s="39" t="s">
        <v>40</v>
      </c>
      <c r="G3454" s="39"/>
      <c r="H3454" s="39"/>
      <c r="I3454" s="39"/>
      <c r="J3454" s="38"/>
      <c r="K3454" s="39"/>
      <c r="L3454" s="39"/>
      <c r="M3454" s="39" t="s">
        <v>41</v>
      </c>
      <c r="N3454" s="39"/>
      <c r="O3454" s="40"/>
      <c r="P3454" s="41"/>
      <c r="Q3454" s="7"/>
    </row>
    <row r="3455" spans="2:17" ht="13" x14ac:dyDescent="0.2">
      <c r="B3455" s="42"/>
      <c r="C3455" s="43"/>
      <c r="D3455" s="44" t="s">
        <v>19</v>
      </c>
      <c r="E3455" s="44"/>
      <c r="F3455" s="43"/>
      <c r="G3455" s="44" t="s">
        <v>17</v>
      </c>
      <c r="H3455" s="44"/>
      <c r="I3455" s="43" t="s">
        <v>22</v>
      </c>
      <c r="J3455" s="43"/>
      <c r="K3455" s="44" t="s">
        <v>19</v>
      </c>
      <c r="L3455" s="44"/>
      <c r="M3455" s="43"/>
      <c r="N3455" s="44" t="s">
        <v>17</v>
      </c>
      <c r="O3455" s="45"/>
      <c r="P3455" s="46" t="s">
        <v>22</v>
      </c>
      <c r="Q3455" s="7"/>
    </row>
    <row r="3456" spans="2:17" ht="13" x14ac:dyDescent="0.2">
      <c r="B3456" s="14" t="s">
        <v>28</v>
      </c>
      <c r="C3456" s="43" t="s">
        <v>44</v>
      </c>
      <c r="D3456" s="43" t="s">
        <v>45</v>
      </c>
      <c r="E3456" s="43" t="s">
        <v>30</v>
      </c>
      <c r="F3456" s="43" t="s">
        <v>44</v>
      </c>
      <c r="G3456" s="43" t="s">
        <v>45</v>
      </c>
      <c r="H3456" s="43" t="s">
        <v>30</v>
      </c>
      <c r="I3456" s="47"/>
      <c r="J3456" s="43" t="s">
        <v>44</v>
      </c>
      <c r="K3456" s="43" t="s">
        <v>45</v>
      </c>
      <c r="L3456" s="43" t="s">
        <v>30</v>
      </c>
      <c r="M3456" s="43" t="s">
        <v>44</v>
      </c>
      <c r="N3456" s="43" t="s">
        <v>45</v>
      </c>
      <c r="O3456" s="48" t="s">
        <v>30</v>
      </c>
      <c r="P3456" s="49"/>
      <c r="Q3456" s="7"/>
    </row>
    <row r="3457" spans="2:17" ht="6.75" customHeight="1" x14ac:dyDescent="0.2">
      <c r="B3457" s="24"/>
      <c r="C3457" s="15"/>
      <c r="D3457" s="15"/>
      <c r="E3457" s="15"/>
      <c r="F3457" s="15"/>
      <c r="G3457" s="15"/>
      <c r="H3457" s="15"/>
      <c r="I3457" s="15"/>
      <c r="J3457" s="15"/>
      <c r="K3457" s="15"/>
      <c r="L3457" s="15"/>
      <c r="M3457" s="15"/>
      <c r="N3457" s="15"/>
      <c r="O3457" s="50"/>
      <c r="P3457" s="51"/>
      <c r="Q3457" s="7"/>
    </row>
    <row r="3458" spans="2:17" ht="18.75" customHeight="1" x14ac:dyDescent="0.2">
      <c r="B3458" s="89" t="s">
        <v>52</v>
      </c>
      <c r="C3458" s="104">
        <v>0</v>
      </c>
      <c r="D3458" s="104">
        <v>0</v>
      </c>
      <c r="E3458" s="104">
        <f t="shared" ref="E3458:E3467" si="2009">SUM(C3458:D3458)</f>
        <v>0</v>
      </c>
      <c r="F3458" s="104">
        <v>0</v>
      </c>
      <c r="G3458" s="104">
        <v>0</v>
      </c>
      <c r="H3458" s="104">
        <f>SUM(F3458:G3458)</f>
        <v>0</v>
      </c>
      <c r="I3458" s="104">
        <f>E3458+H3458</f>
        <v>0</v>
      </c>
      <c r="J3458" s="104">
        <v>0</v>
      </c>
      <c r="K3458" s="104">
        <v>0</v>
      </c>
      <c r="L3458" s="104">
        <f>SUM(J3458:K3458)</f>
        <v>0</v>
      </c>
      <c r="M3458" s="104">
        <v>0</v>
      </c>
      <c r="N3458" s="104">
        <v>0</v>
      </c>
      <c r="O3458" s="104">
        <f>SUM(M3458:N3458)</f>
        <v>0</v>
      </c>
      <c r="P3458" s="52">
        <f>L3458+O3458</f>
        <v>0</v>
      </c>
      <c r="Q3458" s="7"/>
    </row>
    <row r="3459" spans="2:17" ht="18.75" customHeight="1" x14ac:dyDescent="0.2">
      <c r="B3459" s="89" t="s">
        <v>56</v>
      </c>
      <c r="C3459" s="104">
        <v>0</v>
      </c>
      <c r="D3459" s="104">
        <v>0</v>
      </c>
      <c r="E3459" s="104">
        <f t="shared" si="2009"/>
        <v>0</v>
      </c>
      <c r="F3459" s="104">
        <v>0</v>
      </c>
      <c r="G3459" s="104">
        <v>0</v>
      </c>
      <c r="H3459" s="104">
        <f t="shared" ref="H3459:H3467" si="2010">SUM(F3459:G3459)</f>
        <v>0</v>
      </c>
      <c r="I3459" s="104">
        <f t="shared" ref="I3459:I3467" si="2011">E3459+H3459</f>
        <v>0</v>
      </c>
      <c r="J3459" s="104">
        <v>0</v>
      </c>
      <c r="K3459" s="104">
        <v>0</v>
      </c>
      <c r="L3459" s="104">
        <f t="shared" ref="L3459:L3467" si="2012">SUM(J3459:K3459)</f>
        <v>0</v>
      </c>
      <c r="M3459" s="104">
        <v>0</v>
      </c>
      <c r="N3459" s="104">
        <v>0</v>
      </c>
      <c r="O3459" s="104">
        <f t="shared" ref="O3459:O3467" si="2013">SUM(M3459:N3459)</f>
        <v>0</v>
      </c>
      <c r="P3459" s="52">
        <f t="shared" ref="P3459:P3467" si="2014">L3459+O3459</f>
        <v>0</v>
      </c>
      <c r="Q3459" s="7"/>
    </row>
    <row r="3460" spans="2:17" ht="18.75" customHeight="1" x14ac:dyDescent="0.2">
      <c r="B3460" s="89" t="s">
        <v>27</v>
      </c>
      <c r="C3460" s="104">
        <v>0</v>
      </c>
      <c r="D3460" s="104">
        <v>0</v>
      </c>
      <c r="E3460" s="104">
        <f t="shared" si="2009"/>
        <v>0</v>
      </c>
      <c r="F3460" s="104">
        <v>0</v>
      </c>
      <c r="G3460" s="104">
        <v>0</v>
      </c>
      <c r="H3460" s="104">
        <f t="shared" si="2010"/>
        <v>0</v>
      </c>
      <c r="I3460" s="104">
        <f t="shared" si="2011"/>
        <v>0</v>
      </c>
      <c r="J3460" s="104">
        <v>0</v>
      </c>
      <c r="K3460" s="104">
        <v>0</v>
      </c>
      <c r="L3460" s="104">
        <f t="shared" si="2012"/>
        <v>0</v>
      </c>
      <c r="M3460" s="104">
        <v>0</v>
      </c>
      <c r="N3460" s="104">
        <v>0</v>
      </c>
      <c r="O3460" s="104">
        <f t="shared" si="2013"/>
        <v>0</v>
      </c>
      <c r="P3460" s="52">
        <f t="shared" si="2014"/>
        <v>0</v>
      </c>
      <c r="Q3460" s="7"/>
    </row>
    <row r="3461" spans="2:17" ht="18.75" customHeight="1" x14ac:dyDescent="0.2">
      <c r="B3461" s="89" t="s">
        <v>89</v>
      </c>
      <c r="C3461" s="104">
        <v>0</v>
      </c>
      <c r="D3461" s="104">
        <v>0</v>
      </c>
      <c r="E3461" s="104">
        <f t="shared" si="2009"/>
        <v>0</v>
      </c>
      <c r="F3461" s="104">
        <v>26</v>
      </c>
      <c r="G3461" s="104">
        <v>0</v>
      </c>
      <c r="H3461" s="104">
        <f t="shared" si="2010"/>
        <v>26</v>
      </c>
      <c r="I3461" s="104">
        <f t="shared" si="2011"/>
        <v>26</v>
      </c>
      <c r="J3461" s="104">
        <v>0</v>
      </c>
      <c r="K3461" s="104">
        <v>0</v>
      </c>
      <c r="L3461" s="104">
        <f t="shared" si="2012"/>
        <v>0</v>
      </c>
      <c r="M3461" s="104">
        <v>0</v>
      </c>
      <c r="N3461" s="104">
        <v>0</v>
      </c>
      <c r="O3461" s="104">
        <f t="shared" si="2013"/>
        <v>0</v>
      </c>
      <c r="P3461" s="52">
        <f t="shared" si="2014"/>
        <v>0</v>
      </c>
      <c r="Q3461" s="7"/>
    </row>
    <row r="3462" spans="2:17" ht="18.75" customHeight="1" x14ac:dyDescent="0.2">
      <c r="B3462" s="89" t="s">
        <v>42</v>
      </c>
      <c r="C3462" s="57">
        <v>0</v>
      </c>
      <c r="D3462" s="57">
        <v>0</v>
      </c>
      <c r="E3462" s="104">
        <f t="shared" si="2009"/>
        <v>0</v>
      </c>
      <c r="F3462" s="57">
        <v>9</v>
      </c>
      <c r="G3462" s="57">
        <v>0</v>
      </c>
      <c r="H3462" s="104">
        <f t="shared" si="2010"/>
        <v>9</v>
      </c>
      <c r="I3462" s="104">
        <f t="shared" si="2011"/>
        <v>9</v>
      </c>
      <c r="J3462" s="57">
        <v>0</v>
      </c>
      <c r="K3462" s="57">
        <v>0</v>
      </c>
      <c r="L3462" s="104">
        <f t="shared" si="2012"/>
        <v>0</v>
      </c>
      <c r="M3462" s="57">
        <v>0</v>
      </c>
      <c r="N3462" s="57">
        <v>0</v>
      </c>
      <c r="O3462" s="104">
        <f t="shared" si="2013"/>
        <v>0</v>
      </c>
      <c r="P3462" s="52">
        <f t="shared" si="2014"/>
        <v>0</v>
      </c>
      <c r="Q3462" s="7"/>
    </row>
    <row r="3463" spans="2:17" ht="18.75" customHeight="1" x14ac:dyDescent="0.2">
      <c r="B3463" s="89" t="s">
        <v>285</v>
      </c>
      <c r="C3463" s="104">
        <v>0</v>
      </c>
      <c r="D3463" s="104">
        <v>0</v>
      </c>
      <c r="E3463" s="104">
        <f t="shared" si="2009"/>
        <v>0</v>
      </c>
      <c r="F3463" s="104">
        <v>0</v>
      </c>
      <c r="G3463" s="104">
        <v>0</v>
      </c>
      <c r="H3463" s="104">
        <f t="shared" si="2010"/>
        <v>0</v>
      </c>
      <c r="I3463" s="104">
        <f t="shared" si="2011"/>
        <v>0</v>
      </c>
      <c r="J3463" s="104">
        <v>0</v>
      </c>
      <c r="K3463" s="104">
        <v>0</v>
      </c>
      <c r="L3463" s="104">
        <f t="shared" si="2012"/>
        <v>0</v>
      </c>
      <c r="M3463" s="104">
        <v>0</v>
      </c>
      <c r="N3463" s="104">
        <v>0</v>
      </c>
      <c r="O3463" s="104">
        <f t="shared" si="2013"/>
        <v>0</v>
      </c>
      <c r="P3463" s="52">
        <f t="shared" si="2014"/>
        <v>0</v>
      </c>
      <c r="Q3463" s="7"/>
    </row>
    <row r="3464" spans="2:17" ht="18.75" customHeight="1" x14ac:dyDescent="0.2">
      <c r="B3464" s="89" t="s">
        <v>35</v>
      </c>
      <c r="C3464" s="104">
        <v>0</v>
      </c>
      <c r="D3464" s="104">
        <v>0</v>
      </c>
      <c r="E3464" s="104">
        <f t="shared" si="2009"/>
        <v>0</v>
      </c>
      <c r="F3464" s="104">
        <v>0</v>
      </c>
      <c r="G3464" s="104">
        <v>0</v>
      </c>
      <c r="H3464" s="104">
        <f t="shared" si="2010"/>
        <v>0</v>
      </c>
      <c r="I3464" s="104">
        <f t="shared" si="2011"/>
        <v>0</v>
      </c>
      <c r="J3464" s="104">
        <v>0</v>
      </c>
      <c r="K3464" s="104">
        <v>0</v>
      </c>
      <c r="L3464" s="104">
        <f t="shared" si="2012"/>
        <v>0</v>
      </c>
      <c r="M3464" s="104">
        <v>0</v>
      </c>
      <c r="N3464" s="104">
        <v>0</v>
      </c>
      <c r="O3464" s="104">
        <f t="shared" si="2013"/>
        <v>0</v>
      </c>
      <c r="P3464" s="52">
        <f t="shared" si="2014"/>
        <v>0</v>
      </c>
      <c r="Q3464" s="7"/>
    </row>
    <row r="3465" spans="2:17" ht="18.75" customHeight="1" x14ac:dyDescent="0.2">
      <c r="B3465" s="89" t="s">
        <v>58</v>
      </c>
      <c r="C3465" s="104">
        <v>0</v>
      </c>
      <c r="D3465" s="104">
        <v>0</v>
      </c>
      <c r="E3465" s="104">
        <f t="shared" si="2009"/>
        <v>0</v>
      </c>
      <c r="F3465" s="104">
        <v>0</v>
      </c>
      <c r="G3465" s="104">
        <v>0</v>
      </c>
      <c r="H3465" s="104">
        <f t="shared" si="2010"/>
        <v>0</v>
      </c>
      <c r="I3465" s="104">
        <f t="shared" si="2011"/>
        <v>0</v>
      </c>
      <c r="J3465" s="104">
        <v>0</v>
      </c>
      <c r="K3465" s="104">
        <v>0</v>
      </c>
      <c r="L3465" s="104">
        <f t="shared" si="2012"/>
        <v>0</v>
      </c>
      <c r="M3465" s="104">
        <v>0</v>
      </c>
      <c r="N3465" s="104">
        <v>0</v>
      </c>
      <c r="O3465" s="104">
        <f t="shared" si="2013"/>
        <v>0</v>
      </c>
      <c r="P3465" s="52">
        <f t="shared" si="2014"/>
        <v>0</v>
      </c>
      <c r="Q3465" s="7"/>
    </row>
    <row r="3466" spans="2:17" ht="18.75" customHeight="1" x14ac:dyDescent="0.2">
      <c r="B3466" s="27" t="s">
        <v>297</v>
      </c>
      <c r="C3466" s="104">
        <v>0</v>
      </c>
      <c r="D3466" s="104">
        <v>0</v>
      </c>
      <c r="E3466" s="104">
        <f t="shared" si="2009"/>
        <v>0</v>
      </c>
      <c r="F3466" s="104">
        <v>0</v>
      </c>
      <c r="G3466" s="104">
        <v>0</v>
      </c>
      <c r="H3466" s="104">
        <f t="shared" si="2010"/>
        <v>0</v>
      </c>
      <c r="I3466" s="104">
        <f t="shared" si="2011"/>
        <v>0</v>
      </c>
      <c r="J3466" s="104">
        <v>0</v>
      </c>
      <c r="K3466" s="104">
        <v>0</v>
      </c>
      <c r="L3466" s="104">
        <f t="shared" si="2012"/>
        <v>0</v>
      </c>
      <c r="M3466" s="104">
        <v>0</v>
      </c>
      <c r="N3466" s="104">
        <v>0</v>
      </c>
      <c r="O3466" s="104">
        <f t="shared" si="2013"/>
        <v>0</v>
      </c>
      <c r="P3466" s="52">
        <f t="shared" si="2014"/>
        <v>0</v>
      </c>
      <c r="Q3466" s="7"/>
    </row>
    <row r="3467" spans="2:17" ht="18.75" customHeight="1" x14ac:dyDescent="0.2">
      <c r="B3467" s="27" t="s">
        <v>306</v>
      </c>
      <c r="C3467" s="104">
        <v>0</v>
      </c>
      <c r="D3467" s="104">
        <v>0</v>
      </c>
      <c r="E3467" s="104">
        <f t="shared" si="2009"/>
        <v>0</v>
      </c>
      <c r="F3467" s="104">
        <v>0</v>
      </c>
      <c r="G3467" s="104">
        <v>0</v>
      </c>
      <c r="H3467" s="104">
        <f t="shared" si="2010"/>
        <v>0</v>
      </c>
      <c r="I3467" s="104">
        <f t="shared" si="2011"/>
        <v>0</v>
      </c>
      <c r="J3467" s="104">
        <v>0</v>
      </c>
      <c r="K3467" s="104">
        <v>0</v>
      </c>
      <c r="L3467" s="104">
        <f t="shared" si="2012"/>
        <v>0</v>
      </c>
      <c r="M3467" s="104">
        <v>0</v>
      </c>
      <c r="N3467" s="104">
        <v>0</v>
      </c>
      <c r="O3467" s="104">
        <f t="shared" si="2013"/>
        <v>0</v>
      </c>
      <c r="P3467" s="52">
        <f t="shared" si="2014"/>
        <v>0</v>
      </c>
      <c r="Q3467" s="7"/>
    </row>
    <row r="3468" spans="2:17" ht="6.75" customHeight="1" x14ac:dyDescent="0.2">
      <c r="B3468" s="91"/>
      <c r="C3468" s="104"/>
      <c r="D3468" s="104"/>
      <c r="E3468" s="104"/>
      <c r="F3468" s="104"/>
      <c r="G3468" s="104"/>
      <c r="H3468" s="104"/>
      <c r="I3468" s="104"/>
      <c r="J3468" s="104"/>
      <c r="K3468" s="104"/>
      <c r="L3468" s="104"/>
      <c r="M3468" s="104"/>
      <c r="N3468" s="104"/>
      <c r="O3468" s="104"/>
      <c r="P3468" s="52"/>
      <c r="Q3468" s="7"/>
    </row>
    <row r="3469" spans="2:17" ht="6.75" customHeight="1" x14ac:dyDescent="0.2">
      <c r="B3469" s="92"/>
      <c r="C3469" s="30"/>
      <c r="D3469" s="30"/>
      <c r="E3469" s="30"/>
      <c r="F3469" s="30"/>
      <c r="G3469" s="30"/>
      <c r="H3469" s="30"/>
      <c r="I3469" s="30"/>
      <c r="J3469" s="30"/>
      <c r="K3469" s="30"/>
      <c r="L3469" s="30"/>
      <c r="M3469" s="30"/>
      <c r="N3469" s="30"/>
      <c r="O3469" s="30"/>
      <c r="P3469" s="53"/>
      <c r="Q3469" s="7"/>
    </row>
    <row r="3470" spans="2:17" ht="18.75" customHeight="1" x14ac:dyDescent="0.2">
      <c r="B3470" s="94" t="s">
        <v>52</v>
      </c>
      <c r="C3470" s="104">
        <v>0</v>
      </c>
      <c r="D3470" s="104">
        <v>0</v>
      </c>
      <c r="E3470" s="104">
        <f t="shared" ref="E3470:E3479" si="2015">SUM(C3470:D3470)</f>
        <v>0</v>
      </c>
      <c r="F3470" s="104">
        <v>0</v>
      </c>
      <c r="G3470" s="104">
        <v>0</v>
      </c>
      <c r="H3470" s="104">
        <f>SUM(F3470:G3470)</f>
        <v>0</v>
      </c>
      <c r="I3470" s="104">
        <f t="shared" ref="I3470:I3479" si="2016">E3470+H3470</f>
        <v>0</v>
      </c>
      <c r="J3470" s="104">
        <v>0</v>
      </c>
      <c r="K3470" s="104">
        <v>0</v>
      </c>
      <c r="L3470" s="104">
        <f>SUM(J3470:K3470)</f>
        <v>0</v>
      </c>
      <c r="M3470" s="104">
        <v>0</v>
      </c>
      <c r="N3470" s="104">
        <v>0</v>
      </c>
      <c r="O3470" s="104">
        <f>SUM(M3470:N3470)</f>
        <v>0</v>
      </c>
      <c r="P3470" s="52">
        <f t="shared" ref="P3470:P3479" si="2017">L3470+O3470</f>
        <v>0</v>
      </c>
      <c r="Q3470" s="7"/>
    </row>
    <row r="3471" spans="2:17" ht="18.75" customHeight="1" x14ac:dyDescent="0.2">
      <c r="B3471" s="94" t="s">
        <v>56</v>
      </c>
      <c r="C3471" s="104">
        <v>0</v>
      </c>
      <c r="D3471" s="104">
        <v>0</v>
      </c>
      <c r="E3471" s="104">
        <f t="shared" si="2015"/>
        <v>0</v>
      </c>
      <c r="F3471" s="104">
        <v>0</v>
      </c>
      <c r="G3471" s="104">
        <v>0</v>
      </c>
      <c r="H3471" s="104">
        <f t="shared" ref="H3471:H3479" si="2018">SUM(F3471:G3471)</f>
        <v>0</v>
      </c>
      <c r="I3471" s="104">
        <f t="shared" si="2016"/>
        <v>0</v>
      </c>
      <c r="J3471" s="104">
        <v>0</v>
      </c>
      <c r="K3471" s="104">
        <v>0</v>
      </c>
      <c r="L3471" s="104">
        <f t="shared" ref="L3471:L3479" si="2019">SUM(J3471:K3471)</f>
        <v>0</v>
      </c>
      <c r="M3471" s="104">
        <v>0</v>
      </c>
      <c r="N3471" s="104">
        <v>0</v>
      </c>
      <c r="O3471" s="104">
        <f t="shared" ref="O3471:O3479" si="2020">SUM(M3471:N3471)</f>
        <v>0</v>
      </c>
      <c r="P3471" s="52">
        <f t="shared" si="2017"/>
        <v>0</v>
      </c>
      <c r="Q3471" s="7"/>
    </row>
    <row r="3472" spans="2:17" ht="18.75" customHeight="1" x14ac:dyDescent="0.2">
      <c r="B3472" s="94" t="s">
        <v>27</v>
      </c>
      <c r="C3472" s="104">
        <v>0</v>
      </c>
      <c r="D3472" s="104">
        <v>0</v>
      </c>
      <c r="E3472" s="104">
        <f t="shared" si="2015"/>
        <v>0</v>
      </c>
      <c r="F3472" s="104">
        <v>0</v>
      </c>
      <c r="G3472" s="104">
        <v>0</v>
      </c>
      <c r="H3472" s="104">
        <f t="shared" si="2018"/>
        <v>0</v>
      </c>
      <c r="I3472" s="104">
        <f t="shared" si="2016"/>
        <v>0</v>
      </c>
      <c r="J3472" s="104">
        <v>0</v>
      </c>
      <c r="K3472" s="104">
        <v>0</v>
      </c>
      <c r="L3472" s="104">
        <f t="shared" si="2019"/>
        <v>0</v>
      </c>
      <c r="M3472" s="104">
        <v>0</v>
      </c>
      <c r="N3472" s="104">
        <v>0</v>
      </c>
      <c r="O3472" s="104">
        <f t="shared" si="2020"/>
        <v>0</v>
      </c>
      <c r="P3472" s="52">
        <f t="shared" si="2017"/>
        <v>0</v>
      </c>
      <c r="Q3472" s="7"/>
    </row>
    <row r="3473" spans="2:17" ht="18.75" customHeight="1" x14ac:dyDescent="0.2">
      <c r="B3473" s="94" t="s">
        <v>89</v>
      </c>
      <c r="C3473" s="104">
        <v>0</v>
      </c>
      <c r="D3473" s="104">
        <v>0</v>
      </c>
      <c r="E3473" s="104">
        <f t="shared" si="2015"/>
        <v>0</v>
      </c>
      <c r="F3473" s="104">
        <v>35</v>
      </c>
      <c r="G3473" s="104">
        <v>0</v>
      </c>
      <c r="H3473" s="104">
        <f t="shared" si="2018"/>
        <v>35</v>
      </c>
      <c r="I3473" s="104">
        <f t="shared" si="2016"/>
        <v>35</v>
      </c>
      <c r="J3473" s="104">
        <v>0</v>
      </c>
      <c r="K3473" s="104">
        <v>0</v>
      </c>
      <c r="L3473" s="104">
        <f t="shared" si="2019"/>
        <v>0</v>
      </c>
      <c r="M3473" s="104">
        <v>0</v>
      </c>
      <c r="N3473" s="104">
        <v>0</v>
      </c>
      <c r="O3473" s="104">
        <f t="shared" si="2020"/>
        <v>0</v>
      </c>
      <c r="P3473" s="52">
        <f t="shared" si="2017"/>
        <v>0</v>
      </c>
      <c r="Q3473" s="7"/>
    </row>
    <row r="3474" spans="2:17" ht="18.75" customHeight="1" x14ac:dyDescent="0.2">
      <c r="B3474" s="94" t="s">
        <v>42</v>
      </c>
      <c r="C3474" s="57">
        <v>0</v>
      </c>
      <c r="D3474" s="57">
        <v>0</v>
      </c>
      <c r="E3474" s="104">
        <f t="shared" si="2015"/>
        <v>0</v>
      </c>
      <c r="F3474" s="57">
        <v>0</v>
      </c>
      <c r="G3474" s="57">
        <v>0</v>
      </c>
      <c r="H3474" s="104">
        <f t="shared" si="2018"/>
        <v>0</v>
      </c>
      <c r="I3474" s="104">
        <f t="shared" si="2016"/>
        <v>0</v>
      </c>
      <c r="J3474" s="57">
        <v>0</v>
      </c>
      <c r="K3474" s="57">
        <v>0</v>
      </c>
      <c r="L3474" s="104">
        <f t="shared" si="2019"/>
        <v>0</v>
      </c>
      <c r="M3474" s="58">
        <v>0</v>
      </c>
      <c r="N3474" s="58">
        <v>0</v>
      </c>
      <c r="O3474" s="104">
        <f t="shared" si="2020"/>
        <v>0</v>
      </c>
      <c r="P3474" s="52">
        <f t="shared" si="2017"/>
        <v>0</v>
      </c>
      <c r="Q3474" s="7"/>
    </row>
    <row r="3475" spans="2:17" ht="18.75" customHeight="1" x14ac:dyDescent="0.2">
      <c r="B3475" s="94" t="s">
        <v>285</v>
      </c>
      <c r="C3475" s="104">
        <v>0</v>
      </c>
      <c r="D3475" s="104">
        <v>0</v>
      </c>
      <c r="E3475" s="104">
        <f t="shared" si="2015"/>
        <v>0</v>
      </c>
      <c r="F3475" s="104">
        <v>0</v>
      </c>
      <c r="G3475" s="104">
        <v>0</v>
      </c>
      <c r="H3475" s="104">
        <f t="shared" si="2018"/>
        <v>0</v>
      </c>
      <c r="I3475" s="104">
        <f t="shared" si="2016"/>
        <v>0</v>
      </c>
      <c r="J3475" s="104">
        <v>0</v>
      </c>
      <c r="K3475" s="104">
        <v>0</v>
      </c>
      <c r="L3475" s="104">
        <f t="shared" si="2019"/>
        <v>0</v>
      </c>
      <c r="M3475" s="104">
        <v>0</v>
      </c>
      <c r="N3475" s="104">
        <v>0</v>
      </c>
      <c r="O3475" s="104">
        <f t="shared" si="2020"/>
        <v>0</v>
      </c>
      <c r="P3475" s="52">
        <f t="shared" si="2017"/>
        <v>0</v>
      </c>
      <c r="Q3475" s="7"/>
    </row>
    <row r="3476" spans="2:17" ht="18.75" customHeight="1" x14ac:dyDescent="0.2">
      <c r="B3476" s="94" t="s">
        <v>35</v>
      </c>
      <c r="C3476" s="104">
        <v>0</v>
      </c>
      <c r="D3476" s="104">
        <v>0</v>
      </c>
      <c r="E3476" s="104">
        <f t="shared" si="2015"/>
        <v>0</v>
      </c>
      <c r="F3476" s="104">
        <v>0</v>
      </c>
      <c r="G3476" s="104">
        <v>0</v>
      </c>
      <c r="H3476" s="104">
        <f t="shared" si="2018"/>
        <v>0</v>
      </c>
      <c r="I3476" s="104">
        <f t="shared" si="2016"/>
        <v>0</v>
      </c>
      <c r="J3476" s="104">
        <v>0</v>
      </c>
      <c r="K3476" s="104">
        <v>0</v>
      </c>
      <c r="L3476" s="104">
        <f t="shared" si="2019"/>
        <v>0</v>
      </c>
      <c r="M3476" s="104">
        <v>0</v>
      </c>
      <c r="N3476" s="104">
        <v>0</v>
      </c>
      <c r="O3476" s="104">
        <f t="shared" si="2020"/>
        <v>0</v>
      </c>
      <c r="P3476" s="52">
        <f t="shared" si="2017"/>
        <v>0</v>
      </c>
      <c r="Q3476" s="7"/>
    </row>
    <row r="3477" spans="2:17" ht="18.75" customHeight="1" x14ac:dyDescent="0.2">
      <c r="B3477" s="94" t="s">
        <v>58</v>
      </c>
      <c r="C3477" s="104">
        <v>0</v>
      </c>
      <c r="D3477" s="104">
        <v>0</v>
      </c>
      <c r="E3477" s="104">
        <f t="shared" si="2015"/>
        <v>0</v>
      </c>
      <c r="F3477" s="104">
        <v>0</v>
      </c>
      <c r="G3477" s="104">
        <v>0</v>
      </c>
      <c r="H3477" s="104">
        <f t="shared" si="2018"/>
        <v>0</v>
      </c>
      <c r="I3477" s="104">
        <f t="shared" si="2016"/>
        <v>0</v>
      </c>
      <c r="J3477" s="104">
        <v>0</v>
      </c>
      <c r="K3477" s="104">
        <v>0</v>
      </c>
      <c r="L3477" s="104">
        <f t="shared" si="2019"/>
        <v>0</v>
      </c>
      <c r="M3477" s="104">
        <v>0</v>
      </c>
      <c r="N3477" s="104">
        <v>0</v>
      </c>
      <c r="O3477" s="104">
        <f t="shared" si="2020"/>
        <v>0</v>
      </c>
      <c r="P3477" s="52">
        <f t="shared" si="2017"/>
        <v>0</v>
      </c>
      <c r="Q3477" s="7"/>
    </row>
    <row r="3478" spans="2:17" ht="18.75" customHeight="1" x14ac:dyDescent="0.2">
      <c r="B3478" s="31" t="s">
        <v>297</v>
      </c>
      <c r="C3478" s="104">
        <v>0</v>
      </c>
      <c r="D3478" s="104">
        <v>0</v>
      </c>
      <c r="E3478" s="104">
        <f t="shared" si="2015"/>
        <v>0</v>
      </c>
      <c r="F3478" s="104">
        <v>0</v>
      </c>
      <c r="G3478" s="104">
        <v>0</v>
      </c>
      <c r="H3478" s="104">
        <f t="shared" si="2018"/>
        <v>0</v>
      </c>
      <c r="I3478" s="104">
        <f t="shared" si="2016"/>
        <v>0</v>
      </c>
      <c r="J3478" s="104">
        <v>0</v>
      </c>
      <c r="K3478" s="104">
        <v>0</v>
      </c>
      <c r="L3478" s="104">
        <f t="shared" si="2019"/>
        <v>0</v>
      </c>
      <c r="M3478" s="104">
        <v>0</v>
      </c>
      <c r="N3478" s="104">
        <v>0</v>
      </c>
      <c r="O3478" s="104">
        <f t="shared" si="2020"/>
        <v>0</v>
      </c>
      <c r="P3478" s="52">
        <f t="shared" si="2017"/>
        <v>0</v>
      </c>
      <c r="Q3478" s="7"/>
    </row>
    <row r="3479" spans="2:17" ht="18.75" customHeight="1" x14ac:dyDescent="0.2">
      <c r="B3479" s="31" t="s">
        <v>306</v>
      </c>
      <c r="C3479" s="104">
        <v>0</v>
      </c>
      <c r="D3479" s="104">
        <v>0</v>
      </c>
      <c r="E3479" s="104">
        <f t="shared" si="2015"/>
        <v>0</v>
      </c>
      <c r="F3479" s="104">
        <v>0</v>
      </c>
      <c r="G3479" s="104">
        <v>0</v>
      </c>
      <c r="H3479" s="104">
        <f t="shared" si="2018"/>
        <v>0</v>
      </c>
      <c r="I3479" s="104">
        <f t="shared" si="2016"/>
        <v>0</v>
      </c>
      <c r="J3479" s="104">
        <v>0</v>
      </c>
      <c r="K3479" s="104">
        <v>0</v>
      </c>
      <c r="L3479" s="104">
        <f t="shared" si="2019"/>
        <v>0</v>
      </c>
      <c r="M3479" s="104">
        <v>0</v>
      </c>
      <c r="N3479" s="104">
        <v>0</v>
      </c>
      <c r="O3479" s="104">
        <f t="shared" si="2020"/>
        <v>0</v>
      </c>
      <c r="P3479" s="52">
        <f t="shared" si="2017"/>
        <v>0</v>
      </c>
      <c r="Q3479" s="7"/>
    </row>
    <row r="3480" spans="2:17" ht="6.75" customHeight="1" thickBot="1" x14ac:dyDescent="0.25">
      <c r="B3480" s="33"/>
      <c r="C3480" s="34"/>
      <c r="D3480" s="34"/>
      <c r="E3480" s="34"/>
      <c r="F3480" s="34"/>
      <c r="G3480" s="34"/>
      <c r="H3480" s="34"/>
      <c r="I3480" s="34"/>
      <c r="J3480" s="34"/>
      <c r="K3480" s="34"/>
      <c r="L3480" s="34"/>
      <c r="M3480" s="34"/>
      <c r="N3480" s="34"/>
      <c r="O3480" s="34"/>
      <c r="P3480" s="54"/>
      <c r="Q3480" s="7"/>
    </row>
    <row r="3481" spans="2:17" ht="16.5" x14ac:dyDescent="0.25">
      <c r="B3481" s="122" t="s">
        <v>13</v>
      </c>
      <c r="C3481" s="122"/>
      <c r="D3481" s="122"/>
      <c r="E3481" s="122"/>
      <c r="F3481" s="122"/>
      <c r="G3481" s="122"/>
      <c r="H3481" s="122"/>
      <c r="I3481" s="122"/>
      <c r="J3481" s="122"/>
      <c r="K3481" s="122"/>
      <c r="L3481" s="122"/>
      <c r="M3481" s="122"/>
      <c r="N3481" s="122"/>
      <c r="O3481" s="122"/>
      <c r="P3481" s="122"/>
      <c r="Q3481" s="7"/>
    </row>
    <row r="3482" spans="2:17" ht="14.5" thickBot="1" x14ac:dyDescent="0.25">
      <c r="B3482" s="8" t="s">
        <v>4</v>
      </c>
      <c r="C3482" s="8" t="s">
        <v>174</v>
      </c>
      <c r="Q3482" s="7"/>
    </row>
    <row r="3483" spans="2:17" ht="17.25" customHeight="1" x14ac:dyDescent="0.2">
      <c r="B3483" s="11" t="s">
        <v>8</v>
      </c>
      <c r="C3483" s="12"/>
      <c r="D3483" s="13" t="s">
        <v>9</v>
      </c>
      <c r="E3483" s="13"/>
      <c r="F3483" s="117" t="s">
        <v>59</v>
      </c>
      <c r="G3483" s="118"/>
      <c r="H3483" s="118"/>
      <c r="I3483" s="118"/>
      <c r="J3483" s="118"/>
      <c r="K3483" s="118"/>
      <c r="L3483" s="118"/>
      <c r="M3483" s="119"/>
      <c r="N3483" s="117" t="s">
        <v>123</v>
      </c>
      <c r="O3483" s="118"/>
      <c r="P3483" s="120"/>
      <c r="Q3483" s="7"/>
    </row>
    <row r="3484" spans="2:17" ht="17.25" customHeight="1" x14ac:dyDescent="0.2">
      <c r="B3484" s="14"/>
      <c r="C3484" s="15" t="s">
        <v>16</v>
      </c>
      <c r="D3484" s="15" t="s">
        <v>2</v>
      </c>
      <c r="E3484" s="15" t="s">
        <v>18</v>
      </c>
      <c r="F3484" s="15"/>
      <c r="G3484" s="16" t="s">
        <v>19</v>
      </c>
      <c r="H3484" s="16"/>
      <c r="I3484" s="17"/>
      <c r="J3484" s="15"/>
      <c r="K3484" s="17" t="s">
        <v>17</v>
      </c>
      <c r="L3484" s="17"/>
      <c r="M3484" s="15" t="s">
        <v>22</v>
      </c>
      <c r="N3484" s="18" t="s">
        <v>282</v>
      </c>
      <c r="O3484" s="19" t="s">
        <v>283</v>
      </c>
      <c r="P3484" s="20" t="s">
        <v>22</v>
      </c>
      <c r="Q3484" s="7"/>
    </row>
    <row r="3485" spans="2:17" ht="17.25" customHeight="1" x14ac:dyDescent="0.2">
      <c r="B3485" s="14" t="s">
        <v>28</v>
      </c>
      <c r="C3485" s="18"/>
      <c r="D3485" s="18"/>
      <c r="E3485" s="18"/>
      <c r="F3485" s="15" t="s">
        <v>29</v>
      </c>
      <c r="G3485" s="15" t="s">
        <v>31</v>
      </c>
      <c r="H3485" s="15" t="s">
        <v>34</v>
      </c>
      <c r="I3485" s="15" t="s">
        <v>30</v>
      </c>
      <c r="J3485" s="15" t="s">
        <v>29</v>
      </c>
      <c r="K3485" s="15" t="s">
        <v>31</v>
      </c>
      <c r="L3485" s="15" t="s">
        <v>30</v>
      </c>
      <c r="M3485" s="18"/>
      <c r="N3485" s="21"/>
      <c r="O3485" s="22"/>
      <c r="P3485" s="23"/>
      <c r="Q3485" s="7"/>
    </row>
    <row r="3486" spans="2:17" ht="6.75" customHeight="1" x14ac:dyDescent="0.2">
      <c r="B3486" s="24"/>
      <c r="C3486" s="15"/>
      <c r="D3486" s="15"/>
      <c r="E3486" s="15"/>
      <c r="F3486" s="15"/>
      <c r="G3486" s="15"/>
      <c r="H3486" s="15"/>
      <c r="I3486" s="15"/>
      <c r="J3486" s="15"/>
      <c r="K3486" s="15"/>
      <c r="L3486" s="15"/>
      <c r="M3486" s="15"/>
      <c r="N3486" s="25"/>
      <c r="O3486" s="26"/>
      <c r="P3486" s="103"/>
      <c r="Q3486" s="7"/>
    </row>
    <row r="3487" spans="2:17" ht="18.75" customHeight="1" x14ac:dyDescent="0.2">
      <c r="B3487" s="89" t="s">
        <v>52</v>
      </c>
      <c r="C3487" s="104">
        <v>813</v>
      </c>
      <c r="D3487" s="104">
        <v>4598</v>
      </c>
      <c r="E3487" s="104">
        <f t="shared" ref="E3487:E3496" si="2021">SUM(C3487:D3487)</f>
        <v>5411</v>
      </c>
      <c r="F3487" s="104">
        <v>80270</v>
      </c>
      <c r="G3487" s="104">
        <v>80409</v>
      </c>
      <c r="H3487" s="104">
        <v>0</v>
      </c>
      <c r="I3487" s="104">
        <f>SUM(F3487:H3487)</f>
        <v>160679</v>
      </c>
      <c r="J3487" s="104">
        <v>589533</v>
      </c>
      <c r="K3487" s="104">
        <v>597997</v>
      </c>
      <c r="L3487" s="104">
        <f>SUM(J3487:K3487)</f>
        <v>1187530</v>
      </c>
      <c r="M3487" s="104">
        <f>I3487+L3487</f>
        <v>1348209</v>
      </c>
      <c r="N3487" s="104">
        <v>27515</v>
      </c>
      <c r="O3487" s="26">
        <v>0</v>
      </c>
      <c r="P3487" s="103">
        <f>SUM(N3487:O3487)</f>
        <v>27515</v>
      </c>
      <c r="Q3487" s="7"/>
    </row>
    <row r="3488" spans="2:17" ht="18.75" customHeight="1" x14ac:dyDescent="0.2">
      <c r="B3488" s="89" t="s">
        <v>56</v>
      </c>
      <c r="C3488" s="104">
        <v>758</v>
      </c>
      <c r="D3488" s="104">
        <v>5000</v>
      </c>
      <c r="E3488" s="104">
        <f t="shared" si="2021"/>
        <v>5758</v>
      </c>
      <c r="F3488" s="104">
        <v>71296</v>
      </c>
      <c r="G3488" s="104">
        <v>71130</v>
      </c>
      <c r="H3488" s="104">
        <v>0</v>
      </c>
      <c r="I3488" s="104">
        <f t="shared" ref="I3488:I3496" si="2022">SUM(F3488:H3488)</f>
        <v>142426</v>
      </c>
      <c r="J3488" s="104">
        <v>617119</v>
      </c>
      <c r="K3488" s="104">
        <v>632178</v>
      </c>
      <c r="L3488" s="104">
        <f t="shared" ref="L3488:L3496" si="2023">SUM(J3488:K3488)</f>
        <v>1249297</v>
      </c>
      <c r="M3488" s="104">
        <f t="shared" ref="M3488:M3496" si="2024">I3488+L3488</f>
        <v>1391723</v>
      </c>
      <c r="N3488" s="104">
        <v>28192</v>
      </c>
      <c r="O3488" s="26">
        <v>0</v>
      </c>
      <c r="P3488" s="103">
        <f t="shared" ref="P3488:P3496" si="2025">SUM(N3488:O3488)</f>
        <v>28192</v>
      </c>
      <c r="Q3488" s="7"/>
    </row>
    <row r="3489" spans="2:17" ht="18.75" customHeight="1" x14ac:dyDescent="0.2">
      <c r="B3489" s="89" t="s">
        <v>27</v>
      </c>
      <c r="C3489" s="104">
        <v>931</v>
      </c>
      <c r="D3489" s="104">
        <v>4757</v>
      </c>
      <c r="E3489" s="104">
        <f t="shared" si="2021"/>
        <v>5688</v>
      </c>
      <c r="F3489" s="104">
        <v>95547</v>
      </c>
      <c r="G3489" s="104">
        <v>97095</v>
      </c>
      <c r="H3489" s="104">
        <v>0</v>
      </c>
      <c r="I3489" s="104">
        <f t="shared" si="2022"/>
        <v>192642</v>
      </c>
      <c r="J3489" s="104">
        <v>609894</v>
      </c>
      <c r="K3489" s="104">
        <v>634585</v>
      </c>
      <c r="L3489" s="104">
        <f t="shared" si="2023"/>
        <v>1244479</v>
      </c>
      <c r="M3489" s="104">
        <f t="shared" si="2024"/>
        <v>1437121</v>
      </c>
      <c r="N3489" s="104">
        <v>26689</v>
      </c>
      <c r="O3489" s="26">
        <v>0</v>
      </c>
      <c r="P3489" s="103">
        <f t="shared" si="2025"/>
        <v>26689</v>
      </c>
      <c r="Q3489" s="7"/>
    </row>
    <row r="3490" spans="2:17" ht="18.75" customHeight="1" x14ac:dyDescent="0.2">
      <c r="B3490" s="89" t="s">
        <v>89</v>
      </c>
      <c r="C3490" s="104">
        <v>1042</v>
      </c>
      <c r="D3490" s="104">
        <v>5006</v>
      </c>
      <c r="E3490" s="104">
        <f t="shared" si="2021"/>
        <v>6048</v>
      </c>
      <c r="F3490" s="104">
        <v>120203</v>
      </c>
      <c r="G3490" s="104">
        <v>120896</v>
      </c>
      <c r="H3490" s="104">
        <v>0</v>
      </c>
      <c r="I3490" s="104">
        <f t="shared" si="2022"/>
        <v>241099</v>
      </c>
      <c r="J3490" s="104">
        <v>627286</v>
      </c>
      <c r="K3490" s="104">
        <v>655832</v>
      </c>
      <c r="L3490" s="104">
        <f t="shared" si="2023"/>
        <v>1283118</v>
      </c>
      <c r="M3490" s="104">
        <f t="shared" si="2024"/>
        <v>1524217</v>
      </c>
      <c r="N3490" s="104">
        <v>25920</v>
      </c>
      <c r="O3490" s="26">
        <v>0</v>
      </c>
      <c r="P3490" s="103">
        <f t="shared" si="2025"/>
        <v>25920</v>
      </c>
      <c r="Q3490" s="7"/>
    </row>
    <row r="3491" spans="2:17" ht="18.75" customHeight="1" x14ac:dyDescent="0.2">
      <c r="B3491" s="89" t="s">
        <v>42</v>
      </c>
      <c r="C3491" s="57">
        <v>1220</v>
      </c>
      <c r="D3491" s="57">
        <v>4877</v>
      </c>
      <c r="E3491" s="104">
        <f t="shared" si="2021"/>
        <v>6097</v>
      </c>
      <c r="F3491" s="57">
        <v>156934</v>
      </c>
      <c r="G3491" s="57">
        <v>154803</v>
      </c>
      <c r="H3491" s="57">
        <v>0</v>
      </c>
      <c r="I3491" s="104">
        <f t="shared" si="2022"/>
        <v>311737</v>
      </c>
      <c r="J3491" s="57">
        <v>629543</v>
      </c>
      <c r="K3491" s="57">
        <v>649640</v>
      </c>
      <c r="L3491" s="104">
        <f t="shared" si="2023"/>
        <v>1279183</v>
      </c>
      <c r="M3491" s="104">
        <f t="shared" si="2024"/>
        <v>1590920</v>
      </c>
      <c r="N3491" s="57">
        <v>27727</v>
      </c>
      <c r="O3491" s="58">
        <v>0</v>
      </c>
      <c r="P3491" s="103">
        <f t="shared" si="2025"/>
        <v>27727</v>
      </c>
      <c r="Q3491" s="7"/>
    </row>
    <row r="3492" spans="2:17" ht="18.75" customHeight="1" x14ac:dyDescent="0.2">
      <c r="B3492" s="89" t="s">
        <v>285</v>
      </c>
      <c r="C3492" s="104">
        <v>1479</v>
      </c>
      <c r="D3492" s="104">
        <v>4676</v>
      </c>
      <c r="E3492" s="104">
        <f t="shared" si="2021"/>
        <v>6155</v>
      </c>
      <c r="F3492" s="104">
        <v>150500</v>
      </c>
      <c r="G3492" s="104">
        <v>148488</v>
      </c>
      <c r="H3492" s="104">
        <v>0</v>
      </c>
      <c r="I3492" s="104">
        <f t="shared" si="2022"/>
        <v>298988</v>
      </c>
      <c r="J3492" s="104">
        <v>653858</v>
      </c>
      <c r="K3492" s="104">
        <v>659112</v>
      </c>
      <c r="L3492" s="104">
        <f t="shared" si="2023"/>
        <v>1312970</v>
      </c>
      <c r="M3492" s="104">
        <f t="shared" si="2024"/>
        <v>1611958</v>
      </c>
      <c r="N3492" s="104">
        <v>27965</v>
      </c>
      <c r="O3492" s="26">
        <v>0</v>
      </c>
      <c r="P3492" s="103">
        <f t="shared" si="2025"/>
        <v>27965</v>
      </c>
      <c r="Q3492" s="7"/>
    </row>
    <row r="3493" spans="2:17" ht="18.75" customHeight="1" x14ac:dyDescent="0.2">
      <c r="B3493" s="89" t="s">
        <v>35</v>
      </c>
      <c r="C3493" s="104">
        <v>167</v>
      </c>
      <c r="D3493" s="104">
        <v>3008</v>
      </c>
      <c r="E3493" s="104">
        <f t="shared" si="2021"/>
        <v>3175</v>
      </c>
      <c r="F3493" s="104">
        <v>15046</v>
      </c>
      <c r="G3493" s="104">
        <v>15996</v>
      </c>
      <c r="H3493" s="104">
        <v>0</v>
      </c>
      <c r="I3493" s="104">
        <f t="shared" si="2022"/>
        <v>31042</v>
      </c>
      <c r="J3493" s="104">
        <v>221280</v>
      </c>
      <c r="K3493" s="104">
        <v>226601</v>
      </c>
      <c r="L3493" s="104">
        <f t="shared" si="2023"/>
        <v>447881</v>
      </c>
      <c r="M3493" s="104">
        <f t="shared" si="2024"/>
        <v>478923</v>
      </c>
      <c r="N3493" s="104">
        <v>10323</v>
      </c>
      <c r="O3493" s="26">
        <v>0</v>
      </c>
      <c r="P3493" s="103">
        <f t="shared" si="2025"/>
        <v>10323</v>
      </c>
      <c r="Q3493" s="7"/>
    </row>
    <row r="3494" spans="2:17" ht="18.75" customHeight="1" x14ac:dyDescent="0.2">
      <c r="B3494" s="89" t="s">
        <v>58</v>
      </c>
      <c r="C3494" s="104">
        <v>0</v>
      </c>
      <c r="D3494" s="104">
        <v>2891</v>
      </c>
      <c r="E3494" s="104">
        <f t="shared" si="2021"/>
        <v>2891</v>
      </c>
      <c r="F3494" s="104">
        <v>0</v>
      </c>
      <c r="G3494" s="104">
        <v>0</v>
      </c>
      <c r="H3494" s="104">
        <v>0</v>
      </c>
      <c r="I3494" s="104">
        <f t="shared" si="2022"/>
        <v>0</v>
      </c>
      <c r="J3494" s="104">
        <v>167017</v>
      </c>
      <c r="K3494" s="104">
        <v>172075</v>
      </c>
      <c r="L3494" s="104">
        <f t="shared" si="2023"/>
        <v>339092</v>
      </c>
      <c r="M3494" s="104">
        <f t="shared" si="2024"/>
        <v>339092</v>
      </c>
      <c r="N3494" s="104">
        <v>7389</v>
      </c>
      <c r="O3494" s="26">
        <v>0</v>
      </c>
      <c r="P3494" s="103">
        <f t="shared" si="2025"/>
        <v>7389</v>
      </c>
      <c r="Q3494" s="7"/>
    </row>
    <row r="3495" spans="2:17" ht="18.75" customHeight="1" x14ac:dyDescent="0.2">
      <c r="B3495" s="27" t="s">
        <v>297</v>
      </c>
      <c r="C3495" s="104">
        <v>0</v>
      </c>
      <c r="D3495" s="104">
        <v>4413</v>
      </c>
      <c r="E3495" s="104">
        <f t="shared" si="2021"/>
        <v>4413</v>
      </c>
      <c r="F3495" s="104">
        <v>0</v>
      </c>
      <c r="G3495" s="104">
        <v>0</v>
      </c>
      <c r="H3495" s="104">
        <v>0</v>
      </c>
      <c r="I3495" s="104">
        <f t="shared" si="2022"/>
        <v>0</v>
      </c>
      <c r="J3495" s="104">
        <v>371562</v>
      </c>
      <c r="K3495" s="104">
        <v>379956</v>
      </c>
      <c r="L3495" s="104">
        <f t="shared" si="2023"/>
        <v>751518</v>
      </c>
      <c r="M3495" s="104">
        <f t="shared" si="2024"/>
        <v>751518</v>
      </c>
      <c r="N3495" s="104">
        <v>13266</v>
      </c>
      <c r="O3495" s="26">
        <v>0</v>
      </c>
      <c r="P3495" s="103">
        <f t="shared" si="2025"/>
        <v>13266</v>
      </c>
      <c r="Q3495" s="7"/>
    </row>
    <row r="3496" spans="2:17" ht="18.75" customHeight="1" x14ac:dyDescent="0.2">
      <c r="B3496" s="27" t="s">
        <v>306</v>
      </c>
      <c r="C3496" s="104">
        <v>340</v>
      </c>
      <c r="D3496" s="104">
        <v>4943</v>
      </c>
      <c r="E3496" s="104">
        <f t="shared" si="2021"/>
        <v>5283</v>
      </c>
      <c r="F3496" s="104">
        <v>46663</v>
      </c>
      <c r="G3496" s="104">
        <v>48024</v>
      </c>
      <c r="H3496" s="104">
        <v>0</v>
      </c>
      <c r="I3496" s="104">
        <f t="shared" si="2022"/>
        <v>94687</v>
      </c>
      <c r="J3496" s="104">
        <v>550642</v>
      </c>
      <c r="K3496" s="104">
        <v>557686</v>
      </c>
      <c r="L3496" s="104">
        <f t="shared" si="2023"/>
        <v>1108328</v>
      </c>
      <c r="M3496" s="104">
        <f t="shared" si="2024"/>
        <v>1203015</v>
      </c>
      <c r="N3496" s="104">
        <v>19489</v>
      </c>
      <c r="O3496" s="26">
        <v>0</v>
      </c>
      <c r="P3496" s="103">
        <f t="shared" si="2025"/>
        <v>19489</v>
      </c>
      <c r="Q3496" s="7"/>
    </row>
    <row r="3497" spans="2:17" ht="6.75" customHeight="1" x14ac:dyDescent="0.2">
      <c r="B3497" s="91"/>
      <c r="C3497" s="104"/>
      <c r="D3497" s="104"/>
      <c r="E3497" s="104"/>
      <c r="F3497" s="104"/>
      <c r="G3497" s="104"/>
      <c r="H3497" s="104"/>
      <c r="I3497" s="104"/>
      <c r="J3497" s="104"/>
      <c r="K3497" s="104"/>
      <c r="L3497" s="104"/>
      <c r="M3497" s="104"/>
      <c r="N3497" s="104"/>
      <c r="O3497" s="22"/>
      <c r="P3497" s="23"/>
      <c r="Q3497" s="7"/>
    </row>
    <row r="3498" spans="2:17" ht="6.75" customHeight="1" x14ac:dyDescent="0.2">
      <c r="B3498" s="92"/>
      <c r="C3498" s="30"/>
      <c r="D3498" s="30"/>
      <c r="E3498" s="30"/>
      <c r="F3498" s="30"/>
      <c r="G3498" s="30"/>
      <c r="H3498" s="30"/>
      <c r="I3498" s="30"/>
      <c r="J3498" s="30"/>
      <c r="K3498" s="30"/>
      <c r="L3498" s="30"/>
      <c r="M3498" s="30"/>
      <c r="N3498" s="30"/>
      <c r="O3498" s="26"/>
      <c r="P3498" s="103"/>
      <c r="Q3498" s="7"/>
    </row>
    <row r="3499" spans="2:17" ht="18.75" customHeight="1" x14ac:dyDescent="0.2">
      <c r="B3499" s="94" t="s">
        <v>52</v>
      </c>
      <c r="C3499" s="104">
        <v>800</v>
      </c>
      <c r="D3499" s="104">
        <v>4539</v>
      </c>
      <c r="E3499" s="104">
        <f t="shared" ref="E3499:E3508" si="2026">SUM(C3499:D3499)</f>
        <v>5339</v>
      </c>
      <c r="F3499" s="104">
        <v>78887</v>
      </c>
      <c r="G3499" s="104">
        <v>78589</v>
      </c>
      <c r="H3499" s="104">
        <v>0</v>
      </c>
      <c r="I3499" s="104">
        <f>SUM(F3499:H3499)</f>
        <v>157476</v>
      </c>
      <c r="J3499" s="104">
        <v>594143</v>
      </c>
      <c r="K3499" s="104">
        <v>602891</v>
      </c>
      <c r="L3499" s="104">
        <f>SUM(J3499:K3499)</f>
        <v>1197034</v>
      </c>
      <c r="M3499" s="104">
        <f>I3499+L3499</f>
        <v>1354510</v>
      </c>
      <c r="N3499" s="104">
        <v>28128</v>
      </c>
      <c r="O3499" s="26">
        <v>0</v>
      </c>
      <c r="P3499" s="103">
        <f>SUM(N3499:O3499)</f>
        <v>28128</v>
      </c>
      <c r="Q3499" s="7"/>
    </row>
    <row r="3500" spans="2:17" ht="18.75" customHeight="1" x14ac:dyDescent="0.2">
      <c r="B3500" s="94" t="s">
        <v>56</v>
      </c>
      <c r="C3500" s="104">
        <v>768</v>
      </c>
      <c r="D3500" s="104">
        <v>5032</v>
      </c>
      <c r="E3500" s="104">
        <f t="shared" si="2026"/>
        <v>5800</v>
      </c>
      <c r="F3500" s="104">
        <v>71846</v>
      </c>
      <c r="G3500" s="104">
        <v>72654</v>
      </c>
      <c r="H3500" s="104">
        <v>0</v>
      </c>
      <c r="I3500" s="104">
        <f t="shared" ref="I3500:I3508" si="2027">SUM(F3500:H3500)</f>
        <v>144500</v>
      </c>
      <c r="J3500" s="104">
        <v>620303</v>
      </c>
      <c r="K3500" s="104">
        <v>637070</v>
      </c>
      <c r="L3500" s="104">
        <f t="shared" ref="L3500:L3508" si="2028">SUM(J3500:K3500)</f>
        <v>1257373</v>
      </c>
      <c r="M3500" s="104">
        <f t="shared" ref="M3500:M3508" si="2029">I3500+L3500</f>
        <v>1401873</v>
      </c>
      <c r="N3500" s="104">
        <v>27531</v>
      </c>
      <c r="O3500" s="26">
        <v>0</v>
      </c>
      <c r="P3500" s="103">
        <f t="shared" ref="P3500:P3508" si="2030">SUM(N3500:O3500)</f>
        <v>27531</v>
      </c>
      <c r="Q3500" s="7"/>
    </row>
    <row r="3501" spans="2:17" ht="18.75" customHeight="1" x14ac:dyDescent="0.2">
      <c r="B3501" s="94" t="s">
        <v>27</v>
      </c>
      <c r="C3501" s="104">
        <v>988</v>
      </c>
      <c r="D3501" s="104">
        <v>4815</v>
      </c>
      <c r="E3501" s="104">
        <f t="shared" si="2026"/>
        <v>5803</v>
      </c>
      <c r="F3501" s="104">
        <v>105405</v>
      </c>
      <c r="G3501" s="104">
        <v>107008</v>
      </c>
      <c r="H3501" s="104">
        <v>0</v>
      </c>
      <c r="I3501" s="104">
        <f t="shared" si="2027"/>
        <v>212413</v>
      </c>
      <c r="J3501" s="104">
        <v>611237</v>
      </c>
      <c r="K3501" s="104">
        <v>636239</v>
      </c>
      <c r="L3501" s="104">
        <f t="shared" si="2028"/>
        <v>1247476</v>
      </c>
      <c r="M3501" s="104">
        <f t="shared" si="2029"/>
        <v>1459889</v>
      </c>
      <c r="N3501" s="104">
        <v>26644</v>
      </c>
      <c r="O3501" s="26">
        <v>0</v>
      </c>
      <c r="P3501" s="103">
        <f t="shared" si="2030"/>
        <v>26644</v>
      </c>
      <c r="Q3501" s="7"/>
    </row>
    <row r="3502" spans="2:17" ht="18.75" customHeight="1" x14ac:dyDescent="0.2">
      <c r="B3502" s="94" t="s">
        <v>89</v>
      </c>
      <c r="C3502" s="104">
        <v>1083</v>
      </c>
      <c r="D3502" s="104">
        <v>4960</v>
      </c>
      <c r="E3502" s="104">
        <f t="shared" si="2026"/>
        <v>6043</v>
      </c>
      <c r="F3502" s="104">
        <v>131238</v>
      </c>
      <c r="G3502" s="104">
        <v>130632</v>
      </c>
      <c r="H3502" s="104">
        <v>0</v>
      </c>
      <c r="I3502" s="104">
        <f t="shared" si="2027"/>
        <v>261870</v>
      </c>
      <c r="J3502" s="104">
        <v>625159</v>
      </c>
      <c r="K3502" s="104">
        <v>652791</v>
      </c>
      <c r="L3502" s="104">
        <f t="shared" si="2028"/>
        <v>1277950</v>
      </c>
      <c r="M3502" s="104">
        <f t="shared" si="2029"/>
        <v>1539820</v>
      </c>
      <c r="N3502" s="104">
        <v>26355</v>
      </c>
      <c r="O3502" s="26">
        <v>0</v>
      </c>
      <c r="P3502" s="103">
        <f t="shared" si="2030"/>
        <v>26355</v>
      </c>
      <c r="Q3502" s="7"/>
    </row>
    <row r="3503" spans="2:17" ht="18.75" customHeight="1" x14ac:dyDescent="0.2">
      <c r="B3503" s="94" t="s">
        <v>42</v>
      </c>
      <c r="C3503" s="57">
        <v>1229</v>
      </c>
      <c r="D3503" s="57">
        <v>4916</v>
      </c>
      <c r="E3503" s="104">
        <f t="shared" si="2026"/>
        <v>6145</v>
      </c>
      <c r="F3503" s="57">
        <v>153875</v>
      </c>
      <c r="G3503" s="57">
        <v>152773</v>
      </c>
      <c r="H3503" s="57">
        <v>0</v>
      </c>
      <c r="I3503" s="104">
        <f t="shared" si="2027"/>
        <v>306648</v>
      </c>
      <c r="J3503" s="57">
        <v>638191</v>
      </c>
      <c r="K3503" s="57">
        <v>657922</v>
      </c>
      <c r="L3503" s="104">
        <f t="shared" si="2028"/>
        <v>1296113</v>
      </c>
      <c r="M3503" s="104">
        <f t="shared" si="2029"/>
        <v>1602761</v>
      </c>
      <c r="N3503" s="57">
        <v>27832</v>
      </c>
      <c r="O3503" s="58">
        <v>0</v>
      </c>
      <c r="P3503" s="103">
        <f t="shared" si="2030"/>
        <v>27832</v>
      </c>
      <c r="Q3503" s="7"/>
    </row>
    <row r="3504" spans="2:17" ht="18.75" customHeight="1" x14ac:dyDescent="0.2">
      <c r="B3504" s="94" t="s">
        <v>285</v>
      </c>
      <c r="C3504" s="104">
        <v>1345</v>
      </c>
      <c r="D3504" s="104">
        <v>4631</v>
      </c>
      <c r="E3504" s="104">
        <f t="shared" si="2026"/>
        <v>5976</v>
      </c>
      <c r="F3504" s="104">
        <v>128976</v>
      </c>
      <c r="G3504" s="104">
        <v>127039</v>
      </c>
      <c r="H3504" s="104">
        <v>0</v>
      </c>
      <c r="I3504" s="104">
        <f t="shared" si="2027"/>
        <v>256015</v>
      </c>
      <c r="J3504" s="104">
        <v>618303</v>
      </c>
      <c r="K3504" s="104">
        <v>625376</v>
      </c>
      <c r="L3504" s="104">
        <f t="shared" si="2028"/>
        <v>1243679</v>
      </c>
      <c r="M3504" s="104">
        <f t="shared" si="2029"/>
        <v>1499694</v>
      </c>
      <c r="N3504" s="104">
        <v>26588</v>
      </c>
      <c r="O3504" s="26">
        <v>0</v>
      </c>
      <c r="P3504" s="103">
        <f t="shared" si="2030"/>
        <v>26588</v>
      </c>
      <c r="Q3504" s="7"/>
    </row>
    <row r="3505" spans="2:17" ht="18.75" customHeight="1" x14ac:dyDescent="0.2">
      <c r="B3505" s="94" t="s">
        <v>35</v>
      </c>
      <c r="C3505" s="104">
        <v>0</v>
      </c>
      <c r="D3505" s="104">
        <v>2407</v>
      </c>
      <c r="E3505" s="104">
        <f t="shared" si="2026"/>
        <v>2407</v>
      </c>
      <c r="F3505" s="104">
        <v>0</v>
      </c>
      <c r="G3505" s="104">
        <v>0</v>
      </c>
      <c r="H3505" s="104">
        <v>0</v>
      </c>
      <c r="I3505" s="104">
        <f t="shared" si="2027"/>
        <v>0</v>
      </c>
      <c r="J3505" s="104">
        <v>131386</v>
      </c>
      <c r="K3505" s="104">
        <v>134385</v>
      </c>
      <c r="L3505" s="104">
        <f t="shared" si="2028"/>
        <v>265771</v>
      </c>
      <c r="M3505" s="104">
        <f t="shared" si="2029"/>
        <v>265771</v>
      </c>
      <c r="N3505" s="104">
        <v>6175</v>
      </c>
      <c r="O3505" s="26">
        <v>0</v>
      </c>
      <c r="P3505" s="103">
        <f t="shared" si="2030"/>
        <v>6175</v>
      </c>
      <c r="Q3505" s="7"/>
    </row>
    <row r="3506" spans="2:17" ht="18.75" customHeight="1" x14ac:dyDescent="0.2">
      <c r="B3506" s="94" t="s">
        <v>58</v>
      </c>
      <c r="C3506" s="104">
        <v>0</v>
      </c>
      <c r="D3506" s="104">
        <v>3292</v>
      </c>
      <c r="E3506" s="104">
        <f t="shared" si="2026"/>
        <v>3292</v>
      </c>
      <c r="F3506" s="104">
        <v>0</v>
      </c>
      <c r="G3506" s="104">
        <v>0</v>
      </c>
      <c r="H3506" s="104">
        <v>0</v>
      </c>
      <c r="I3506" s="104">
        <f t="shared" si="2027"/>
        <v>0</v>
      </c>
      <c r="J3506" s="104">
        <v>194528</v>
      </c>
      <c r="K3506" s="104">
        <v>197686</v>
      </c>
      <c r="L3506" s="104">
        <f t="shared" si="2028"/>
        <v>392214</v>
      </c>
      <c r="M3506" s="104">
        <f t="shared" si="2029"/>
        <v>392214</v>
      </c>
      <c r="N3506" s="104">
        <v>8409</v>
      </c>
      <c r="O3506" s="26">
        <v>0</v>
      </c>
      <c r="P3506" s="103">
        <f t="shared" si="2030"/>
        <v>8409</v>
      </c>
      <c r="Q3506" s="7"/>
    </row>
    <row r="3507" spans="2:17" ht="18.75" customHeight="1" x14ac:dyDescent="0.2">
      <c r="B3507" s="31" t="s">
        <v>297</v>
      </c>
      <c r="C3507" s="104">
        <v>4</v>
      </c>
      <c r="D3507" s="104">
        <v>4584</v>
      </c>
      <c r="E3507" s="104">
        <f t="shared" si="2026"/>
        <v>4588</v>
      </c>
      <c r="F3507" s="104">
        <v>226</v>
      </c>
      <c r="G3507" s="104">
        <v>469</v>
      </c>
      <c r="H3507" s="104">
        <v>0</v>
      </c>
      <c r="I3507" s="104">
        <f t="shared" si="2027"/>
        <v>695</v>
      </c>
      <c r="J3507" s="104">
        <v>432787</v>
      </c>
      <c r="K3507" s="104">
        <v>441490</v>
      </c>
      <c r="L3507" s="104">
        <f t="shared" si="2028"/>
        <v>874277</v>
      </c>
      <c r="M3507" s="104">
        <f t="shared" si="2029"/>
        <v>874972</v>
      </c>
      <c r="N3507" s="104">
        <v>14772</v>
      </c>
      <c r="O3507" s="26">
        <v>0</v>
      </c>
      <c r="P3507" s="103">
        <f t="shared" si="2030"/>
        <v>14772</v>
      </c>
      <c r="Q3507" s="7"/>
    </row>
    <row r="3508" spans="2:17" ht="18.75" customHeight="1" x14ac:dyDescent="0.2">
      <c r="B3508" s="31" t="s">
        <v>306</v>
      </c>
      <c r="C3508" s="104">
        <v>507</v>
      </c>
      <c r="D3508" s="104">
        <v>5021</v>
      </c>
      <c r="E3508" s="104">
        <f t="shared" si="2026"/>
        <v>5528</v>
      </c>
      <c r="F3508" s="104">
        <v>68129</v>
      </c>
      <c r="G3508" s="104">
        <v>70986</v>
      </c>
      <c r="H3508" s="104">
        <v>0</v>
      </c>
      <c r="I3508" s="104">
        <f t="shared" si="2027"/>
        <v>139115</v>
      </c>
      <c r="J3508" s="104">
        <v>568238</v>
      </c>
      <c r="K3508" s="104">
        <v>576377</v>
      </c>
      <c r="L3508" s="104">
        <f t="shared" si="2028"/>
        <v>1144615</v>
      </c>
      <c r="M3508" s="104">
        <f t="shared" si="2029"/>
        <v>1283730</v>
      </c>
      <c r="N3508" s="104">
        <v>21409</v>
      </c>
      <c r="O3508" s="26">
        <v>0</v>
      </c>
      <c r="P3508" s="103">
        <f t="shared" si="2030"/>
        <v>21409</v>
      </c>
      <c r="Q3508" s="7"/>
    </row>
    <row r="3509" spans="2:17" ht="6.75" customHeight="1" thickBot="1" x14ac:dyDescent="0.25">
      <c r="B3509" s="33"/>
      <c r="C3509" s="34"/>
      <c r="D3509" s="34"/>
      <c r="E3509" s="34"/>
      <c r="F3509" s="34"/>
      <c r="G3509" s="34"/>
      <c r="H3509" s="34"/>
      <c r="I3509" s="34"/>
      <c r="J3509" s="34"/>
      <c r="K3509" s="34"/>
      <c r="L3509" s="34"/>
      <c r="M3509" s="34"/>
      <c r="N3509" s="34"/>
      <c r="O3509" s="35"/>
      <c r="P3509" s="36"/>
      <c r="Q3509" s="7"/>
    </row>
    <row r="3510" spans="2:17" x14ac:dyDescent="0.2">
      <c r="Q3510" s="7"/>
    </row>
    <row r="3511" spans="2:17" ht="12.5" thickBot="1" x14ac:dyDescent="0.25">
      <c r="Q3511" s="7"/>
    </row>
    <row r="3512" spans="2:17" ht="13" x14ac:dyDescent="0.2">
      <c r="B3512" s="37" t="s">
        <v>8</v>
      </c>
      <c r="C3512" s="38"/>
      <c r="D3512" s="39"/>
      <c r="E3512" s="39"/>
      <c r="F3512" s="39" t="s">
        <v>40</v>
      </c>
      <c r="G3512" s="39"/>
      <c r="H3512" s="39"/>
      <c r="I3512" s="39"/>
      <c r="J3512" s="38"/>
      <c r="K3512" s="39"/>
      <c r="L3512" s="39"/>
      <c r="M3512" s="39" t="s">
        <v>41</v>
      </c>
      <c r="N3512" s="39"/>
      <c r="O3512" s="40"/>
      <c r="P3512" s="41"/>
      <c r="Q3512" s="7"/>
    </row>
    <row r="3513" spans="2:17" ht="13" x14ac:dyDescent="0.2">
      <c r="B3513" s="42"/>
      <c r="C3513" s="43"/>
      <c r="D3513" s="44" t="s">
        <v>19</v>
      </c>
      <c r="E3513" s="44"/>
      <c r="F3513" s="43"/>
      <c r="G3513" s="44" t="s">
        <v>17</v>
      </c>
      <c r="H3513" s="44"/>
      <c r="I3513" s="43" t="s">
        <v>22</v>
      </c>
      <c r="J3513" s="43"/>
      <c r="K3513" s="44" t="s">
        <v>19</v>
      </c>
      <c r="L3513" s="44"/>
      <c r="M3513" s="43"/>
      <c r="N3513" s="44" t="s">
        <v>17</v>
      </c>
      <c r="O3513" s="45"/>
      <c r="P3513" s="46" t="s">
        <v>22</v>
      </c>
      <c r="Q3513" s="7"/>
    </row>
    <row r="3514" spans="2:17" ht="13" x14ac:dyDescent="0.2">
      <c r="B3514" s="14" t="s">
        <v>28</v>
      </c>
      <c r="C3514" s="43" t="s">
        <v>44</v>
      </c>
      <c r="D3514" s="43" t="s">
        <v>45</v>
      </c>
      <c r="E3514" s="43" t="s">
        <v>30</v>
      </c>
      <c r="F3514" s="43" t="s">
        <v>44</v>
      </c>
      <c r="G3514" s="43" t="s">
        <v>45</v>
      </c>
      <c r="H3514" s="43" t="s">
        <v>30</v>
      </c>
      <c r="I3514" s="47"/>
      <c r="J3514" s="43" t="s">
        <v>44</v>
      </c>
      <c r="K3514" s="43" t="s">
        <v>45</v>
      </c>
      <c r="L3514" s="43" t="s">
        <v>30</v>
      </c>
      <c r="M3514" s="43" t="s">
        <v>44</v>
      </c>
      <c r="N3514" s="43" t="s">
        <v>45</v>
      </c>
      <c r="O3514" s="48" t="s">
        <v>30</v>
      </c>
      <c r="P3514" s="49"/>
      <c r="Q3514" s="7"/>
    </row>
    <row r="3515" spans="2:17" ht="6.75" customHeight="1" x14ac:dyDescent="0.2">
      <c r="B3515" s="24"/>
      <c r="C3515" s="15"/>
      <c r="D3515" s="15"/>
      <c r="E3515" s="15"/>
      <c r="F3515" s="15"/>
      <c r="G3515" s="15"/>
      <c r="H3515" s="15"/>
      <c r="I3515" s="15"/>
      <c r="J3515" s="15"/>
      <c r="K3515" s="15"/>
      <c r="L3515" s="15"/>
      <c r="M3515" s="15"/>
      <c r="N3515" s="15"/>
      <c r="O3515" s="50"/>
      <c r="P3515" s="51"/>
      <c r="Q3515" s="7"/>
    </row>
    <row r="3516" spans="2:17" ht="18.75" customHeight="1" x14ac:dyDescent="0.2">
      <c r="B3516" s="89" t="s">
        <v>52</v>
      </c>
      <c r="C3516" s="104">
        <v>0</v>
      </c>
      <c r="D3516" s="104">
        <v>188</v>
      </c>
      <c r="E3516" s="104">
        <f t="shared" ref="E3516:E3525" si="2031">SUM(C3516:D3516)</f>
        <v>188</v>
      </c>
      <c r="F3516" s="104">
        <v>2758</v>
      </c>
      <c r="G3516" s="104">
        <v>2204</v>
      </c>
      <c r="H3516" s="104">
        <f>SUM(F3516:G3516)</f>
        <v>4962</v>
      </c>
      <c r="I3516" s="104">
        <f>E3516+H3516</f>
        <v>5150</v>
      </c>
      <c r="J3516" s="104">
        <v>0</v>
      </c>
      <c r="K3516" s="104">
        <v>0</v>
      </c>
      <c r="L3516" s="104">
        <f>SUM(J3516:K3516)</f>
        <v>0</v>
      </c>
      <c r="M3516" s="104">
        <v>124904</v>
      </c>
      <c r="N3516" s="104">
        <v>546189</v>
      </c>
      <c r="O3516" s="104">
        <f>SUM(M3516:N3516)</f>
        <v>671093</v>
      </c>
      <c r="P3516" s="52">
        <f>L3516+O3516</f>
        <v>671093</v>
      </c>
      <c r="Q3516" s="7"/>
    </row>
    <row r="3517" spans="2:17" ht="18.75" customHeight="1" x14ac:dyDescent="0.2">
      <c r="B3517" s="89" t="s">
        <v>56</v>
      </c>
      <c r="C3517" s="104">
        <v>3</v>
      </c>
      <c r="D3517" s="104">
        <v>204</v>
      </c>
      <c r="E3517" s="104">
        <f t="shared" si="2031"/>
        <v>207</v>
      </c>
      <c r="F3517" s="104">
        <v>2293</v>
      </c>
      <c r="G3517" s="104">
        <v>2552</v>
      </c>
      <c r="H3517" s="104">
        <f t="shared" ref="H3517:H3524" si="2032">SUM(F3517:G3517)</f>
        <v>4845</v>
      </c>
      <c r="I3517" s="104">
        <f t="shared" ref="I3517:I3525" si="2033">E3517+H3517</f>
        <v>5052</v>
      </c>
      <c r="J3517" s="104">
        <v>0</v>
      </c>
      <c r="K3517" s="104">
        <v>0</v>
      </c>
      <c r="L3517" s="104">
        <f t="shared" ref="L3517:L3525" si="2034">SUM(J3517:K3517)</f>
        <v>0</v>
      </c>
      <c r="M3517" s="104">
        <v>115025</v>
      </c>
      <c r="N3517" s="104">
        <v>537179</v>
      </c>
      <c r="O3517" s="104">
        <f t="shared" ref="O3517:O3525" si="2035">SUM(M3517:N3517)</f>
        <v>652204</v>
      </c>
      <c r="P3517" s="52">
        <f t="shared" ref="P3517:P3525" si="2036">L3517+O3517</f>
        <v>652204</v>
      </c>
      <c r="Q3517" s="7"/>
    </row>
    <row r="3518" spans="2:17" ht="18.75" customHeight="1" x14ac:dyDescent="0.2">
      <c r="B3518" s="89" t="s">
        <v>27</v>
      </c>
      <c r="C3518" s="104">
        <v>0</v>
      </c>
      <c r="D3518" s="104">
        <v>58</v>
      </c>
      <c r="E3518" s="104">
        <f t="shared" si="2031"/>
        <v>58</v>
      </c>
      <c r="F3518" s="104">
        <v>1876</v>
      </c>
      <c r="G3518" s="104">
        <v>2498</v>
      </c>
      <c r="H3518" s="104">
        <f t="shared" si="2032"/>
        <v>4374</v>
      </c>
      <c r="I3518" s="104">
        <f t="shared" si="2033"/>
        <v>4432</v>
      </c>
      <c r="J3518" s="104">
        <v>0</v>
      </c>
      <c r="K3518" s="104">
        <v>0</v>
      </c>
      <c r="L3518" s="104">
        <f t="shared" si="2034"/>
        <v>0</v>
      </c>
      <c r="M3518" s="104">
        <v>100755</v>
      </c>
      <c r="N3518" s="104">
        <v>542294</v>
      </c>
      <c r="O3518" s="104">
        <f t="shared" si="2035"/>
        <v>643049</v>
      </c>
      <c r="P3518" s="52">
        <f t="shared" si="2036"/>
        <v>643049</v>
      </c>
      <c r="Q3518" s="7"/>
    </row>
    <row r="3519" spans="2:17" ht="18.75" customHeight="1" x14ac:dyDescent="0.2">
      <c r="B3519" s="89" t="s">
        <v>89</v>
      </c>
      <c r="C3519" s="104">
        <v>0</v>
      </c>
      <c r="D3519" s="104">
        <v>57</v>
      </c>
      <c r="E3519" s="104">
        <f t="shared" si="2031"/>
        <v>57</v>
      </c>
      <c r="F3519" s="104">
        <v>1993</v>
      </c>
      <c r="G3519" s="104">
        <v>2311</v>
      </c>
      <c r="H3519" s="104">
        <f t="shared" si="2032"/>
        <v>4304</v>
      </c>
      <c r="I3519" s="104">
        <f t="shared" si="2033"/>
        <v>4361</v>
      </c>
      <c r="J3519" s="104">
        <v>0</v>
      </c>
      <c r="K3519" s="104">
        <v>0</v>
      </c>
      <c r="L3519" s="104">
        <f t="shared" si="2034"/>
        <v>0</v>
      </c>
      <c r="M3519" s="104">
        <v>99217</v>
      </c>
      <c r="N3519" s="104">
        <v>799681</v>
      </c>
      <c r="O3519" s="104">
        <f t="shared" si="2035"/>
        <v>898898</v>
      </c>
      <c r="P3519" s="52">
        <f t="shared" si="2036"/>
        <v>898898</v>
      </c>
      <c r="Q3519" s="7"/>
    </row>
    <row r="3520" spans="2:17" ht="18.75" customHeight="1" x14ac:dyDescent="0.2">
      <c r="B3520" s="89" t="s">
        <v>42</v>
      </c>
      <c r="C3520" s="57">
        <v>12</v>
      </c>
      <c r="D3520" s="57">
        <v>305</v>
      </c>
      <c r="E3520" s="104">
        <f t="shared" si="2031"/>
        <v>317</v>
      </c>
      <c r="F3520" s="57">
        <v>2394</v>
      </c>
      <c r="G3520" s="57">
        <v>2356</v>
      </c>
      <c r="H3520" s="104">
        <f t="shared" si="2032"/>
        <v>4750</v>
      </c>
      <c r="I3520" s="104">
        <f t="shared" si="2033"/>
        <v>5067</v>
      </c>
      <c r="J3520" s="57">
        <v>0</v>
      </c>
      <c r="K3520" s="57">
        <v>0</v>
      </c>
      <c r="L3520" s="104">
        <f t="shared" si="2034"/>
        <v>0</v>
      </c>
      <c r="M3520" s="57">
        <v>112212</v>
      </c>
      <c r="N3520" s="57">
        <v>947450</v>
      </c>
      <c r="O3520" s="104">
        <f t="shared" si="2035"/>
        <v>1059662</v>
      </c>
      <c r="P3520" s="52">
        <f t="shared" si="2036"/>
        <v>1059662</v>
      </c>
      <c r="Q3520" s="7"/>
    </row>
    <row r="3521" spans="2:17" ht="18.75" customHeight="1" x14ac:dyDescent="0.2">
      <c r="B3521" s="89" t="s">
        <v>285</v>
      </c>
      <c r="C3521" s="104">
        <v>3</v>
      </c>
      <c r="D3521" s="104">
        <v>32</v>
      </c>
      <c r="E3521" s="104">
        <f t="shared" si="2031"/>
        <v>35</v>
      </c>
      <c r="F3521" s="104">
        <v>3085</v>
      </c>
      <c r="G3521" s="104">
        <v>2030</v>
      </c>
      <c r="H3521" s="104">
        <f t="shared" si="2032"/>
        <v>5115</v>
      </c>
      <c r="I3521" s="104">
        <f t="shared" si="2033"/>
        <v>5150</v>
      </c>
      <c r="J3521" s="104">
        <v>0</v>
      </c>
      <c r="K3521" s="104">
        <v>0</v>
      </c>
      <c r="L3521" s="104">
        <f t="shared" si="2034"/>
        <v>0</v>
      </c>
      <c r="M3521" s="104">
        <v>133419</v>
      </c>
      <c r="N3521" s="104">
        <v>1104636</v>
      </c>
      <c r="O3521" s="104">
        <f t="shared" si="2035"/>
        <v>1238055</v>
      </c>
      <c r="P3521" s="52">
        <f t="shared" si="2036"/>
        <v>1238055</v>
      </c>
      <c r="Q3521" s="7"/>
    </row>
    <row r="3522" spans="2:17" ht="18.75" customHeight="1" x14ac:dyDescent="0.2">
      <c r="B3522" s="89" t="s">
        <v>35</v>
      </c>
      <c r="C3522" s="104">
        <v>0</v>
      </c>
      <c r="D3522" s="104">
        <v>0</v>
      </c>
      <c r="E3522" s="104">
        <f t="shared" si="2031"/>
        <v>0</v>
      </c>
      <c r="F3522" s="104">
        <v>1688</v>
      </c>
      <c r="G3522" s="104">
        <v>710</v>
      </c>
      <c r="H3522" s="104">
        <f t="shared" si="2032"/>
        <v>2398</v>
      </c>
      <c r="I3522" s="104">
        <f t="shared" si="2033"/>
        <v>2398</v>
      </c>
      <c r="J3522" s="104">
        <v>0</v>
      </c>
      <c r="K3522" s="104">
        <v>0</v>
      </c>
      <c r="L3522" s="104">
        <f t="shared" si="2034"/>
        <v>0</v>
      </c>
      <c r="M3522" s="104">
        <v>113040</v>
      </c>
      <c r="N3522" s="104">
        <v>782339</v>
      </c>
      <c r="O3522" s="104">
        <f t="shared" si="2035"/>
        <v>895379</v>
      </c>
      <c r="P3522" s="52">
        <f t="shared" si="2036"/>
        <v>895379</v>
      </c>
      <c r="Q3522" s="7"/>
    </row>
    <row r="3523" spans="2:17" ht="18.75" customHeight="1" x14ac:dyDescent="0.2">
      <c r="B3523" s="89" t="s">
        <v>58</v>
      </c>
      <c r="C3523" s="104">
        <v>0</v>
      </c>
      <c r="D3523" s="104">
        <v>0</v>
      </c>
      <c r="E3523" s="104">
        <f t="shared" si="2031"/>
        <v>0</v>
      </c>
      <c r="F3523" s="104">
        <v>1154</v>
      </c>
      <c r="G3523" s="104">
        <v>439</v>
      </c>
      <c r="H3523" s="104">
        <f t="shared" si="2032"/>
        <v>1593</v>
      </c>
      <c r="I3523" s="104">
        <f t="shared" si="2033"/>
        <v>1593</v>
      </c>
      <c r="J3523" s="104">
        <v>0</v>
      </c>
      <c r="K3523" s="104">
        <v>0</v>
      </c>
      <c r="L3523" s="104">
        <f t="shared" si="2034"/>
        <v>0</v>
      </c>
      <c r="M3523" s="104">
        <v>129009</v>
      </c>
      <c r="N3523" s="104">
        <v>813282</v>
      </c>
      <c r="O3523" s="104">
        <f t="shared" si="2035"/>
        <v>942291</v>
      </c>
      <c r="P3523" s="52">
        <f t="shared" si="2036"/>
        <v>942291</v>
      </c>
      <c r="Q3523" s="7"/>
    </row>
    <row r="3524" spans="2:17" ht="18.75" customHeight="1" x14ac:dyDescent="0.2">
      <c r="B3524" s="27" t="s">
        <v>297</v>
      </c>
      <c r="C3524" s="104">
        <v>0</v>
      </c>
      <c r="D3524" s="104">
        <v>0</v>
      </c>
      <c r="E3524" s="104">
        <f t="shared" si="2031"/>
        <v>0</v>
      </c>
      <c r="F3524" s="104">
        <v>1239</v>
      </c>
      <c r="G3524" s="104">
        <v>798</v>
      </c>
      <c r="H3524" s="104">
        <f t="shared" si="2032"/>
        <v>2037</v>
      </c>
      <c r="I3524" s="104">
        <f t="shared" si="2033"/>
        <v>2037</v>
      </c>
      <c r="J3524" s="104">
        <v>0</v>
      </c>
      <c r="K3524" s="104">
        <v>0</v>
      </c>
      <c r="L3524" s="104">
        <f t="shared" si="2034"/>
        <v>0</v>
      </c>
      <c r="M3524" s="104">
        <v>110126</v>
      </c>
      <c r="N3524" s="104">
        <v>1072054</v>
      </c>
      <c r="O3524" s="104">
        <f t="shared" si="2035"/>
        <v>1182180</v>
      </c>
      <c r="P3524" s="52">
        <f t="shared" si="2036"/>
        <v>1182180</v>
      </c>
      <c r="Q3524" s="7"/>
    </row>
    <row r="3525" spans="2:17" ht="18.75" customHeight="1" x14ac:dyDescent="0.2">
      <c r="B3525" s="27" t="s">
        <v>306</v>
      </c>
      <c r="C3525" s="104">
        <v>0</v>
      </c>
      <c r="D3525" s="104">
        <v>11</v>
      </c>
      <c r="E3525" s="104">
        <f t="shared" si="2031"/>
        <v>11</v>
      </c>
      <c r="F3525" s="104">
        <v>1592</v>
      </c>
      <c r="G3525" s="104">
        <v>960</v>
      </c>
      <c r="H3525" s="104">
        <f>SUM(F3525:G3525)</f>
        <v>2552</v>
      </c>
      <c r="I3525" s="104">
        <f t="shared" si="2033"/>
        <v>2563</v>
      </c>
      <c r="J3525" s="104">
        <v>0</v>
      </c>
      <c r="K3525" s="104">
        <v>0</v>
      </c>
      <c r="L3525" s="104">
        <f t="shared" si="2034"/>
        <v>0</v>
      </c>
      <c r="M3525" s="104">
        <v>114203</v>
      </c>
      <c r="N3525" s="104">
        <v>1132489</v>
      </c>
      <c r="O3525" s="104">
        <f t="shared" si="2035"/>
        <v>1246692</v>
      </c>
      <c r="P3525" s="52">
        <f t="shared" si="2036"/>
        <v>1246692</v>
      </c>
      <c r="Q3525" s="7"/>
    </row>
    <row r="3526" spans="2:17" ht="6.75" customHeight="1" x14ac:dyDescent="0.2">
      <c r="B3526" s="91"/>
      <c r="C3526" s="104"/>
      <c r="D3526" s="104"/>
      <c r="E3526" s="104"/>
      <c r="F3526" s="104"/>
      <c r="G3526" s="104"/>
      <c r="H3526" s="104"/>
      <c r="I3526" s="104"/>
      <c r="J3526" s="104"/>
      <c r="K3526" s="104"/>
      <c r="L3526" s="104"/>
      <c r="M3526" s="104"/>
      <c r="N3526" s="104"/>
      <c r="O3526" s="104"/>
      <c r="P3526" s="52"/>
      <c r="Q3526" s="7"/>
    </row>
    <row r="3527" spans="2:17" ht="6.75" customHeight="1" x14ac:dyDescent="0.2">
      <c r="B3527" s="92"/>
      <c r="C3527" s="30"/>
      <c r="D3527" s="30"/>
      <c r="E3527" s="30"/>
      <c r="F3527" s="30"/>
      <c r="G3527" s="30"/>
      <c r="H3527" s="30"/>
      <c r="I3527" s="30"/>
      <c r="J3527" s="30"/>
      <c r="K3527" s="30"/>
      <c r="L3527" s="30"/>
      <c r="M3527" s="30"/>
      <c r="N3527" s="30"/>
      <c r="O3527" s="30"/>
      <c r="P3527" s="53"/>
      <c r="Q3527" s="7"/>
    </row>
    <row r="3528" spans="2:17" ht="18.75" customHeight="1" x14ac:dyDescent="0.2">
      <c r="B3528" s="94" t="s">
        <v>52</v>
      </c>
      <c r="C3528" s="104">
        <v>0</v>
      </c>
      <c r="D3528" s="104">
        <v>226</v>
      </c>
      <c r="E3528" s="104">
        <f t="shared" ref="E3528:E3537" si="2037">SUM(C3528:D3528)</f>
        <v>226</v>
      </c>
      <c r="F3528" s="104">
        <v>2283</v>
      </c>
      <c r="G3528" s="104">
        <v>2140</v>
      </c>
      <c r="H3528" s="104">
        <f>SUM(F3528:G3528)</f>
        <v>4423</v>
      </c>
      <c r="I3528" s="104">
        <f t="shared" ref="I3528:I3537" si="2038">E3528+H3528</f>
        <v>4649</v>
      </c>
      <c r="J3528" s="104">
        <v>0</v>
      </c>
      <c r="K3528" s="104">
        <v>0</v>
      </c>
      <c r="L3528" s="104">
        <f>SUM(J3528:K3528)</f>
        <v>0</v>
      </c>
      <c r="M3528" s="104">
        <v>124979</v>
      </c>
      <c r="N3528" s="104">
        <v>545179</v>
      </c>
      <c r="O3528" s="104">
        <f>SUM(M3528:N3528)</f>
        <v>670158</v>
      </c>
      <c r="P3528" s="52">
        <f t="shared" ref="P3528:P3537" si="2039">L3528+O3528</f>
        <v>670158</v>
      </c>
      <c r="Q3528" s="7"/>
    </row>
    <row r="3529" spans="2:17" ht="18.75" customHeight="1" x14ac:dyDescent="0.2">
      <c r="B3529" s="94" t="s">
        <v>56</v>
      </c>
      <c r="C3529" s="104">
        <v>3</v>
      </c>
      <c r="D3529" s="104">
        <v>188</v>
      </c>
      <c r="E3529" s="104">
        <f t="shared" si="2037"/>
        <v>191</v>
      </c>
      <c r="F3529" s="104">
        <v>2260</v>
      </c>
      <c r="G3529" s="104">
        <v>2647</v>
      </c>
      <c r="H3529" s="104">
        <f t="shared" ref="H3529:H3537" si="2040">SUM(F3529:G3529)</f>
        <v>4907</v>
      </c>
      <c r="I3529" s="104">
        <f t="shared" si="2038"/>
        <v>5098</v>
      </c>
      <c r="J3529" s="104">
        <v>0</v>
      </c>
      <c r="K3529" s="104">
        <v>0</v>
      </c>
      <c r="L3529" s="104">
        <f t="shared" ref="L3529:L3537" si="2041">SUM(J3529:K3529)</f>
        <v>0</v>
      </c>
      <c r="M3529" s="104">
        <v>110677</v>
      </c>
      <c r="N3529" s="104">
        <v>535164</v>
      </c>
      <c r="O3529" s="104">
        <f t="shared" ref="O3529:O3537" si="2042">SUM(M3529:N3529)</f>
        <v>645841</v>
      </c>
      <c r="P3529" s="52">
        <f t="shared" si="2039"/>
        <v>645841</v>
      </c>
      <c r="Q3529" s="7"/>
    </row>
    <row r="3530" spans="2:17" ht="18.75" customHeight="1" x14ac:dyDescent="0.2">
      <c r="B3530" s="94" t="s">
        <v>27</v>
      </c>
      <c r="C3530" s="104">
        <v>0</v>
      </c>
      <c r="D3530" s="104">
        <v>34</v>
      </c>
      <c r="E3530" s="104">
        <f t="shared" si="2037"/>
        <v>34</v>
      </c>
      <c r="F3530" s="104">
        <v>1829</v>
      </c>
      <c r="G3530" s="104">
        <v>2464</v>
      </c>
      <c r="H3530" s="104">
        <f t="shared" si="2040"/>
        <v>4293</v>
      </c>
      <c r="I3530" s="104">
        <f t="shared" si="2038"/>
        <v>4327</v>
      </c>
      <c r="J3530" s="104">
        <v>0</v>
      </c>
      <c r="K3530" s="104">
        <v>0</v>
      </c>
      <c r="L3530" s="104">
        <f t="shared" si="2041"/>
        <v>0</v>
      </c>
      <c r="M3530" s="104">
        <v>99103</v>
      </c>
      <c r="N3530" s="104">
        <v>591231</v>
      </c>
      <c r="O3530" s="104">
        <f t="shared" si="2042"/>
        <v>690334</v>
      </c>
      <c r="P3530" s="52">
        <f t="shared" si="2039"/>
        <v>690334</v>
      </c>
      <c r="Q3530" s="7"/>
    </row>
    <row r="3531" spans="2:17" ht="18.75" customHeight="1" x14ac:dyDescent="0.2">
      <c r="B3531" s="94" t="s">
        <v>89</v>
      </c>
      <c r="C3531" s="104">
        <v>11</v>
      </c>
      <c r="D3531" s="104">
        <v>147</v>
      </c>
      <c r="E3531" s="104">
        <f t="shared" si="2037"/>
        <v>158</v>
      </c>
      <c r="F3531" s="104">
        <v>2049</v>
      </c>
      <c r="G3531" s="104">
        <v>2324</v>
      </c>
      <c r="H3531" s="104">
        <f t="shared" si="2040"/>
        <v>4373</v>
      </c>
      <c r="I3531" s="104">
        <f t="shared" si="2038"/>
        <v>4531</v>
      </c>
      <c r="J3531" s="104">
        <v>0</v>
      </c>
      <c r="K3531" s="104">
        <v>0</v>
      </c>
      <c r="L3531" s="104">
        <f t="shared" si="2041"/>
        <v>0</v>
      </c>
      <c r="M3531" s="104">
        <v>92197</v>
      </c>
      <c r="N3531" s="104">
        <v>795160</v>
      </c>
      <c r="O3531" s="104">
        <f t="shared" si="2042"/>
        <v>887357</v>
      </c>
      <c r="P3531" s="52">
        <f t="shared" si="2039"/>
        <v>887357</v>
      </c>
      <c r="Q3531" s="7"/>
    </row>
    <row r="3532" spans="2:17" ht="18.75" customHeight="1" x14ac:dyDescent="0.2">
      <c r="B3532" s="94" t="s">
        <v>42</v>
      </c>
      <c r="C3532" s="57">
        <v>3</v>
      </c>
      <c r="D3532" s="57">
        <v>210</v>
      </c>
      <c r="E3532" s="104">
        <f t="shared" si="2037"/>
        <v>213</v>
      </c>
      <c r="F3532" s="57">
        <v>2576</v>
      </c>
      <c r="G3532" s="57">
        <v>2314</v>
      </c>
      <c r="H3532" s="104">
        <f t="shared" si="2040"/>
        <v>4890</v>
      </c>
      <c r="I3532" s="104">
        <f t="shared" si="2038"/>
        <v>5103</v>
      </c>
      <c r="J3532" s="57">
        <v>0</v>
      </c>
      <c r="K3532" s="57">
        <v>0</v>
      </c>
      <c r="L3532" s="104">
        <f t="shared" si="2041"/>
        <v>0</v>
      </c>
      <c r="M3532" s="58">
        <v>126519</v>
      </c>
      <c r="N3532" s="58">
        <v>1012742</v>
      </c>
      <c r="O3532" s="104">
        <f t="shared" si="2042"/>
        <v>1139261</v>
      </c>
      <c r="P3532" s="52">
        <f t="shared" si="2039"/>
        <v>1139261</v>
      </c>
      <c r="Q3532" s="7"/>
    </row>
    <row r="3533" spans="2:17" ht="18.75" customHeight="1" x14ac:dyDescent="0.2">
      <c r="B3533" s="94" t="s">
        <v>285</v>
      </c>
      <c r="C3533" s="104">
        <v>1</v>
      </c>
      <c r="D3533" s="104">
        <v>20</v>
      </c>
      <c r="E3533" s="104">
        <f t="shared" si="2037"/>
        <v>21</v>
      </c>
      <c r="F3533" s="104">
        <v>3291</v>
      </c>
      <c r="G3533" s="104">
        <v>1962</v>
      </c>
      <c r="H3533" s="104">
        <f t="shared" si="2040"/>
        <v>5253</v>
      </c>
      <c r="I3533" s="104">
        <f t="shared" si="2038"/>
        <v>5274</v>
      </c>
      <c r="J3533" s="104">
        <v>0</v>
      </c>
      <c r="K3533" s="104">
        <v>0</v>
      </c>
      <c r="L3533" s="104">
        <f t="shared" si="2041"/>
        <v>0</v>
      </c>
      <c r="M3533" s="104">
        <v>135186</v>
      </c>
      <c r="N3533" s="104">
        <v>1139630</v>
      </c>
      <c r="O3533" s="104">
        <f t="shared" si="2042"/>
        <v>1274816</v>
      </c>
      <c r="P3533" s="52">
        <f t="shared" si="2039"/>
        <v>1274816</v>
      </c>
      <c r="Q3533" s="7"/>
    </row>
    <row r="3534" spans="2:17" ht="18.75" customHeight="1" x14ac:dyDescent="0.2">
      <c r="B3534" s="94" t="s">
        <v>35</v>
      </c>
      <c r="C3534" s="104">
        <v>0</v>
      </c>
      <c r="D3534" s="104">
        <v>0</v>
      </c>
      <c r="E3534" s="104">
        <f t="shared" si="2037"/>
        <v>0</v>
      </c>
      <c r="F3534" s="104">
        <v>1033</v>
      </c>
      <c r="G3534" s="104">
        <v>364</v>
      </c>
      <c r="H3534" s="104">
        <f t="shared" si="2040"/>
        <v>1397</v>
      </c>
      <c r="I3534" s="104">
        <f t="shared" si="2038"/>
        <v>1397</v>
      </c>
      <c r="J3534" s="104">
        <v>0</v>
      </c>
      <c r="K3534" s="104">
        <v>0</v>
      </c>
      <c r="L3534" s="104">
        <f t="shared" si="2041"/>
        <v>0</v>
      </c>
      <c r="M3534" s="104">
        <v>104943</v>
      </c>
      <c r="N3534" s="104">
        <v>667159</v>
      </c>
      <c r="O3534" s="104">
        <f t="shared" si="2042"/>
        <v>772102</v>
      </c>
      <c r="P3534" s="52">
        <f t="shared" si="2039"/>
        <v>772102</v>
      </c>
      <c r="Q3534" s="7"/>
    </row>
    <row r="3535" spans="2:17" ht="18.75" customHeight="1" x14ac:dyDescent="0.2">
      <c r="B3535" s="94" t="s">
        <v>58</v>
      </c>
      <c r="C3535" s="104">
        <v>0</v>
      </c>
      <c r="D3535" s="104">
        <v>0</v>
      </c>
      <c r="E3535" s="104">
        <f t="shared" si="2037"/>
        <v>0</v>
      </c>
      <c r="F3535" s="104">
        <v>1249</v>
      </c>
      <c r="G3535" s="104">
        <v>483</v>
      </c>
      <c r="H3535" s="104">
        <f t="shared" si="2040"/>
        <v>1732</v>
      </c>
      <c r="I3535" s="104">
        <f t="shared" si="2038"/>
        <v>1732</v>
      </c>
      <c r="J3535" s="104">
        <v>0</v>
      </c>
      <c r="K3535" s="104">
        <v>0</v>
      </c>
      <c r="L3535" s="104">
        <f t="shared" si="2041"/>
        <v>0</v>
      </c>
      <c r="M3535" s="104">
        <v>132293</v>
      </c>
      <c r="N3535" s="104">
        <v>908117</v>
      </c>
      <c r="O3535" s="104">
        <f t="shared" si="2042"/>
        <v>1040410</v>
      </c>
      <c r="P3535" s="52">
        <f t="shared" si="2039"/>
        <v>1040410</v>
      </c>
      <c r="Q3535" s="7"/>
    </row>
    <row r="3536" spans="2:17" ht="18.75" customHeight="1" x14ac:dyDescent="0.2">
      <c r="B3536" s="31" t="s">
        <v>297</v>
      </c>
      <c r="C3536" s="104">
        <v>0</v>
      </c>
      <c r="D3536" s="104">
        <v>0</v>
      </c>
      <c r="E3536" s="104">
        <f t="shared" si="2037"/>
        <v>0</v>
      </c>
      <c r="F3536" s="104">
        <v>1276</v>
      </c>
      <c r="G3536" s="104">
        <v>918</v>
      </c>
      <c r="H3536" s="104">
        <f t="shared" si="2040"/>
        <v>2194</v>
      </c>
      <c r="I3536" s="104">
        <f t="shared" si="2038"/>
        <v>2194</v>
      </c>
      <c r="J3536" s="104">
        <v>0</v>
      </c>
      <c r="K3536" s="104">
        <v>0</v>
      </c>
      <c r="L3536" s="104">
        <f t="shared" si="2041"/>
        <v>0</v>
      </c>
      <c r="M3536" s="104">
        <v>107554</v>
      </c>
      <c r="N3536" s="104">
        <v>1035007</v>
      </c>
      <c r="O3536" s="104">
        <f t="shared" si="2042"/>
        <v>1142561</v>
      </c>
      <c r="P3536" s="52">
        <f t="shared" si="2039"/>
        <v>1142561</v>
      </c>
      <c r="Q3536" s="7"/>
    </row>
    <row r="3537" spans="2:17" ht="18.75" customHeight="1" x14ac:dyDescent="0.2">
      <c r="B3537" s="31" t="s">
        <v>306</v>
      </c>
      <c r="C3537" s="104">
        <v>0</v>
      </c>
      <c r="D3537" s="104">
        <v>42</v>
      </c>
      <c r="E3537" s="104">
        <f t="shared" si="2037"/>
        <v>42</v>
      </c>
      <c r="F3537" s="104">
        <v>1770</v>
      </c>
      <c r="G3537" s="104">
        <v>917</v>
      </c>
      <c r="H3537" s="104">
        <f t="shared" si="2040"/>
        <v>2687</v>
      </c>
      <c r="I3537" s="104">
        <f t="shared" si="2038"/>
        <v>2729</v>
      </c>
      <c r="J3537" s="104">
        <v>0</v>
      </c>
      <c r="K3537" s="104">
        <v>0</v>
      </c>
      <c r="L3537" s="104">
        <f t="shared" si="2041"/>
        <v>0</v>
      </c>
      <c r="M3537" s="104">
        <v>120118</v>
      </c>
      <c r="N3537" s="104">
        <v>1179907</v>
      </c>
      <c r="O3537" s="104">
        <f t="shared" si="2042"/>
        <v>1300025</v>
      </c>
      <c r="P3537" s="52">
        <f t="shared" si="2039"/>
        <v>1300025</v>
      </c>
      <c r="Q3537" s="7"/>
    </row>
    <row r="3538" spans="2:17" ht="6.75" customHeight="1" thickBot="1" x14ac:dyDescent="0.25">
      <c r="B3538" s="33"/>
      <c r="C3538" s="34"/>
      <c r="D3538" s="34"/>
      <c r="E3538" s="34"/>
      <c r="F3538" s="34"/>
      <c r="G3538" s="34"/>
      <c r="H3538" s="34"/>
      <c r="I3538" s="34"/>
      <c r="J3538" s="34"/>
      <c r="K3538" s="34"/>
      <c r="L3538" s="34"/>
      <c r="M3538" s="34"/>
      <c r="N3538" s="34"/>
      <c r="O3538" s="34"/>
      <c r="P3538" s="54"/>
      <c r="Q3538" s="7"/>
    </row>
    <row r="3539" spans="2:17" ht="16.5" x14ac:dyDescent="0.25">
      <c r="B3539" s="122" t="s">
        <v>13</v>
      </c>
      <c r="C3539" s="122"/>
      <c r="D3539" s="122"/>
      <c r="E3539" s="122"/>
      <c r="F3539" s="122"/>
      <c r="G3539" s="122"/>
      <c r="H3539" s="122"/>
      <c r="I3539" s="122"/>
      <c r="J3539" s="122"/>
      <c r="K3539" s="122"/>
      <c r="L3539" s="122"/>
      <c r="M3539" s="122"/>
      <c r="N3539" s="122"/>
      <c r="O3539" s="122"/>
      <c r="P3539" s="122"/>
      <c r="Q3539" s="7"/>
    </row>
    <row r="3540" spans="2:17" ht="14.5" thickBot="1" x14ac:dyDescent="0.25">
      <c r="B3540" s="8" t="s">
        <v>4</v>
      </c>
      <c r="C3540" s="8" t="s">
        <v>132</v>
      </c>
      <c r="Q3540" s="7"/>
    </row>
    <row r="3541" spans="2:17" ht="17.25" customHeight="1" x14ac:dyDescent="0.2">
      <c r="B3541" s="11" t="s">
        <v>8</v>
      </c>
      <c r="C3541" s="12"/>
      <c r="D3541" s="13" t="s">
        <v>9</v>
      </c>
      <c r="E3541" s="13"/>
      <c r="F3541" s="117" t="s">
        <v>59</v>
      </c>
      <c r="G3541" s="118"/>
      <c r="H3541" s="118"/>
      <c r="I3541" s="118"/>
      <c r="J3541" s="118"/>
      <c r="K3541" s="118"/>
      <c r="L3541" s="118"/>
      <c r="M3541" s="119"/>
      <c r="N3541" s="117" t="s">
        <v>123</v>
      </c>
      <c r="O3541" s="118"/>
      <c r="P3541" s="120"/>
      <c r="Q3541" s="7"/>
    </row>
    <row r="3542" spans="2:17" ht="17.25" customHeight="1" x14ac:dyDescent="0.2">
      <c r="B3542" s="14"/>
      <c r="C3542" s="15" t="s">
        <v>16</v>
      </c>
      <c r="D3542" s="15" t="s">
        <v>2</v>
      </c>
      <c r="E3542" s="15" t="s">
        <v>18</v>
      </c>
      <c r="F3542" s="15"/>
      <c r="G3542" s="16" t="s">
        <v>19</v>
      </c>
      <c r="H3542" s="16"/>
      <c r="I3542" s="17"/>
      <c r="J3542" s="15"/>
      <c r="K3542" s="17" t="s">
        <v>17</v>
      </c>
      <c r="L3542" s="17"/>
      <c r="M3542" s="15" t="s">
        <v>22</v>
      </c>
      <c r="N3542" s="18" t="s">
        <v>282</v>
      </c>
      <c r="O3542" s="19" t="s">
        <v>283</v>
      </c>
      <c r="P3542" s="20" t="s">
        <v>22</v>
      </c>
      <c r="Q3542" s="7"/>
    </row>
    <row r="3543" spans="2:17" ht="17.25" customHeight="1" x14ac:dyDescent="0.2">
      <c r="B3543" s="14" t="s">
        <v>28</v>
      </c>
      <c r="C3543" s="18"/>
      <c r="D3543" s="18"/>
      <c r="E3543" s="18"/>
      <c r="F3543" s="15" t="s">
        <v>29</v>
      </c>
      <c r="G3543" s="15" t="s">
        <v>31</v>
      </c>
      <c r="H3543" s="15" t="s">
        <v>34</v>
      </c>
      <c r="I3543" s="15" t="s">
        <v>30</v>
      </c>
      <c r="J3543" s="15" t="s">
        <v>29</v>
      </c>
      <c r="K3543" s="15" t="s">
        <v>31</v>
      </c>
      <c r="L3543" s="15" t="s">
        <v>30</v>
      </c>
      <c r="M3543" s="18"/>
      <c r="N3543" s="21"/>
      <c r="O3543" s="22"/>
      <c r="P3543" s="23"/>
      <c r="Q3543" s="7"/>
    </row>
    <row r="3544" spans="2:17" ht="6.75" customHeight="1" x14ac:dyDescent="0.2">
      <c r="B3544" s="24"/>
      <c r="C3544" s="15"/>
      <c r="D3544" s="15"/>
      <c r="E3544" s="15"/>
      <c r="F3544" s="15"/>
      <c r="G3544" s="15"/>
      <c r="H3544" s="15"/>
      <c r="I3544" s="15"/>
      <c r="J3544" s="15"/>
      <c r="K3544" s="15"/>
      <c r="L3544" s="15"/>
      <c r="M3544" s="15"/>
      <c r="N3544" s="25"/>
      <c r="O3544" s="26"/>
      <c r="P3544" s="103"/>
      <c r="Q3544" s="7"/>
    </row>
    <row r="3545" spans="2:17" ht="18.75" customHeight="1" x14ac:dyDescent="0.2">
      <c r="B3545" s="89" t="s">
        <v>52</v>
      </c>
      <c r="C3545" s="104">
        <v>313</v>
      </c>
      <c r="D3545" s="104">
        <v>4231</v>
      </c>
      <c r="E3545" s="104">
        <f t="shared" ref="E3545:E3554" si="2043">SUM(C3545:D3545)</f>
        <v>4544</v>
      </c>
      <c r="F3545" s="104">
        <v>38556</v>
      </c>
      <c r="G3545" s="104">
        <v>37837</v>
      </c>
      <c r="H3545" s="104">
        <v>0</v>
      </c>
      <c r="I3545" s="104">
        <f>SUM(F3545:H3545)</f>
        <v>76393</v>
      </c>
      <c r="J3545" s="104">
        <v>206837</v>
      </c>
      <c r="K3545" s="104">
        <v>213993</v>
      </c>
      <c r="L3545" s="104">
        <f>SUM(J3545:K3545)</f>
        <v>420830</v>
      </c>
      <c r="M3545" s="104">
        <f>I3545+L3545</f>
        <v>497223</v>
      </c>
      <c r="N3545" s="104">
        <v>10592</v>
      </c>
      <c r="O3545" s="26">
        <v>88</v>
      </c>
      <c r="P3545" s="103">
        <f>SUM(N3545:O3545)</f>
        <v>10680</v>
      </c>
      <c r="Q3545" s="7"/>
    </row>
    <row r="3546" spans="2:17" ht="18.75" customHeight="1" x14ac:dyDescent="0.2">
      <c r="B3546" s="89" t="s">
        <v>56</v>
      </c>
      <c r="C3546" s="104">
        <v>314</v>
      </c>
      <c r="D3546" s="104">
        <v>4714</v>
      </c>
      <c r="E3546" s="104">
        <f t="shared" si="2043"/>
        <v>5028</v>
      </c>
      <c r="F3546" s="104">
        <v>44494</v>
      </c>
      <c r="G3546" s="104">
        <v>45522</v>
      </c>
      <c r="H3546" s="104">
        <v>0</v>
      </c>
      <c r="I3546" s="104">
        <f t="shared" ref="I3546:I3554" si="2044">SUM(F3546:H3546)</f>
        <v>90016</v>
      </c>
      <c r="J3546" s="104">
        <v>265439</v>
      </c>
      <c r="K3546" s="104">
        <v>275023</v>
      </c>
      <c r="L3546" s="104">
        <f t="shared" ref="L3546:L3554" si="2045">SUM(J3546:K3546)</f>
        <v>540462</v>
      </c>
      <c r="M3546" s="104">
        <f t="shared" ref="M3546:M3554" si="2046">I3546+L3546</f>
        <v>630478</v>
      </c>
      <c r="N3546" s="104">
        <v>13968</v>
      </c>
      <c r="O3546" s="26">
        <v>94</v>
      </c>
      <c r="P3546" s="103">
        <f t="shared" ref="P3546:P3554" si="2047">SUM(N3546:O3546)</f>
        <v>14062</v>
      </c>
      <c r="Q3546" s="7"/>
    </row>
    <row r="3547" spans="2:17" ht="18.75" customHeight="1" x14ac:dyDescent="0.2">
      <c r="B3547" s="89" t="s">
        <v>27</v>
      </c>
      <c r="C3547" s="104">
        <v>304</v>
      </c>
      <c r="D3547" s="104">
        <v>4771</v>
      </c>
      <c r="E3547" s="104">
        <f t="shared" si="2043"/>
        <v>5075</v>
      </c>
      <c r="F3547" s="104">
        <v>44317</v>
      </c>
      <c r="G3547" s="104">
        <v>45791</v>
      </c>
      <c r="H3547" s="104">
        <v>0</v>
      </c>
      <c r="I3547" s="104">
        <f t="shared" si="2044"/>
        <v>90108</v>
      </c>
      <c r="J3547" s="104">
        <v>273390</v>
      </c>
      <c r="K3547" s="104">
        <v>275806</v>
      </c>
      <c r="L3547" s="104">
        <f t="shared" si="2045"/>
        <v>549196</v>
      </c>
      <c r="M3547" s="104">
        <f t="shared" si="2046"/>
        <v>639304</v>
      </c>
      <c r="N3547" s="104">
        <v>12712</v>
      </c>
      <c r="O3547" s="26">
        <v>125</v>
      </c>
      <c r="P3547" s="103">
        <f t="shared" si="2047"/>
        <v>12837</v>
      </c>
      <c r="Q3547" s="7"/>
    </row>
    <row r="3548" spans="2:17" ht="18.75" customHeight="1" x14ac:dyDescent="0.2">
      <c r="B3548" s="89" t="s">
        <v>89</v>
      </c>
      <c r="C3548" s="104">
        <v>585</v>
      </c>
      <c r="D3548" s="104">
        <v>4676</v>
      </c>
      <c r="E3548" s="104">
        <f t="shared" si="2043"/>
        <v>5261</v>
      </c>
      <c r="F3548" s="104">
        <v>74428</v>
      </c>
      <c r="G3548" s="104">
        <v>75021</v>
      </c>
      <c r="H3548" s="104">
        <v>0</v>
      </c>
      <c r="I3548" s="104">
        <f t="shared" si="2044"/>
        <v>149449</v>
      </c>
      <c r="J3548" s="104">
        <v>294066</v>
      </c>
      <c r="K3548" s="104">
        <v>297070</v>
      </c>
      <c r="L3548" s="104">
        <f t="shared" si="2045"/>
        <v>591136</v>
      </c>
      <c r="M3548" s="104">
        <f t="shared" si="2046"/>
        <v>740585</v>
      </c>
      <c r="N3548" s="104">
        <v>13952</v>
      </c>
      <c r="O3548" s="26">
        <v>90</v>
      </c>
      <c r="P3548" s="103">
        <f t="shared" si="2047"/>
        <v>14042</v>
      </c>
      <c r="Q3548" s="7"/>
    </row>
    <row r="3549" spans="2:17" ht="18.75" customHeight="1" x14ac:dyDescent="0.2">
      <c r="B3549" s="89" t="s">
        <v>42</v>
      </c>
      <c r="C3549" s="57">
        <v>700</v>
      </c>
      <c r="D3549" s="57">
        <v>4619</v>
      </c>
      <c r="E3549" s="104">
        <f t="shared" si="2043"/>
        <v>5319</v>
      </c>
      <c r="F3549" s="57">
        <v>93338</v>
      </c>
      <c r="G3549" s="57">
        <v>91097</v>
      </c>
      <c r="H3549" s="57">
        <v>0</v>
      </c>
      <c r="I3549" s="104">
        <f t="shared" si="2044"/>
        <v>184435</v>
      </c>
      <c r="J3549" s="57">
        <v>287583</v>
      </c>
      <c r="K3549" s="57">
        <v>288917</v>
      </c>
      <c r="L3549" s="104">
        <f t="shared" si="2045"/>
        <v>576500</v>
      </c>
      <c r="M3549" s="104">
        <f t="shared" si="2046"/>
        <v>760935</v>
      </c>
      <c r="N3549" s="57">
        <v>13598</v>
      </c>
      <c r="O3549" s="58">
        <v>92</v>
      </c>
      <c r="P3549" s="103">
        <f t="shared" si="2047"/>
        <v>13690</v>
      </c>
      <c r="Q3549" s="7"/>
    </row>
    <row r="3550" spans="2:17" ht="18.75" customHeight="1" x14ac:dyDescent="0.2">
      <c r="B3550" s="89" t="s">
        <v>285</v>
      </c>
      <c r="C3550" s="104">
        <v>751</v>
      </c>
      <c r="D3550" s="104">
        <v>4556</v>
      </c>
      <c r="E3550" s="104">
        <f t="shared" si="2043"/>
        <v>5307</v>
      </c>
      <c r="F3550" s="104">
        <v>101832</v>
      </c>
      <c r="G3550" s="104">
        <v>100831</v>
      </c>
      <c r="H3550" s="104">
        <v>0</v>
      </c>
      <c r="I3550" s="104">
        <f t="shared" si="2044"/>
        <v>202663</v>
      </c>
      <c r="J3550" s="104">
        <v>302152</v>
      </c>
      <c r="K3550" s="104">
        <v>308267</v>
      </c>
      <c r="L3550" s="104">
        <f t="shared" si="2045"/>
        <v>610419</v>
      </c>
      <c r="M3550" s="104">
        <f t="shared" si="2046"/>
        <v>813082</v>
      </c>
      <c r="N3550" s="104">
        <v>13362</v>
      </c>
      <c r="O3550" s="26">
        <v>101</v>
      </c>
      <c r="P3550" s="103">
        <f t="shared" si="2047"/>
        <v>13463</v>
      </c>
      <c r="Q3550" s="7"/>
    </row>
    <row r="3551" spans="2:17" ht="18.75" customHeight="1" x14ac:dyDescent="0.2">
      <c r="B3551" s="89" t="s">
        <v>35</v>
      </c>
      <c r="C3551" s="104">
        <v>54</v>
      </c>
      <c r="D3551" s="104">
        <v>3282</v>
      </c>
      <c r="E3551" s="104">
        <f t="shared" si="2043"/>
        <v>3336</v>
      </c>
      <c r="F3551" s="104">
        <v>6842</v>
      </c>
      <c r="G3551" s="104">
        <v>6892</v>
      </c>
      <c r="H3551" s="104">
        <v>0</v>
      </c>
      <c r="I3551" s="104">
        <f t="shared" si="2044"/>
        <v>13734</v>
      </c>
      <c r="J3551" s="104">
        <v>106915</v>
      </c>
      <c r="K3551" s="104">
        <v>109424</v>
      </c>
      <c r="L3551" s="104">
        <f t="shared" si="2045"/>
        <v>216339</v>
      </c>
      <c r="M3551" s="104">
        <f t="shared" si="2046"/>
        <v>230073</v>
      </c>
      <c r="N3551" s="104">
        <v>5786</v>
      </c>
      <c r="O3551" s="26">
        <v>100</v>
      </c>
      <c r="P3551" s="103">
        <f t="shared" si="2047"/>
        <v>5886</v>
      </c>
      <c r="Q3551" s="7"/>
    </row>
    <row r="3552" spans="2:17" ht="18.75" customHeight="1" x14ac:dyDescent="0.2">
      <c r="B3552" s="89" t="s">
        <v>58</v>
      </c>
      <c r="C3552" s="104">
        <v>0</v>
      </c>
      <c r="D3552" s="104">
        <v>2631</v>
      </c>
      <c r="E3552" s="104">
        <f t="shared" si="2043"/>
        <v>2631</v>
      </c>
      <c r="F3552" s="104">
        <v>0</v>
      </c>
      <c r="G3552" s="104">
        <v>0</v>
      </c>
      <c r="H3552" s="104">
        <v>0</v>
      </c>
      <c r="I3552" s="104">
        <f t="shared" si="2044"/>
        <v>0</v>
      </c>
      <c r="J3552" s="104">
        <v>57738</v>
      </c>
      <c r="K3552" s="104">
        <v>59476</v>
      </c>
      <c r="L3552" s="104">
        <f t="shared" si="2045"/>
        <v>117214</v>
      </c>
      <c r="M3552" s="104">
        <f t="shared" si="2046"/>
        <v>117214</v>
      </c>
      <c r="N3552" s="104">
        <v>3635</v>
      </c>
      <c r="O3552" s="26">
        <v>108</v>
      </c>
      <c r="P3552" s="103">
        <f t="shared" si="2047"/>
        <v>3743</v>
      </c>
      <c r="Q3552" s="7"/>
    </row>
    <row r="3553" spans="2:17" ht="18.75" customHeight="1" x14ac:dyDescent="0.2">
      <c r="B3553" s="27" t="s">
        <v>297</v>
      </c>
      <c r="C3553" s="104">
        <v>0</v>
      </c>
      <c r="D3553" s="104">
        <v>3831</v>
      </c>
      <c r="E3553" s="104">
        <f t="shared" si="2043"/>
        <v>3831</v>
      </c>
      <c r="F3553" s="104">
        <v>0</v>
      </c>
      <c r="G3553" s="104">
        <v>0</v>
      </c>
      <c r="H3553" s="104">
        <v>0</v>
      </c>
      <c r="I3553" s="104">
        <f t="shared" si="2044"/>
        <v>0</v>
      </c>
      <c r="J3553" s="104">
        <v>144807</v>
      </c>
      <c r="K3553" s="104">
        <v>146307</v>
      </c>
      <c r="L3553" s="104">
        <f t="shared" si="2045"/>
        <v>291114</v>
      </c>
      <c r="M3553" s="104">
        <f t="shared" si="2046"/>
        <v>291114</v>
      </c>
      <c r="N3553" s="104">
        <v>7460</v>
      </c>
      <c r="O3553" s="26">
        <v>88</v>
      </c>
      <c r="P3553" s="103">
        <f t="shared" si="2047"/>
        <v>7548</v>
      </c>
      <c r="Q3553" s="7"/>
    </row>
    <row r="3554" spans="2:17" ht="18.75" customHeight="1" x14ac:dyDescent="0.2">
      <c r="B3554" s="27" t="s">
        <v>306</v>
      </c>
      <c r="C3554" s="104">
        <v>183</v>
      </c>
      <c r="D3554" s="104">
        <v>3446</v>
      </c>
      <c r="E3554" s="104">
        <f t="shared" si="2043"/>
        <v>3629</v>
      </c>
      <c r="F3554" s="104">
        <v>24488</v>
      </c>
      <c r="G3554" s="104">
        <v>25393</v>
      </c>
      <c r="H3554" s="104">
        <v>0</v>
      </c>
      <c r="I3554" s="104">
        <f t="shared" si="2044"/>
        <v>49881</v>
      </c>
      <c r="J3554" s="104">
        <v>213564</v>
      </c>
      <c r="K3554" s="104">
        <v>220379</v>
      </c>
      <c r="L3554" s="104">
        <f t="shared" si="2045"/>
        <v>433943</v>
      </c>
      <c r="M3554" s="104">
        <f t="shared" si="2046"/>
        <v>483824</v>
      </c>
      <c r="N3554" s="104">
        <v>8741</v>
      </c>
      <c r="O3554" s="26">
        <v>62</v>
      </c>
      <c r="P3554" s="103">
        <f t="shared" si="2047"/>
        <v>8803</v>
      </c>
      <c r="Q3554" s="7"/>
    </row>
    <row r="3555" spans="2:17" ht="6.75" customHeight="1" x14ac:dyDescent="0.2">
      <c r="B3555" s="91"/>
      <c r="C3555" s="104"/>
      <c r="D3555" s="104"/>
      <c r="E3555" s="104"/>
      <c r="F3555" s="104"/>
      <c r="G3555" s="104"/>
      <c r="H3555" s="104"/>
      <c r="I3555" s="104"/>
      <c r="J3555" s="104"/>
      <c r="K3555" s="104"/>
      <c r="L3555" s="104"/>
      <c r="M3555" s="104"/>
      <c r="N3555" s="104"/>
      <c r="O3555" s="22"/>
      <c r="P3555" s="23"/>
      <c r="Q3555" s="7"/>
    </row>
    <row r="3556" spans="2:17" ht="6.75" customHeight="1" x14ac:dyDescent="0.2">
      <c r="B3556" s="92"/>
      <c r="C3556" s="30"/>
      <c r="D3556" s="30"/>
      <c r="E3556" s="30"/>
      <c r="F3556" s="30"/>
      <c r="G3556" s="30"/>
      <c r="H3556" s="30"/>
      <c r="I3556" s="30"/>
      <c r="J3556" s="30"/>
      <c r="K3556" s="30"/>
      <c r="L3556" s="30"/>
      <c r="M3556" s="30"/>
      <c r="N3556" s="30"/>
      <c r="O3556" s="26"/>
      <c r="P3556" s="103"/>
      <c r="Q3556" s="7"/>
    </row>
    <row r="3557" spans="2:17" ht="18.75" customHeight="1" x14ac:dyDescent="0.2">
      <c r="B3557" s="94" t="s">
        <v>52</v>
      </c>
      <c r="C3557" s="104">
        <v>311</v>
      </c>
      <c r="D3557" s="104">
        <v>4489</v>
      </c>
      <c r="E3557" s="104">
        <f t="shared" ref="E3557:E3566" si="2048">SUM(C3557:D3557)</f>
        <v>4800</v>
      </c>
      <c r="F3557" s="104">
        <v>39886</v>
      </c>
      <c r="G3557" s="104">
        <v>39792</v>
      </c>
      <c r="H3557" s="104">
        <v>0</v>
      </c>
      <c r="I3557" s="104">
        <f>SUM(F3557:H3557)</f>
        <v>79678</v>
      </c>
      <c r="J3557" s="104">
        <v>231376</v>
      </c>
      <c r="K3557" s="104">
        <v>238809</v>
      </c>
      <c r="L3557" s="104">
        <f>SUM(J3557:K3557)</f>
        <v>470185</v>
      </c>
      <c r="M3557" s="104">
        <f>I3557+L3557</f>
        <v>549863</v>
      </c>
      <c r="N3557" s="104">
        <v>11801</v>
      </c>
      <c r="O3557" s="26">
        <v>88</v>
      </c>
      <c r="P3557" s="103">
        <f>SUM(N3557:O3557)</f>
        <v>11889</v>
      </c>
      <c r="Q3557" s="7"/>
    </row>
    <row r="3558" spans="2:17" ht="18.75" customHeight="1" x14ac:dyDescent="0.2">
      <c r="B3558" s="94" t="s">
        <v>56</v>
      </c>
      <c r="C3558" s="104">
        <v>315</v>
      </c>
      <c r="D3558" s="104">
        <v>4717</v>
      </c>
      <c r="E3558" s="104">
        <f t="shared" si="2048"/>
        <v>5032</v>
      </c>
      <c r="F3558" s="104">
        <v>44451</v>
      </c>
      <c r="G3558" s="104">
        <v>45517</v>
      </c>
      <c r="H3558" s="104">
        <v>0</v>
      </c>
      <c r="I3558" s="104">
        <f t="shared" ref="I3558:I3566" si="2049">SUM(F3558:H3558)</f>
        <v>89968</v>
      </c>
      <c r="J3558" s="104">
        <v>268307</v>
      </c>
      <c r="K3558" s="104">
        <v>274804</v>
      </c>
      <c r="L3558" s="104">
        <f t="shared" ref="L3558:L3566" si="2050">SUM(J3558:K3558)</f>
        <v>543111</v>
      </c>
      <c r="M3558" s="104">
        <f t="shared" ref="M3558:M3566" si="2051">I3558+L3558</f>
        <v>633079</v>
      </c>
      <c r="N3558" s="104">
        <v>13706</v>
      </c>
      <c r="O3558" s="26">
        <v>105</v>
      </c>
      <c r="P3558" s="103">
        <f t="shared" ref="P3558:P3566" si="2052">SUM(N3558:O3558)</f>
        <v>13811</v>
      </c>
      <c r="Q3558" s="7"/>
    </row>
    <row r="3559" spans="2:17" ht="18.75" customHeight="1" x14ac:dyDescent="0.2">
      <c r="B3559" s="94" t="s">
        <v>27</v>
      </c>
      <c r="C3559" s="104">
        <v>338</v>
      </c>
      <c r="D3559" s="104">
        <v>4754</v>
      </c>
      <c r="E3559" s="104">
        <f t="shared" si="2048"/>
        <v>5092</v>
      </c>
      <c r="F3559" s="104">
        <v>49726</v>
      </c>
      <c r="G3559" s="104">
        <v>50991</v>
      </c>
      <c r="H3559" s="104">
        <v>0</v>
      </c>
      <c r="I3559" s="104">
        <f t="shared" si="2049"/>
        <v>100717</v>
      </c>
      <c r="J3559" s="104">
        <v>277267</v>
      </c>
      <c r="K3559" s="104">
        <v>283091</v>
      </c>
      <c r="L3559" s="104">
        <f t="shared" si="2050"/>
        <v>560358</v>
      </c>
      <c r="M3559" s="104">
        <f t="shared" si="2051"/>
        <v>661075</v>
      </c>
      <c r="N3559" s="104">
        <v>13021</v>
      </c>
      <c r="O3559" s="26">
        <v>112</v>
      </c>
      <c r="P3559" s="103">
        <f t="shared" si="2052"/>
        <v>13133</v>
      </c>
      <c r="Q3559" s="7"/>
    </row>
    <row r="3560" spans="2:17" ht="18.75" customHeight="1" x14ac:dyDescent="0.2">
      <c r="B3560" s="94" t="s">
        <v>89</v>
      </c>
      <c r="C3560" s="104">
        <v>632</v>
      </c>
      <c r="D3560" s="104">
        <v>4691</v>
      </c>
      <c r="E3560" s="104">
        <f t="shared" si="2048"/>
        <v>5323</v>
      </c>
      <c r="F3560" s="104">
        <v>78215</v>
      </c>
      <c r="G3560" s="104">
        <v>78039</v>
      </c>
      <c r="H3560" s="104">
        <v>0</v>
      </c>
      <c r="I3560" s="104">
        <f t="shared" si="2049"/>
        <v>156254</v>
      </c>
      <c r="J3560" s="104">
        <v>292200</v>
      </c>
      <c r="K3560" s="104">
        <v>295191</v>
      </c>
      <c r="L3560" s="104">
        <f t="shared" si="2050"/>
        <v>587391</v>
      </c>
      <c r="M3560" s="104">
        <f t="shared" si="2051"/>
        <v>743645</v>
      </c>
      <c r="N3560" s="104">
        <v>13818</v>
      </c>
      <c r="O3560" s="26">
        <v>90</v>
      </c>
      <c r="P3560" s="103">
        <f t="shared" si="2052"/>
        <v>13908</v>
      </c>
      <c r="Q3560" s="7"/>
    </row>
    <row r="3561" spans="2:17" ht="18.75" customHeight="1" x14ac:dyDescent="0.2">
      <c r="B3561" s="94" t="s">
        <v>42</v>
      </c>
      <c r="C3561" s="57">
        <v>782</v>
      </c>
      <c r="D3561" s="57">
        <v>4724</v>
      </c>
      <c r="E3561" s="104">
        <f t="shared" si="2048"/>
        <v>5506</v>
      </c>
      <c r="F3561" s="57">
        <v>106331</v>
      </c>
      <c r="G3561" s="57">
        <v>104577</v>
      </c>
      <c r="H3561" s="57">
        <v>0</v>
      </c>
      <c r="I3561" s="104">
        <f t="shared" si="2049"/>
        <v>210908</v>
      </c>
      <c r="J3561" s="57">
        <v>293683</v>
      </c>
      <c r="K3561" s="57">
        <v>294923</v>
      </c>
      <c r="L3561" s="104">
        <f t="shared" si="2050"/>
        <v>588606</v>
      </c>
      <c r="M3561" s="104">
        <f t="shared" si="2051"/>
        <v>799514</v>
      </c>
      <c r="N3561" s="57">
        <v>13720</v>
      </c>
      <c r="O3561" s="58">
        <v>98</v>
      </c>
      <c r="P3561" s="103">
        <f t="shared" si="2052"/>
        <v>13818</v>
      </c>
      <c r="Q3561" s="7"/>
    </row>
    <row r="3562" spans="2:17" ht="18.75" customHeight="1" x14ac:dyDescent="0.2">
      <c r="B3562" s="94" t="s">
        <v>285</v>
      </c>
      <c r="C3562" s="104">
        <v>565</v>
      </c>
      <c r="D3562" s="104">
        <v>4289</v>
      </c>
      <c r="E3562" s="104">
        <f t="shared" si="2048"/>
        <v>4854</v>
      </c>
      <c r="F3562" s="104">
        <v>74826</v>
      </c>
      <c r="G3562" s="104">
        <v>73906</v>
      </c>
      <c r="H3562" s="104">
        <v>0</v>
      </c>
      <c r="I3562" s="104">
        <f t="shared" si="2049"/>
        <v>148732</v>
      </c>
      <c r="J3562" s="104">
        <v>287833</v>
      </c>
      <c r="K3562" s="104">
        <v>294411</v>
      </c>
      <c r="L3562" s="104">
        <f t="shared" si="2050"/>
        <v>582244</v>
      </c>
      <c r="M3562" s="104">
        <f t="shared" si="2051"/>
        <v>730976</v>
      </c>
      <c r="N3562" s="104">
        <v>12808</v>
      </c>
      <c r="O3562" s="26">
        <v>103</v>
      </c>
      <c r="P3562" s="103">
        <f t="shared" si="2052"/>
        <v>12911</v>
      </c>
      <c r="Q3562" s="7"/>
    </row>
    <row r="3563" spans="2:17" ht="18.75" customHeight="1" x14ac:dyDescent="0.2">
      <c r="B3563" s="94" t="s">
        <v>35</v>
      </c>
      <c r="C3563" s="104">
        <v>0</v>
      </c>
      <c r="D3563" s="104">
        <v>2911</v>
      </c>
      <c r="E3563" s="104">
        <f t="shared" si="2048"/>
        <v>2911</v>
      </c>
      <c r="F3563" s="104">
        <v>0</v>
      </c>
      <c r="G3563" s="104">
        <v>0</v>
      </c>
      <c r="H3563" s="104">
        <v>0</v>
      </c>
      <c r="I3563" s="104">
        <f t="shared" si="2049"/>
        <v>0</v>
      </c>
      <c r="J3563" s="104">
        <v>56013</v>
      </c>
      <c r="K3563" s="104">
        <v>57494</v>
      </c>
      <c r="L3563" s="104">
        <f t="shared" si="2050"/>
        <v>113507</v>
      </c>
      <c r="M3563" s="104">
        <f t="shared" si="2051"/>
        <v>113507</v>
      </c>
      <c r="N3563" s="104">
        <v>3763</v>
      </c>
      <c r="O3563" s="26">
        <v>95</v>
      </c>
      <c r="P3563" s="103">
        <f t="shared" si="2052"/>
        <v>3858</v>
      </c>
      <c r="Q3563" s="7"/>
    </row>
    <row r="3564" spans="2:17" ht="18.75" customHeight="1" x14ac:dyDescent="0.2">
      <c r="B3564" s="94" t="s">
        <v>58</v>
      </c>
      <c r="C3564" s="104">
        <v>0</v>
      </c>
      <c r="D3564" s="104">
        <v>2902</v>
      </c>
      <c r="E3564" s="104">
        <f t="shared" si="2048"/>
        <v>2902</v>
      </c>
      <c r="F3564" s="104">
        <v>0</v>
      </c>
      <c r="G3564" s="104">
        <v>0</v>
      </c>
      <c r="H3564" s="104">
        <v>0</v>
      </c>
      <c r="I3564" s="104">
        <f t="shared" si="2049"/>
        <v>0</v>
      </c>
      <c r="J3564" s="104">
        <v>72554</v>
      </c>
      <c r="K3564" s="104">
        <v>72859</v>
      </c>
      <c r="L3564" s="104">
        <f t="shared" si="2050"/>
        <v>145413</v>
      </c>
      <c r="M3564" s="104">
        <f t="shared" si="2051"/>
        <v>145413</v>
      </c>
      <c r="N3564" s="104">
        <v>4511</v>
      </c>
      <c r="O3564" s="26">
        <v>112</v>
      </c>
      <c r="P3564" s="103">
        <f t="shared" si="2052"/>
        <v>4623</v>
      </c>
      <c r="Q3564" s="7"/>
    </row>
    <row r="3565" spans="2:17" ht="18.75" customHeight="1" x14ac:dyDescent="0.2">
      <c r="B3565" s="31" t="s">
        <v>297</v>
      </c>
      <c r="C3565" s="104">
        <v>0</v>
      </c>
      <c r="D3565" s="104">
        <v>3841</v>
      </c>
      <c r="E3565" s="104">
        <f t="shared" si="2048"/>
        <v>3841</v>
      </c>
      <c r="F3565" s="104">
        <v>0</v>
      </c>
      <c r="G3565" s="104">
        <v>0</v>
      </c>
      <c r="H3565" s="104">
        <v>0</v>
      </c>
      <c r="I3565" s="104">
        <f t="shared" si="2049"/>
        <v>0</v>
      </c>
      <c r="J3565" s="104">
        <v>170528</v>
      </c>
      <c r="K3565" s="104">
        <v>175427</v>
      </c>
      <c r="L3565" s="104">
        <f t="shared" si="2050"/>
        <v>345955</v>
      </c>
      <c r="M3565" s="104">
        <f t="shared" si="2051"/>
        <v>345955</v>
      </c>
      <c r="N3565" s="104">
        <v>7733</v>
      </c>
      <c r="O3565" s="26">
        <v>78</v>
      </c>
      <c r="P3565" s="103">
        <f t="shared" si="2052"/>
        <v>7811</v>
      </c>
      <c r="Q3565" s="7"/>
    </row>
    <row r="3566" spans="2:17" ht="18.75" customHeight="1" x14ac:dyDescent="0.2">
      <c r="B3566" s="31" t="s">
        <v>306</v>
      </c>
      <c r="C3566" s="104">
        <v>312</v>
      </c>
      <c r="D3566" s="104">
        <v>3367</v>
      </c>
      <c r="E3566" s="104">
        <f t="shared" si="2048"/>
        <v>3679</v>
      </c>
      <c r="F3566" s="104">
        <v>43815</v>
      </c>
      <c r="G3566" s="104">
        <v>45206</v>
      </c>
      <c r="H3566" s="104">
        <v>0</v>
      </c>
      <c r="I3566" s="104">
        <f t="shared" si="2049"/>
        <v>89021</v>
      </c>
      <c r="J3566" s="104">
        <v>217876</v>
      </c>
      <c r="K3566" s="104">
        <v>225629</v>
      </c>
      <c r="L3566" s="104">
        <f t="shared" si="2050"/>
        <v>443505</v>
      </c>
      <c r="M3566" s="104">
        <f t="shared" si="2051"/>
        <v>532526</v>
      </c>
      <c r="N3566" s="104">
        <v>9289</v>
      </c>
      <c r="O3566" s="26">
        <v>62</v>
      </c>
      <c r="P3566" s="103">
        <f t="shared" si="2052"/>
        <v>9351</v>
      </c>
      <c r="Q3566" s="7"/>
    </row>
    <row r="3567" spans="2:17" ht="6.75" customHeight="1" thickBot="1" x14ac:dyDescent="0.25">
      <c r="B3567" s="33"/>
      <c r="C3567" s="34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34"/>
      <c r="O3567" s="35"/>
      <c r="P3567" s="36"/>
      <c r="Q3567" s="7"/>
    </row>
    <row r="3568" spans="2:17" x14ac:dyDescent="0.2">
      <c r="Q3568" s="7"/>
    </row>
    <row r="3569" spans="2:17" ht="12.5" thickBot="1" x14ac:dyDescent="0.25">
      <c r="Q3569" s="7"/>
    </row>
    <row r="3570" spans="2:17" ht="13" x14ac:dyDescent="0.2">
      <c r="B3570" s="37" t="s">
        <v>8</v>
      </c>
      <c r="C3570" s="38"/>
      <c r="D3570" s="39"/>
      <c r="E3570" s="39"/>
      <c r="F3570" s="39" t="s">
        <v>40</v>
      </c>
      <c r="G3570" s="39"/>
      <c r="H3570" s="39"/>
      <c r="I3570" s="39"/>
      <c r="J3570" s="38"/>
      <c r="K3570" s="39"/>
      <c r="L3570" s="39"/>
      <c r="M3570" s="39" t="s">
        <v>41</v>
      </c>
      <c r="N3570" s="39"/>
      <c r="O3570" s="40"/>
      <c r="P3570" s="41"/>
      <c r="Q3570" s="7"/>
    </row>
    <row r="3571" spans="2:17" ht="13" x14ac:dyDescent="0.2">
      <c r="B3571" s="42"/>
      <c r="C3571" s="43"/>
      <c r="D3571" s="44" t="s">
        <v>19</v>
      </c>
      <c r="E3571" s="44"/>
      <c r="F3571" s="43"/>
      <c r="G3571" s="44" t="s">
        <v>17</v>
      </c>
      <c r="H3571" s="44"/>
      <c r="I3571" s="43" t="s">
        <v>22</v>
      </c>
      <c r="J3571" s="43"/>
      <c r="K3571" s="44" t="s">
        <v>19</v>
      </c>
      <c r="L3571" s="44"/>
      <c r="M3571" s="43"/>
      <c r="N3571" s="44" t="s">
        <v>17</v>
      </c>
      <c r="O3571" s="45"/>
      <c r="P3571" s="46" t="s">
        <v>22</v>
      </c>
      <c r="Q3571" s="7"/>
    </row>
    <row r="3572" spans="2:17" ht="13" x14ac:dyDescent="0.2">
      <c r="B3572" s="14" t="s">
        <v>28</v>
      </c>
      <c r="C3572" s="43" t="s">
        <v>44</v>
      </c>
      <c r="D3572" s="43" t="s">
        <v>45</v>
      </c>
      <c r="E3572" s="43" t="s">
        <v>30</v>
      </c>
      <c r="F3572" s="43" t="s">
        <v>44</v>
      </c>
      <c r="G3572" s="43" t="s">
        <v>45</v>
      </c>
      <c r="H3572" s="43" t="s">
        <v>30</v>
      </c>
      <c r="I3572" s="47"/>
      <c r="J3572" s="43" t="s">
        <v>44</v>
      </c>
      <c r="K3572" s="43" t="s">
        <v>45</v>
      </c>
      <c r="L3572" s="43" t="s">
        <v>30</v>
      </c>
      <c r="M3572" s="43" t="s">
        <v>44</v>
      </c>
      <c r="N3572" s="43" t="s">
        <v>45</v>
      </c>
      <c r="O3572" s="48" t="s">
        <v>30</v>
      </c>
      <c r="P3572" s="49"/>
      <c r="Q3572" s="7"/>
    </row>
    <row r="3573" spans="2:17" ht="6.75" customHeight="1" x14ac:dyDescent="0.2">
      <c r="B3573" s="24"/>
      <c r="C3573" s="15"/>
      <c r="D3573" s="15"/>
      <c r="E3573" s="15"/>
      <c r="F3573" s="15"/>
      <c r="G3573" s="15"/>
      <c r="H3573" s="15"/>
      <c r="I3573" s="15"/>
      <c r="J3573" s="15"/>
      <c r="K3573" s="15"/>
      <c r="L3573" s="15"/>
      <c r="M3573" s="15"/>
      <c r="N3573" s="15"/>
      <c r="O3573" s="50"/>
      <c r="P3573" s="51"/>
      <c r="Q3573" s="7"/>
    </row>
    <row r="3574" spans="2:17" ht="18.75" customHeight="1" x14ac:dyDescent="0.2">
      <c r="B3574" s="89" t="s">
        <v>52</v>
      </c>
      <c r="C3574" s="104">
        <v>1569</v>
      </c>
      <c r="D3574" s="104">
        <v>0</v>
      </c>
      <c r="E3574" s="104">
        <f t="shared" ref="E3574:E3583" si="2053">SUM(C3574:D3574)</f>
        <v>1569</v>
      </c>
      <c r="F3574" s="104">
        <v>686</v>
      </c>
      <c r="G3574" s="104">
        <v>2517</v>
      </c>
      <c r="H3574" s="104">
        <f>SUM(F3574:G3574)</f>
        <v>3203</v>
      </c>
      <c r="I3574" s="104">
        <f>E3574+H3574</f>
        <v>4772</v>
      </c>
      <c r="J3574" s="104">
        <v>0</v>
      </c>
      <c r="K3574" s="104">
        <v>0</v>
      </c>
      <c r="L3574" s="104">
        <f>SUM(J3574:K3574)</f>
        <v>0</v>
      </c>
      <c r="M3574" s="104">
        <v>0</v>
      </c>
      <c r="N3574" s="104">
        <v>41003</v>
      </c>
      <c r="O3574" s="104">
        <f>SUM(M3574:N3574)</f>
        <v>41003</v>
      </c>
      <c r="P3574" s="52">
        <f>L3574+O3574</f>
        <v>41003</v>
      </c>
      <c r="Q3574" s="7"/>
    </row>
    <row r="3575" spans="2:17" ht="18.75" customHeight="1" x14ac:dyDescent="0.2">
      <c r="B3575" s="89" t="s">
        <v>56</v>
      </c>
      <c r="C3575" s="104">
        <v>2145</v>
      </c>
      <c r="D3575" s="104">
        <v>0</v>
      </c>
      <c r="E3575" s="104">
        <f t="shared" si="2053"/>
        <v>2145</v>
      </c>
      <c r="F3575" s="104">
        <v>855</v>
      </c>
      <c r="G3575" s="104">
        <v>2050</v>
      </c>
      <c r="H3575" s="104">
        <f t="shared" ref="H3575:H3583" si="2054">SUM(F3575:G3575)</f>
        <v>2905</v>
      </c>
      <c r="I3575" s="104">
        <f t="shared" ref="I3575:I3583" si="2055">E3575+H3575</f>
        <v>5050</v>
      </c>
      <c r="J3575" s="104">
        <v>0</v>
      </c>
      <c r="K3575" s="104">
        <v>0</v>
      </c>
      <c r="L3575" s="104">
        <f t="shared" ref="L3575:L3583" si="2056">SUM(J3575:K3575)</f>
        <v>0</v>
      </c>
      <c r="M3575" s="104">
        <v>0</v>
      </c>
      <c r="N3575" s="104">
        <v>0</v>
      </c>
      <c r="O3575" s="104">
        <f t="shared" ref="O3575:O3583" si="2057">SUM(M3575:N3575)</f>
        <v>0</v>
      </c>
      <c r="P3575" s="52">
        <f t="shared" ref="P3575:P3583" si="2058">L3575+O3575</f>
        <v>0</v>
      </c>
      <c r="Q3575" s="7"/>
    </row>
    <row r="3576" spans="2:17" ht="18.75" customHeight="1" x14ac:dyDescent="0.2">
      <c r="B3576" s="89" t="s">
        <v>27</v>
      </c>
      <c r="C3576" s="104">
        <v>1627</v>
      </c>
      <c r="D3576" s="104">
        <v>0</v>
      </c>
      <c r="E3576" s="104">
        <f t="shared" si="2053"/>
        <v>1627</v>
      </c>
      <c r="F3576" s="104">
        <v>486</v>
      </c>
      <c r="G3576" s="104">
        <v>2103</v>
      </c>
      <c r="H3576" s="104">
        <f t="shared" si="2054"/>
        <v>2589</v>
      </c>
      <c r="I3576" s="104">
        <f t="shared" si="2055"/>
        <v>4216</v>
      </c>
      <c r="J3576" s="104">
        <v>0</v>
      </c>
      <c r="K3576" s="104">
        <v>0</v>
      </c>
      <c r="L3576" s="104">
        <f t="shared" si="2056"/>
        <v>0</v>
      </c>
      <c r="M3576" s="104">
        <v>0</v>
      </c>
      <c r="N3576" s="104">
        <v>0</v>
      </c>
      <c r="O3576" s="104">
        <f t="shared" si="2057"/>
        <v>0</v>
      </c>
      <c r="P3576" s="52">
        <f t="shared" si="2058"/>
        <v>0</v>
      </c>
      <c r="Q3576" s="7"/>
    </row>
    <row r="3577" spans="2:17" ht="18.75" customHeight="1" x14ac:dyDescent="0.2">
      <c r="B3577" s="89" t="s">
        <v>89</v>
      </c>
      <c r="C3577" s="104">
        <v>1962</v>
      </c>
      <c r="D3577" s="104">
        <v>0</v>
      </c>
      <c r="E3577" s="104">
        <f t="shared" si="2053"/>
        <v>1962</v>
      </c>
      <c r="F3577" s="104">
        <v>608</v>
      </c>
      <c r="G3577" s="104">
        <v>2099</v>
      </c>
      <c r="H3577" s="104">
        <f t="shared" si="2054"/>
        <v>2707</v>
      </c>
      <c r="I3577" s="104">
        <f t="shared" si="2055"/>
        <v>4669</v>
      </c>
      <c r="J3577" s="104">
        <v>0</v>
      </c>
      <c r="K3577" s="104">
        <v>0</v>
      </c>
      <c r="L3577" s="104">
        <f t="shared" si="2056"/>
        <v>0</v>
      </c>
      <c r="M3577" s="104">
        <v>0</v>
      </c>
      <c r="N3577" s="104">
        <v>0</v>
      </c>
      <c r="O3577" s="104">
        <f t="shared" si="2057"/>
        <v>0</v>
      </c>
      <c r="P3577" s="52">
        <f t="shared" si="2058"/>
        <v>0</v>
      </c>
      <c r="Q3577" s="7"/>
    </row>
    <row r="3578" spans="2:17" ht="18.75" customHeight="1" x14ac:dyDescent="0.2">
      <c r="B3578" s="89" t="s">
        <v>42</v>
      </c>
      <c r="C3578" s="57">
        <v>1038</v>
      </c>
      <c r="D3578" s="57">
        <v>0</v>
      </c>
      <c r="E3578" s="104">
        <f t="shared" si="2053"/>
        <v>1038</v>
      </c>
      <c r="F3578" s="57">
        <v>608</v>
      </c>
      <c r="G3578" s="57">
        <v>1236</v>
      </c>
      <c r="H3578" s="104">
        <f t="shared" si="2054"/>
        <v>1844</v>
      </c>
      <c r="I3578" s="104">
        <f t="shared" si="2055"/>
        <v>2882</v>
      </c>
      <c r="J3578" s="57">
        <v>0</v>
      </c>
      <c r="K3578" s="57">
        <v>0</v>
      </c>
      <c r="L3578" s="104">
        <f t="shared" si="2056"/>
        <v>0</v>
      </c>
      <c r="M3578" s="57">
        <v>0</v>
      </c>
      <c r="N3578" s="57">
        <v>0</v>
      </c>
      <c r="O3578" s="104">
        <f t="shared" si="2057"/>
        <v>0</v>
      </c>
      <c r="P3578" s="52">
        <f t="shared" si="2058"/>
        <v>0</v>
      </c>
      <c r="Q3578" s="7"/>
    </row>
    <row r="3579" spans="2:17" ht="18.75" customHeight="1" x14ac:dyDescent="0.2">
      <c r="B3579" s="89" t="s">
        <v>285</v>
      </c>
      <c r="C3579" s="104">
        <v>139</v>
      </c>
      <c r="D3579" s="104">
        <v>0</v>
      </c>
      <c r="E3579" s="104">
        <f t="shared" si="2053"/>
        <v>139</v>
      </c>
      <c r="F3579" s="104">
        <v>828</v>
      </c>
      <c r="G3579" s="104">
        <v>23</v>
      </c>
      <c r="H3579" s="104">
        <f t="shared" si="2054"/>
        <v>851</v>
      </c>
      <c r="I3579" s="104">
        <f t="shared" si="2055"/>
        <v>990</v>
      </c>
      <c r="J3579" s="104">
        <v>0</v>
      </c>
      <c r="K3579" s="104">
        <v>0</v>
      </c>
      <c r="L3579" s="104">
        <f t="shared" si="2056"/>
        <v>0</v>
      </c>
      <c r="M3579" s="104">
        <v>0</v>
      </c>
      <c r="N3579" s="104">
        <v>0</v>
      </c>
      <c r="O3579" s="104">
        <f t="shared" si="2057"/>
        <v>0</v>
      </c>
      <c r="P3579" s="52">
        <f t="shared" si="2058"/>
        <v>0</v>
      </c>
      <c r="Q3579" s="7"/>
    </row>
    <row r="3580" spans="2:17" ht="18.75" customHeight="1" x14ac:dyDescent="0.2">
      <c r="B3580" s="89" t="s">
        <v>35</v>
      </c>
      <c r="C3580" s="104">
        <v>0</v>
      </c>
      <c r="D3580" s="104">
        <v>0</v>
      </c>
      <c r="E3580" s="104">
        <f t="shared" si="2053"/>
        <v>0</v>
      </c>
      <c r="F3580" s="104">
        <v>564</v>
      </c>
      <c r="G3580" s="104">
        <v>56</v>
      </c>
      <c r="H3580" s="104">
        <f t="shared" si="2054"/>
        <v>620</v>
      </c>
      <c r="I3580" s="104">
        <f t="shared" si="2055"/>
        <v>620</v>
      </c>
      <c r="J3580" s="104">
        <v>0</v>
      </c>
      <c r="K3580" s="104">
        <v>0</v>
      </c>
      <c r="L3580" s="104">
        <f t="shared" si="2056"/>
        <v>0</v>
      </c>
      <c r="M3580" s="104">
        <v>0</v>
      </c>
      <c r="N3580" s="104">
        <v>0</v>
      </c>
      <c r="O3580" s="104">
        <f t="shared" si="2057"/>
        <v>0</v>
      </c>
      <c r="P3580" s="52">
        <f t="shared" si="2058"/>
        <v>0</v>
      </c>
      <c r="Q3580" s="7"/>
    </row>
    <row r="3581" spans="2:17" ht="18.75" customHeight="1" x14ac:dyDescent="0.2">
      <c r="B3581" s="89" t="s">
        <v>58</v>
      </c>
      <c r="C3581" s="104">
        <v>0</v>
      </c>
      <c r="D3581" s="104">
        <v>0</v>
      </c>
      <c r="E3581" s="104">
        <f t="shared" si="2053"/>
        <v>0</v>
      </c>
      <c r="F3581" s="104">
        <v>599</v>
      </c>
      <c r="G3581" s="104">
        <v>27</v>
      </c>
      <c r="H3581" s="104">
        <f t="shared" si="2054"/>
        <v>626</v>
      </c>
      <c r="I3581" s="104">
        <f t="shared" si="2055"/>
        <v>626</v>
      </c>
      <c r="J3581" s="104">
        <v>0</v>
      </c>
      <c r="K3581" s="104">
        <v>0</v>
      </c>
      <c r="L3581" s="104">
        <f t="shared" si="2056"/>
        <v>0</v>
      </c>
      <c r="M3581" s="104">
        <v>0</v>
      </c>
      <c r="N3581" s="104">
        <v>0</v>
      </c>
      <c r="O3581" s="104">
        <f t="shared" si="2057"/>
        <v>0</v>
      </c>
      <c r="P3581" s="52">
        <f t="shared" si="2058"/>
        <v>0</v>
      </c>
      <c r="Q3581" s="7"/>
    </row>
    <row r="3582" spans="2:17" ht="18.75" customHeight="1" x14ac:dyDescent="0.2">
      <c r="B3582" s="27" t="s">
        <v>297</v>
      </c>
      <c r="C3582" s="104">
        <v>0</v>
      </c>
      <c r="D3582" s="104">
        <v>0</v>
      </c>
      <c r="E3582" s="104">
        <f t="shared" si="2053"/>
        <v>0</v>
      </c>
      <c r="F3582" s="104">
        <v>545</v>
      </c>
      <c r="G3582" s="104">
        <v>17</v>
      </c>
      <c r="H3582" s="104">
        <f t="shared" si="2054"/>
        <v>562</v>
      </c>
      <c r="I3582" s="104">
        <f t="shared" si="2055"/>
        <v>562</v>
      </c>
      <c r="J3582" s="104">
        <v>0</v>
      </c>
      <c r="K3582" s="104">
        <v>0</v>
      </c>
      <c r="L3582" s="104">
        <f t="shared" si="2056"/>
        <v>0</v>
      </c>
      <c r="M3582" s="104">
        <v>0</v>
      </c>
      <c r="N3582" s="104">
        <v>0</v>
      </c>
      <c r="O3582" s="104">
        <f t="shared" si="2057"/>
        <v>0</v>
      </c>
      <c r="P3582" s="52">
        <f t="shared" si="2058"/>
        <v>0</v>
      </c>
      <c r="Q3582" s="7"/>
    </row>
    <row r="3583" spans="2:17" ht="18.75" customHeight="1" x14ac:dyDescent="0.2">
      <c r="B3583" s="27" t="s">
        <v>306</v>
      </c>
      <c r="C3583" s="104">
        <v>0</v>
      </c>
      <c r="D3583" s="104">
        <v>0</v>
      </c>
      <c r="E3583" s="104">
        <f t="shared" si="2053"/>
        <v>0</v>
      </c>
      <c r="F3583" s="104">
        <v>460</v>
      </c>
      <c r="G3583" s="104">
        <v>13</v>
      </c>
      <c r="H3583" s="104">
        <f t="shared" si="2054"/>
        <v>473</v>
      </c>
      <c r="I3583" s="104">
        <f t="shared" si="2055"/>
        <v>473</v>
      </c>
      <c r="J3583" s="104">
        <v>0</v>
      </c>
      <c r="K3583" s="104">
        <v>0</v>
      </c>
      <c r="L3583" s="104">
        <f t="shared" si="2056"/>
        <v>0</v>
      </c>
      <c r="M3583" s="104">
        <v>0</v>
      </c>
      <c r="N3583" s="104">
        <v>0</v>
      </c>
      <c r="O3583" s="104">
        <f t="shared" si="2057"/>
        <v>0</v>
      </c>
      <c r="P3583" s="52">
        <f t="shared" si="2058"/>
        <v>0</v>
      </c>
      <c r="Q3583" s="7"/>
    </row>
    <row r="3584" spans="2:17" ht="6.75" customHeight="1" x14ac:dyDescent="0.2">
      <c r="B3584" s="91"/>
      <c r="C3584" s="104"/>
      <c r="D3584" s="104"/>
      <c r="E3584" s="104"/>
      <c r="F3584" s="104"/>
      <c r="G3584" s="104"/>
      <c r="H3584" s="104"/>
      <c r="I3584" s="104"/>
      <c r="J3584" s="104"/>
      <c r="K3584" s="104"/>
      <c r="L3584" s="104"/>
      <c r="M3584" s="104"/>
      <c r="N3584" s="104"/>
      <c r="O3584" s="104"/>
      <c r="P3584" s="52"/>
      <c r="Q3584" s="7"/>
    </row>
    <row r="3585" spans="2:17" ht="6.75" customHeight="1" x14ac:dyDescent="0.2">
      <c r="B3585" s="92"/>
      <c r="C3585" s="30"/>
      <c r="D3585" s="30"/>
      <c r="E3585" s="30"/>
      <c r="F3585" s="30"/>
      <c r="G3585" s="30"/>
      <c r="H3585" s="30"/>
      <c r="I3585" s="30"/>
      <c r="J3585" s="30"/>
      <c r="K3585" s="30"/>
      <c r="L3585" s="30"/>
      <c r="M3585" s="30"/>
      <c r="N3585" s="30"/>
      <c r="O3585" s="30"/>
      <c r="P3585" s="53"/>
      <c r="Q3585" s="7"/>
    </row>
    <row r="3586" spans="2:17" ht="18.75" customHeight="1" x14ac:dyDescent="0.2">
      <c r="B3586" s="94" t="s">
        <v>52</v>
      </c>
      <c r="C3586" s="104">
        <v>1930</v>
      </c>
      <c r="D3586" s="104">
        <v>0</v>
      </c>
      <c r="E3586" s="104">
        <f t="shared" ref="E3586:E3595" si="2059">SUM(C3586:D3586)</f>
        <v>1930</v>
      </c>
      <c r="F3586" s="104">
        <v>673</v>
      </c>
      <c r="G3586" s="104">
        <v>2234</v>
      </c>
      <c r="H3586" s="104">
        <f>SUM(F3586:G3586)</f>
        <v>2907</v>
      </c>
      <c r="I3586" s="104">
        <f t="shared" ref="I3586:I3595" si="2060">E3586+H3586</f>
        <v>4837</v>
      </c>
      <c r="J3586" s="104">
        <v>0</v>
      </c>
      <c r="K3586" s="104">
        <v>0</v>
      </c>
      <c r="L3586" s="104">
        <f>SUM(J3586:K3586)</f>
        <v>0</v>
      </c>
      <c r="M3586" s="104">
        <v>0</v>
      </c>
      <c r="N3586" s="104">
        <v>0</v>
      </c>
      <c r="O3586" s="104">
        <f>SUM(M3586:N3586)</f>
        <v>0</v>
      </c>
      <c r="P3586" s="52">
        <f t="shared" ref="P3586:P3595" si="2061">L3586+O3586</f>
        <v>0</v>
      </c>
      <c r="Q3586" s="7"/>
    </row>
    <row r="3587" spans="2:17" ht="18.75" customHeight="1" x14ac:dyDescent="0.2">
      <c r="B3587" s="94" t="s">
        <v>56</v>
      </c>
      <c r="C3587" s="104">
        <v>1922</v>
      </c>
      <c r="D3587" s="104">
        <v>0</v>
      </c>
      <c r="E3587" s="104">
        <f t="shared" si="2059"/>
        <v>1922</v>
      </c>
      <c r="F3587" s="104">
        <v>790</v>
      </c>
      <c r="G3587" s="104">
        <v>2033</v>
      </c>
      <c r="H3587" s="104">
        <f t="shared" ref="H3587:H3595" si="2062">SUM(F3587:G3587)</f>
        <v>2823</v>
      </c>
      <c r="I3587" s="104">
        <f t="shared" si="2060"/>
        <v>4745</v>
      </c>
      <c r="J3587" s="104">
        <v>0</v>
      </c>
      <c r="K3587" s="104">
        <v>0</v>
      </c>
      <c r="L3587" s="104">
        <f t="shared" ref="L3587:L3595" si="2063">SUM(J3587:K3587)</f>
        <v>0</v>
      </c>
      <c r="M3587" s="104">
        <v>0</v>
      </c>
      <c r="N3587" s="104">
        <v>0</v>
      </c>
      <c r="O3587" s="104">
        <f t="shared" ref="O3587:O3595" si="2064">SUM(M3587:N3587)</f>
        <v>0</v>
      </c>
      <c r="P3587" s="52">
        <f t="shared" si="2061"/>
        <v>0</v>
      </c>
      <c r="Q3587" s="7"/>
    </row>
    <row r="3588" spans="2:17" ht="18.75" customHeight="1" x14ac:dyDescent="0.2">
      <c r="B3588" s="94" t="s">
        <v>27</v>
      </c>
      <c r="C3588" s="104">
        <v>1688</v>
      </c>
      <c r="D3588" s="104">
        <v>0</v>
      </c>
      <c r="E3588" s="104">
        <f t="shared" si="2059"/>
        <v>1688</v>
      </c>
      <c r="F3588" s="104">
        <v>567</v>
      </c>
      <c r="G3588" s="104">
        <v>2084</v>
      </c>
      <c r="H3588" s="104">
        <f t="shared" si="2062"/>
        <v>2651</v>
      </c>
      <c r="I3588" s="104">
        <f t="shared" si="2060"/>
        <v>4339</v>
      </c>
      <c r="J3588" s="104">
        <v>0</v>
      </c>
      <c r="K3588" s="104">
        <v>0</v>
      </c>
      <c r="L3588" s="104">
        <f t="shared" si="2063"/>
        <v>0</v>
      </c>
      <c r="M3588" s="104">
        <v>0</v>
      </c>
      <c r="N3588" s="104">
        <v>0</v>
      </c>
      <c r="O3588" s="104">
        <f t="shared" si="2064"/>
        <v>0</v>
      </c>
      <c r="P3588" s="52">
        <f t="shared" si="2061"/>
        <v>0</v>
      </c>
      <c r="Q3588" s="7"/>
    </row>
    <row r="3589" spans="2:17" ht="18.75" customHeight="1" x14ac:dyDescent="0.2">
      <c r="B3589" s="94" t="s">
        <v>89</v>
      </c>
      <c r="C3589" s="104">
        <v>1893</v>
      </c>
      <c r="D3589" s="104">
        <v>0</v>
      </c>
      <c r="E3589" s="104">
        <f t="shared" si="2059"/>
        <v>1893</v>
      </c>
      <c r="F3589" s="104">
        <v>545</v>
      </c>
      <c r="G3589" s="104">
        <v>2070</v>
      </c>
      <c r="H3589" s="104">
        <f t="shared" si="2062"/>
        <v>2615</v>
      </c>
      <c r="I3589" s="104">
        <f t="shared" si="2060"/>
        <v>4508</v>
      </c>
      <c r="J3589" s="104">
        <v>0</v>
      </c>
      <c r="K3589" s="104">
        <v>0</v>
      </c>
      <c r="L3589" s="104">
        <f t="shared" si="2063"/>
        <v>0</v>
      </c>
      <c r="M3589" s="104">
        <v>0</v>
      </c>
      <c r="N3589" s="104">
        <v>0</v>
      </c>
      <c r="O3589" s="104">
        <f t="shared" si="2064"/>
        <v>0</v>
      </c>
      <c r="P3589" s="52">
        <f t="shared" si="2061"/>
        <v>0</v>
      </c>
      <c r="Q3589" s="7"/>
    </row>
    <row r="3590" spans="2:17" ht="18.75" customHeight="1" x14ac:dyDescent="0.2">
      <c r="B3590" s="94" t="s">
        <v>42</v>
      </c>
      <c r="C3590" s="57">
        <v>778</v>
      </c>
      <c r="D3590" s="57">
        <v>0</v>
      </c>
      <c r="E3590" s="104">
        <f t="shared" si="2059"/>
        <v>778</v>
      </c>
      <c r="F3590" s="57">
        <v>625</v>
      </c>
      <c r="G3590" s="57">
        <v>779</v>
      </c>
      <c r="H3590" s="104">
        <f t="shared" si="2062"/>
        <v>1404</v>
      </c>
      <c r="I3590" s="104">
        <f t="shared" si="2060"/>
        <v>2182</v>
      </c>
      <c r="J3590" s="57">
        <v>0</v>
      </c>
      <c r="K3590" s="57">
        <v>0</v>
      </c>
      <c r="L3590" s="104">
        <f t="shared" si="2063"/>
        <v>0</v>
      </c>
      <c r="M3590" s="58">
        <v>0</v>
      </c>
      <c r="N3590" s="58">
        <v>0</v>
      </c>
      <c r="O3590" s="104">
        <f t="shared" si="2064"/>
        <v>0</v>
      </c>
      <c r="P3590" s="52">
        <f t="shared" si="2061"/>
        <v>0</v>
      </c>
      <c r="Q3590" s="7"/>
    </row>
    <row r="3591" spans="2:17" ht="18.75" customHeight="1" x14ac:dyDescent="0.2">
      <c r="B3591" s="94" t="s">
        <v>285</v>
      </c>
      <c r="C3591" s="104">
        <v>0</v>
      </c>
      <c r="D3591" s="104">
        <v>0</v>
      </c>
      <c r="E3591" s="104">
        <f t="shared" si="2059"/>
        <v>0</v>
      </c>
      <c r="F3591" s="104">
        <v>859</v>
      </c>
      <c r="G3591" s="104">
        <v>26</v>
      </c>
      <c r="H3591" s="104">
        <f t="shared" si="2062"/>
        <v>885</v>
      </c>
      <c r="I3591" s="104">
        <f t="shared" si="2060"/>
        <v>885</v>
      </c>
      <c r="J3591" s="104">
        <v>0</v>
      </c>
      <c r="K3591" s="104">
        <v>0</v>
      </c>
      <c r="L3591" s="104">
        <f t="shared" si="2063"/>
        <v>0</v>
      </c>
      <c r="M3591" s="104">
        <v>0</v>
      </c>
      <c r="N3591" s="104">
        <v>0</v>
      </c>
      <c r="O3591" s="104">
        <f t="shared" si="2064"/>
        <v>0</v>
      </c>
      <c r="P3591" s="52">
        <f t="shared" si="2061"/>
        <v>0</v>
      </c>
      <c r="Q3591" s="7"/>
    </row>
    <row r="3592" spans="2:17" ht="18.75" customHeight="1" x14ac:dyDescent="0.2">
      <c r="B3592" s="94" t="s">
        <v>35</v>
      </c>
      <c r="C3592" s="104">
        <v>0</v>
      </c>
      <c r="D3592" s="104">
        <v>0</v>
      </c>
      <c r="E3592" s="104">
        <f t="shared" si="2059"/>
        <v>0</v>
      </c>
      <c r="F3592" s="104">
        <v>421</v>
      </c>
      <c r="G3592" s="104">
        <v>55</v>
      </c>
      <c r="H3592" s="104">
        <f t="shared" si="2062"/>
        <v>476</v>
      </c>
      <c r="I3592" s="104">
        <f t="shared" si="2060"/>
        <v>476</v>
      </c>
      <c r="J3592" s="104">
        <v>0</v>
      </c>
      <c r="K3592" s="104">
        <v>0</v>
      </c>
      <c r="L3592" s="104">
        <f t="shared" si="2063"/>
        <v>0</v>
      </c>
      <c r="M3592" s="104">
        <v>0</v>
      </c>
      <c r="N3592" s="104">
        <v>0</v>
      </c>
      <c r="O3592" s="104">
        <f t="shared" si="2064"/>
        <v>0</v>
      </c>
      <c r="P3592" s="52">
        <f t="shared" si="2061"/>
        <v>0</v>
      </c>
      <c r="Q3592" s="7"/>
    </row>
    <row r="3593" spans="2:17" ht="18.75" customHeight="1" x14ac:dyDescent="0.2">
      <c r="B3593" s="94" t="s">
        <v>58</v>
      </c>
      <c r="C3593" s="104">
        <v>0</v>
      </c>
      <c r="D3593" s="104">
        <v>0</v>
      </c>
      <c r="E3593" s="104">
        <f t="shared" si="2059"/>
        <v>0</v>
      </c>
      <c r="F3593" s="104">
        <v>763</v>
      </c>
      <c r="G3593" s="104">
        <v>21</v>
      </c>
      <c r="H3593" s="104">
        <f t="shared" si="2062"/>
        <v>784</v>
      </c>
      <c r="I3593" s="104">
        <f t="shared" si="2060"/>
        <v>784</v>
      </c>
      <c r="J3593" s="104">
        <v>0</v>
      </c>
      <c r="K3593" s="104">
        <v>0</v>
      </c>
      <c r="L3593" s="104">
        <f t="shared" si="2063"/>
        <v>0</v>
      </c>
      <c r="M3593" s="104">
        <v>0</v>
      </c>
      <c r="N3593" s="104">
        <v>0</v>
      </c>
      <c r="O3593" s="104">
        <f t="shared" si="2064"/>
        <v>0</v>
      </c>
      <c r="P3593" s="52">
        <f t="shared" si="2061"/>
        <v>0</v>
      </c>
      <c r="Q3593" s="7"/>
    </row>
    <row r="3594" spans="2:17" ht="18.75" customHeight="1" x14ac:dyDescent="0.2">
      <c r="B3594" s="31" t="s">
        <v>297</v>
      </c>
      <c r="C3594" s="104">
        <v>0</v>
      </c>
      <c r="D3594" s="104">
        <v>0</v>
      </c>
      <c r="E3594" s="104">
        <f t="shared" si="2059"/>
        <v>0</v>
      </c>
      <c r="F3594" s="104">
        <v>503</v>
      </c>
      <c r="G3594" s="104">
        <v>18</v>
      </c>
      <c r="H3594" s="104">
        <f t="shared" si="2062"/>
        <v>521</v>
      </c>
      <c r="I3594" s="104">
        <f t="shared" si="2060"/>
        <v>521</v>
      </c>
      <c r="J3594" s="104">
        <v>0</v>
      </c>
      <c r="K3594" s="104">
        <v>0</v>
      </c>
      <c r="L3594" s="104">
        <f t="shared" si="2063"/>
        <v>0</v>
      </c>
      <c r="M3594" s="104">
        <v>0</v>
      </c>
      <c r="N3594" s="104">
        <v>0</v>
      </c>
      <c r="O3594" s="104">
        <f t="shared" si="2064"/>
        <v>0</v>
      </c>
      <c r="P3594" s="52">
        <f t="shared" si="2061"/>
        <v>0</v>
      </c>
      <c r="Q3594" s="7"/>
    </row>
    <row r="3595" spans="2:17" ht="18.75" customHeight="1" x14ac:dyDescent="0.2">
      <c r="B3595" s="31" t="s">
        <v>306</v>
      </c>
      <c r="C3595" s="104">
        <v>0</v>
      </c>
      <c r="D3595" s="104">
        <v>0</v>
      </c>
      <c r="E3595" s="104">
        <f t="shared" si="2059"/>
        <v>0</v>
      </c>
      <c r="F3595" s="104">
        <v>390</v>
      </c>
      <c r="G3595" s="104">
        <v>14</v>
      </c>
      <c r="H3595" s="104">
        <f t="shared" si="2062"/>
        <v>404</v>
      </c>
      <c r="I3595" s="104">
        <f t="shared" si="2060"/>
        <v>404</v>
      </c>
      <c r="J3595" s="104">
        <v>0</v>
      </c>
      <c r="K3595" s="104">
        <v>0</v>
      </c>
      <c r="L3595" s="104">
        <f t="shared" si="2063"/>
        <v>0</v>
      </c>
      <c r="M3595" s="104">
        <v>0</v>
      </c>
      <c r="N3595" s="104">
        <v>0</v>
      </c>
      <c r="O3595" s="104">
        <f t="shared" si="2064"/>
        <v>0</v>
      </c>
      <c r="P3595" s="52">
        <f t="shared" si="2061"/>
        <v>0</v>
      </c>
      <c r="Q3595" s="7"/>
    </row>
    <row r="3596" spans="2:17" ht="6.75" customHeight="1" thickBot="1" x14ac:dyDescent="0.25">
      <c r="B3596" s="33"/>
      <c r="C3596" s="34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34"/>
      <c r="O3596" s="34"/>
      <c r="P3596" s="54"/>
      <c r="Q3596" s="7"/>
    </row>
    <row r="3597" spans="2:17" ht="16.5" x14ac:dyDescent="0.25">
      <c r="B3597" s="122" t="s">
        <v>13</v>
      </c>
      <c r="C3597" s="122"/>
      <c r="D3597" s="122"/>
      <c r="E3597" s="122"/>
      <c r="F3597" s="122"/>
      <c r="G3597" s="122"/>
      <c r="H3597" s="122"/>
      <c r="I3597" s="122"/>
      <c r="J3597" s="122"/>
      <c r="K3597" s="122"/>
      <c r="L3597" s="122"/>
      <c r="M3597" s="122"/>
      <c r="N3597" s="122"/>
      <c r="O3597" s="122"/>
      <c r="P3597" s="122"/>
      <c r="Q3597" s="7"/>
    </row>
    <row r="3598" spans="2:17" ht="14.5" thickBot="1" x14ac:dyDescent="0.25">
      <c r="B3598" s="8" t="s">
        <v>4</v>
      </c>
      <c r="C3598" s="8" t="s">
        <v>175</v>
      </c>
      <c r="Q3598" s="7"/>
    </row>
    <row r="3599" spans="2:17" ht="17.25" customHeight="1" x14ac:dyDescent="0.2">
      <c r="B3599" s="11" t="s">
        <v>8</v>
      </c>
      <c r="C3599" s="12"/>
      <c r="D3599" s="13" t="s">
        <v>9</v>
      </c>
      <c r="E3599" s="13"/>
      <c r="F3599" s="117" t="s">
        <v>59</v>
      </c>
      <c r="G3599" s="118"/>
      <c r="H3599" s="118"/>
      <c r="I3599" s="118"/>
      <c r="J3599" s="118"/>
      <c r="K3599" s="118"/>
      <c r="L3599" s="118"/>
      <c r="M3599" s="119"/>
      <c r="N3599" s="117" t="s">
        <v>123</v>
      </c>
      <c r="O3599" s="118"/>
      <c r="P3599" s="120"/>
      <c r="Q3599" s="7"/>
    </row>
    <row r="3600" spans="2:17" ht="17.25" customHeight="1" x14ac:dyDescent="0.2">
      <c r="B3600" s="14"/>
      <c r="C3600" s="15" t="s">
        <v>16</v>
      </c>
      <c r="D3600" s="15" t="s">
        <v>2</v>
      </c>
      <c r="E3600" s="15" t="s">
        <v>18</v>
      </c>
      <c r="F3600" s="15"/>
      <c r="G3600" s="16" t="s">
        <v>19</v>
      </c>
      <c r="H3600" s="16"/>
      <c r="I3600" s="17"/>
      <c r="J3600" s="15"/>
      <c r="K3600" s="17" t="s">
        <v>17</v>
      </c>
      <c r="L3600" s="17"/>
      <c r="M3600" s="15" t="s">
        <v>22</v>
      </c>
      <c r="N3600" s="18" t="s">
        <v>282</v>
      </c>
      <c r="O3600" s="19" t="s">
        <v>283</v>
      </c>
      <c r="P3600" s="20" t="s">
        <v>22</v>
      </c>
      <c r="Q3600" s="7"/>
    </row>
    <row r="3601" spans="2:17" ht="17.25" customHeight="1" x14ac:dyDescent="0.2">
      <c r="B3601" s="14" t="s">
        <v>28</v>
      </c>
      <c r="C3601" s="18"/>
      <c r="D3601" s="18"/>
      <c r="E3601" s="18"/>
      <c r="F3601" s="15" t="s">
        <v>29</v>
      </c>
      <c r="G3601" s="15" t="s">
        <v>31</v>
      </c>
      <c r="H3601" s="15" t="s">
        <v>34</v>
      </c>
      <c r="I3601" s="15" t="s">
        <v>30</v>
      </c>
      <c r="J3601" s="15" t="s">
        <v>29</v>
      </c>
      <c r="K3601" s="15" t="s">
        <v>31</v>
      </c>
      <c r="L3601" s="15" t="s">
        <v>30</v>
      </c>
      <c r="M3601" s="18"/>
      <c r="N3601" s="21"/>
      <c r="O3601" s="22"/>
      <c r="P3601" s="23"/>
      <c r="Q3601" s="7"/>
    </row>
    <row r="3602" spans="2:17" ht="6.75" customHeight="1" x14ac:dyDescent="0.2">
      <c r="B3602" s="24"/>
      <c r="C3602" s="15"/>
      <c r="D3602" s="15"/>
      <c r="E3602" s="15"/>
      <c r="F3602" s="15"/>
      <c r="G3602" s="15"/>
      <c r="H3602" s="15"/>
      <c r="I3602" s="15"/>
      <c r="J3602" s="15"/>
      <c r="K3602" s="15"/>
      <c r="L3602" s="15"/>
      <c r="M3602" s="15"/>
      <c r="N3602" s="25"/>
      <c r="O3602" s="26"/>
      <c r="P3602" s="103"/>
      <c r="Q3602" s="7"/>
    </row>
    <row r="3603" spans="2:17" ht="18.75" customHeight="1" x14ac:dyDescent="0.2">
      <c r="B3603" s="89" t="s">
        <v>52</v>
      </c>
      <c r="C3603" s="104">
        <v>0</v>
      </c>
      <c r="D3603" s="104">
        <v>3013</v>
      </c>
      <c r="E3603" s="104">
        <f t="shared" ref="E3603:E3612" si="2065">SUM(C3603:D3603)</f>
        <v>3013</v>
      </c>
      <c r="F3603" s="104">
        <v>0</v>
      </c>
      <c r="G3603" s="104">
        <v>0</v>
      </c>
      <c r="H3603" s="104">
        <v>0</v>
      </c>
      <c r="I3603" s="104">
        <f>SUM(F3603:H3603)</f>
        <v>0</v>
      </c>
      <c r="J3603" s="104">
        <v>132997</v>
      </c>
      <c r="K3603" s="104">
        <v>128172</v>
      </c>
      <c r="L3603" s="104">
        <f>SUM(J3603:K3603)</f>
        <v>261169</v>
      </c>
      <c r="M3603" s="104">
        <f>I3603+L3603</f>
        <v>261169</v>
      </c>
      <c r="N3603" s="104">
        <v>9</v>
      </c>
      <c r="O3603" s="26">
        <v>0</v>
      </c>
      <c r="P3603" s="103">
        <f>SUM(N3603:O3603)</f>
        <v>9</v>
      </c>
      <c r="Q3603" s="7"/>
    </row>
    <row r="3604" spans="2:17" ht="18.75" customHeight="1" x14ac:dyDescent="0.2">
      <c r="B3604" s="89" t="s">
        <v>56</v>
      </c>
      <c r="C3604" s="104">
        <v>0</v>
      </c>
      <c r="D3604" s="104">
        <v>3038</v>
      </c>
      <c r="E3604" s="104">
        <f t="shared" si="2065"/>
        <v>3038</v>
      </c>
      <c r="F3604" s="104">
        <v>0</v>
      </c>
      <c r="G3604" s="104">
        <v>0</v>
      </c>
      <c r="H3604" s="104">
        <v>0</v>
      </c>
      <c r="I3604" s="104">
        <f t="shared" ref="I3604:I3612" si="2066">SUM(F3604:H3604)</f>
        <v>0</v>
      </c>
      <c r="J3604" s="104">
        <v>127688</v>
      </c>
      <c r="K3604" s="104">
        <v>122506</v>
      </c>
      <c r="L3604" s="104">
        <f t="shared" ref="L3604:L3612" si="2067">SUM(J3604:K3604)</f>
        <v>250194</v>
      </c>
      <c r="M3604" s="104">
        <f t="shared" ref="M3604:M3612" si="2068">I3604+L3604</f>
        <v>250194</v>
      </c>
      <c r="N3604" s="104">
        <v>8</v>
      </c>
      <c r="O3604" s="26">
        <v>0</v>
      </c>
      <c r="P3604" s="103">
        <f t="shared" ref="P3604:P3612" si="2069">SUM(N3604:O3604)</f>
        <v>8</v>
      </c>
      <c r="Q3604" s="7"/>
    </row>
    <row r="3605" spans="2:17" ht="18.75" customHeight="1" x14ac:dyDescent="0.2">
      <c r="B3605" s="89" t="s">
        <v>27</v>
      </c>
      <c r="C3605" s="104">
        <v>0</v>
      </c>
      <c r="D3605" s="104">
        <v>3002</v>
      </c>
      <c r="E3605" s="104">
        <f t="shared" si="2065"/>
        <v>3002</v>
      </c>
      <c r="F3605" s="104">
        <v>0</v>
      </c>
      <c r="G3605" s="104">
        <v>0</v>
      </c>
      <c r="H3605" s="104">
        <v>0</v>
      </c>
      <c r="I3605" s="104">
        <f t="shared" si="2066"/>
        <v>0</v>
      </c>
      <c r="J3605" s="104">
        <v>118372</v>
      </c>
      <c r="K3605" s="104">
        <v>114247</v>
      </c>
      <c r="L3605" s="104">
        <f t="shared" si="2067"/>
        <v>232619</v>
      </c>
      <c r="M3605" s="104">
        <f t="shared" si="2068"/>
        <v>232619</v>
      </c>
      <c r="N3605" s="104">
        <v>7</v>
      </c>
      <c r="O3605" s="26">
        <v>0</v>
      </c>
      <c r="P3605" s="103">
        <f t="shared" si="2069"/>
        <v>7</v>
      </c>
      <c r="Q3605" s="7"/>
    </row>
    <row r="3606" spans="2:17" ht="18.75" customHeight="1" x14ac:dyDescent="0.2">
      <c r="B3606" s="89" t="s">
        <v>89</v>
      </c>
      <c r="C3606" s="104">
        <v>0</v>
      </c>
      <c r="D3606" s="104">
        <v>3148</v>
      </c>
      <c r="E3606" s="104">
        <f t="shared" si="2065"/>
        <v>3148</v>
      </c>
      <c r="F3606" s="104">
        <v>0</v>
      </c>
      <c r="G3606" s="104">
        <v>0</v>
      </c>
      <c r="H3606" s="104">
        <v>0</v>
      </c>
      <c r="I3606" s="104">
        <f t="shared" si="2066"/>
        <v>0</v>
      </c>
      <c r="J3606" s="104">
        <v>126182</v>
      </c>
      <c r="K3606" s="104">
        <v>119915</v>
      </c>
      <c r="L3606" s="104">
        <f t="shared" si="2067"/>
        <v>246097</v>
      </c>
      <c r="M3606" s="104">
        <f t="shared" si="2068"/>
        <v>246097</v>
      </c>
      <c r="N3606" s="104">
        <v>7</v>
      </c>
      <c r="O3606" s="26">
        <v>0</v>
      </c>
      <c r="P3606" s="103">
        <f t="shared" si="2069"/>
        <v>7</v>
      </c>
      <c r="Q3606" s="7"/>
    </row>
    <row r="3607" spans="2:17" ht="18.75" customHeight="1" x14ac:dyDescent="0.2">
      <c r="B3607" s="89" t="s">
        <v>42</v>
      </c>
      <c r="C3607" s="57">
        <v>0</v>
      </c>
      <c r="D3607" s="57">
        <v>3060</v>
      </c>
      <c r="E3607" s="104">
        <f t="shared" si="2065"/>
        <v>3060</v>
      </c>
      <c r="F3607" s="57">
        <v>0</v>
      </c>
      <c r="G3607" s="57">
        <v>0</v>
      </c>
      <c r="H3607" s="57">
        <v>0</v>
      </c>
      <c r="I3607" s="104">
        <f t="shared" si="2066"/>
        <v>0</v>
      </c>
      <c r="J3607" s="57">
        <v>131549</v>
      </c>
      <c r="K3607" s="57">
        <v>126263</v>
      </c>
      <c r="L3607" s="104">
        <f t="shared" si="2067"/>
        <v>257812</v>
      </c>
      <c r="M3607" s="104">
        <f t="shared" si="2068"/>
        <v>257812</v>
      </c>
      <c r="N3607" s="57">
        <v>3</v>
      </c>
      <c r="O3607" s="58">
        <v>0</v>
      </c>
      <c r="P3607" s="103">
        <f t="shared" si="2069"/>
        <v>3</v>
      </c>
      <c r="Q3607" s="7"/>
    </row>
    <row r="3608" spans="2:17" ht="18.75" customHeight="1" x14ac:dyDescent="0.2">
      <c r="B3608" s="89" t="s">
        <v>285</v>
      </c>
      <c r="C3608" s="104">
        <v>0</v>
      </c>
      <c r="D3608" s="104">
        <v>3420</v>
      </c>
      <c r="E3608" s="104">
        <f t="shared" si="2065"/>
        <v>3420</v>
      </c>
      <c r="F3608" s="104">
        <v>0</v>
      </c>
      <c r="G3608" s="104">
        <v>0</v>
      </c>
      <c r="H3608" s="104">
        <v>0</v>
      </c>
      <c r="I3608" s="104">
        <f t="shared" si="2066"/>
        <v>0</v>
      </c>
      <c r="J3608" s="104">
        <v>131429</v>
      </c>
      <c r="K3608" s="104">
        <v>126258</v>
      </c>
      <c r="L3608" s="104">
        <f t="shared" si="2067"/>
        <v>257687</v>
      </c>
      <c r="M3608" s="104">
        <f t="shared" si="2068"/>
        <v>257687</v>
      </c>
      <c r="N3608" s="104">
        <v>10</v>
      </c>
      <c r="O3608" s="26">
        <v>0</v>
      </c>
      <c r="P3608" s="103">
        <f t="shared" si="2069"/>
        <v>10</v>
      </c>
      <c r="Q3608" s="7"/>
    </row>
    <row r="3609" spans="2:17" ht="18.75" customHeight="1" x14ac:dyDescent="0.2">
      <c r="B3609" s="89" t="s">
        <v>35</v>
      </c>
      <c r="C3609" s="104">
        <v>0</v>
      </c>
      <c r="D3609" s="104">
        <v>2700</v>
      </c>
      <c r="E3609" s="104">
        <f t="shared" si="2065"/>
        <v>2700</v>
      </c>
      <c r="F3609" s="104">
        <v>0</v>
      </c>
      <c r="G3609" s="104">
        <v>0</v>
      </c>
      <c r="H3609" s="104">
        <v>0</v>
      </c>
      <c r="I3609" s="104">
        <f t="shared" si="2066"/>
        <v>0</v>
      </c>
      <c r="J3609" s="104">
        <v>91298</v>
      </c>
      <c r="K3609" s="104">
        <v>90376</v>
      </c>
      <c r="L3609" s="104">
        <f t="shared" si="2067"/>
        <v>181674</v>
      </c>
      <c r="M3609" s="104">
        <f t="shared" si="2068"/>
        <v>181674</v>
      </c>
      <c r="N3609" s="104">
        <v>9</v>
      </c>
      <c r="O3609" s="26">
        <v>0</v>
      </c>
      <c r="P3609" s="103">
        <f t="shared" si="2069"/>
        <v>9</v>
      </c>
      <c r="Q3609" s="7"/>
    </row>
    <row r="3610" spans="2:17" ht="18.75" customHeight="1" x14ac:dyDescent="0.2">
      <c r="B3610" s="89" t="s">
        <v>58</v>
      </c>
      <c r="C3610" s="104">
        <v>0</v>
      </c>
      <c r="D3610" s="104">
        <v>2543</v>
      </c>
      <c r="E3610" s="104">
        <f t="shared" si="2065"/>
        <v>2543</v>
      </c>
      <c r="F3610" s="104">
        <v>0</v>
      </c>
      <c r="G3610" s="104">
        <v>0</v>
      </c>
      <c r="H3610" s="104">
        <v>0</v>
      </c>
      <c r="I3610" s="104">
        <f t="shared" si="2066"/>
        <v>0</v>
      </c>
      <c r="J3610" s="104">
        <v>83696</v>
      </c>
      <c r="K3610" s="104">
        <v>81263</v>
      </c>
      <c r="L3610" s="104">
        <f t="shared" si="2067"/>
        <v>164959</v>
      </c>
      <c r="M3610" s="104">
        <f t="shared" si="2068"/>
        <v>164959</v>
      </c>
      <c r="N3610" s="104">
        <v>3</v>
      </c>
      <c r="O3610" s="26">
        <v>0</v>
      </c>
      <c r="P3610" s="103">
        <f t="shared" si="2069"/>
        <v>3</v>
      </c>
      <c r="Q3610" s="7"/>
    </row>
    <row r="3611" spans="2:17" ht="18.75" customHeight="1" x14ac:dyDescent="0.2">
      <c r="B3611" s="27" t="s">
        <v>297</v>
      </c>
      <c r="C3611" s="104">
        <v>0</v>
      </c>
      <c r="D3611" s="104">
        <v>3021</v>
      </c>
      <c r="E3611" s="104">
        <f t="shared" si="2065"/>
        <v>3021</v>
      </c>
      <c r="F3611" s="104">
        <v>0</v>
      </c>
      <c r="G3611" s="104">
        <v>0</v>
      </c>
      <c r="H3611" s="104">
        <v>0</v>
      </c>
      <c r="I3611" s="104">
        <f t="shared" si="2066"/>
        <v>0</v>
      </c>
      <c r="J3611" s="104">
        <v>107306</v>
      </c>
      <c r="K3611" s="104">
        <v>104165</v>
      </c>
      <c r="L3611" s="104">
        <f t="shared" si="2067"/>
        <v>211471</v>
      </c>
      <c r="M3611" s="104">
        <f t="shared" si="2068"/>
        <v>211471</v>
      </c>
      <c r="N3611" s="104">
        <v>8</v>
      </c>
      <c r="O3611" s="26">
        <v>0</v>
      </c>
      <c r="P3611" s="103">
        <f t="shared" si="2069"/>
        <v>8</v>
      </c>
      <c r="Q3611" s="7"/>
    </row>
    <row r="3612" spans="2:17" ht="18.75" customHeight="1" x14ac:dyDescent="0.2">
      <c r="B3612" s="27" t="s">
        <v>306</v>
      </c>
      <c r="C3612" s="104">
        <v>0</v>
      </c>
      <c r="D3612" s="104">
        <v>3163</v>
      </c>
      <c r="E3612" s="104">
        <f t="shared" si="2065"/>
        <v>3163</v>
      </c>
      <c r="F3612" s="104">
        <v>0</v>
      </c>
      <c r="G3612" s="104">
        <v>0</v>
      </c>
      <c r="H3612" s="104">
        <v>0</v>
      </c>
      <c r="I3612" s="104">
        <f t="shared" si="2066"/>
        <v>0</v>
      </c>
      <c r="J3612" s="104">
        <v>128281</v>
      </c>
      <c r="K3612" s="104">
        <v>123712</v>
      </c>
      <c r="L3612" s="104">
        <f t="shared" si="2067"/>
        <v>251993</v>
      </c>
      <c r="M3612" s="104">
        <f t="shared" si="2068"/>
        <v>251993</v>
      </c>
      <c r="N3612" s="104">
        <v>4</v>
      </c>
      <c r="O3612" s="26">
        <v>0</v>
      </c>
      <c r="P3612" s="103">
        <f t="shared" si="2069"/>
        <v>4</v>
      </c>
      <c r="Q3612" s="7"/>
    </row>
    <row r="3613" spans="2:17" ht="6.75" customHeight="1" x14ac:dyDescent="0.2">
      <c r="B3613" s="91"/>
      <c r="C3613" s="104"/>
      <c r="D3613" s="104"/>
      <c r="E3613" s="104"/>
      <c r="F3613" s="104"/>
      <c r="G3613" s="104"/>
      <c r="H3613" s="104"/>
      <c r="I3613" s="104"/>
      <c r="J3613" s="104"/>
      <c r="K3613" s="104"/>
      <c r="L3613" s="104"/>
      <c r="M3613" s="104"/>
      <c r="N3613" s="104"/>
      <c r="O3613" s="22"/>
      <c r="P3613" s="23"/>
      <c r="Q3613" s="7"/>
    </row>
    <row r="3614" spans="2:17" ht="6.75" customHeight="1" x14ac:dyDescent="0.2">
      <c r="B3614" s="92"/>
      <c r="C3614" s="30"/>
      <c r="D3614" s="30"/>
      <c r="E3614" s="30"/>
      <c r="F3614" s="30"/>
      <c r="G3614" s="30"/>
      <c r="H3614" s="30"/>
      <c r="I3614" s="30"/>
      <c r="J3614" s="30"/>
      <c r="K3614" s="30"/>
      <c r="L3614" s="30"/>
      <c r="M3614" s="30"/>
      <c r="N3614" s="30"/>
      <c r="O3614" s="26"/>
      <c r="P3614" s="103"/>
      <c r="Q3614" s="7"/>
    </row>
    <row r="3615" spans="2:17" ht="18.75" customHeight="1" x14ac:dyDescent="0.2">
      <c r="B3615" s="94" t="s">
        <v>52</v>
      </c>
      <c r="C3615" s="104">
        <v>0</v>
      </c>
      <c r="D3615" s="104">
        <v>3032</v>
      </c>
      <c r="E3615" s="104">
        <f t="shared" ref="E3615:E3624" si="2070">SUM(C3615:D3615)</f>
        <v>3032</v>
      </c>
      <c r="F3615" s="104">
        <v>0</v>
      </c>
      <c r="G3615" s="104">
        <v>0</v>
      </c>
      <c r="H3615" s="104">
        <v>0</v>
      </c>
      <c r="I3615" s="104">
        <f>SUM(F3615:H3615)</f>
        <v>0</v>
      </c>
      <c r="J3615" s="104">
        <v>131703</v>
      </c>
      <c r="K3615" s="104">
        <v>126645</v>
      </c>
      <c r="L3615" s="104">
        <f>SUM(J3615:K3615)</f>
        <v>258348</v>
      </c>
      <c r="M3615" s="104">
        <f>I3615+L3615</f>
        <v>258348</v>
      </c>
      <c r="N3615" s="104">
        <v>7</v>
      </c>
      <c r="O3615" s="26">
        <v>0</v>
      </c>
      <c r="P3615" s="103">
        <f>SUM(N3615:O3615)</f>
        <v>7</v>
      </c>
      <c r="Q3615" s="7"/>
    </row>
    <row r="3616" spans="2:17" ht="18.75" customHeight="1" x14ac:dyDescent="0.2">
      <c r="B3616" s="94" t="s">
        <v>56</v>
      </c>
      <c r="C3616" s="104">
        <v>0</v>
      </c>
      <c r="D3616" s="104">
        <v>3037</v>
      </c>
      <c r="E3616" s="104">
        <f t="shared" si="2070"/>
        <v>3037</v>
      </c>
      <c r="F3616" s="104">
        <v>0</v>
      </c>
      <c r="G3616" s="104">
        <v>0</v>
      </c>
      <c r="H3616" s="104">
        <v>0</v>
      </c>
      <c r="I3616" s="104">
        <f t="shared" ref="I3616:I3624" si="2071">SUM(F3616:H3616)</f>
        <v>0</v>
      </c>
      <c r="J3616" s="104">
        <v>125974</v>
      </c>
      <c r="K3616" s="104">
        <v>121167</v>
      </c>
      <c r="L3616" s="104">
        <f t="shared" ref="L3616:L3624" si="2072">SUM(J3616:K3616)</f>
        <v>247141</v>
      </c>
      <c r="M3616" s="104">
        <f t="shared" ref="M3616:M3624" si="2073">I3616+L3616</f>
        <v>247141</v>
      </c>
      <c r="N3616" s="104">
        <v>11</v>
      </c>
      <c r="O3616" s="26">
        <v>0</v>
      </c>
      <c r="P3616" s="103">
        <f t="shared" ref="P3616:P3624" si="2074">SUM(N3616:O3616)</f>
        <v>11</v>
      </c>
      <c r="Q3616" s="7"/>
    </row>
    <row r="3617" spans="2:17" ht="18.75" customHeight="1" x14ac:dyDescent="0.2">
      <c r="B3617" s="94" t="s">
        <v>27</v>
      </c>
      <c r="C3617" s="104">
        <v>0</v>
      </c>
      <c r="D3617" s="104">
        <v>3087</v>
      </c>
      <c r="E3617" s="104">
        <f t="shared" si="2070"/>
        <v>3087</v>
      </c>
      <c r="F3617" s="104">
        <v>0</v>
      </c>
      <c r="G3617" s="104">
        <v>0</v>
      </c>
      <c r="H3617" s="104">
        <v>0</v>
      </c>
      <c r="I3617" s="104">
        <f t="shared" si="2071"/>
        <v>0</v>
      </c>
      <c r="J3617" s="104">
        <v>118292</v>
      </c>
      <c r="K3617" s="104">
        <v>113807</v>
      </c>
      <c r="L3617" s="104">
        <f t="shared" si="2072"/>
        <v>232099</v>
      </c>
      <c r="M3617" s="104">
        <f t="shared" si="2073"/>
        <v>232099</v>
      </c>
      <c r="N3617" s="104">
        <v>4</v>
      </c>
      <c r="O3617" s="26">
        <v>0</v>
      </c>
      <c r="P3617" s="103">
        <f t="shared" si="2074"/>
        <v>4</v>
      </c>
      <c r="Q3617" s="7"/>
    </row>
    <row r="3618" spans="2:17" ht="18.75" customHeight="1" x14ac:dyDescent="0.2">
      <c r="B3618" s="94" t="s">
        <v>89</v>
      </c>
      <c r="C3618" s="104">
        <v>0</v>
      </c>
      <c r="D3618" s="104">
        <v>3042</v>
      </c>
      <c r="E3618" s="104">
        <f t="shared" si="2070"/>
        <v>3042</v>
      </c>
      <c r="F3618" s="104">
        <v>0</v>
      </c>
      <c r="G3618" s="104">
        <v>0</v>
      </c>
      <c r="H3618" s="104">
        <v>0</v>
      </c>
      <c r="I3618" s="104">
        <f t="shared" si="2071"/>
        <v>0</v>
      </c>
      <c r="J3618" s="104">
        <v>125984</v>
      </c>
      <c r="K3618" s="104">
        <v>119613</v>
      </c>
      <c r="L3618" s="104">
        <f t="shared" si="2072"/>
        <v>245597</v>
      </c>
      <c r="M3618" s="104">
        <f t="shared" si="2073"/>
        <v>245597</v>
      </c>
      <c r="N3618" s="104">
        <v>7</v>
      </c>
      <c r="O3618" s="26">
        <v>0</v>
      </c>
      <c r="P3618" s="103">
        <f t="shared" si="2074"/>
        <v>7</v>
      </c>
      <c r="Q3618" s="7"/>
    </row>
    <row r="3619" spans="2:17" ht="18.75" customHeight="1" x14ac:dyDescent="0.2">
      <c r="B3619" s="94" t="s">
        <v>42</v>
      </c>
      <c r="C3619" s="57">
        <v>0</v>
      </c>
      <c r="D3619" s="57">
        <v>3199</v>
      </c>
      <c r="E3619" s="104">
        <f t="shared" si="2070"/>
        <v>3199</v>
      </c>
      <c r="F3619" s="57">
        <v>0</v>
      </c>
      <c r="G3619" s="57">
        <v>0</v>
      </c>
      <c r="H3619" s="57">
        <v>0</v>
      </c>
      <c r="I3619" s="104">
        <f t="shared" si="2071"/>
        <v>0</v>
      </c>
      <c r="J3619" s="57">
        <v>132688</v>
      </c>
      <c r="K3619" s="57">
        <v>127694</v>
      </c>
      <c r="L3619" s="104">
        <f t="shared" si="2072"/>
        <v>260382</v>
      </c>
      <c r="M3619" s="104">
        <f t="shared" si="2073"/>
        <v>260382</v>
      </c>
      <c r="N3619" s="57">
        <v>6</v>
      </c>
      <c r="O3619" s="58">
        <v>0</v>
      </c>
      <c r="P3619" s="103">
        <f t="shared" si="2074"/>
        <v>6</v>
      </c>
      <c r="Q3619" s="7"/>
    </row>
    <row r="3620" spans="2:17" ht="18.75" customHeight="1" x14ac:dyDescent="0.2">
      <c r="B3620" s="94" t="s">
        <v>285</v>
      </c>
      <c r="C3620" s="104">
        <v>0</v>
      </c>
      <c r="D3620" s="104">
        <v>3357</v>
      </c>
      <c r="E3620" s="104">
        <f t="shared" si="2070"/>
        <v>3357</v>
      </c>
      <c r="F3620" s="104">
        <v>0</v>
      </c>
      <c r="G3620" s="104">
        <v>0</v>
      </c>
      <c r="H3620" s="104">
        <v>0</v>
      </c>
      <c r="I3620" s="104">
        <f t="shared" si="2071"/>
        <v>0</v>
      </c>
      <c r="J3620" s="104">
        <v>129173</v>
      </c>
      <c r="K3620" s="104">
        <v>125283</v>
      </c>
      <c r="L3620" s="104">
        <f t="shared" si="2072"/>
        <v>254456</v>
      </c>
      <c r="M3620" s="104">
        <f t="shared" si="2073"/>
        <v>254456</v>
      </c>
      <c r="N3620" s="104">
        <v>6</v>
      </c>
      <c r="O3620" s="26">
        <v>0</v>
      </c>
      <c r="P3620" s="103">
        <f t="shared" si="2074"/>
        <v>6</v>
      </c>
      <c r="Q3620" s="7"/>
    </row>
    <row r="3621" spans="2:17" ht="18.75" customHeight="1" x14ac:dyDescent="0.2">
      <c r="B3621" s="94" t="s">
        <v>35</v>
      </c>
      <c r="C3621" s="104">
        <v>0</v>
      </c>
      <c r="D3621" s="104">
        <v>2479</v>
      </c>
      <c r="E3621" s="104">
        <f t="shared" si="2070"/>
        <v>2479</v>
      </c>
      <c r="F3621" s="104">
        <v>0</v>
      </c>
      <c r="G3621" s="104">
        <v>0</v>
      </c>
      <c r="H3621" s="104">
        <v>0</v>
      </c>
      <c r="I3621" s="104">
        <f t="shared" si="2071"/>
        <v>0</v>
      </c>
      <c r="J3621" s="104">
        <v>78047</v>
      </c>
      <c r="K3621" s="104">
        <v>77197</v>
      </c>
      <c r="L3621" s="104">
        <f t="shared" si="2072"/>
        <v>155244</v>
      </c>
      <c r="M3621" s="104">
        <f t="shared" si="2073"/>
        <v>155244</v>
      </c>
      <c r="N3621" s="104">
        <v>9</v>
      </c>
      <c r="O3621" s="26">
        <v>0</v>
      </c>
      <c r="P3621" s="103">
        <f t="shared" si="2074"/>
        <v>9</v>
      </c>
      <c r="Q3621" s="7"/>
    </row>
    <row r="3622" spans="2:17" ht="18.75" customHeight="1" x14ac:dyDescent="0.2">
      <c r="B3622" s="94" t="s">
        <v>58</v>
      </c>
      <c r="C3622" s="104">
        <v>0</v>
      </c>
      <c r="D3622" s="104">
        <v>2673</v>
      </c>
      <c r="E3622" s="104">
        <f t="shared" si="2070"/>
        <v>2673</v>
      </c>
      <c r="F3622" s="104">
        <v>0</v>
      </c>
      <c r="G3622" s="104">
        <v>0</v>
      </c>
      <c r="H3622" s="104">
        <v>0</v>
      </c>
      <c r="I3622" s="104">
        <f t="shared" si="2071"/>
        <v>0</v>
      </c>
      <c r="J3622" s="104">
        <v>86728</v>
      </c>
      <c r="K3622" s="104">
        <v>83935</v>
      </c>
      <c r="L3622" s="104">
        <f t="shared" si="2072"/>
        <v>170663</v>
      </c>
      <c r="M3622" s="104">
        <f t="shared" si="2073"/>
        <v>170663</v>
      </c>
      <c r="N3622" s="104">
        <v>5</v>
      </c>
      <c r="O3622" s="26">
        <v>0</v>
      </c>
      <c r="P3622" s="103">
        <f t="shared" si="2074"/>
        <v>5</v>
      </c>
      <c r="Q3622" s="7"/>
    </row>
    <row r="3623" spans="2:17" ht="18.75" customHeight="1" x14ac:dyDescent="0.2">
      <c r="B3623" s="31" t="s">
        <v>297</v>
      </c>
      <c r="C3623" s="104">
        <v>0</v>
      </c>
      <c r="D3623" s="104">
        <v>3127</v>
      </c>
      <c r="E3623" s="104">
        <f t="shared" si="2070"/>
        <v>3127</v>
      </c>
      <c r="F3623" s="104">
        <v>0</v>
      </c>
      <c r="G3623" s="104">
        <v>0</v>
      </c>
      <c r="H3623" s="104">
        <v>0</v>
      </c>
      <c r="I3623" s="104">
        <f t="shared" si="2071"/>
        <v>0</v>
      </c>
      <c r="J3623" s="104">
        <v>118699</v>
      </c>
      <c r="K3623" s="104">
        <v>114627</v>
      </c>
      <c r="L3623" s="104">
        <f t="shared" si="2072"/>
        <v>233326</v>
      </c>
      <c r="M3623" s="104">
        <f t="shared" si="2073"/>
        <v>233326</v>
      </c>
      <c r="N3623" s="104">
        <v>6</v>
      </c>
      <c r="O3623" s="26">
        <v>0</v>
      </c>
      <c r="P3623" s="103">
        <f t="shared" si="2074"/>
        <v>6</v>
      </c>
      <c r="Q3623" s="7"/>
    </row>
    <row r="3624" spans="2:17" ht="18.75" customHeight="1" x14ac:dyDescent="0.2">
      <c r="B3624" s="31" t="s">
        <v>306</v>
      </c>
      <c r="C3624" s="104">
        <v>0</v>
      </c>
      <c r="D3624" s="104">
        <v>3177</v>
      </c>
      <c r="E3624" s="104">
        <f t="shared" si="2070"/>
        <v>3177</v>
      </c>
      <c r="F3624" s="104">
        <v>0</v>
      </c>
      <c r="G3624" s="104">
        <v>0</v>
      </c>
      <c r="H3624" s="104">
        <v>0</v>
      </c>
      <c r="I3624" s="104">
        <f t="shared" si="2071"/>
        <v>0</v>
      </c>
      <c r="J3624" s="104">
        <v>128657</v>
      </c>
      <c r="K3624" s="104">
        <v>123981</v>
      </c>
      <c r="L3624" s="104">
        <f t="shared" si="2072"/>
        <v>252638</v>
      </c>
      <c r="M3624" s="104">
        <f t="shared" si="2073"/>
        <v>252638</v>
      </c>
      <c r="N3624" s="104">
        <v>4</v>
      </c>
      <c r="O3624" s="26">
        <v>0</v>
      </c>
      <c r="P3624" s="103">
        <f t="shared" si="2074"/>
        <v>4</v>
      </c>
      <c r="Q3624" s="7"/>
    </row>
    <row r="3625" spans="2:17" ht="6.75" customHeight="1" thickBot="1" x14ac:dyDescent="0.25">
      <c r="B3625" s="33"/>
      <c r="C3625" s="34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34"/>
      <c r="O3625" s="35"/>
      <c r="P3625" s="36"/>
      <c r="Q3625" s="7"/>
    </row>
    <row r="3626" spans="2:17" x14ac:dyDescent="0.2">
      <c r="Q3626" s="7"/>
    </row>
    <row r="3627" spans="2:17" ht="12.5" thickBot="1" x14ac:dyDescent="0.25">
      <c r="Q3627" s="7"/>
    </row>
    <row r="3628" spans="2:17" ht="13" x14ac:dyDescent="0.2">
      <c r="B3628" s="37" t="s">
        <v>8</v>
      </c>
      <c r="C3628" s="38"/>
      <c r="D3628" s="39"/>
      <c r="E3628" s="39"/>
      <c r="F3628" s="39" t="s">
        <v>40</v>
      </c>
      <c r="G3628" s="39"/>
      <c r="H3628" s="39"/>
      <c r="I3628" s="39"/>
      <c r="J3628" s="38"/>
      <c r="K3628" s="39"/>
      <c r="L3628" s="39"/>
      <c r="M3628" s="39" t="s">
        <v>41</v>
      </c>
      <c r="N3628" s="39"/>
      <c r="O3628" s="40"/>
      <c r="P3628" s="41"/>
      <c r="Q3628" s="7"/>
    </row>
    <row r="3629" spans="2:17" ht="13" x14ac:dyDescent="0.2">
      <c r="B3629" s="42"/>
      <c r="C3629" s="43"/>
      <c r="D3629" s="44" t="s">
        <v>19</v>
      </c>
      <c r="E3629" s="44"/>
      <c r="F3629" s="43"/>
      <c r="G3629" s="44" t="s">
        <v>17</v>
      </c>
      <c r="H3629" s="44"/>
      <c r="I3629" s="43" t="s">
        <v>22</v>
      </c>
      <c r="J3629" s="43"/>
      <c r="K3629" s="44" t="s">
        <v>19</v>
      </c>
      <c r="L3629" s="44"/>
      <c r="M3629" s="43"/>
      <c r="N3629" s="44" t="s">
        <v>17</v>
      </c>
      <c r="O3629" s="45"/>
      <c r="P3629" s="46" t="s">
        <v>22</v>
      </c>
      <c r="Q3629" s="7"/>
    </row>
    <row r="3630" spans="2:17" ht="13" x14ac:dyDescent="0.2">
      <c r="B3630" s="14" t="s">
        <v>28</v>
      </c>
      <c r="C3630" s="43" t="s">
        <v>44</v>
      </c>
      <c r="D3630" s="43" t="s">
        <v>45</v>
      </c>
      <c r="E3630" s="43" t="s">
        <v>30</v>
      </c>
      <c r="F3630" s="43" t="s">
        <v>44</v>
      </c>
      <c r="G3630" s="43" t="s">
        <v>45</v>
      </c>
      <c r="H3630" s="43" t="s">
        <v>30</v>
      </c>
      <c r="I3630" s="47"/>
      <c r="J3630" s="43" t="s">
        <v>44</v>
      </c>
      <c r="K3630" s="43" t="s">
        <v>45</v>
      </c>
      <c r="L3630" s="43" t="s">
        <v>30</v>
      </c>
      <c r="M3630" s="43" t="s">
        <v>44</v>
      </c>
      <c r="N3630" s="43" t="s">
        <v>45</v>
      </c>
      <c r="O3630" s="48" t="s">
        <v>30</v>
      </c>
      <c r="P3630" s="49"/>
      <c r="Q3630" s="7"/>
    </row>
    <row r="3631" spans="2:17" ht="6.75" customHeight="1" x14ac:dyDescent="0.2">
      <c r="B3631" s="24"/>
      <c r="C3631" s="15"/>
      <c r="D3631" s="15"/>
      <c r="E3631" s="15"/>
      <c r="F3631" s="15"/>
      <c r="G3631" s="15"/>
      <c r="H3631" s="15"/>
      <c r="I3631" s="15"/>
      <c r="J3631" s="15"/>
      <c r="K3631" s="15"/>
      <c r="L3631" s="15"/>
      <c r="M3631" s="15"/>
      <c r="N3631" s="15"/>
      <c r="O3631" s="50"/>
      <c r="P3631" s="51"/>
      <c r="Q3631" s="7"/>
    </row>
    <row r="3632" spans="2:17" ht="18.75" customHeight="1" x14ac:dyDescent="0.2">
      <c r="B3632" s="89" t="s">
        <v>52</v>
      </c>
      <c r="C3632" s="104">
        <v>0</v>
      </c>
      <c r="D3632" s="104">
        <v>0</v>
      </c>
      <c r="E3632" s="104">
        <f t="shared" ref="E3632:E3641" si="2075">SUM(C3632:D3632)</f>
        <v>0</v>
      </c>
      <c r="F3632" s="104">
        <v>169</v>
      </c>
      <c r="G3632" s="104">
        <v>191</v>
      </c>
      <c r="H3632" s="104">
        <f>SUM(F3632:G3632)</f>
        <v>360</v>
      </c>
      <c r="I3632" s="104">
        <f>E3632+H3632</f>
        <v>360</v>
      </c>
      <c r="J3632" s="104">
        <v>0</v>
      </c>
      <c r="K3632" s="104">
        <v>0</v>
      </c>
      <c r="L3632" s="104">
        <f>SUM(J3632:K3632)</f>
        <v>0</v>
      </c>
      <c r="M3632" s="104">
        <v>11754</v>
      </c>
      <c r="N3632" s="104">
        <v>6766</v>
      </c>
      <c r="O3632" s="104">
        <f>SUM(M3632:N3632)</f>
        <v>18520</v>
      </c>
      <c r="P3632" s="52">
        <f>L3632+O3632</f>
        <v>18520</v>
      </c>
      <c r="Q3632" s="7"/>
    </row>
    <row r="3633" spans="2:17" ht="18.75" customHeight="1" x14ac:dyDescent="0.2">
      <c r="B3633" s="89" t="s">
        <v>56</v>
      </c>
      <c r="C3633" s="104">
        <v>0</v>
      </c>
      <c r="D3633" s="104">
        <v>0</v>
      </c>
      <c r="E3633" s="104">
        <f t="shared" si="2075"/>
        <v>0</v>
      </c>
      <c r="F3633" s="104">
        <v>164</v>
      </c>
      <c r="G3633" s="104">
        <v>169</v>
      </c>
      <c r="H3633" s="104">
        <f t="shared" ref="H3633:H3641" si="2076">SUM(F3633:G3633)</f>
        <v>333</v>
      </c>
      <c r="I3633" s="104">
        <f t="shared" ref="I3633:I3641" si="2077">E3633+H3633</f>
        <v>333</v>
      </c>
      <c r="J3633" s="104">
        <v>0</v>
      </c>
      <c r="K3633" s="104">
        <v>0</v>
      </c>
      <c r="L3633" s="104">
        <f t="shared" ref="L3633:L3641" si="2078">SUM(J3633:K3633)</f>
        <v>0</v>
      </c>
      <c r="M3633" s="104">
        <v>10711</v>
      </c>
      <c r="N3633" s="104">
        <v>3857</v>
      </c>
      <c r="O3633" s="104">
        <f t="shared" ref="O3633:O3641" si="2079">SUM(M3633:N3633)</f>
        <v>14568</v>
      </c>
      <c r="P3633" s="52">
        <f t="shared" ref="P3633:P3641" si="2080">L3633+O3633</f>
        <v>14568</v>
      </c>
      <c r="Q3633" s="7"/>
    </row>
    <row r="3634" spans="2:17" ht="18.75" customHeight="1" x14ac:dyDescent="0.2">
      <c r="B3634" s="89" t="s">
        <v>27</v>
      </c>
      <c r="C3634" s="104">
        <v>0</v>
      </c>
      <c r="D3634" s="104">
        <v>0</v>
      </c>
      <c r="E3634" s="104">
        <f t="shared" si="2075"/>
        <v>0</v>
      </c>
      <c r="F3634" s="104">
        <v>159</v>
      </c>
      <c r="G3634" s="104">
        <v>169</v>
      </c>
      <c r="H3634" s="104">
        <f t="shared" si="2076"/>
        <v>328</v>
      </c>
      <c r="I3634" s="104">
        <f t="shared" si="2077"/>
        <v>328</v>
      </c>
      <c r="J3634" s="104">
        <v>0</v>
      </c>
      <c r="K3634" s="104">
        <v>0</v>
      </c>
      <c r="L3634" s="104">
        <f t="shared" si="2078"/>
        <v>0</v>
      </c>
      <c r="M3634" s="104">
        <v>9051</v>
      </c>
      <c r="N3634" s="104">
        <v>1478</v>
      </c>
      <c r="O3634" s="104">
        <f t="shared" si="2079"/>
        <v>10529</v>
      </c>
      <c r="P3634" s="52">
        <f t="shared" si="2080"/>
        <v>10529</v>
      </c>
      <c r="Q3634" s="7"/>
    </row>
    <row r="3635" spans="2:17" ht="18.75" customHeight="1" x14ac:dyDescent="0.2">
      <c r="B3635" s="89" t="s">
        <v>89</v>
      </c>
      <c r="C3635" s="104">
        <v>0</v>
      </c>
      <c r="D3635" s="104">
        <v>0</v>
      </c>
      <c r="E3635" s="104">
        <f t="shared" si="2075"/>
        <v>0</v>
      </c>
      <c r="F3635" s="104">
        <v>147</v>
      </c>
      <c r="G3635" s="104">
        <v>154</v>
      </c>
      <c r="H3635" s="104">
        <f t="shared" si="2076"/>
        <v>301</v>
      </c>
      <c r="I3635" s="104">
        <f t="shared" si="2077"/>
        <v>301</v>
      </c>
      <c r="J3635" s="104">
        <v>0</v>
      </c>
      <c r="K3635" s="104">
        <v>0</v>
      </c>
      <c r="L3635" s="104">
        <f t="shared" si="2078"/>
        <v>0</v>
      </c>
      <c r="M3635" s="104">
        <v>6766</v>
      </c>
      <c r="N3635" s="104">
        <v>1005</v>
      </c>
      <c r="O3635" s="104">
        <f t="shared" si="2079"/>
        <v>7771</v>
      </c>
      <c r="P3635" s="52">
        <f t="shared" si="2080"/>
        <v>7771</v>
      </c>
      <c r="Q3635" s="7"/>
    </row>
    <row r="3636" spans="2:17" ht="18.75" customHeight="1" x14ac:dyDescent="0.2">
      <c r="B3636" s="89" t="s">
        <v>42</v>
      </c>
      <c r="C3636" s="57">
        <v>0</v>
      </c>
      <c r="D3636" s="57">
        <v>0</v>
      </c>
      <c r="E3636" s="104">
        <f t="shared" si="2075"/>
        <v>0</v>
      </c>
      <c r="F3636" s="57">
        <v>158</v>
      </c>
      <c r="G3636" s="57">
        <v>147</v>
      </c>
      <c r="H3636" s="104">
        <f t="shared" si="2076"/>
        <v>305</v>
      </c>
      <c r="I3636" s="104">
        <f t="shared" si="2077"/>
        <v>305</v>
      </c>
      <c r="J3636" s="57">
        <v>0</v>
      </c>
      <c r="K3636" s="57">
        <v>0</v>
      </c>
      <c r="L3636" s="104">
        <f t="shared" si="2078"/>
        <v>0</v>
      </c>
      <c r="M3636" s="57">
        <v>7318</v>
      </c>
      <c r="N3636" s="57">
        <v>2497</v>
      </c>
      <c r="O3636" s="104">
        <f t="shared" si="2079"/>
        <v>9815</v>
      </c>
      <c r="P3636" s="52">
        <f t="shared" si="2080"/>
        <v>9815</v>
      </c>
      <c r="Q3636" s="7"/>
    </row>
    <row r="3637" spans="2:17" ht="18.75" customHeight="1" x14ac:dyDescent="0.2">
      <c r="B3637" s="89" t="s">
        <v>285</v>
      </c>
      <c r="C3637" s="104">
        <v>0</v>
      </c>
      <c r="D3637" s="104">
        <v>0</v>
      </c>
      <c r="E3637" s="104">
        <f t="shared" si="2075"/>
        <v>0</v>
      </c>
      <c r="F3637" s="104">
        <v>143</v>
      </c>
      <c r="G3637" s="104">
        <v>110</v>
      </c>
      <c r="H3637" s="104">
        <f t="shared" si="2076"/>
        <v>253</v>
      </c>
      <c r="I3637" s="104">
        <f t="shared" si="2077"/>
        <v>253</v>
      </c>
      <c r="J3637" s="104">
        <v>0</v>
      </c>
      <c r="K3637" s="104">
        <v>0</v>
      </c>
      <c r="L3637" s="104">
        <f t="shared" si="2078"/>
        <v>0</v>
      </c>
      <c r="M3637" s="104">
        <v>6567</v>
      </c>
      <c r="N3637" s="104">
        <v>1211</v>
      </c>
      <c r="O3637" s="104">
        <f t="shared" si="2079"/>
        <v>7778</v>
      </c>
      <c r="P3637" s="52">
        <f t="shared" si="2080"/>
        <v>7778</v>
      </c>
      <c r="Q3637" s="7"/>
    </row>
    <row r="3638" spans="2:17" ht="18.75" customHeight="1" x14ac:dyDescent="0.2">
      <c r="B3638" s="89" t="s">
        <v>35</v>
      </c>
      <c r="C3638" s="104">
        <v>0</v>
      </c>
      <c r="D3638" s="104">
        <v>0</v>
      </c>
      <c r="E3638" s="104">
        <f t="shared" si="2075"/>
        <v>0</v>
      </c>
      <c r="F3638" s="104">
        <v>91</v>
      </c>
      <c r="G3638" s="104">
        <v>95</v>
      </c>
      <c r="H3638" s="104">
        <f t="shared" si="2076"/>
        <v>186</v>
      </c>
      <c r="I3638" s="104">
        <f t="shared" si="2077"/>
        <v>186</v>
      </c>
      <c r="J3638" s="104">
        <v>0</v>
      </c>
      <c r="K3638" s="104">
        <v>0</v>
      </c>
      <c r="L3638" s="104">
        <f t="shared" si="2078"/>
        <v>0</v>
      </c>
      <c r="M3638" s="104">
        <v>5184</v>
      </c>
      <c r="N3638" s="104">
        <v>1299</v>
      </c>
      <c r="O3638" s="104">
        <f t="shared" si="2079"/>
        <v>6483</v>
      </c>
      <c r="P3638" s="52">
        <f t="shared" si="2080"/>
        <v>6483</v>
      </c>
      <c r="Q3638" s="7"/>
    </row>
    <row r="3639" spans="2:17" ht="18.75" customHeight="1" x14ac:dyDescent="0.2">
      <c r="B3639" s="89" t="s">
        <v>58</v>
      </c>
      <c r="C3639" s="104">
        <v>0</v>
      </c>
      <c r="D3639" s="104">
        <v>0</v>
      </c>
      <c r="E3639" s="104">
        <f t="shared" si="2075"/>
        <v>0</v>
      </c>
      <c r="F3639" s="104">
        <v>83</v>
      </c>
      <c r="G3639" s="104">
        <v>87</v>
      </c>
      <c r="H3639" s="104">
        <f t="shared" si="2076"/>
        <v>170</v>
      </c>
      <c r="I3639" s="104">
        <f t="shared" si="2077"/>
        <v>170</v>
      </c>
      <c r="J3639" s="104">
        <v>0</v>
      </c>
      <c r="K3639" s="104">
        <v>0</v>
      </c>
      <c r="L3639" s="104">
        <f t="shared" si="2078"/>
        <v>0</v>
      </c>
      <c r="M3639" s="104">
        <v>5366</v>
      </c>
      <c r="N3639" s="104">
        <v>1570</v>
      </c>
      <c r="O3639" s="104">
        <f t="shared" si="2079"/>
        <v>6936</v>
      </c>
      <c r="P3639" s="52">
        <f t="shared" si="2080"/>
        <v>6936</v>
      </c>
      <c r="Q3639" s="7"/>
    </row>
    <row r="3640" spans="2:17" ht="18.75" customHeight="1" x14ac:dyDescent="0.2">
      <c r="B3640" s="27" t="s">
        <v>297</v>
      </c>
      <c r="C3640" s="104">
        <v>0</v>
      </c>
      <c r="D3640" s="104">
        <v>0</v>
      </c>
      <c r="E3640" s="104">
        <f t="shared" si="2075"/>
        <v>0</v>
      </c>
      <c r="F3640" s="104">
        <v>84</v>
      </c>
      <c r="G3640" s="104">
        <v>83</v>
      </c>
      <c r="H3640" s="104">
        <f t="shared" si="2076"/>
        <v>167</v>
      </c>
      <c r="I3640" s="104">
        <f t="shared" si="2077"/>
        <v>167</v>
      </c>
      <c r="J3640" s="104">
        <v>0</v>
      </c>
      <c r="K3640" s="104">
        <v>0</v>
      </c>
      <c r="L3640" s="104">
        <f t="shared" si="2078"/>
        <v>0</v>
      </c>
      <c r="M3640" s="104">
        <v>5256</v>
      </c>
      <c r="N3640" s="104">
        <v>1496</v>
      </c>
      <c r="O3640" s="104">
        <f t="shared" si="2079"/>
        <v>6752</v>
      </c>
      <c r="P3640" s="52">
        <f t="shared" si="2080"/>
        <v>6752</v>
      </c>
      <c r="Q3640" s="7"/>
    </row>
    <row r="3641" spans="2:17" ht="18.75" customHeight="1" x14ac:dyDescent="0.2">
      <c r="B3641" s="27" t="s">
        <v>306</v>
      </c>
      <c r="C3641" s="104">
        <v>0</v>
      </c>
      <c r="D3641" s="104">
        <v>0</v>
      </c>
      <c r="E3641" s="104">
        <f t="shared" si="2075"/>
        <v>0</v>
      </c>
      <c r="F3641" s="104">
        <v>75</v>
      </c>
      <c r="G3641" s="104">
        <v>89</v>
      </c>
      <c r="H3641" s="104">
        <f t="shared" si="2076"/>
        <v>164</v>
      </c>
      <c r="I3641" s="104">
        <f t="shared" si="2077"/>
        <v>164</v>
      </c>
      <c r="J3641" s="104">
        <v>0</v>
      </c>
      <c r="K3641" s="104">
        <v>0</v>
      </c>
      <c r="L3641" s="104">
        <f t="shared" si="2078"/>
        <v>0</v>
      </c>
      <c r="M3641" s="104">
        <v>4913</v>
      </c>
      <c r="N3641" s="104">
        <v>1382</v>
      </c>
      <c r="O3641" s="104">
        <f t="shared" si="2079"/>
        <v>6295</v>
      </c>
      <c r="P3641" s="52">
        <f t="shared" si="2080"/>
        <v>6295</v>
      </c>
      <c r="Q3641" s="7"/>
    </row>
    <row r="3642" spans="2:17" ht="6.75" customHeight="1" x14ac:dyDescent="0.2">
      <c r="B3642" s="91"/>
      <c r="C3642" s="104"/>
      <c r="D3642" s="104"/>
      <c r="E3642" s="104"/>
      <c r="F3642" s="104"/>
      <c r="G3642" s="104"/>
      <c r="H3642" s="104"/>
      <c r="I3642" s="104"/>
      <c r="J3642" s="104"/>
      <c r="K3642" s="104"/>
      <c r="L3642" s="104"/>
      <c r="M3642" s="104"/>
      <c r="N3642" s="104"/>
      <c r="O3642" s="104"/>
      <c r="P3642" s="52"/>
      <c r="Q3642" s="7"/>
    </row>
    <row r="3643" spans="2:17" ht="6.75" customHeight="1" x14ac:dyDescent="0.2">
      <c r="B3643" s="92"/>
      <c r="C3643" s="30"/>
      <c r="D3643" s="30"/>
      <c r="E3643" s="30"/>
      <c r="F3643" s="30"/>
      <c r="G3643" s="30"/>
      <c r="H3643" s="30"/>
      <c r="I3643" s="30"/>
      <c r="J3643" s="30"/>
      <c r="K3643" s="30"/>
      <c r="L3643" s="30"/>
      <c r="M3643" s="30"/>
      <c r="N3643" s="30"/>
      <c r="O3643" s="30"/>
      <c r="P3643" s="53"/>
      <c r="Q3643" s="7"/>
    </row>
    <row r="3644" spans="2:17" ht="18.75" customHeight="1" x14ac:dyDescent="0.2">
      <c r="B3644" s="94" t="s">
        <v>52</v>
      </c>
      <c r="C3644" s="104">
        <v>0</v>
      </c>
      <c r="D3644" s="104">
        <v>0</v>
      </c>
      <c r="E3644" s="104">
        <f t="shared" ref="E3644:E3653" si="2081">SUM(C3644:D3644)</f>
        <v>0</v>
      </c>
      <c r="F3644" s="104">
        <v>176</v>
      </c>
      <c r="G3644" s="104">
        <v>180</v>
      </c>
      <c r="H3644" s="104">
        <f>SUM(F3644:G3644)</f>
        <v>356</v>
      </c>
      <c r="I3644" s="104">
        <f t="shared" ref="I3644:I3653" si="2082">E3644+H3644</f>
        <v>356</v>
      </c>
      <c r="J3644" s="104">
        <v>0</v>
      </c>
      <c r="K3644" s="104">
        <v>0</v>
      </c>
      <c r="L3644" s="104">
        <f>SUM(J3644:K3644)</f>
        <v>0</v>
      </c>
      <c r="M3644" s="104">
        <v>10949</v>
      </c>
      <c r="N3644" s="104">
        <v>5648</v>
      </c>
      <c r="O3644" s="104">
        <f>SUM(M3644:N3644)</f>
        <v>16597</v>
      </c>
      <c r="P3644" s="52">
        <f t="shared" ref="P3644:P3653" si="2083">L3644+O3644</f>
        <v>16597</v>
      </c>
      <c r="Q3644" s="7"/>
    </row>
    <row r="3645" spans="2:17" ht="18.75" customHeight="1" x14ac:dyDescent="0.2">
      <c r="B3645" s="94" t="s">
        <v>56</v>
      </c>
      <c r="C3645" s="104">
        <v>0</v>
      </c>
      <c r="D3645" s="104">
        <v>0</v>
      </c>
      <c r="E3645" s="104">
        <f t="shared" si="2081"/>
        <v>0</v>
      </c>
      <c r="F3645" s="104">
        <v>162</v>
      </c>
      <c r="G3645" s="104">
        <v>166</v>
      </c>
      <c r="H3645" s="104">
        <f t="shared" ref="H3645:H3653" si="2084">SUM(F3645:G3645)</f>
        <v>328</v>
      </c>
      <c r="I3645" s="104">
        <f t="shared" si="2082"/>
        <v>328</v>
      </c>
      <c r="J3645" s="104">
        <v>0</v>
      </c>
      <c r="K3645" s="104">
        <v>0</v>
      </c>
      <c r="L3645" s="104">
        <f t="shared" ref="L3645:L3653" si="2085">SUM(J3645:K3645)</f>
        <v>0</v>
      </c>
      <c r="M3645" s="104">
        <v>10235</v>
      </c>
      <c r="N3645" s="104">
        <v>1982</v>
      </c>
      <c r="O3645" s="104">
        <f t="shared" ref="O3645:O3653" si="2086">SUM(M3645:N3645)</f>
        <v>12217</v>
      </c>
      <c r="P3645" s="52">
        <f t="shared" si="2083"/>
        <v>12217</v>
      </c>
      <c r="Q3645" s="7"/>
    </row>
    <row r="3646" spans="2:17" ht="18.75" customHeight="1" x14ac:dyDescent="0.2">
      <c r="B3646" s="94" t="s">
        <v>27</v>
      </c>
      <c r="C3646" s="104">
        <v>0</v>
      </c>
      <c r="D3646" s="104">
        <v>0</v>
      </c>
      <c r="E3646" s="104">
        <f t="shared" si="2081"/>
        <v>0</v>
      </c>
      <c r="F3646" s="104">
        <v>149</v>
      </c>
      <c r="G3646" s="104">
        <v>168</v>
      </c>
      <c r="H3646" s="104">
        <f t="shared" si="2084"/>
        <v>317</v>
      </c>
      <c r="I3646" s="104">
        <f t="shared" si="2082"/>
        <v>317</v>
      </c>
      <c r="J3646" s="104">
        <v>0</v>
      </c>
      <c r="K3646" s="104">
        <v>0</v>
      </c>
      <c r="L3646" s="104">
        <f t="shared" si="2085"/>
        <v>0</v>
      </c>
      <c r="M3646" s="104">
        <v>7986</v>
      </c>
      <c r="N3646" s="104">
        <v>1480</v>
      </c>
      <c r="O3646" s="104">
        <f t="shared" si="2086"/>
        <v>9466</v>
      </c>
      <c r="P3646" s="52">
        <f t="shared" si="2083"/>
        <v>9466</v>
      </c>
      <c r="Q3646" s="7"/>
    </row>
    <row r="3647" spans="2:17" ht="18.75" customHeight="1" x14ac:dyDescent="0.2">
      <c r="B3647" s="94" t="s">
        <v>89</v>
      </c>
      <c r="C3647" s="104">
        <v>0</v>
      </c>
      <c r="D3647" s="104">
        <v>0</v>
      </c>
      <c r="E3647" s="104">
        <f t="shared" si="2081"/>
        <v>0</v>
      </c>
      <c r="F3647" s="104">
        <v>151</v>
      </c>
      <c r="G3647" s="104">
        <v>153</v>
      </c>
      <c r="H3647" s="104">
        <f t="shared" si="2084"/>
        <v>304</v>
      </c>
      <c r="I3647" s="104">
        <f t="shared" si="2082"/>
        <v>304</v>
      </c>
      <c r="J3647" s="104">
        <v>0</v>
      </c>
      <c r="K3647" s="104">
        <v>0</v>
      </c>
      <c r="L3647" s="104">
        <f t="shared" si="2085"/>
        <v>0</v>
      </c>
      <c r="M3647" s="104">
        <v>7201</v>
      </c>
      <c r="N3647" s="104">
        <v>2164</v>
      </c>
      <c r="O3647" s="104">
        <f t="shared" si="2086"/>
        <v>9365</v>
      </c>
      <c r="P3647" s="52">
        <f t="shared" si="2083"/>
        <v>9365</v>
      </c>
      <c r="Q3647" s="7"/>
    </row>
    <row r="3648" spans="2:17" ht="18.75" customHeight="1" x14ac:dyDescent="0.2">
      <c r="B3648" s="94" t="s">
        <v>42</v>
      </c>
      <c r="C3648" s="57">
        <v>0</v>
      </c>
      <c r="D3648" s="57">
        <v>0</v>
      </c>
      <c r="E3648" s="104">
        <f t="shared" si="2081"/>
        <v>0</v>
      </c>
      <c r="F3648" s="57">
        <v>157</v>
      </c>
      <c r="G3648" s="57">
        <v>134</v>
      </c>
      <c r="H3648" s="104">
        <f t="shared" si="2084"/>
        <v>291</v>
      </c>
      <c r="I3648" s="104">
        <f t="shared" si="2082"/>
        <v>291</v>
      </c>
      <c r="J3648" s="57">
        <v>0</v>
      </c>
      <c r="K3648" s="57">
        <v>0</v>
      </c>
      <c r="L3648" s="104">
        <f t="shared" si="2085"/>
        <v>0</v>
      </c>
      <c r="M3648" s="58">
        <v>6862</v>
      </c>
      <c r="N3648" s="58">
        <v>1307</v>
      </c>
      <c r="O3648" s="104">
        <f t="shared" si="2086"/>
        <v>8169</v>
      </c>
      <c r="P3648" s="52">
        <f t="shared" si="2083"/>
        <v>8169</v>
      </c>
      <c r="Q3648" s="7"/>
    </row>
    <row r="3649" spans="2:17" ht="18.75" customHeight="1" x14ac:dyDescent="0.2">
      <c r="B3649" s="94" t="s">
        <v>285</v>
      </c>
      <c r="C3649" s="104">
        <v>0</v>
      </c>
      <c r="D3649" s="104">
        <v>0</v>
      </c>
      <c r="E3649" s="104">
        <f t="shared" si="2081"/>
        <v>0</v>
      </c>
      <c r="F3649" s="104">
        <v>137</v>
      </c>
      <c r="G3649" s="104">
        <v>108</v>
      </c>
      <c r="H3649" s="104">
        <f t="shared" si="2084"/>
        <v>245</v>
      </c>
      <c r="I3649" s="104">
        <f t="shared" si="2082"/>
        <v>245</v>
      </c>
      <c r="J3649" s="104">
        <v>0</v>
      </c>
      <c r="K3649" s="104">
        <v>0</v>
      </c>
      <c r="L3649" s="104">
        <f t="shared" si="2085"/>
        <v>0</v>
      </c>
      <c r="M3649" s="104">
        <v>6611</v>
      </c>
      <c r="N3649" s="104">
        <v>1250</v>
      </c>
      <c r="O3649" s="104">
        <f t="shared" si="2086"/>
        <v>7861</v>
      </c>
      <c r="P3649" s="52">
        <f t="shared" si="2083"/>
        <v>7861</v>
      </c>
      <c r="Q3649" s="7"/>
    </row>
    <row r="3650" spans="2:17" ht="18.75" customHeight="1" x14ac:dyDescent="0.2">
      <c r="B3650" s="94" t="s">
        <v>35</v>
      </c>
      <c r="C3650" s="104">
        <v>0</v>
      </c>
      <c r="D3650" s="104">
        <v>0</v>
      </c>
      <c r="E3650" s="104">
        <f t="shared" si="2081"/>
        <v>0</v>
      </c>
      <c r="F3650" s="104">
        <v>80</v>
      </c>
      <c r="G3650" s="104">
        <v>93</v>
      </c>
      <c r="H3650" s="104">
        <f t="shared" si="2084"/>
        <v>173</v>
      </c>
      <c r="I3650" s="104">
        <f t="shared" si="2082"/>
        <v>173</v>
      </c>
      <c r="J3650" s="104">
        <v>0</v>
      </c>
      <c r="K3650" s="104">
        <v>0</v>
      </c>
      <c r="L3650" s="104">
        <f t="shared" si="2085"/>
        <v>0</v>
      </c>
      <c r="M3650" s="104">
        <v>4941</v>
      </c>
      <c r="N3650" s="104">
        <v>1355</v>
      </c>
      <c r="O3650" s="104">
        <f t="shared" si="2086"/>
        <v>6296</v>
      </c>
      <c r="P3650" s="52">
        <f t="shared" si="2083"/>
        <v>6296</v>
      </c>
      <c r="Q3650" s="7"/>
    </row>
    <row r="3651" spans="2:17" ht="18.75" customHeight="1" x14ac:dyDescent="0.2">
      <c r="B3651" s="94" t="s">
        <v>58</v>
      </c>
      <c r="C3651" s="104">
        <v>0</v>
      </c>
      <c r="D3651" s="104">
        <v>0</v>
      </c>
      <c r="E3651" s="104">
        <f t="shared" si="2081"/>
        <v>0</v>
      </c>
      <c r="F3651" s="104">
        <v>82</v>
      </c>
      <c r="G3651" s="104">
        <v>85</v>
      </c>
      <c r="H3651" s="104">
        <f t="shared" si="2084"/>
        <v>167</v>
      </c>
      <c r="I3651" s="104">
        <f t="shared" si="2082"/>
        <v>167</v>
      </c>
      <c r="J3651" s="104">
        <v>0</v>
      </c>
      <c r="K3651" s="104">
        <v>0</v>
      </c>
      <c r="L3651" s="104">
        <f t="shared" si="2085"/>
        <v>0</v>
      </c>
      <c r="M3651" s="104">
        <v>5278</v>
      </c>
      <c r="N3651" s="104">
        <v>1629</v>
      </c>
      <c r="O3651" s="104">
        <f t="shared" si="2086"/>
        <v>6907</v>
      </c>
      <c r="P3651" s="52">
        <f t="shared" si="2083"/>
        <v>6907</v>
      </c>
      <c r="Q3651" s="7"/>
    </row>
    <row r="3652" spans="2:17" ht="18.75" customHeight="1" x14ac:dyDescent="0.2">
      <c r="B3652" s="31" t="s">
        <v>297</v>
      </c>
      <c r="C3652" s="104">
        <v>0</v>
      </c>
      <c r="D3652" s="104">
        <v>0</v>
      </c>
      <c r="E3652" s="104">
        <f t="shared" si="2081"/>
        <v>0</v>
      </c>
      <c r="F3652" s="104">
        <v>83</v>
      </c>
      <c r="G3652" s="104">
        <v>84</v>
      </c>
      <c r="H3652" s="104">
        <f t="shared" si="2084"/>
        <v>167</v>
      </c>
      <c r="I3652" s="104">
        <f t="shared" si="2082"/>
        <v>167</v>
      </c>
      <c r="J3652" s="104">
        <v>0</v>
      </c>
      <c r="K3652" s="104">
        <v>0</v>
      </c>
      <c r="L3652" s="104">
        <f t="shared" si="2085"/>
        <v>0</v>
      </c>
      <c r="M3652" s="104">
        <v>5235</v>
      </c>
      <c r="N3652" s="104">
        <v>1429</v>
      </c>
      <c r="O3652" s="104">
        <f t="shared" si="2086"/>
        <v>6664</v>
      </c>
      <c r="P3652" s="52">
        <f t="shared" si="2083"/>
        <v>6664</v>
      </c>
      <c r="Q3652" s="7"/>
    </row>
    <row r="3653" spans="2:17" ht="18.75" customHeight="1" x14ac:dyDescent="0.2">
      <c r="B3653" s="31" t="s">
        <v>306</v>
      </c>
      <c r="C3653" s="104">
        <v>0</v>
      </c>
      <c r="D3653" s="104">
        <v>0</v>
      </c>
      <c r="E3653" s="104">
        <f t="shared" si="2081"/>
        <v>0</v>
      </c>
      <c r="F3653" s="104">
        <v>71</v>
      </c>
      <c r="G3653" s="104">
        <v>90</v>
      </c>
      <c r="H3653" s="104">
        <f t="shared" si="2084"/>
        <v>161</v>
      </c>
      <c r="I3653" s="104">
        <f t="shared" si="2082"/>
        <v>161</v>
      </c>
      <c r="J3653" s="104">
        <v>0</v>
      </c>
      <c r="K3653" s="104">
        <v>0</v>
      </c>
      <c r="L3653" s="104">
        <f t="shared" si="2085"/>
        <v>0</v>
      </c>
      <c r="M3653" s="104">
        <v>4891</v>
      </c>
      <c r="N3653" s="104">
        <v>1414</v>
      </c>
      <c r="O3653" s="104">
        <f t="shared" si="2086"/>
        <v>6305</v>
      </c>
      <c r="P3653" s="52">
        <f t="shared" si="2083"/>
        <v>6305</v>
      </c>
      <c r="Q3653" s="7"/>
    </row>
    <row r="3654" spans="2:17" ht="6.75" customHeight="1" thickBot="1" x14ac:dyDescent="0.25">
      <c r="B3654" s="33"/>
      <c r="C3654" s="34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34"/>
      <c r="O3654" s="34"/>
      <c r="P3654" s="54"/>
      <c r="Q3654" s="7"/>
    </row>
    <row r="3655" spans="2:17" ht="16.5" x14ac:dyDescent="0.25">
      <c r="B3655" s="122" t="s">
        <v>13</v>
      </c>
      <c r="C3655" s="122"/>
      <c r="D3655" s="122"/>
      <c r="E3655" s="122"/>
      <c r="F3655" s="122"/>
      <c r="G3655" s="122"/>
      <c r="H3655" s="122"/>
      <c r="I3655" s="122"/>
      <c r="J3655" s="122"/>
      <c r="K3655" s="122"/>
      <c r="L3655" s="122"/>
      <c r="M3655" s="122"/>
      <c r="N3655" s="122"/>
      <c r="O3655" s="122"/>
      <c r="P3655" s="122"/>
      <c r="Q3655" s="7"/>
    </row>
    <row r="3656" spans="2:17" ht="14.5" thickBot="1" x14ac:dyDescent="0.25">
      <c r="B3656" s="8" t="s">
        <v>4</v>
      </c>
      <c r="C3656" s="8" t="s">
        <v>133</v>
      </c>
      <c r="Q3656" s="7"/>
    </row>
    <row r="3657" spans="2:17" ht="17.25" customHeight="1" x14ac:dyDescent="0.2">
      <c r="B3657" s="11" t="s">
        <v>8</v>
      </c>
      <c r="C3657" s="12"/>
      <c r="D3657" s="13" t="s">
        <v>9</v>
      </c>
      <c r="E3657" s="13"/>
      <c r="F3657" s="117" t="s">
        <v>59</v>
      </c>
      <c r="G3657" s="118"/>
      <c r="H3657" s="118"/>
      <c r="I3657" s="118"/>
      <c r="J3657" s="118"/>
      <c r="K3657" s="118"/>
      <c r="L3657" s="118"/>
      <c r="M3657" s="119"/>
      <c r="N3657" s="117" t="s">
        <v>123</v>
      </c>
      <c r="O3657" s="118"/>
      <c r="P3657" s="120"/>
      <c r="Q3657" s="7"/>
    </row>
    <row r="3658" spans="2:17" ht="17.25" customHeight="1" x14ac:dyDescent="0.2">
      <c r="B3658" s="14"/>
      <c r="C3658" s="15" t="s">
        <v>16</v>
      </c>
      <c r="D3658" s="15" t="s">
        <v>2</v>
      </c>
      <c r="E3658" s="15" t="s">
        <v>18</v>
      </c>
      <c r="F3658" s="15"/>
      <c r="G3658" s="16" t="s">
        <v>19</v>
      </c>
      <c r="H3658" s="16"/>
      <c r="I3658" s="17"/>
      <c r="J3658" s="15"/>
      <c r="K3658" s="17" t="s">
        <v>17</v>
      </c>
      <c r="L3658" s="17"/>
      <c r="M3658" s="15" t="s">
        <v>22</v>
      </c>
      <c r="N3658" s="18" t="s">
        <v>282</v>
      </c>
      <c r="O3658" s="19" t="s">
        <v>283</v>
      </c>
      <c r="P3658" s="20" t="s">
        <v>22</v>
      </c>
      <c r="Q3658" s="7"/>
    </row>
    <row r="3659" spans="2:17" ht="17.25" customHeight="1" x14ac:dyDescent="0.2">
      <c r="B3659" s="14" t="s">
        <v>28</v>
      </c>
      <c r="C3659" s="18"/>
      <c r="D3659" s="18"/>
      <c r="E3659" s="18"/>
      <c r="F3659" s="15" t="s">
        <v>29</v>
      </c>
      <c r="G3659" s="15" t="s">
        <v>31</v>
      </c>
      <c r="H3659" s="15" t="s">
        <v>34</v>
      </c>
      <c r="I3659" s="15" t="s">
        <v>30</v>
      </c>
      <c r="J3659" s="15" t="s">
        <v>29</v>
      </c>
      <c r="K3659" s="15" t="s">
        <v>31</v>
      </c>
      <c r="L3659" s="15" t="s">
        <v>30</v>
      </c>
      <c r="M3659" s="18"/>
      <c r="N3659" s="21"/>
      <c r="O3659" s="22"/>
      <c r="P3659" s="23"/>
      <c r="Q3659" s="7"/>
    </row>
    <row r="3660" spans="2:17" ht="6.75" customHeight="1" x14ac:dyDescent="0.2">
      <c r="B3660" s="24"/>
      <c r="C3660" s="15"/>
      <c r="D3660" s="15"/>
      <c r="E3660" s="15"/>
      <c r="F3660" s="15"/>
      <c r="G3660" s="15"/>
      <c r="H3660" s="15"/>
      <c r="I3660" s="15"/>
      <c r="J3660" s="15"/>
      <c r="K3660" s="15"/>
      <c r="L3660" s="15"/>
      <c r="M3660" s="15"/>
      <c r="N3660" s="25"/>
      <c r="O3660" s="26"/>
      <c r="P3660" s="103"/>
      <c r="Q3660" s="7"/>
    </row>
    <row r="3661" spans="2:17" ht="18.75" customHeight="1" x14ac:dyDescent="0.2">
      <c r="B3661" s="89" t="s">
        <v>52</v>
      </c>
      <c r="C3661" s="104">
        <v>0</v>
      </c>
      <c r="D3661" s="104">
        <v>100</v>
      </c>
      <c r="E3661" s="104">
        <f t="shared" ref="E3661:E3670" si="2087">SUM(C3661:D3661)</f>
        <v>100</v>
      </c>
      <c r="F3661" s="104">
        <v>0</v>
      </c>
      <c r="G3661" s="104">
        <v>0</v>
      </c>
      <c r="H3661" s="104">
        <v>0</v>
      </c>
      <c r="I3661" s="104">
        <f>SUM(F3661:H3661)</f>
        <v>0</v>
      </c>
      <c r="J3661" s="104">
        <v>0</v>
      </c>
      <c r="K3661" s="104">
        <v>0</v>
      </c>
      <c r="L3661" s="104">
        <f>SUM(J3661:K3661)</f>
        <v>0</v>
      </c>
      <c r="M3661" s="104">
        <f>I3661+L3661</f>
        <v>0</v>
      </c>
      <c r="N3661" s="104">
        <v>0</v>
      </c>
      <c r="O3661" s="26">
        <v>0</v>
      </c>
      <c r="P3661" s="103">
        <f>SUM(N3661:O3661)</f>
        <v>0</v>
      </c>
      <c r="Q3661" s="7"/>
    </row>
    <row r="3662" spans="2:17" ht="18.75" customHeight="1" x14ac:dyDescent="0.2">
      <c r="B3662" s="89" t="s">
        <v>56</v>
      </c>
      <c r="C3662" s="104">
        <v>0</v>
      </c>
      <c r="D3662" s="104">
        <v>168</v>
      </c>
      <c r="E3662" s="104">
        <f t="shared" si="2087"/>
        <v>168</v>
      </c>
      <c r="F3662" s="104">
        <v>0</v>
      </c>
      <c r="G3662" s="104">
        <v>0</v>
      </c>
      <c r="H3662" s="104">
        <v>0</v>
      </c>
      <c r="I3662" s="104">
        <f t="shared" ref="I3662:I3670" si="2088">SUM(F3662:H3662)</f>
        <v>0</v>
      </c>
      <c r="J3662" s="104">
        <v>0</v>
      </c>
      <c r="K3662" s="104">
        <v>0</v>
      </c>
      <c r="L3662" s="104">
        <f t="shared" ref="L3662:L3670" si="2089">SUM(J3662:K3662)</f>
        <v>0</v>
      </c>
      <c r="M3662" s="104">
        <f t="shared" ref="M3662:M3670" si="2090">I3662+L3662</f>
        <v>0</v>
      </c>
      <c r="N3662" s="104">
        <v>0</v>
      </c>
      <c r="O3662" s="26">
        <v>0</v>
      </c>
      <c r="P3662" s="103">
        <f t="shared" ref="P3662:P3669" si="2091">SUM(N3662:O3662)</f>
        <v>0</v>
      </c>
      <c r="Q3662" s="7"/>
    </row>
    <row r="3663" spans="2:17" ht="18.75" customHeight="1" x14ac:dyDescent="0.2">
      <c r="B3663" s="89" t="s">
        <v>27</v>
      </c>
      <c r="C3663" s="104">
        <v>0</v>
      </c>
      <c r="D3663" s="104">
        <v>74</v>
      </c>
      <c r="E3663" s="104">
        <f t="shared" si="2087"/>
        <v>74</v>
      </c>
      <c r="F3663" s="104">
        <v>0</v>
      </c>
      <c r="G3663" s="104">
        <v>0</v>
      </c>
      <c r="H3663" s="104">
        <v>0</v>
      </c>
      <c r="I3663" s="104">
        <f t="shared" si="2088"/>
        <v>0</v>
      </c>
      <c r="J3663" s="104">
        <v>0</v>
      </c>
      <c r="K3663" s="104">
        <v>0</v>
      </c>
      <c r="L3663" s="104">
        <f t="shared" si="2089"/>
        <v>0</v>
      </c>
      <c r="M3663" s="104">
        <f t="shared" si="2090"/>
        <v>0</v>
      </c>
      <c r="N3663" s="104">
        <v>0</v>
      </c>
      <c r="O3663" s="26">
        <v>0</v>
      </c>
      <c r="P3663" s="103">
        <f t="shared" si="2091"/>
        <v>0</v>
      </c>
      <c r="Q3663" s="7"/>
    </row>
    <row r="3664" spans="2:17" ht="18.75" customHeight="1" x14ac:dyDescent="0.2">
      <c r="B3664" s="89" t="s">
        <v>89</v>
      </c>
      <c r="C3664" s="104">
        <v>0</v>
      </c>
      <c r="D3664" s="104">
        <v>82</v>
      </c>
      <c r="E3664" s="104">
        <f t="shared" si="2087"/>
        <v>82</v>
      </c>
      <c r="F3664" s="104">
        <v>0</v>
      </c>
      <c r="G3664" s="104">
        <v>0</v>
      </c>
      <c r="H3664" s="104">
        <v>0</v>
      </c>
      <c r="I3664" s="104">
        <f t="shared" si="2088"/>
        <v>0</v>
      </c>
      <c r="J3664" s="104">
        <v>0</v>
      </c>
      <c r="K3664" s="104">
        <v>0</v>
      </c>
      <c r="L3664" s="104">
        <f t="shared" si="2089"/>
        <v>0</v>
      </c>
      <c r="M3664" s="104">
        <f t="shared" si="2090"/>
        <v>0</v>
      </c>
      <c r="N3664" s="104">
        <v>0</v>
      </c>
      <c r="O3664" s="26">
        <v>0</v>
      </c>
      <c r="P3664" s="103">
        <f t="shared" si="2091"/>
        <v>0</v>
      </c>
      <c r="Q3664" s="7"/>
    </row>
    <row r="3665" spans="2:17" ht="18.75" customHeight="1" x14ac:dyDescent="0.2">
      <c r="B3665" s="89" t="s">
        <v>42</v>
      </c>
      <c r="C3665" s="57">
        <v>0</v>
      </c>
      <c r="D3665" s="57">
        <v>89</v>
      </c>
      <c r="E3665" s="104">
        <f t="shared" si="2087"/>
        <v>89</v>
      </c>
      <c r="F3665" s="57">
        <v>0</v>
      </c>
      <c r="G3665" s="57">
        <v>0</v>
      </c>
      <c r="H3665" s="57">
        <v>0</v>
      </c>
      <c r="I3665" s="104">
        <f t="shared" si="2088"/>
        <v>0</v>
      </c>
      <c r="J3665" s="57">
        <v>0</v>
      </c>
      <c r="K3665" s="57">
        <v>0</v>
      </c>
      <c r="L3665" s="104">
        <f t="shared" si="2089"/>
        <v>0</v>
      </c>
      <c r="M3665" s="104">
        <f t="shared" si="2090"/>
        <v>0</v>
      </c>
      <c r="N3665" s="57">
        <v>0</v>
      </c>
      <c r="O3665" s="58">
        <v>0</v>
      </c>
      <c r="P3665" s="103">
        <f t="shared" si="2091"/>
        <v>0</v>
      </c>
      <c r="Q3665" s="7"/>
    </row>
    <row r="3666" spans="2:17" ht="18.75" customHeight="1" x14ac:dyDescent="0.2">
      <c r="B3666" s="89" t="s">
        <v>285</v>
      </c>
      <c r="C3666" s="104">
        <v>0</v>
      </c>
      <c r="D3666" s="104">
        <v>170</v>
      </c>
      <c r="E3666" s="104">
        <f t="shared" si="2087"/>
        <v>170</v>
      </c>
      <c r="F3666" s="104">
        <v>0</v>
      </c>
      <c r="G3666" s="104">
        <v>0</v>
      </c>
      <c r="H3666" s="104">
        <v>0</v>
      </c>
      <c r="I3666" s="104">
        <f t="shared" si="2088"/>
        <v>0</v>
      </c>
      <c r="J3666" s="104">
        <v>0</v>
      </c>
      <c r="K3666" s="104">
        <v>5</v>
      </c>
      <c r="L3666" s="104">
        <f t="shared" si="2089"/>
        <v>5</v>
      </c>
      <c r="M3666" s="104">
        <f t="shared" si="2090"/>
        <v>5</v>
      </c>
      <c r="N3666" s="104">
        <v>0</v>
      </c>
      <c r="O3666" s="26">
        <v>0</v>
      </c>
      <c r="P3666" s="103">
        <f t="shared" si="2091"/>
        <v>0</v>
      </c>
      <c r="Q3666" s="7"/>
    </row>
    <row r="3667" spans="2:17" ht="18.75" customHeight="1" x14ac:dyDescent="0.2">
      <c r="B3667" s="89" t="s">
        <v>35</v>
      </c>
      <c r="C3667" s="104">
        <v>0</v>
      </c>
      <c r="D3667" s="104">
        <v>122</v>
      </c>
      <c r="E3667" s="104">
        <f t="shared" si="2087"/>
        <v>122</v>
      </c>
      <c r="F3667" s="104">
        <v>0</v>
      </c>
      <c r="G3667" s="104">
        <v>0</v>
      </c>
      <c r="H3667" s="104">
        <v>0</v>
      </c>
      <c r="I3667" s="104">
        <f t="shared" si="2088"/>
        <v>0</v>
      </c>
      <c r="J3667" s="104">
        <v>0</v>
      </c>
      <c r="K3667" s="104">
        <v>0</v>
      </c>
      <c r="L3667" s="104">
        <f t="shared" si="2089"/>
        <v>0</v>
      </c>
      <c r="M3667" s="104">
        <f t="shared" si="2090"/>
        <v>0</v>
      </c>
      <c r="N3667" s="104">
        <v>0</v>
      </c>
      <c r="O3667" s="26">
        <v>0</v>
      </c>
      <c r="P3667" s="103">
        <f t="shared" si="2091"/>
        <v>0</v>
      </c>
      <c r="Q3667" s="7"/>
    </row>
    <row r="3668" spans="2:17" ht="18.75" customHeight="1" x14ac:dyDescent="0.2">
      <c r="B3668" s="89" t="s">
        <v>58</v>
      </c>
      <c r="C3668" s="104">
        <v>0</v>
      </c>
      <c r="D3668" s="104">
        <v>75</v>
      </c>
      <c r="E3668" s="104">
        <f t="shared" si="2087"/>
        <v>75</v>
      </c>
      <c r="F3668" s="104">
        <v>0</v>
      </c>
      <c r="G3668" s="104">
        <v>0</v>
      </c>
      <c r="H3668" s="104">
        <v>0</v>
      </c>
      <c r="I3668" s="104">
        <f t="shared" si="2088"/>
        <v>0</v>
      </c>
      <c r="J3668" s="104">
        <v>0</v>
      </c>
      <c r="K3668" s="104">
        <v>0</v>
      </c>
      <c r="L3668" s="104">
        <f t="shared" si="2089"/>
        <v>0</v>
      </c>
      <c r="M3668" s="104">
        <f t="shared" si="2090"/>
        <v>0</v>
      </c>
      <c r="N3668" s="104">
        <v>0</v>
      </c>
      <c r="O3668" s="26">
        <v>0</v>
      </c>
      <c r="P3668" s="103">
        <f t="shared" si="2091"/>
        <v>0</v>
      </c>
      <c r="Q3668" s="7"/>
    </row>
    <row r="3669" spans="2:17" ht="18.75" customHeight="1" x14ac:dyDescent="0.2">
      <c r="B3669" s="27" t="s">
        <v>297</v>
      </c>
      <c r="C3669" s="104">
        <v>0</v>
      </c>
      <c r="D3669" s="104">
        <v>61</v>
      </c>
      <c r="E3669" s="104">
        <f t="shared" si="2087"/>
        <v>61</v>
      </c>
      <c r="F3669" s="104">
        <v>0</v>
      </c>
      <c r="G3669" s="104">
        <v>0</v>
      </c>
      <c r="H3669" s="104">
        <v>0</v>
      </c>
      <c r="I3669" s="104">
        <f t="shared" si="2088"/>
        <v>0</v>
      </c>
      <c r="J3669" s="104">
        <v>0</v>
      </c>
      <c r="K3669" s="104">
        <v>0</v>
      </c>
      <c r="L3669" s="104">
        <f t="shared" si="2089"/>
        <v>0</v>
      </c>
      <c r="M3669" s="104">
        <f t="shared" si="2090"/>
        <v>0</v>
      </c>
      <c r="N3669" s="104">
        <v>0</v>
      </c>
      <c r="O3669" s="26">
        <v>0</v>
      </c>
      <c r="P3669" s="103">
        <f t="shared" si="2091"/>
        <v>0</v>
      </c>
      <c r="Q3669" s="7"/>
    </row>
    <row r="3670" spans="2:17" ht="18.75" customHeight="1" x14ac:dyDescent="0.2">
      <c r="B3670" s="27" t="s">
        <v>306</v>
      </c>
      <c r="C3670" s="104">
        <v>0</v>
      </c>
      <c r="D3670" s="104">
        <v>67</v>
      </c>
      <c r="E3670" s="104">
        <f t="shared" si="2087"/>
        <v>67</v>
      </c>
      <c r="F3670" s="104">
        <v>0</v>
      </c>
      <c r="G3670" s="104">
        <v>0</v>
      </c>
      <c r="H3670" s="104">
        <v>0</v>
      </c>
      <c r="I3670" s="104">
        <f t="shared" si="2088"/>
        <v>0</v>
      </c>
      <c r="J3670" s="104">
        <v>0</v>
      </c>
      <c r="K3670" s="104">
        <v>0</v>
      </c>
      <c r="L3670" s="104">
        <f t="shared" si="2089"/>
        <v>0</v>
      </c>
      <c r="M3670" s="104">
        <f t="shared" si="2090"/>
        <v>0</v>
      </c>
      <c r="N3670" s="104">
        <v>0</v>
      </c>
      <c r="O3670" s="26">
        <v>0</v>
      </c>
      <c r="P3670" s="103">
        <f>SUM(N3670:O3670)</f>
        <v>0</v>
      </c>
      <c r="Q3670" s="7"/>
    </row>
    <row r="3671" spans="2:17" ht="6.75" customHeight="1" x14ac:dyDescent="0.2">
      <c r="B3671" s="91"/>
      <c r="C3671" s="104"/>
      <c r="D3671" s="104"/>
      <c r="E3671" s="104"/>
      <c r="F3671" s="104"/>
      <c r="G3671" s="104"/>
      <c r="H3671" s="104"/>
      <c r="I3671" s="104"/>
      <c r="J3671" s="104"/>
      <c r="K3671" s="104"/>
      <c r="L3671" s="104"/>
      <c r="M3671" s="104"/>
      <c r="N3671" s="104"/>
      <c r="O3671" s="22"/>
      <c r="P3671" s="23"/>
      <c r="Q3671" s="7"/>
    </row>
    <row r="3672" spans="2:17" ht="6.75" customHeight="1" x14ac:dyDescent="0.2">
      <c r="B3672" s="92"/>
      <c r="C3672" s="30"/>
      <c r="D3672" s="30"/>
      <c r="E3672" s="30"/>
      <c r="F3672" s="30"/>
      <c r="G3672" s="30"/>
      <c r="H3672" s="30"/>
      <c r="I3672" s="30"/>
      <c r="J3672" s="30"/>
      <c r="K3672" s="30"/>
      <c r="L3672" s="30"/>
      <c r="M3672" s="30"/>
      <c r="N3672" s="30"/>
      <c r="O3672" s="26"/>
      <c r="P3672" s="103"/>
      <c r="Q3672" s="7"/>
    </row>
    <row r="3673" spans="2:17" ht="18.75" customHeight="1" x14ac:dyDescent="0.2">
      <c r="B3673" s="94" t="s">
        <v>52</v>
      </c>
      <c r="C3673" s="104">
        <v>0</v>
      </c>
      <c r="D3673" s="104">
        <v>97</v>
      </c>
      <c r="E3673" s="104">
        <f t="shared" ref="E3673:E3682" si="2092">SUM(C3673:D3673)</f>
        <v>97</v>
      </c>
      <c r="F3673" s="104">
        <v>0</v>
      </c>
      <c r="G3673" s="104">
        <v>0</v>
      </c>
      <c r="H3673" s="104">
        <v>0</v>
      </c>
      <c r="I3673" s="104">
        <f>SUM(F3673:H3673)</f>
        <v>0</v>
      </c>
      <c r="J3673" s="104">
        <v>0</v>
      </c>
      <c r="K3673" s="104">
        <v>0</v>
      </c>
      <c r="L3673" s="104">
        <f>SUM(J3673:K3673)</f>
        <v>0</v>
      </c>
      <c r="M3673" s="104">
        <f>I3673+L3673</f>
        <v>0</v>
      </c>
      <c r="N3673" s="104">
        <v>0</v>
      </c>
      <c r="O3673" s="26">
        <v>0</v>
      </c>
      <c r="P3673" s="103">
        <f>SUM(N3673:O3673)</f>
        <v>0</v>
      </c>
      <c r="Q3673" s="7"/>
    </row>
    <row r="3674" spans="2:17" ht="18.75" customHeight="1" x14ac:dyDescent="0.2">
      <c r="B3674" s="94" t="s">
        <v>56</v>
      </c>
      <c r="C3674" s="104">
        <v>0</v>
      </c>
      <c r="D3674" s="104">
        <v>159</v>
      </c>
      <c r="E3674" s="104">
        <f t="shared" si="2092"/>
        <v>159</v>
      </c>
      <c r="F3674" s="104">
        <v>0</v>
      </c>
      <c r="G3674" s="104">
        <v>0</v>
      </c>
      <c r="H3674" s="104">
        <v>0</v>
      </c>
      <c r="I3674" s="104">
        <f t="shared" ref="I3674:I3682" si="2093">SUM(F3674:H3674)</f>
        <v>0</v>
      </c>
      <c r="J3674" s="104">
        <v>0</v>
      </c>
      <c r="K3674" s="104">
        <v>0</v>
      </c>
      <c r="L3674" s="104">
        <f t="shared" ref="L3674:L3682" si="2094">SUM(J3674:K3674)</f>
        <v>0</v>
      </c>
      <c r="M3674" s="104">
        <f t="shared" ref="M3674:M3682" si="2095">I3674+L3674</f>
        <v>0</v>
      </c>
      <c r="N3674" s="104">
        <v>0</v>
      </c>
      <c r="O3674" s="26">
        <v>0</v>
      </c>
      <c r="P3674" s="103">
        <f t="shared" ref="P3674:P3682" si="2096">SUM(N3674:O3674)</f>
        <v>0</v>
      </c>
      <c r="Q3674" s="7"/>
    </row>
    <row r="3675" spans="2:17" ht="18.75" customHeight="1" x14ac:dyDescent="0.2">
      <c r="B3675" s="94" t="s">
        <v>27</v>
      </c>
      <c r="C3675" s="104">
        <v>0</v>
      </c>
      <c r="D3675" s="104">
        <v>89</v>
      </c>
      <c r="E3675" s="104">
        <f t="shared" si="2092"/>
        <v>89</v>
      </c>
      <c r="F3675" s="104">
        <v>0</v>
      </c>
      <c r="G3675" s="104">
        <v>0</v>
      </c>
      <c r="H3675" s="104">
        <v>0</v>
      </c>
      <c r="I3675" s="104">
        <f t="shared" si="2093"/>
        <v>0</v>
      </c>
      <c r="J3675" s="104">
        <v>0</v>
      </c>
      <c r="K3675" s="104">
        <v>0</v>
      </c>
      <c r="L3675" s="104">
        <f t="shared" si="2094"/>
        <v>0</v>
      </c>
      <c r="M3675" s="104">
        <f t="shared" si="2095"/>
        <v>0</v>
      </c>
      <c r="N3675" s="104">
        <v>0</v>
      </c>
      <c r="O3675" s="26">
        <v>0</v>
      </c>
      <c r="P3675" s="103">
        <f t="shared" si="2096"/>
        <v>0</v>
      </c>
      <c r="Q3675" s="7"/>
    </row>
    <row r="3676" spans="2:17" ht="18.75" customHeight="1" x14ac:dyDescent="0.2">
      <c r="B3676" s="94" t="s">
        <v>89</v>
      </c>
      <c r="C3676" s="104">
        <v>0</v>
      </c>
      <c r="D3676" s="104">
        <v>69</v>
      </c>
      <c r="E3676" s="104">
        <f t="shared" si="2092"/>
        <v>69</v>
      </c>
      <c r="F3676" s="104">
        <v>0</v>
      </c>
      <c r="G3676" s="104">
        <v>0</v>
      </c>
      <c r="H3676" s="104">
        <v>0</v>
      </c>
      <c r="I3676" s="104">
        <f t="shared" si="2093"/>
        <v>0</v>
      </c>
      <c r="J3676" s="104">
        <v>0</v>
      </c>
      <c r="K3676" s="104">
        <v>0</v>
      </c>
      <c r="L3676" s="104">
        <f t="shared" si="2094"/>
        <v>0</v>
      </c>
      <c r="M3676" s="104">
        <f t="shared" si="2095"/>
        <v>0</v>
      </c>
      <c r="N3676" s="104">
        <v>0</v>
      </c>
      <c r="O3676" s="26">
        <v>0</v>
      </c>
      <c r="P3676" s="103">
        <f t="shared" si="2096"/>
        <v>0</v>
      </c>
      <c r="Q3676" s="7"/>
    </row>
    <row r="3677" spans="2:17" ht="18.75" customHeight="1" x14ac:dyDescent="0.2">
      <c r="B3677" s="94" t="s">
        <v>42</v>
      </c>
      <c r="C3677" s="57">
        <v>0</v>
      </c>
      <c r="D3677" s="57">
        <v>139</v>
      </c>
      <c r="E3677" s="104">
        <f t="shared" si="2092"/>
        <v>139</v>
      </c>
      <c r="F3677" s="57">
        <v>0</v>
      </c>
      <c r="G3677" s="57">
        <v>0</v>
      </c>
      <c r="H3677" s="57">
        <v>0</v>
      </c>
      <c r="I3677" s="104">
        <f t="shared" si="2093"/>
        <v>0</v>
      </c>
      <c r="J3677" s="57">
        <v>0</v>
      </c>
      <c r="K3677" s="57">
        <v>0</v>
      </c>
      <c r="L3677" s="104">
        <f t="shared" si="2094"/>
        <v>0</v>
      </c>
      <c r="M3677" s="104">
        <f t="shared" si="2095"/>
        <v>0</v>
      </c>
      <c r="N3677" s="57">
        <v>0</v>
      </c>
      <c r="O3677" s="58">
        <v>0</v>
      </c>
      <c r="P3677" s="103">
        <f t="shared" si="2096"/>
        <v>0</v>
      </c>
      <c r="Q3677" s="7"/>
    </row>
    <row r="3678" spans="2:17" ht="18.75" customHeight="1" x14ac:dyDescent="0.2">
      <c r="B3678" s="94" t="s">
        <v>285</v>
      </c>
      <c r="C3678" s="104">
        <v>0</v>
      </c>
      <c r="D3678" s="104">
        <v>129</v>
      </c>
      <c r="E3678" s="104">
        <f t="shared" si="2092"/>
        <v>129</v>
      </c>
      <c r="F3678" s="104">
        <v>0</v>
      </c>
      <c r="G3678" s="104">
        <v>0</v>
      </c>
      <c r="H3678" s="104">
        <v>0</v>
      </c>
      <c r="I3678" s="104">
        <f t="shared" si="2093"/>
        <v>0</v>
      </c>
      <c r="J3678" s="104">
        <v>0</v>
      </c>
      <c r="K3678" s="104">
        <v>5</v>
      </c>
      <c r="L3678" s="104">
        <f t="shared" si="2094"/>
        <v>5</v>
      </c>
      <c r="M3678" s="104">
        <f t="shared" si="2095"/>
        <v>5</v>
      </c>
      <c r="N3678" s="104">
        <v>0</v>
      </c>
      <c r="O3678" s="26">
        <v>0</v>
      </c>
      <c r="P3678" s="103">
        <f t="shared" si="2096"/>
        <v>0</v>
      </c>
      <c r="Q3678" s="7"/>
    </row>
    <row r="3679" spans="2:17" ht="18.75" customHeight="1" x14ac:dyDescent="0.2">
      <c r="B3679" s="94" t="s">
        <v>35</v>
      </c>
      <c r="C3679" s="104">
        <v>0</v>
      </c>
      <c r="D3679" s="104">
        <v>110</v>
      </c>
      <c r="E3679" s="104">
        <f t="shared" si="2092"/>
        <v>110</v>
      </c>
      <c r="F3679" s="104">
        <v>0</v>
      </c>
      <c r="G3679" s="104">
        <v>0</v>
      </c>
      <c r="H3679" s="104">
        <v>0</v>
      </c>
      <c r="I3679" s="104">
        <f t="shared" si="2093"/>
        <v>0</v>
      </c>
      <c r="J3679" s="104">
        <v>0</v>
      </c>
      <c r="K3679" s="104">
        <v>0</v>
      </c>
      <c r="L3679" s="104">
        <f t="shared" si="2094"/>
        <v>0</v>
      </c>
      <c r="M3679" s="104">
        <f t="shared" si="2095"/>
        <v>0</v>
      </c>
      <c r="N3679" s="104">
        <v>0</v>
      </c>
      <c r="O3679" s="26">
        <v>0</v>
      </c>
      <c r="P3679" s="103">
        <f t="shared" si="2096"/>
        <v>0</v>
      </c>
      <c r="Q3679" s="7"/>
    </row>
    <row r="3680" spans="2:17" ht="18.75" customHeight="1" x14ac:dyDescent="0.2">
      <c r="B3680" s="94" t="s">
        <v>58</v>
      </c>
      <c r="C3680" s="104">
        <v>0</v>
      </c>
      <c r="D3680" s="104">
        <v>80</v>
      </c>
      <c r="E3680" s="104">
        <f t="shared" si="2092"/>
        <v>80</v>
      </c>
      <c r="F3680" s="104">
        <v>0</v>
      </c>
      <c r="G3680" s="104">
        <v>0</v>
      </c>
      <c r="H3680" s="104">
        <v>0</v>
      </c>
      <c r="I3680" s="104">
        <f t="shared" si="2093"/>
        <v>0</v>
      </c>
      <c r="J3680" s="104">
        <v>0</v>
      </c>
      <c r="K3680" s="104">
        <v>0</v>
      </c>
      <c r="L3680" s="104">
        <f t="shared" si="2094"/>
        <v>0</v>
      </c>
      <c r="M3680" s="104">
        <f t="shared" si="2095"/>
        <v>0</v>
      </c>
      <c r="N3680" s="104">
        <v>0</v>
      </c>
      <c r="O3680" s="26">
        <v>0</v>
      </c>
      <c r="P3680" s="103">
        <f t="shared" si="2096"/>
        <v>0</v>
      </c>
      <c r="Q3680" s="7"/>
    </row>
    <row r="3681" spans="2:17" ht="18.75" customHeight="1" x14ac:dyDescent="0.2">
      <c r="B3681" s="31" t="s">
        <v>297</v>
      </c>
      <c r="C3681" s="104">
        <v>0</v>
      </c>
      <c r="D3681" s="104">
        <v>59</v>
      </c>
      <c r="E3681" s="104">
        <f t="shared" si="2092"/>
        <v>59</v>
      </c>
      <c r="F3681" s="104">
        <v>0</v>
      </c>
      <c r="G3681" s="104">
        <v>0</v>
      </c>
      <c r="H3681" s="104">
        <v>0</v>
      </c>
      <c r="I3681" s="104">
        <f t="shared" si="2093"/>
        <v>0</v>
      </c>
      <c r="J3681" s="104">
        <v>0</v>
      </c>
      <c r="K3681" s="104">
        <v>0</v>
      </c>
      <c r="L3681" s="104">
        <f t="shared" si="2094"/>
        <v>0</v>
      </c>
      <c r="M3681" s="104">
        <f t="shared" si="2095"/>
        <v>0</v>
      </c>
      <c r="N3681" s="104">
        <v>0</v>
      </c>
      <c r="O3681" s="26">
        <v>0</v>
      </c>
      <c r="P3681" s="103">
        <f t="shared" si="2096"/>
        <v>0</v>
      </c>
      <c r="Q3681" s="7"/>
    </row>
    <row r="3682" spans="2:17" ht="18.75" customHeight="1" x14ac:dyDescent="0.2">
      <c r="B3682" s="31" t="s">
        <v>306</v>
      </c>
      <c r="C3682" s="104">
        <v>0</v>
      </c>
      <c r="D3682" s="104">
        <v>55</v>
      </c>
      <c r="E3682" s="104">
        <f t="shared" si="2092"/>
        <v>55</v>
      </c>
      <c r="F3682" s="104">
        <v>0</v>
      </c>
      <c r="G3682" s="104">
        <v>0</v>
      </c>
      <c r="H3682" s="104">
        <v>0</v>
      </c>
      <c r="I3682" s="104">
        <f t="shared" si="2093"/>
        <v>0</v>
      </c>
      <c r="J3682" s="104">
        <v>0</v>
      </c>
      <c r="K3682" s="104">
        <v>0</v>
      </c>
      <c r="L3682" s="104">
        <f t="shared" si="2094"/>
        <v>0</v>
      </c>
      <c r="M3682" s="104">
        <f t="shared" si="2095"/>
        <v>0</v>
      </c>
      <c r="N3682" s="104">
        <v>0</v>
      </c>
      <c r="O3682" s="26">
        <v>0</v>
      </c>
      <c r="P3682" s="103">
        <f t="shared" si="2096"/>
        <v>0</v>
      </c>
      <c r="Q3682" s="7"/>
    </row>
    <row r="3683" spans="2:17" ht="6.75" customHeight="1" thickBot="1" x14ac:dyDescent="0.25">
      <c r="B3683" s="33"/>
      <c r="C3683" s="34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34"/>
      <c r="O3683" s="35"/>
      <c r="P3683" s="36"/>
      <c r="Q3683" s="7"/>
    </row>
    <row r="3684" spans="2:17" x14ac:dyDescent="0.2">
      <c r="Q3684" s="7"/>
    </row>
    <row r="3685" spans="2:17" ht="12.5" thickBot="1" x14ac:dyDescent="0.25">
      <c r="Q3685" s="7"/>
    </row>
    <row r="3686" spans="2:17" ht="13" x14ac:dyDescent="0.2">
      <c r="B3686" s="37" t="s">
        <v>8</v>
      </c>
      <c r="C3686" s="38"/>
      <c r="D3686" s="39"/>
      <c r="E3686" s="39"/>
      <c r="F3686" s="39" t="s">
        <v>40</v>
      </c>
      <c r="G3686" s="39"/>
      <c r="H3686" s="39"/>
      <c r="I3686" s="39"/>
      <c r="J3686" s="38"/>
      <c r="K3686" s="39"/>
      <c r="L3686" s="39"/>
      <c r="M3686" s="39" t="s">
        <v>41</v>
      </c>
      <c r="N3686" s="39"/>
      <c r="O3686" s="40"/>
      <c r="P3686" s="41"/>
      <c r="Q3686" s="7"/>
    </row>
    <row r="3687" spans="2:17" ht="13" x14ac:dyDescent="0.2">
      <c r="B3687" s="42"/>
      <c r="C3687" s="43"/>
      <c r="D3687" s="44" t="s">
        <v>19</v>
      </c>
      <c r="E3687" s="44"/>
      <c r="F3687" s="43"/>
      <c r="G3687" s="44" t="s">
        <v>17</v>
      </c>
      <c r="H3687" s="44"/>
      <c r="I3687" s="43" t="s">
        <v>22</v>
      </c>
      <c r="J3687" s="43"/>
      <c r="K3687" s="44" t="s">
        <v>19</v>
      </c>
      <c r="L3687" s="44"/>
      <c r="M3687" s="43"/>
      <c r="N3687" s="44" t="s">
        <v>17</v>
      </c>
      <c r="O3687" s="45"/>
      <c r="P3687" s="46" t="s">
        <v>22</v>
      </c>
      <c r="Q3687" s="7"/>
    </row>
    <row r="3688" spans="2:17" ht="13" x14ac:dyDescent="0.2">
      <c r="B3688" s="14" t="s">
        <v>28</v>
      </c>
      <c r="C3688" s="43" t="s">
        <v>44</v>
      </c>
      <c r="D3688" s="43" t="s">
        <v>45</v>
      </c>
      <c r="E3688" s="43" t="s">
        <v>30</v>
      </c>
      <c r="F3688" s="43" t="s">
        <v>44</v>
      </c>
      <c r="G3688" s="43" t="s">
        <v>45</v>
      </c>
      <c r="H3688" s="43" t="s">
        <v>30</v>
      </c>
      <c r="I3688" s="47"/>
      <c r="J3688" s="43" t="s">
        <v>44</v>
      </c>
      <c r="K3688" s="43" t="s">
        <v>45</v>
      </c>
      <c r="L3688" s="43" t="s">
        <v>30</v>
      </c>
      <c r="M3688" s="43" t="s">
        <v>44</v>
      </c>
      <c r="N3688" s="43" t="s">
        <v>45</v>
      </c>
      <c r="O3688" s="48" t="s">
        <v>30</v>
      </c>
      <c r="P3688" s="49"/>
      <c r="Q3688" s="7"/>
    </row>
    <row r="3689" spans="2:17" ht="6.75" customHeight="1" x14ac:dyDescent="0.2">
      <c r="B3689" s="24"/>
      <c r="C3689" s="15"/>
      <c r="D3689" s="15"/>
      <c r="E3689" s="15"/>
      <c r="F3689" s="15"/>
      <c r="G3689" s="15"/>
      <c r="H3689" s="15"/>
      <c r="I3689" s="15"/>
      <c r="J3689" s="15"/>
      <c r="K3689" s="15"/>
      <c r="L3689" s="15"/>
      <c r="M3689" s="15"/>
      <c r="N3689" s="15"/>
      <c r="O3689" s="50"/>
      <c r="P3689" s="51"/>
      <c r="Q3689" s="7"/>
    </row>
    <row r="3690" spans="2:17" ht="18.75" customHeight="1" x14ac:dyDescent="0.2">
      <c r="B3690" s="89" t="s">
        <v>52</v>
      </c>
      <c r="C3690" s="104">
        <v>0</v>
      </c>
      <c r="D3690" s="104">
        <v>0</v>
      </c>
      <c r="E3690" s="104">
        <f t="shared" ref="E3690:E3699" si="2097">SUM(C3690:D3690)</f>
        <v>0</v>
      </c>
      <c r="F3690" s="104">
        <v>0</v>
      </c>
      <c r="G3690" s="104">
        <v>0</v>
      </c>
      <c r="H3690" s="104">
        <f>SUM(F3690:G3690)</f>
        <v>0</v>
      </c>
      <c r="I3690" s="104">
        <f>E3690+H3690</f>
        <v>0</v>
      </c>
      <c r="J3690" s="104">
        <v>0</v>
      </c>
      <c r="K3690" s="104">
        <v>0</v>
      </c>
      <c r="L3690" s="104">
        <f>SUM(J3690:K3690)</f>
        <v>0</v>
      </c>
      <c r="M3690" s="104">
        <v>0</v>
      </c>
      <c r="N3690" s="104">
        <v>0</v>
      </c>
      <c r="O3690" s="104">
        <f>SUM(M3690:N3690)</f>
        <v>0</v>
      </c>
      <c r="P3690" s="52">
        <f>L3690+O3690</f>
        <v>0</v>
      </c>
      <c r="Q3690" s="7"/>
    </row>
    <row r="3691" spans="2:17" ht="18.75" customHeight="1" x14ac:dyDescent="0.2">
      <c r="B3691" s="89" t="s">
        <v>56</v>
      </c>
      <c r="C3691" s="104">
        <v>0</v>
      </c>
      <c r="D3691" s="104">
        <v>0</v>
      </c>
      <c r="E3691" s="104">
        <f t="shared" si="2097"/>
        <v>0</v>
      </c>
      <c r="F3691" s="104">
        <v>0</v>
      </c>
      <c r="G3691" s="104">
        <v>0</v>
      </c>
      <c r="H3691" s="104">
        <f t="shared" ref="H3691:H3699" si="2098">SUM(F3691:G3691)</f>
        <v>0</v>
      </c>
      <c r="I3691" s="104">
        <f t="shared" ref="I3691:I3699" si="2099">E3691+H3691</f>
        <v>0</v>
      </c>
      <c r="J3691" s="104">
        <v>0</v>
      </c>
      <c r="K3691" s="104">
        <v>0</v>
      </c>
      <c r="L3691" s="104">
        <f t="shared" ref="L3691:L3699" si="2100">SUM(J3691:K3691)</f>
        <v>0</v>
      </c>
      <c r="M3691" s="104">
        <v>0</v>
      </c>
      <c r="N3691" s="104">
        <v>0</v>
      </c>
      <c r="O3691" s="104">
        <f t="shared" ref="O3691:O3699" si="2101">SUM(M3691:N3691)</f>
        <v>0</v>
      </c>
      <c r="P3691" s="52">
        <f t="shared" ref="P3691:P3699" si="2102">L3691+O3691</f>
        <v>0</v>
      </c>
      <c r="Q3691" s="7"/>
    </row>
    <row r="3692" spans="2:17" ht="18.75" customHeight="1" x14ac:dyDescent="0.2">
      <c r="B3692" s="89" t="s">
        <v>27</v>
      </c>
      <c r="C3692" s="104">
        <v>0</v>
      </c>
      <c r="D3692" s="104">
        <v>0</v>
      </c>
      <c r="E3692" s="104">
        <f t="shared" si="2097"/>
        <v>0</v>
      </c>
      <c r="F3692" s="104">
        <v>0</v>
      </c>
      <c r="G3692" s="104">
        <v>0</v>
      </c>
      <c r="H3692" s="104">
        <f t="shared" si="2098"/>
        <v>0</v>
      </c>
      <c r="I3692" s="104">
        <f t="shared" si="2099"/>
        <v>0</v>
      </c>
      <c r="J3692" s="104">
        <v>0</v>
      </c>
      <c r="K3692" s="104">
        <v>0</v>
      </c>
      <c r="L3692" s="104">
        <f t="shared" si="2100"/>
        <v>0</v>
      </c>
      <c r="M3692" s="104">
        <v>0</v>
      </c>
      <c r="N3692" s="104">
        <v>0</v>
      </c>
      <c r="O3692" s="104">
        <f t="shared" si="2101"/>
        <v>0</v>
      </c>
      <c r="P3692" s="52">
        <f t="shared" si="2102"/>
        <v>0</v>
      </c>
      <c r="Q3692" s="7"/>
    </row>
    <row r="3693" spans="2:17" ht="18.75" customHeight="1" x14ac:dyDescent="0.2">
      <c r="B3693" s="89" t="s">
        <v>89</v>
      </c>
      <c r="C3693" s="104">
        <v>0</v>
      </c>
      <c r="D3693" s="104">
        <v>0</v>
      </c>
      <c r="E3693" s="104">
        <f t="shared" si="2097"/>
        <v>0</v>
      </c>
      <c r="F3693" s="104">
        <v>0</v>
      </c>
      <c r="G3693" s="104">
        <v>0</v>
      </c>
      <c r="H3693" s="104">
        <f t="shared" si="2098"/>
        <v>0</v>
      </c>
      <c r="I3693" s="104">
        <f t="shared" si="2099"/>
        <v>0</v>
      </c>
      <c r="J3693" s="104">
        <v>0</v>
      </c>
      <c r="K3693" s="104">
        <v>0</v>
      </c>
      <c r="L3693" s="104">
        <f t="shared" si="2100"/>
        <v>0</v>
      </c>
      <c r="M3693" s="104">
        <v>0</v>
      </c>
      <c r="N3693" s="104">
        <v>0</v>
      </c>
      <c r="O3693" s="104">
        <f t="shared" si="2101"/>
        <v>0</v>
      </c>
      <c r="P3693" s="52">
        <f t="shared" si="2102"/>
        <v>0</v>
      </c>
      <c r="Q3693" s="7"/>
    </row>
    <row r="3694" spans="2:17" ht="18.75" customHeight="1" x14ac:dyDescent="0.2">
      <c r="B3694" s="89" t="s">
        <v>42</v>
      </c>
      <c r="C3694" s="57">
        <v>0</v>
      </c>
      <c r="D3694" s="57">
        <v>0</v>
      </c>
      <c r="E3694" s="104">
        <f t="shared" si="2097"/>
        <v>0</v>
      </c>
      <c r="F3694" s="57">
        <v>0</v>
      </c>
      <c r="G3694" s="57">
        <v>0</v>
      </c>
      <c r="H3694" s="104">
        <f t="shared" si="2098"/>
        <v>0</v>
      </c>
      <c r="I3694" s="104">
        <f t="shared" si="2099"/>
        <v>0</v>
      </c>
      <c r="J3694" s="57">
        <v>0</v>
      </c>
      <c r="K3694" s="57">
        <v>0</v>
      </c>
      <c r="L3694" s="104">
        <f t="shared" si="2100"/>
        <v>0</v>
      </c>
      <c r="M3694" s="57">
        <v>0</v>
      </c>
      <c r="N3694" s="57">
        <v>0</v>
      </c>
      <c r="O3694" s="104">
        <f t="shared" si="2101"/>
        <v>0</v>
      </c>
      <c r="P3694" s="52">
        <f t="shared" si="2102"/>
        <v>0</v>
      </c>
      <c r="Q3694" s="7"/>
    </row>
    <row r="3695" spans="2:17" ht="18.75" customHeight="1" x14ac:dyDescent="0.2">
      <c r="B3695" s="89" t="s">
        <v>285</v>
      </c>
      <c r="C3695" s="104">
        <v>0</v>
      </c>
      <c r="D3695" s="104">
        <v>0</v>
      </c>
      <c r="E3695" s="104">
        <f t="shared" si="2097"/>
        <v>0</v>
      </c>
      <c r="F3695" s="104">
        <v>0</v>
      </c>
      <c r="G3695" s="104">
        <v>0</v>
      </c>
      <c r="H3695" s="104">
        <f t="shared" si="2098"/>
        <v>0</v>
      </c>
      <c r="I3695" s="104">
        <f t="shared" si="2099"/>
        <v>0</v>
      </c>
      <c r="J3695" s="104">
        <v>0</v>
      </c>
      <c r="K3695" s="104">
        <v>0</v>
      </c>
      <c r="L3695" s="104">
        <f t="shared" si="2100"/>
        <v>0</v>
      </c>
      <c r="M3695" s="104">
        <v>0</v>
      </c>
      <c r="N3695" s="104">
        <v>0</v>
      </c>
      <c r="O3695" s="104">
        <f t="shared" si="2101"/>
        <v>0</v>
      </c>
      <c r="P3695" s="52">
        <f t="shared" si="2102"/>
        <v>0</v>
      </c>
      <c r="Q3695" s="7"/>
    </row>
    <row r="3696" spans="2:17" ht="18.75" customHeight="1" x14ac:dyDescent="0.2">
      <c r="B3696" s="89" t="s">
        <v>35</v>
      </c>
      <c r="C3696" s="104">
        <v>0</v>
      </c>
      <c r="D3696" s="104">
        <v>0</v>
      </c>
      <c r="E3696" s="104">
        <f t="shared" si="2097"/>
        <v>0</v>
      </c>
      <c r="F3696" s="104">
        <v>0</v>
      </c>
      <c r="G3696" s="104">
        <v>0</v>
      </c>
      <c r="H3696" s="104">
        <f t="shared" si="2098"/>
        <v>0</v>
      </c>
      <c r="I3696" s="104">
        <f t="shared" si="2099"/>
        <v>0</v>
      </c>
      <c r="J3696" s="104">
        <v>0</v>
      </c>
      <c r="K3696" s="104">
        <v>0</v>
      </c>
      <c r="L3696" s="104">
        <f t="shared" si="2100"/>
        <v>0</v>
      </c>
      <c r="M3696" s="104">
        <v>0</v>
      </c>
      <c r="N3696" s="104">
        <v>0</v>
      </c>
      <c r="O3696" s="104">
        <f t="shared" si="2101"/>
        <v>0</v>
      </c>
      <c r="P3696" s="52">
        <f t="shared" si="2102"/>
        <v>0</v>
      </c>
      <c r="Q3696" s="7"/>
    </row>
    <row r="3697" spans="2:17" ht="18.75" customHeight="1" x14ac:dyDescent="0.2">
      <c r="B3697" s="89" t="s">
        <v>58</v>
      </c>
      <c r="C3697" s="104">
        <v>0</v>
      </c>
      <c r="D3697" s="104">
        <v>0</v>
      </c>
      <c r="E3697" s="104">
        <f t="shared" si="2097"/>
        <v>0</v>
      </c>
      <c r="F3697" s="104">
        <v>0</v>
      </c>
      <c r="G3697" s="104">
        <v>0</v>
      </c>
      <c r="H3697" s="104">
        <f t="shared" si="2098"/>
        <v>0</v>
      </c>
      <c r="I3697" s="104">
        <f t="shared" si="2099"/>
        <v>0</v>
      </c>
      <c r="J3697" s="104">
        <v>0</v>
      </c>
      <c r="K3697" s="104">
        <v>0</v>
      </c>
      <c r="L3697" s="104">
        <f t="shared" si="2100"/>
        <v>0</v>
      </c>
      <c r="M3697" s="104">
        <v>0</v>
      </c>
      <c r="N3697" s="104">
        <v>0</v>
      </c>
      <c r="O3697" s="104">
        <f t="shared" si="2101"/>
        <v>0</v>
      </c>
      <c r="P3697" s="52">
        <f t="shared" si="2102"/>
        <v>0</v>
      </c>
      <c r="Q3697" s="7"/>
    </row>
    <row r="3698" spans="2:17" ht="18.75" customHeight="1" x14ac:dyDescent="0.2">
      <c r="B3698" s="27" t="s">
        <v>297</v>
      </c>
      <c r="C3698" s="104">
        <v>0</v>
      </c>
      <c r="D3698" s="104">
        <v>0</v>
      </c>
      <c r="E3698" s="104">
        <f t="shared" si="2097"/>
        <v>0</v>
      </c>
      <c r="F3698" s="104">
        <v>0</v>
      </c>
      <c r="G3698" s="104">
        <v>0</v>
      </c>
      <c r="H3698" s="104">
        <f t="shared" si="2098"/>
        <v>0</v>
      </c>
      <c r="I3698" s="104">
        <f t="shared" si="2099"/>
        <v>0</v>
      </c>
      <c r="J3698" s="104">
        <v>0</v>
      </c>
      <c r="K3698" s="104">
        <v>0</v>
      </c>
      <c r="L3698" s="104">
        <f t="shared" si="2100"/>
        <v>0</v>
      </c>
      <c r="M3698" s="104">
        <v>0</v>
      </c>
      <c r="N3698" s="104">
        <v>0</v>
      </c>
      <c r="O3698" s="104">
        <f t="shared" si="2101"/>
        <v>0</v>
      </c>
      <c r="P3698" s="52">
        <f t="shared" si="2102"/>
        <v>0</v>
      </c>
      <c r="Q3698" s="7"/>
    </row>
    <row r="3699" spans="2:17" ht="18.75" customHeight="1" x14ac:dyDescent="0.2">
      <c r="B3699" s="27" t="s">
        <v>306</v>
      </c>
      <c r="C3699" s="104">
        <v>0</v>
      </c>
      <c r="D3699" s="104">
        <v>0</v>
      </c>
      <c r="E3699" s="104">
        <f t="shared" si="2097"/>
        <v>0</v>
      </c>
      <c r="F3699" s="104">
        <v>0</v>
      </c>
      <c r="G3699" s="104">
        <v>0</v>
      </c>
      <c r="H3699" s="104">
        <f t="shared" si="2098"/>
        <v>0</v>
      </c>
      <c r="I3699" s="104">
        <f t="shared" si="2099"/>
        <v>0</v>
      </c>
      <c r="J3699" s="104">
        <v>0</v>
      </c>
      <c r="K3699" s="104">
        <v>0</v>
      </c>
      <c r="L3699" s="104">
        <f t="shared" si="2100"/>
        <v>0</v>
      </c>
      <c r="M3699" s="104">
        <v>0</v>
      </c>
      <c r="N3699" s="104">
        <v>0</v>
      </c>
      <c r="O3699" s="104">
        <f t="shared" si="2101"/>
        <v>0</v>
      </c>
      <c r="P3699" s="52">
        <f t="shared" si="2102"/>
        <v>0</v>
      </c>
      <c r="Q3699" s="7"/>
    </row>
    <row r="3700" spans="2:17" ht="6.75" customHeight="1" x14ac:dyDescent="0.2">
      <c r="B3700" s="91"/>
      <c r="C3700" s="104"/>
      <c r="D3700" s="104"/>
      <c r="E3700" s="104"/>
      <c r="F3700" s="104"/>
      <c r="G3700" s="104"/>
      <c r="H3700" s="104"/>
      <c r="I3700" s="104"/>
      <c r="J3700" s="104"/>
      <c r="K3700" s="104"/>
      <c r="L3700" s="104"/>
      <c r="M3700" s="104"/>
      <c r="N3700" s="104"/>
      <c r="O3700" s="104"/>
      <c r="P3700" s="52"/>
      <c r="Q3700" s="7"/>
    </row>
    <row r="3701" spans="2:17" ht="6.75" customHeight="1" x14ac:dyDescent="0.2">
      <c r="B3701" s="92"/>
      <c r="C3701" s="30"/>
      <c r="D3701" s="30"/>
      <c r="E3701" s="30"/>
      <c r="F3701" s="30"/>
      <c r="G3701" s="30"/>
      <c r="H3701" s="30"/>
      <c r="I3701" s="30"/>
      <c r="J3701" s="30"/>
      <c r="K3701" s="30"/>
      <c r="L3701" s="30"/>
      <c r="M3701" s="30"/>
      <c r="N3701" s="30"/>
      <c r="O3701" s="30"/>
      <c r="P3701" s="53"/>
      <c r="Q3701" s="7"/>
    </row>
    <row r="3702" spans="2:17" ht="18.75" customHeight="1" x14ac:dyDescent="0.2">
      <c r="B3702" s="94" t="s">
        <v>52</v>
      </c>
      <c r="C3702" s="104">
        <v>0</v>
      </c>
      <c r="D3702" s="104">
        <v>0</v>
      </c>
      <c r="E3702" s="104">
        <f t="shared" ref="E3702:E3711" si="2103">SUM(C3702:D3702)</f>
        <v>0</v>
      </c>
      <c r="F3702" s="104">
        <v>0</v>
      </c>
      <c r="G3702" s="104">
        <v>0</v>
      </c>
      <c r="H3702" s="104">
        <f>SUM(F3702:G3702)</f>
        <v>0</v>
      </c>
      <c r="I3702" s="104">
        <f t="shared" ref="I3702:I3711" si="2104">E3702+H3702</f>
        <v>0</v>
      </c>
      <c r="J3702" s="104">
        <v>0</v>
      </c>
      <c r="K3702" s="104">
        <v>0</v>
      </c>
      <c r="L3702" s="104">
        <f t="shared" ref="L3702:L3711" si="2105">SUM(J3702:K3702)</f>
        <v>0</v>
      </c>
      <c r="M3702" s="104">
        <v>0</v>
      </c>
      <c r="N3702" s="104">
        <v>0</v>
      </c>
      <c r="O3702" s="104">
        <f>SUM(M3702:N3702)</f>
        <v>0</v>
      </c>
      <c r="P3702" s="52">
        <f t="shared" ref="P3702:P3711" si="2106">L3702+O3702</f>
        <v>0</v>
      </c>
      <c r="Q3702" s="7"/>
    </row>
    <row r="3703" spans="2:17" ht="18.75" customHeight="1" x14ac:dyDescent="0.2">
      <c r="B3703" s="94" t="s">
        <v>56</v>
      </c>
      <c r="C3703" s="104">
        <v>0</v>
      </c>
      <c r="D3703" s="104">
        <v>0</v>
      </c>
      <c r="E3703" s="104">
        <f t="shared" si="2103"/>
        <v>0</v>
      </c>
      <c r="F3703" s="104">
        <v>0</v>
      </c>
      <c r="G3703" s="104">
        <v>0</v>
      </c>
      <c r="H3703" s="104">
        <f t="shared" ref="H3703:H3711" si="2107">SUM(F3703:G3703)</f>
        <v>0</v>
      </c>
      <c r="I3703" s="104">
        <f t="shared" si="2104"/>
        <v>0</v>
      </c>
      <c r="J3703" s="104">
        <v>0</v>
      </c>
      <c r="K3703" s="104">
        <v>0</v>
      </c>
      <c r="L3703" s="104">
        <f t="shared" si="2105"/>
        <v>0</v>
      </c>
      <c r="M3703" s="104">
        <v>0</v>
      </c>
      <c r="N3703" s="104">
        <v>0</v>
      </c>
      <c r="O3703" s="104">
        <f>SUM(M3703:N3703)</f>
        <v>0</v>
      </c>
      <c r="P3703" s="52">
        <f t="shared" si="2106"/>
        <v>0</v>
      </c>
      <c r="Q3703" s="7"/>
    </row>
    <row r="3704" spans="2:17" ht="18.75" customHeight="1" x14ac:dyDescent="0.2">
      <c r="B3704" s="94" t="s">
        <v>27</v>
      </c>
      <c r="C3704" s="104">
        <v>0</v>
      </c>
      <c r="D3704" s="104">
        <v>0</v>
      </c>
      <c r="E3704" s="104">
        <f t="shared" si="2103"/>
        <v>0</v>
      </c>
      <c r="F3704" s="104">
        <v>0</v>
      </c>
      <c r="G3704" s="104">
        <v>0</v>
      </c>
      <c r="H3704" s="104">
        <f t="shared" si="2107"/>
        <v>0</v>
      </c>
      <c r="I3704" s="104">
        <f t="shared" si="2104"/>
        <v>0</v>
      </c>
      <c r="J3704" s="104">
        <v>0</v>
      </c>
      <c r="K3704" s="104">
        <v>0</v>
      </c>
      <c r="L3704" s="104">
        <f t="shared" si="2105"/>
        <v>0</v>
      </c>
      <c r="M3704" s="104">
        <v>0</v>
      </c>
      <c r="N3704" s="104">
        <v>0</v>
      </c>
      <c r="O3704" s="104">
        <f>SUM(M3704:N3704)</f>
        <v>0</v>
      </c>
      <c r="P3704" s="52">
        <f t="shared" si="2106"/>
        <v>0</v>
      </c>
      <c r="Q3704" s="7"/>
    </row>
    <row r="3705" spans="2:17" ht="18.75" customHeight="1" x14ac:dyDescent="0.2">
      <c r="B3705" s="94" t="s">
        <v>89</v>
      </c>
      <c r="C3705" s="104">
        <v>0</v>
      </c>
      <c r="D3705" s="104">
        <v>0</v>
      </c>
      <c r="E3705" s="104">
        <f t="shared" si="2103"/>
        <v>0</v>
      </c>
      <c r="F3705" s="104">
        <v>0</v>
      </c>
      <c r="G3705" s="104">
        <v>0</v>
      </c>
      <c r="H3705" s="104">
        <f t="shared" si="2107"/>
        <v>0</v>
      </c>
      <c r="I3705" s="104">
        <f t="shared" si="2104"/>
        <v>0</v>
      </c>
      <c r="J3705" s="104">
        <v>0</v>
      </c>
      <c r="K3705" s="104">
        <v>0</v>
      </c>
      <c r="L3705" s="104">
        <f t="shared" si="2105"/>
        <v>0</v>
      </c>
      <c r="M3705" s="104">
        <v>0</v>
      </c>
      <c r="N3705" s="104">
        <v>0</v>
      </c>
      <c r="O3705" s="104">
        <f t="shared" ref="O3705:O3711" si="2108">SUM(M3705:N3705)</f>
        <v>0</v>
      </c>
      <c r="P3705" s="52">
        <f t="shared" si="2106"/>
        <v>0</v>
      </c>
      <c r="Q3705" s="7"/>
    </row>
    <row r="3706" spans="2:17" ht="18.75" customHeight="1" x14ac:dyDescent="0.2">
      <c r="B3706" s="94" t="s">
        <v>42</v>
      </c>
      <c r="C3706" s="57">
        <v>0</v>
      </c>
      <c r="D3706" s="57">
        <v>0</v>
      </c>
      <c r="E3706" s="104">
        <f t="shared" si="2103"/>
        <v>0</v>
      </c>
      <c r="F3706" s="57">
        <v>0</v>
      </c>
      <c r="G3706" s="57">
        <v>0</v>
      </c>
      <c r="H3706" s="104">
        <f t="shared" si="2107"/>
        <v>0</v>
      </c>
      <c r="I3706" s="104">
        <f t="shared" si="2104"/>
        <v>0</v>
      </c>
      <c r="J3706" s="57">
        <v>0</v>
      </c>
      <c r="K3706" s="57">
        <v>0</v>
      </c>
      <c r="L3706" s="104">
        <f t="shared" si="2105"/>
        <v>0</v>
      </c>
      <c r="M3706" s="58">
        <v>0</v>
      </c>
      <c r="N3706" s="58">
        <v>0</v>
      </c>
      <c r="O3706" s="104">
        <f t="shared" si="2108"/>
        <v>0</v>
      </c>
      <c r="P3706" s="52">
        <f t="shared" si="2106"/>
        <v>0</v>
      </c>
      <c r="Q3706" s="7"/>
    </row>
    <row r="3707" spans="2:17" ht="18.75" customHeight="1" x14ac:dyDescent="0.2">
      <c r="B3707" s="94" t="s">
        <v>285</v>
      </c>
      <c r="C3707" s="104">
        <v>0</v>
      </c>
      <c r="D3707" s="104">
        <v>0</v>
      </c>
      <c r="E3707" s="104">
        <f t="shared" si="2103"/>
        <v>0</v>
      </c>
      <c r="F3707" s="104">
        <v>0</v>
      </c>
      <c r="G3707" s="104">
        <v>0</v>
      </c>
      <c r="H3707" s="104">
        <f t="shared" si="2107"/>
        <v>0</v>
      </c>
      <c r="I3707" s="104">
        <f t="shared" si="2104"/>
        <v>0</v>
      </c>
      <c r="J3707" s="104">
        <v>0</v>
      </c>
      <c r="K3707" s="104">
        <v>0</v>
      </c>
      <c r="L3707" s="104">
        <f t="shared" si="2105"/>
        <v>0</v>
      </c>
      <c r="M3707" s="104">
        <v>0</v>
      </c>
      <c r="N3707" s="104">
        <v>0</v>
      </c>
      <c r="O3707" s="104">
        <f t="shared" si="2108"/>
        <v>0</v>
      </c>
      <c r="P3707" s="52">
        <f t="shared" si="2106"/>
        <v>0</v>
      </c>
      <c r="Q3707" s="7"/>
    </row>
    <row r="3708" spans="2:17" ht="18.75" customHeight="1" x14ac:dyDescent="0.2">
      <c r="B3708" s="94" t="s">
        <v>35</v>
      </c>
      <c r="C3708" s="104">
        <v>0</v>
      </c>
      <c r="D3708" s="104">
        <v>0</v>
      </c>
      <c r="E3708" s="104">
        <f t="shared" si="2103"/>
        <v>0</v>
      </c>
      <c r="F3708" s="104">
        <v>0</v>
      </c>
      <c r="G3708" s="104">
        <v>0</v>
      </c>
      <c r="H3708" s="104">
        <f t="shared" si="2107"/>
        <v>0</v>
      </c>
      <c r="I3708" s="104">
        <f t="shared" si="2104"/>
        <v>0</v>
      </c>
      <c r="J3708" s="104">
        <v>0</v>
      </c>
      <c r="K3708" s="104">
        <v>0</v>
      </c>
      <c r="L3708" s="104">
        <f t="shared" si="2105"/>
        <v>0</v>
      </c>
      <c r="M3708" s="104">
        <v>0</v>
      </c>
      <c r="N3708" s="104">
        <v>0</v>
      </c>
      <c r="O3708" s="104">
        <f t="shared" si="2108"/>
        <v>0</v>
      </c>
      <c r="P3708" s="52">
        <f t="shared" si="2106"/>
        <v>0</v>
      </c>
      <c r="Q3708" s="7"/>
    </row>
    <row r="3709" spans="2:17" ht="18.75" customHeight="1" x14ac:dyDescent="0.2">
      <c r="B3709" s="94" t="s">
        <v>58</v>
      </c>
      <c r="C3709" s="104">
        <v>0</v>
      </c>
      <c r="D3709" s="104">
        <v>0</v>
      </c>
      <c r="E3709" s="104">
        <f t="shared" si="2103"/>
        <v>0</v>
      </c>
      <c r="F3709" s="104">
        <v>0</v>
      </c>
      <c r="G3709" s="104">
        <v>0</v>
      </c>
      <c r="H3709" s="104">
        <f t="shared" si="2107"/>
        <v>0</v>
      </c>
      <c r="I3709" s="104">
        <f t="shared" si="2104"/>
        <v>0</v>
      </c>
      <c r="J3709" s="104">
        <v>0</v>
      </c>
      <c r="K3709" s="104">
        <v>0</v>
      </c>
      <c r="L3709" s="104">
        <f t="shared" si="2105"/>
        <v>0</v>
      </c>
      <c r="M3709" s="104">
        <v>0</v>
      </c>
      <c r="N3709" s="104">
        <v>0</v>
      </c>
      <c r="O3709" s="104">
        <f t="shared" si="2108"/>
        <v>0</v>
      </c>
      <c r="P3709" s="52">
        <f t="shared" si="2106"/>
        <v>0</v>
      </c>
      <c r="Q3709" s="7"/>
    </row>
    <row r="3710" spans="2:17" ht="18.75" customHeight="1" x14ac:dyDescent="0.2">
      <c r="B3710" s="31" t="s">
        <v>297</v>
      </c>
      <c r="C3710" s="104">
        <v>0</v>
      </c>
      <c r="D3710" s="104">
        <v>0</v>
      </c>
      <c r="E3710" s="104">
        <f t="shared" si="2103"/>
        <v>0</v>
      </c>
      <c r="F3710" s="104">
        <v>0</v>
      </c>
      <c r="G3710" s="104">
        <v>0</v>
      </c>
      <c r="H3710" s="104">
        <f t="shared" si="2107"/>
        <v>0</v>
      </c>
      <c r="I3710" s="104">
        <f t="shared" si="2104"/>
        <v>0</v>
      </c>
      <c r="J3710" s="104">
        <v>0</v>
      </c>
      <c r="K3710" s="104">
        <v>0</v>
      </c>
      <c r="L3710" s="104">
        <f t="shared" si="2105"/>
        <v>0</v>
      </c>
      <c r="M3710" s="104">
        <v>0</v>
      </c>
      <c r="N3710" s="104">
        <v>0</v>
      </c>
      <c r="O3710" s="104">
        <f t="shared" si="2108"/>
        <v>0</v>
      </c>
      <c r="P3710" s="52">
        <f t="shared" si="2106"/>
        <v>0</v>
      </c>
      <c r="Q3710" s="7"/>
    </row>
    <row r="3711" spans="2:17" ht="18.75" customHeight="1" x14ac:dyDescent="0.2">
      <c r="B3711" s="31" t="s">
        <v>306</v>
      </c>
      <c r="C3711" s="104">
        <v>0</v>
      </c>
      <c r="D3711" s="104">
        <v>0</v>
      </c>
      <c r="E3711" s="104">
        <f t="shared" si="2103"/>
        <v>0</v>
      </c>
      <c r="F3711" s="104">
        <v>0</v>
      </c>
      <c r="G3711" s="104">
        <v>0</v>
      </c>
      <c r="H3711" s="104">
        <f t="shared" si="2107"/>
        <v>0</v>
      </c>
      <c r="I3711" s="104">
        <f t="shared" si="2104"/>
        <v>0</v>
      </c>
      <c r="J3711" s="104">
        <v>0</v>
      </c>
      <c r="K3711" s="104">
        <v>0</v>
      </c>
      <c r="L3711" s="104">
        <f t="shared" si="2105"/>
        <v>0</v>
      </c>
      <c r="M3711" s="104">
        <v>0</v>
      </c>
      <c r="N3711" s="104">
        <v>0</v>
      </c>
      <c r="O3711" s="104">
        <f t="shared" si="2108"/>
        <v>0</v>
      </c>
      <c r="P3711" s="52">
        <f t="shared" si="2106"/>
        <v>0</v>
      </c>
      <c r="Q3711" s="7"/>
    </row>
    <row r="3712" spans="2:17" ht="6.75" customHeight="1" thickBot="1" x14ac:dyDescent="0.25">
      <c r="B3712" s="33"/>
      <c r="C3712" s="34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34"/>
      <c r="O3712" s="104"/>
      <c r="P3712" s="52"/>
      <c r="Q3712" s="7"/>
    </row>
    <row r="3713" spans="2:17" ht="16.5" x14ac:dyDescent="0.25">
      <c r="B3713" s="122" t="s">
        <v>13</v>
      </c>
      <c r="C3713" s="122"/>
      <c r="D3713" s="122"/>
      <c r="E3713" s="122"/>
      <c r="F3713" s="122"/>
      <c r="G3713" s="122"/>
      <c r="H3713" s="122"/>
      <c r="I3713" s="122"/>
      <c r="J3713" s="122"/>
      <c r="K3713" s="122"/>
      <c r="L3713" s="122"/>
      <c r="M3713" s="122"/>
      <c r="N3713" s="122"/>
      <c r="O3713" s="122"/>
      <c r="P3713" s="122"/>
      <c r="Q3713" s="7"/>
    </row>
    <row r="3714" spans="2:17" ht="14.5" thickBot="1" x14ac:dyDescent="0.25">
      <c r="B3714" s="8" t="s">
        <v>4</v>
      </c>
      <c r="C3714" s="8" t="s">
        <v>134</v>
      </c>
      <c r="Q3714" s="7"/>
    </row>
    <row r="3715" spans="2:17" ht="17.25" customHeight="1" x14ac:dyDescent="0.2">
      <c r="B3715" s="11" t="s">
        <v>8</v>
      </c>
      <c r="C3715" s="12"/>
      <c r="D3715" s="13" t="s">
        <v>9</v>
      </c>
      <c r="E3715" s="13"/>
      <c r="F3715" s="117" t="s">
        <v>59</v>
      </c>
      <c r="G3715" s="118"/>
      <c r="H3715" s="118"/>
      <c r="I3715" s="118"/>
      <c r="J3715" s="118"/>
      <c r="K3715" s="118"/>
      <c r="L3715" s="118"/>
      <c r="M3715" s="119"/>
      <c r="N3715" s="117" t="s">
        <v>123</v>
      </c>
      <c r="O3715" s="118"/>
      <c r="P3715" s="120"/>
      <c r="Q3715" s="7"/>
    </row>
    <row r="3716" spans="2:17" ht="17.25" customHeight="1" x14ac:dyDescent="0.2">
      <c r="B3716" s="14"/>
      <c r="C3716" s="15" t="s">
        <v>16</v>
      </c>
      <c r="D3716" s="15" t="s">
        <v>2</v>
      </c>
      <c r="E3716" s="15" t="s">
        <v>18</v>
      </c>
      <c r="F3716" s="15"/>
      <c r="G3716" s="16" t="s">
        <v>19</v>
      </c>
      <c r="H3716" s="16"/>
      <c r="I3716" s="17"/>
      <c r="J3716" s="15"/>
      <c r="K3716" s="17" t="s">
        <v>17</v>
      </c>
      <c r="L3716" s="17"/>
      <c r="M3716" s="15" t="s">
        <v>22</v>
      </c>
      <c r="N3716" s="18" t="s">
        <v>282</v>
      </c>
      <c r="O3716" s="19" t="s">
        <v>283</v>
      </c>
      <c r="P3716" s="20" t="s">
        <v>22</v>
      </c>
      <c r="Q3716" s="7"/>
    </row>
    <row r="3717" spans="2:17" ht="17.25" customHeight="1" x14ac:dyDescent="0.2">
      <c r="B3717" s="14" t="s">
        <v>28</v>
      </c>
      <c r="C3717" s="18"/>
      <c r="D3717" s="18"/>
      <c r="E3717" s="18"/>
      <c r="F3717" s="15" t="s">
        <v>29</v>
      </c>
      <c r="G3717" s="15" t="s">
        <v>31</v>
      </c>
      <c r="H3717" s="15" t="s">
        <v>34</v>
      </c>
      <c r="I3717" s="15" t="s">
        <v>30</v>
      </c>
      <c r="J3717" s="15" t="s">
        <v>29</v>
      </c>
      <c r="K3717" s="15" t="s">
        <v>31</v>
      </c>
      <c r="L3717" s="15" t="s">
        <v>30</v>
      </c>
      <c r="M3717" s="18"/>
      <c r="N3717" s="21"/>
      <c r="O3717" s="22"/>
      <c r="P3717" s="23"/>
      <c r="Q3717" s="7"/>
    </row>
    <row r="3718" spans="2:17" ht="6.75" customHeight="1" x14ac:dyDescent="0.2">
      <c r="B3718" s="24"/>
      <c r="C3718" s="15"/>
      <c r="D3718" s="15"/>
      <c r="E3718" s="15"/>
      <c r="F3718" s="15"/>
      <c r="G3718" s="15"/>
      <c r="H3718" s="15"/>
      <c r="I3718" s="15"/>
      <c r="J3718" s="15"/>
      <c r="K3718" s="15"/>
      <c r="L3718" s="15"/>
      <c r="M3718" s="15"/>
      <c r="N3718" s="25"/>
      <c r="O3718" s="26"/>
      <c r="P3718" s="103"/>
      <c r="Q3718" s="7"/>
    </row>
    <row r="3719" spans="2:17" ht="18.75" customHeight="1" x14ac:dyDescent="0.2">
      <c r="B3719" s="89" t="s">
        <v>52</v>
      </c>
      <c r="C3719" s="104">
        <v>0</v>
      </c>
      <c r="D3719" s="104">
        <v>2618</v>
      </c>
      <c r="E3719" s="104">
        <f t="shared" ref="E3719:E3728" si="2109">SUM(C3719:D3719)</f>
        <v>2618</v>
      </c>
      <c r="F3719" s="104">
        <v>0</v>
      </c>
      <c r="G3719" s="104">
        <v>0</v>
      </c>
      <c r="H3719" s="104">
        <v>0</v>
      </c>
      <c r="I3719" s="104">
        <f>SUM(F3719:H3719)</f>
        <v>0</v>
      </c>
      <c r="J3719" s="104">
        <v>70760</v>
      </c>
      <c r="K3719" s="104">
        <v>66317</v>
      </c>
      <c r="L3719" s="104">
        <f>SUM(J3719:K3719)</f>
        <v>137077</v>
      </c>
      <c r="M3719" s="104">
        <f>I3719+L3719</f>
        <v>137077</v>
      </c>
      <c r="N3719" s="104">
        <v>0</v>
      </c>
      <c r="O3719" s="26">
        <v>0</v>
      </c>
      <c r="P3719" s="103">
        <f>SUM(N3719:O3719)</f>
        <v>0</v>
      </c>
      <c r="Q3719" s="7"/>
    </row>
    <row r="3720" spans="2:17" ht="18.75" customHeight="1" x14ac:dyDescent="0.2">
      <c r="B3720" s="89" t="s">
        <v>56</v>
      </c>
      <c r="C3720" s="104">
        <v>0</v>
      </c>
      <c r="D3720" s="104">
        <v>2598</v>
      </c>
      <c r="E3720" s="104">
        <f t="shared" si="2109"/>
        <v>2598</v>
      </c>
      <c r="F3720" s="104">
        <v>0</v>
      </c>
      <c r="G3720" s="104">
        <v>0</v>
      </c>
      <c r="H3720" s="104">
        <v>0</v>
      </c>
      <c r="I3720" s="104">
        <f t="shared" ref="I3720:I3728" si="2110">SUM(F3720:H3720)</f>
        <v>0</v>
      </c>
      <c r="J3720" s="104">
        <v>69224</v>
      </c>
      <c r="K3720" s="104">
        <v>65084</v>
      </c>
      <c r="L3720" s="104">
        <f t="shared" ref="L3720:L3728" si="2111">SUM(J3720:K3720)</f>
        <v>134308</v>
      </c>
      <c r="M3720" s="104">
        <f t="shared" ref="M3720:M3728" si="2112">I3720+L3720</f>
        <v>134308</v>
      </c>
      <c r="N3720" s="104">
        <v>0</v>
      </c>
      <c r="O3720" s="26">
        <v>0</v>
      </c>
      <c r="P3720" s="103">
        <f t="shared" ref="P3720:P3728" si="2113">SUM(N3720:O3720)</f>
        <v>0</v>
      </c>
      <c r="Q3720" s="7"/>
    </row>
    <row r="3721" spans="2:17" ht="18.75" customHeight="1" x14ac:dyDescent="0.2">
      <c r="B3721" s="89" t="s">
        <v>27</v>
      </c>
      <c r="C3721" s="7">
        <v>0</v>
      </c>
      <c r="D3721" s="104">
        <v>2559</v>
      </c>
      <c r="E3721" s="104">
        <f t="shared" si="2109"/>
        <v>2559</v>
      </c>
      <c r="F3721" s="104">
        <v>0</v>
      </c>
      <c r="G3721" s="104">
        <v>0</v>
      </c>
      <c r="H3721" s="104">
        <v>0</v>
      </c>
      <c r="I3721" s="104">
        <f t="shared" si="2110"/>
        <v>0</v>
      </c>
      <c r="J3721" s="104">
        <v>67906</v>
      </c>
      <c r="K3721" s="104">
        <v>63312</v>
      </c>
      <c r="L3721" s="104">
        <f t="shared" si="2111"/>
        <v>131218</v>
      </c>
      <c r="M3721" s="104">
        <f t="shared" si="2112"/>
        <v>131218</v>
      </c>
      <c r="N3721" s="104">
        <v>0</v>
      </c>
      <c r="O3721" s="26">
        <v>0</v>
      </c>
      <c r="P3721" s="103">
        <f t="shared" si="2113"/>
        <v>0</v>
      </c>
      <c r="Q3721" s="7"/>
    </row>
    <row r="3722" spans="2:17" ht="18.75" customHeight="1" x14ac:dyDescent="0.2">
      <c r="B3722" s="89" t="s">
        <v>89</v>
      </c>
      <c r="C3722" s="7">
        <v>0</v>
      </c>
      <c r="D3722" s="104">
        <v>2666</v>
      </c>
      <c r="E3722" s="104">
        <f t="shared" si="2109"/>
        <v>2666</v>
      </c>
      <c r="F3722" s="104">
        <v>0</v>
      </c>
      <c r="G3722" s="104">
        <v>0</v>
      </c>
      <c r="H3722" s="104">
        <v>0</v>
      </c>
      <c r="I3722" s="104">
        <f t="shared" si="2110"/>
        <v>0</v>
      </c>
      <c r="J3722" s="104">
        <v>73961</v>
      </c>
      <c r="K3722" s="104">
        <v>69254</v>
      </c>
      <c r="L3722" s="104">
        <f t="shared" si="2111"/>
        <v>143215</v>
      </c>
      <c r="M3722" s="104">
        <f t="shared" si="2112"/>
        <v>143215</v>
      </c>
      <c r="N3722" s="104">
        <v>0</v>
      </c>
      <c r="O3722" s="26">
        <v>0</v>
      </c>
      <c r="P3722" s="103">
        <f t="shared" si="2113"/>
        <v>0</v>
      </c>
      <c r="Q3722" s="7"/>
    </row>
    <row r="3723" spans="2:17" ht="18.75" customHeight="1" x14ac:dyDescent="0.2">
      <c r="B3723" s="89" t="s">
        <v>42</v>
      </c>
      <c r="C3723" s="57">
        <v>2</v>
      </c>
      <c r="D3723" s="57">
        <v>2500</v>
      </c>
      <c r="E3723" s="104">
        <f t="shared" si="2109"/>
        <v>2502</v>
      </c>
      <c r="F3723" s="57">
        <v>49</v>
      </c>
      <c r="G3723" s="57">
        <v>49</v>
      </c>
      <c r="H3723" s="57">
        <v>0</v>
      </c>
      <c r="I3723" s="104">
        <f t="shared" si="2110"/>
        <v>98</v>
      </c>
      <c r="J3723" s="57">
        <v>78049</v>
      </c>
      <c r="K3723" s="57">
        <v>74617</v>
      </c>
      <c r="L3723" s="104">
        <f t="shared" si="2111"/>
        <v>152666</v>
      </c>
      <c r="M3723" s="104">
        <f t="shared" si="2112"/>
        <v>152764</v>
      </c>
      <c r="N3723" s="57">
        <v>0</v>
      </c>
      <c r="O3723" s="58">
        <v>0</v>
      </c>
      <c r="P3723" s="103">
        <f t="shared" si="2113"/>
        <v>0</v>
      </c>
      <c r="Q3723" s="7"/>
    </row>
    <row r="3724" spans="2:17" ht="18.75" customHeight="1" x14ac:dyDescent="0.2">
      <c r="B3724" s="89" t="s">
        <v>285</v>
      </c>
      <c r="C3724" s="104">
        <v>0</v>
      </c>
      <c r="D3724" s="104">
        <v>2629</v>
      </c>
      <c r="E3724" s="104">
        <f t="shared" si="2109"/>
        <v>2629</v>
      </c>
      <c r="F3724" s="104">
        <v>0</v>
      </c>
      <c r="G3724" s="104">
        <v>0</v>
      </c>
      <c r="H3724" s="104">
        <v>0</v>
      </c>
      <c r="I3724" s="104">
        <f t="shared" si="2110"/>
        <v>0</v>
      </c>
      <c r="J3724" s="104">
        <v>86297</v>
      </c>
      <c r="K3724" s="104">
        <v>82677</v>
      </c>
      <c r="L3724" s="104">
        <f t="shared" si="2111"/>
        <v>168974</v>
      </c>
      <c r="M3724" s="104">
        <f t="shared" si="2112"/>
        <v>168974</v>
      </c>
      <c r="N3724" s="104">
        <v>0</v>
      </c>
      <c r="O3724" s="26">
        <v>0</v>
      </c>
      <c r="P3724" s="103">
        <f t="shared" si="2113"/>
        <v>0</v>
      </c>
      <c r="Q3724" s="7"/>
    </row>
    <row r="3725" spans="2:17" ht="18.75" customHeight="1" x14ac:dyDescent="0.2">
      <c r="B3725" s="89" t="s">
        <v>35</v>
      </c>
      <c r="C3725" s="104">
        <v>0</v>
      </c>
      <c r="D3725" s="104">
        <v>2057</v>
      </c>
      <c r="E3725" s="104">
        <f t="shared" si="2109"/>
        <v>2057</v>
      </c>
      <c r="F3725" s="104">
        <v>0</v>
      </c>
      <c r="G3725" s="104">
        <v>0</v>
      </c>
      <c r="H3725" s="104">
        <v>0</v>
      </c>
      <c r="I3725" s="104">
        <f t="shared" si="2110"/>
        <v>0</v>
      </c>
      <c r="J3725" s="104">
        <v>47017</v>
      </c>
      <c r="K3725" s="104">
        <v>45129</v>
      </c>
      <c r="L3725" s="104">
        <f t="shared" si="2111"/>
        <v>92146</v>
      </c>
      <c r="M3725" s="104">
        <f t="shared" si="2112"/>
        <v>92146</v>
      </c>
      <c r="N3725" s="104">
        <v>0</v>
      </c>
      <c r="O3725" s="26">
        <v>0</v>
      </c>
      <c r="P3725" s="103">
        <f t="shared" si="2113"/>
        <v>0</v>
      </c>
      <c r="Q3725" s="7"/>
    </row>
    <row r="3726" spans="2:17" ht="18.75" customHeight="1" x14ac:dyDescent="0.2">
      <c r="B3726" s="89" t="s">
        <v>58</v>
      </c>
      <c r="C3726" s="104">
        <v>0</v>
      </c>
      <c r="D3726" s="104">
        <v>1981</v>
      </c>
      <c r="E3726" s="104">
        <f t="shared" si="2109"/>
        <v>1981</v>
      </c>
      <c r="F3726" s="104">
        <v>0</v>
      </c>
      <c r="G3726" s="104">
        <v>0</v>
      </c>
      <c r="H3726" s="104">
        <v>0</v>
      </c>
      <c r="I3726" s="104">
        <f t="shared" si="2110"/>
        <v>0</v>
      </c>
      <c r="J3726" s="104">
        <v>46295</v>
      </c>
      <c r="K3726" s="104">
        <v>45018</v>
      </c>
      <c r="L3726" s="104">
        <f t="shared" si="2111"/>
        <v>91313</v>
      </c>
      <c r="M3726" s="104">
        <f t="shared" si="2112"/>
        <v>91313</v>
      </c>
      <c r="N3726" s="104">
        <v>0</v>
      </c>
      <c r="O3726" s="26">
        <v>0</v>
      </c>
      <c r="P3726" s="103">
        <f t="shared" si="2113"/>
        <v>0</v>
      </c>
      <c r="Q3726" s="7"/>
    </row>
    <row r="3727" spans="2:17" ht="18.75" customHeight="1" x14ac:dyDescent="0.2">
      <c r="B3727" s="27" t="s">
        <v>297</v>
      </c>
      <c r="C3727" s="104">
        <v>0</v>
      </c>
      <c r="D3727" s="104">
        <v>1941</v>
      </c>
      <c r="E3727" s="104">
        <f t="shared" si="2109"/>
        <v>1941</v>
      </c>
      <c r="F3727" s="104">
        <v>0</v>
      </c>
      <c r="G3727" s="104">
        <v>0</v>
      </c>
      <c r="H3727" s="104">
        <v>0</v>
      </c>
      <c r="I3727" s="104">
        <f t="shared" si="2110"/>
        <v>0</v>
      </c>
      <c r="J3727" s="104">
        <v>70360</v>
      </c>
      <c r="K3727" s="104">
        <v>68486</v>
      </c>
      <c r="L3727" s="104">
        <f t="shared" si="2111"/>
        <v>138846</v>
      </c>
      <c r="M3727" s="104">
        <f t="shared" si="2112"/>
        <v>138846</v>
      </c>
      <c r="N3727" s="104">
        <v>0</v>
      </c>
      <c r="O3727" s="26">
        <v>0</v>
      </c>
      <c r="P3727" s="103">
        <f t="shared" si="2113"/>
        <v>0</v>
      </c>
      <c r="Q3727" s="7"/>
    </row>
    <row r="3728" spans="2:17" ht="18.75" customHeight="1" x14ac:dyDescent="0.2">
      <c r="B3728" s="27" t="s">
        <v>306</v>
      </c>
      <c r="C3728" s="104">
        <v>0</v>
      </c>
      <c r="D3728" s="104">
        <v>2074</v>
      </c>
      <c r="E3728" s="104">
        <f t="shared" si="2109"/>
        <v>2074</v>
      </c>
      <c r="F3728" s="104">
        <v>0</v>
      </c>
      <c r="G3728" s="104">
        <v>0</v>
      </c>
      <c r="H3728" s="104">
        <v>0</v>
      </c>
      <c r="I3728" s="104">
        <f t="shared" si="2110"/>
        <v>0</v>
      </c>
      <c r="J3728" s="104">
        <v>91109</v>
      </c>
      <c r="K3728" s="104">
        <v>86828</v>
      </c>
      <c r="L3728" s="104">
        <f t="shared" si="2111"/>
        <v>177937</v>
      </c>
      <c r="M3728" s="104">
        <f t="shared" si="2112"/>
        <v>177937</v>
      </c>
      <c r="N3728" s="104">
        <v>2</v>
      </c>
      <c r="O3728" s="26">
        <v>0</v>
      </c>
      <c r="P3728" s="103">
        <f t="shared" si="2113"/>
        <v>2</v>
      </c>
      <c r="Q3728" s="7"/>
    </row>
    <row r="3729" spans="2:17" ht="6.75" customHeight="1" x14ac:dyDescent="0.2">
      <c r="B3729" s="91"/>
      <c r="C3729" s="104"/>
      <c r="D3729" s="104"/>
      <c r="E3729" s="104"/>
      <c r="F3729" s="104"/>
      <c r="G3729" s="104"/>
      <c r="H3729" s="104"/>
      <c r="I3729" s="104"/>
      <c r="J3729" s="104"/>
      <c r="K3729" s="104"/>
      <c r="L3729" s="104"/>
      <c r="M3729" s="104"/>
      <c r="N3729" s="104"/>
      <c r="O3729" s="22"/>
      <c r="P3729" s="23"/>
      <c r="Q3729" s="7"/>
    </row>
    <row r="3730" spans="2:17" ht="6.75" customHeight="1" x14ac:dyDescent="0.2">
      <c r="B3730" s="92"/>
      <c r="C3730" s="30"/>
      <c r="D3730" s="30"/>
      <c r="E3730" s="30"/>
      <c r="F3730" s="30"/>
      <c r="G3730" s="30"/>
      <c r="H3730" s="30"/>
      <c r="I3730" s="30"/>
      <c r="J3730" s="30"/>
      <c r="K3730" s="30"/>
      <c r="L3730" s="30"/>
      <c r="M3730" s="30"/>
      <c r="N3730" s="30"/>
      <c r="O3730" s="26"/>
      <c r="P3730" s="103"/>
      <c r="Q3730" s="7"/>
    </row>
    <row r="3731" spans="2:17" ht="18.75" customHeight="1" x14ac:dyDescent="0.2">
      <c r="B3731" s="94" t="s">
        <v>52</v>
      </c>
      <c r="C3731" s="104">
        <v>0</v>
      </c>
      <c r="D3731" s="104">
        <v>2642</v>
      </c>
      <c r="E3731" s="104">
        <f t="shared" ref="E3731:E3740" si="2114">SUM(C3731:D3731)</f>
        <v>2642</v>
      </c>
      <c r="F3731" s="104">
        <v>0</v>
      </c>
      <c r="G3731" s="104">
        <v>0</v>
      </c>
      <c r="H3731" s="104">
        <v>0</v>
      </c>
      <c r="I3731" s="104">
        <f>SUM(F3731:H3731)</f>
        <v>0</v>
      </c>
      <c r="J3731" s="104">
        <v>70206</v>
      </c>
      <c r="K3731" s="104">
        <v>65118</v>
      </c>
      <c r="L3731" s="104">
        <f>SUM(J3731:K3731)</f>
        <v>135324</v>
      </c>
      <c r="M3731" s="104">
        <f>I3731+L3731</f>
        <v>135324</v>
      </c>
      <c r="N3731" s="104">
        <v>0</v>
      </c>
      <c r="O3731" s="26">
        <v>0</v>
      </c>
      <c r="P3731" s="103">
        <f>SUM(N3731:O3731)</f>
        <v>0</v>
      </c>
      <c r="Q3731" s="7"/>
    </row>
    <row r="3732" spans="2:17" ht="18.75" customHeight="1" x14ac:dyDescent="0.2">
      <c r="B3732" s="94" t="s">
        <v>56</v>
      </c>
      <c r="C3732" s="104">
        <v>0</v>
      </c>
      <c r="D3732" s="104">
        <v>2597</v>
      </c>
      <c r="E3732" s="104">
        <f t="shared" si="2114"/>
        <v>2597</v>
      </c>
      <c r="F3732" s="104">
        <v>0</v>
      </c>
      <c r="G3732" s="104">
        <v>0</v>
      </c>
      <c r="H3732" s="104">
        <v>0</v>
      </c>
      <c r="I3732" s="104">
        <f t="shared" ref="I3732:I3740" si="2115">SUM(F3732:H3732)</f>
        <v>0</v>
      </c>
      <c r="J3732" s="104">
        <v>69477</v>
      </c>
      <c r="K3732" s="104">
        <v>65268</v>
      </c>
      <c r="L3732" s="104">
        <f t="shared" ref="L3732:L3740" si="2116">SUM(J3732:K3732)</f>
        <v>134745</v>
      </c>
      <c r="M3732" s="104">
        <f t="shared" ref="M3732:M3740" si="2117">I3732+L3732</f>
        <v>134745</v>
      </c>
      <c r="N3732" s="104">
        <v>0</v>
      </c>
      <c r="O3732" s="26">
        <v>0</v>
      </c>
      <c r="P3732" s="103">
        <f t="shared" ref="P3732:P3740" si="2118">SUM(N3732:O3732)</f>
        <v>0</v>
      </c>
      <c r="Q3732" s="7"/>
    </row>
    <row r="3733" spans="2:17" ht="18.75" customHeight="1" x14ac:dyDescent="0.2">
      <c r="B3733" s="94" t="s">
        <v>27</v>
      </c>
      <c r="C3733" s="104">
        <v>0</v>
      </c>
      <c r="D3733" s="104">
        <v>2619</v>
      </c>
      <c r="E3733" s="104">
        <f t="shared" si="2114"/>
        <v>2619</v>
      </c>
      <c r="F3733" s="104">
        <v>0</v>
      </c>
      <c r="G3733" s="104">
        <v>0</v>
      </c>
      <c r="H3733" s="104">
        <v>0</v>
      </c>
      <c r="I3733" s="104">
        <f t="shared" si="2115"/>
        <v>0</v>
      </c>
      <c r="J3733" s="104">
        <v>68203</v>
      </c>
      <c r="K3733" s="104">
        <v>63522</v>
      </c>
      <c r="L3733" s="104">
        <f t="shared" si="2116"/>
        <v>131725</v>
      </c>
      <c r="M3733" s="104">
        <f t="shared" si="2117"/>
        <v>131725</v>
      </c>
      <c r="N3733" s="104">
        <v>0</v>
      </c>
      <c r="O3733" s="26">
        <v>0</v>
      </c>
      <c r="P3733" s="103">
        <f t="shared" si="2118"/>
        <v>0</v>
      </c>
      <c r="Q3733" s="7"/>
    </row>
    <row r="3734" spans="2:17" ht="18.75" customHeight="1" x14ac:dyDescent="0.2">
      <c r="B3734" s="94" t="s">
        <v>89</v>
      </c>
      <c r="C3734" s="104">
        <v>0</v>
      </c>
      <c r="D3734" s="104">
        <v>2553</v>
      </c>
      <c r="E3734" s="104">
        <f t="shared" si="2114"/>
        <v>2553</v>
      </c>
      <c r="F3734" s="104">
        <v>0</v>
      </c>
      <c r="G3734" s="104">
        <v>0</v>
      </c>
      <c r="H3734" s="104">
        <v>0</v>
      </c>
      <c r="I3734" s="104">
        <f t="shared" si="2115"/>
        <v>0</v>
      </c>
      <c r="J3734" s="104">
        <v>74736</v>
      </c>
      <c r="K3734" s="104">
        <v>70312</v>
      </c>
      <c r="L3734" s="104">
        <f t="shared" si="2116"/>
        <v>145048</v>
      </c>
      <c r="M3734" s="104">
        <f t="shared" si="2117"/>
        <v>145048</v>
      </c>
      <c r="N3734" s="104">
        <v>0</v>
      </c>
      <c r="O3734" s="26">
        <v>0</v>
      </c>
      <c r="P3734" s="103">
        <f t="shared" si="2118"/>
        <v>0</v>
      </c>
      <c r="Q3734" s="7"/>
    </row>
    <row r="3735" spans="2:17" ht="18.75" customHeight="1" x14ac:dyDescent="0.2">
      <c r="B3735" s="94" t="s">
        <v>42</v>
      </c>
      <c r="C3735" s="57">
        <v>2</v>
      </c>
      <c r="D3735" s="57">
        <v>2572</v>
      </c>
      <c r="E3735" s="104">
        <f t="shared" si="2114"/>
        <v>2574</v>
      </c>
      <c r="F3735" s="57">
        <v>49</v>
      </c>
      <c r="G3735" s="57">
        <v>49</v>
      </c>
      <c r="H3735" s="57">
        <v>0</v>
      </c>
      <c r="I3735" s="104">
        <f t="shared" si="2115"/>
        <v>98</v>
      </c>
      <c r="J3735" s="57">
        <v>80481</v>
      </c>
      <c r="K3735" s="57">
        <v>77122</v>
      </c>
      <c r="L3735" s="104">
        <f t="shared" si="2116"/>
        <v>157603</v>
      </c>
      <c r="M3735" s="104">
        <f t="shared" si="2117"/>
        <v>157701</v>
      </c>
      <c r="N3735" s="57">
        <v>0</v>
      </c>
      <c r="O3735" s="58">
        <v>0</v>
      </c>
      <c r="P3735" s="103">
        <f t="shared" si="2118"/>
        <v>0</v>
      </c>
      <c r="Q3735" s="7"/>
    </row>
    <row r="3736" spans="2:17" ht="18.75" customHeight="1" x14ac:dyDescent="0.2">
      <c r="B3736" s="94" t="s">
        <v>285</v>
      </c>
      <c r="C3736" s="104">
        <v>0</v>
      </c>
      <c r="D3736" s="104">
        <v>2611</v>
      </c>
      <c r="E3736" s="104">
        <f t="shared" si="2114"/>
        <v>2611</v>
      </c>
      <c r="F3736" s="104">
        <v>0</v>
      </c>
      <c r="G3736" s="104">
        <v>0</v>
      </c>
      <c r="H3736" s="104">
        <v>0</v>
      </c>
      <c r="I3736" s="104">
        <f t="shared" si="2115"/>
        <v>0</v>
      </c>
      <c r="J3736" s="104">
        <v>83986</v>
      </c>
      <c r="K3736" s="104">
        <v>80487</v>
      </c>
      <c r="L3736" s="104">
        <f t="shared" si="2116"/>
        <v>164473</v>
      </c>
      <c r="M3736" s="104">
        <f t="shared" si="2117"/>
        <v>164473</v>
      </c>
      <c r="N3736" s="104">
        <v>0</v>
      </c>
      <c r="O3736" s="26">
        <v>0</v>
      </c>
      <c r="P3736" s="103">
        <f t="shared" si="2118"/>
        <v>0</v>
      </c>
      <c r="Q3736" s="7"/>
    </row>
    <row r="3737" spans="2:17" ht="18.75" customHeight="1" x14ac:dyDescent="0.2">
      <c r="B3737" s="94" t="s">
        <v>35</v>
      </c>
      <c r="C3737" s="104">
        <v>0</v>
      </c>
      <c r="D3737" s="104">
        <v>1811</v>
      </c>
      <c r="E3737" s="104">
        <f t="shared" si="2114"/>
        <v>1811</v>
      </c>
      <c r="F3737" s="104">
        <v>0</v>
      </c>
      <c r="G3737" s="104">
        <v>0</v>
      </c>
      <c r="H3737" s="104">
        <v>0</v>
      </c>
      <c r="I3737" s="104">
        <f t="shared" si="2115"/>
        <v>0</v>
      </c>
      <c r="J3737" s="104">
        <v>37620</v>
      </c>
      <c r="K3737" s="104">
        <v>36687</v>
      </c>
      <c r="L3737" s="104">
        <f t="shared" si="2116"/>
        <v>74307</v>
      </c>
      <c r="M3737" s="104">
        <f t="shared" si="2117"/>
        <v>74307</v>
      </c>
      <c r="N3737" s="104">
        <v>0</v>
      </c>
      <c r="O3737" s="26">
        <v>0</v>
      </c>
      <c r="P3737" s="103">
        <f t="shared" si="2118"/>
        <v>0</v>
      </c>
      <c r="Q3737" s="7"/>
    </row>
    <row r="3738" spans="2:17" ht="18.75" customHeight="1" x14ac:dyDescent="0.2">
      <c r="B3738" s="94" t="s">
        <v>58</v>
      </c>
      <c r="C3738" s="104">
        <v>0</v>
      </c>
      <c r="D3738" s="104">
        <v>2101</v>
      </c>
      <c r="E3738" s="104">
        <f t="shared" si="2114"/>
        <v>2101</v>
      </c>
      <c r="F3738" s="104">
        <v>0</v>
      </c>
      <c r="G3738" s="104">
        <v>0</v>
      </c>
      <c r="H3738" s="104">
        <v>0</v>
      </c>
      <c r="I3738" s="104">
        <f t="shared" si="2115"/>
        <v>0</v>
      </c>
      <c r="J3738" s="104">
        <v>50686</v>
      </c>
      <c r="K3738" s="104">
        <v>48999</v>
      </c>
      <c r="L3738" s="104">
        <f t="shared" si="2116"/>
        <v>99685</v>
      </c>
      <c r="M3738" s="104">
        <f t="shared" si="2117"/>
        <v>99685</v>
      </c>
      <c r="N3738" s="104">
        <v>0</v>
      </c>
      <c r="O3738" s="26">
        <v>0</v>
      </c>
      <c r="P3738" s="103">
        <f t="shared" si="2118"/>
        <v>0</v>
      </c>
      <c r="Q3738" s="7"/>
    </row>
    <row r="3739" spans="2:17" ht="18.75" customHeight="1" x14ac:dyDescent="0.2">
      <c r="B3739" s="31" t="s">
        <v>297</v>
      </c>
      <c r="C3739" s="104">
        <v>0</v>
      </c>
      <c r="D3739" s="104">
        <v>1957</v>
      </c>
      <c r="E3739" s="104">
        <f t="shared" si="2114"/>
        <v>1957</v>
      </c>
      <c r="F3739" s="104">
        <v>0</v>
      </c>
      <c r="G3739" s="104">
        <v>0</v>
      </c>
      <c r="H3739" s="104">
        <v>0</v>
      </c>
      <c r="I3739" s="104">
        <f t="shared" si="2115"/>
        <v>0</v>
      </c>
      <c r="J3739" s="104">
        <v>78095</v>
      </c>
      <c r="K3739" s="104">
        <v>76026</v>
      </c>
      <c r="L3739" s="104">
        <f t="shared" si="2116"/>
        <v>154121</v>
      </c>
      <c r="M3739" s="104">
        <f t="shared" si="2117"/>
        <v>154121</v>
      </c>
      <c r="N3739" s="104">
        <v>0</v>
      </c>
      <c r="O3739" s="26">
        <v>0</v>
      </c>
      <c r="P3739" s="103">
        <f t="shared" si="2118"/>
        <v>0</v>
      </c>
      <c r="Q3739" s="7"/>
    </row>
    <row r="3740" spans="2:17" ht="18.75" customHeight="1" x14ac:dyDescent="0.2">
      <c r="B3740" s="31" t="s">
        <v>306</v>
      </c>
      <c r="C3740" s="104">
        <v>0</v>
      </c>
      <c r="D3740" s="104">
        <v>2117</v>
      </c>
      <c r="E3740" s="104">
        <f t="shared" si="2114"/>
        <v>2117</v>
      </c>
      <c r="F3740" s="104">
        <v>0</v>
      </c>
      <c r="G3740" s="104">
        <v>0</v>
      </c>
      <c r="H3740" s="104">
        <v>0</v>
      </c>
      <c r="I3740" s="104">
        <f t="shared" si="2115"/>
        <v>0</v>
      </c>
      <c r="J3740" s="104">
        <v>90689</v>
      </c>
      <c r="K3740" s="104">
        <v>86300</v>
      </c>
      <c r="L3740" s="104">
        <f t="shared" si="2116"/>
        <v>176989</v>
      </c>
      <c r="M3740" s="104">
        <f t="shared" si="2117"/>
        <v>176989</v>
      </c>
      <c r="N3740" s="104">
        <v>2</v>
      </c>
      <c r="O3740" s="26">
        <v>0</v>
      </c>
      <c r="P3740" s="103">
        <f t="shared" si="2118"/>
        <v>2</v>
      </c>
      <c r="Q3740" s="7"/>
    </row>
    <row r="3741" spans="2:17" ht="6.75" customHeight="1" thickBot="1" x14ac:dyDescent="0.25">
      <c r="B3741" s="33"/>
      <c r="C3741" s="34"/>
      <c r="D3741" s="34"/>
      <c r="E3741" s="34"/>
      <c r="F3741" s="34"/>
      <c r="G3741" s="34"/>
      <c r="H3741" s="34"/>
      <c r="I3741" s="34"/>
      <c r="J3741" s="34"/>
      <c r="K3741" s="34"/>
      <c r="L3741" s="70"/>
      <c r="M3741" s="34"/>
      <c r="N3741" s="34"/>
      <c r="O3741" s="35"/>
      <c r="P3741" s="36"/>
      <c r="Q3741" s="7"/>
    </row>
    <row r="3742" spans="2:17" x14ac:dyDescent="0.2">
      <c r="Q3742" s="7"/>
    </row>
    <row r="3743" spans="2:17" ht="12.5" thickBot="1" x14ac:dyDescent="0.25">
      <c r="Q3743" s="7"/>
    </row>
    <row r="3744" spans="2:17" ht="13" x14ac:dyDescent="0.2">
      <c r="B3744" s="37" t="s">
        <v>8</v>
      </c>
      <c r="C3744" s="38"/>
      <c r="D3744" s="39"/>
      <c r="E3744" s="39"/>
      <c r="F3744" s="39" t="s">
        <v>40</v>
      </c>
      <c r="G3744" s="39"/>
      <c r="H3744" s="39"/>
      <c r="I3744" s="39"/>
      <c r="J3744" s="38"/>
      <c r="K3744" s="39"/>
      <c r="L3744" s="39"/>
      <c r="M3744" s="39" t="s">
        <v>41</v>
      </c>
      <c r="N3744" s="39"/>
      <c r="O3744" s="40"/>
      <c r="P3744" s="41"/>
      <c r="Q3744" s="7"/>
    </row>
    <row r="3745" spans="2:17" ht="13" x14ac:dyDescent="0.2">
      <c r="B3745" s="42"/>
      <c r="C3745" s="43"/>
      <c r="D3745" s="44" t="s">
        <v>19</v>
      </c>
      <c r="E3745" s="44"/>
      <c r="F3745" s="43"/>
      <c r="G3745" s="44" t="s">
        <v>17</v>
      </c>
      <c r="H3745" s="44"/>
      <c r="I3745" s="43" t="s">
        <v>22</v>
      </c>
      <c r="J3745" s="43"/>
      <c r="K3745" s="44" t="s">
        <v>19</v>
      </c>
      <c r="L3745" s="44"/>
      <c r="M3745" s="43"/>
      <c r="N3745" s="44" t="s">
        <v>17</v>
      </c>
      <c r="O3745" s="45"/>
      <c r="P3745" s="46" t="s">
        <v>22</v>
      </c>
      <c r="Q3745" s="7"/>
    </row>
    <row r="3746" spans="2:17" ht="13" x14ac:dyDescent="0.2">
      <c r="B3746" s="14" t="s">
        <v>28</v>
      </c>
      <c r="C3746" s="43" t="s">
        <v>44</v>
      </c>
      <c r="D3746" s="43" t="s">
        <v>45</v>
      </c>
      <c r="E3746" s="43" t="s">
        <v>30</v>
      </c>
      <c r="F3746" s="43" t="s">
        <v>44</v>
      </c>
      <c r="G3746" s="43" t="s">
        <v>45</v>
      </c>
      <c r="H3746" s="43" t="s">
        <v>30</v>
      </c>
      <c r="I3746" s="47"/>
      <c r="J3746" s="43" t="s">
        <v>44</v>
      </c>
      <c r="K3746" s="43" t="s">
        <v>45</v>
      </c>
      <c r="L3746" s="43" t="s">
        <v>30</v>
      </c>
      <c r="M3746" s="43" t="s">
        <v>44</v>
      </c>
      <c r="N3746" s="43" t="s">
        <v>45</v>
      </c>
      <c r="O3746" s="48" t="s">
        <v>30</v>
      </c>
      <c r="P3746" s="49"/>
      <c r="Q3746" s="7"/>
    </row>
    <row r="3747" spans="2:17" ht="6.75" customHeight="1" x14ac:dyDescent="0.2">
      <c r="B3747" s="24"/>
      <c r="C3747" s="15"/>
      <c r="D3747" s="15"/>
      <c r="E3747" s="15"/>
      <c r="F3747" s="15"/>
      <c r="G3747" s="15"/>
      <c r="H3747" s="15"/>
      <c r="I3747" s="15"/>
      <c r="J3747" s="15"/>
      <c r="K3747" s="15"/>
      <c r="L3747" s="15"/>
      <c r="M3747" s="15"/>
      <c r="N3747" s="15"/>
      <c r="O3747" s="50"/>
      <c r="P3747" s="51"/>
      <c r="Q3747" s="7"/>
    </row>
    <row r="3748" spans="2:17" ht="18.75" customHeight="1" x14ac:dyDescent="0.2">
      <c r="B3748" s="89" t="s">
        <v>52</v>
      </c>
      <c r="C3748" s="104">
        <v>0</v>
      </c>
      <c r="D3748" s="104">
        <v>0</v>
      </c>
      <c r="E3748" s="104">
        <f t="shared" ref="E3748:E3757" si="2119">SUM(C3748:D3748)</f>
        <v>0</v>
      </c>
      <c r="F3748" s="104">
        <v>173</v>
      </c>
      <c r="G3748" s="104">
        <v>31</v>
      </c>
      <c r="H3748" s="104">
        <f>SUM(F3748:G3748)</f>
        <v>204</v>
      </c>
      <c r="I3748" s="104">
        <f>E3748+H3748</f>
        <v>204</v>
      </c>
      <c r="J3748" s="104">
        <v>0</v>
      </c>
      <c r="K3748" s="104">
        <v>0</v>
      </c>
      <c r="L3748" s="104">
        <f>SUM(J3748:K3748)</f>
        <v>0</v>
      </c>
      <c r="M3748" s="104">
        <v>0</v>
      </c>
      <c r="N3748" s="104">
        <v>0</v>
      </c>
      <c r="O3748" s="104">
        <f>SUM(M3748:N3748)</f>
        <v>0</v>
      </c>
      <c r="P3748" s="52">
        <f>L3748+O3748</f>
        <v>0</v>
      </c>
      <c r="Q3748" s="7"/>
    </row>
    <row r="3749" spans="2:17" ht="18.75" customHeight="1" x14ac:dyDescent="0.2">
      <c r="B3749" s="89" t="s">
        <v>56</v>
      </c>
      <c r="C3749" s="104">
        <v>0</v>
      </c>
      <c r="D3749" s="104">
        <v>0</v>
      </c>
      <c r="E3749" s="104">
        <f t="shared" si="2119"/>
        <v>0</v>
      </c>
      <c r="F3749" s="104">
        <v>173</v>
      </c>
      <c r="G3749" s="104">
        <v>30</v>
      </c>
      <c r="H3749" s="104">
        <f t="shared" ref="H3749:H3757" si="2120">SUM(F3749:G3749)</f>
        <v>203</v>
      </c>
      <c r="I3749" s="104">
        <f t="shared" ref="I3749:I3757" si="2121">E3749+H3749</f>
        <v>203</v>
      </c>
      <c r="J3749" s="104">
        <v>0</v>
      </c>
      <c r="K3749" s="104">
        <v>0</v>
      </c>
      <c r="L3749" s="104">
        <f t="shared" ref="L3749:L3756" si="2122">SUM(J3749:K3749)</f>
        <v>0</v>
      </c>
      <c r="M3749" s="104">
        <v>0</v>
      </c>
      <c r="N3749" s="104">
        <v>0</v>
      </c>
      <c r="O3749" s="104">
        <f t="shared" ref="O3749:O3757" si="2123">SUM(M3749:N3749)</f>
        <v>0</v>
      </c>
      <c r="P3749" s="52">
        <f t="shared" ref="P3749:P3757" si="2124">L3749+O3749</f>
        <v>0</v>
      </c>
      <c r="Q3749" s="7"/>
    </row>
    <row r="3750" spans="2:17" ht="18.75" customHeight="1" x14ac:dyDescent="0.2">
      <c r="B3750" s="89" t="s">
        <v>27</v>
      </c>
      <c r="C3750" s="104">
        <v>0</v>
      </c>
      <c r="D3750" s="104">
        <v>0</v>
      </c>
      <c r="E3750" s="104">
        <f t="shared" si="2119"/>
        <v>0</v>
      </c>
      <c r="F3750" s="104">
        <v>170</v>
      </c>
      <c r="G3750" s="104">
        <v>34</v>
      </c>
      <c r="H3750" s="104">
        <f t="shared" si="2120"/>
        <v>204</v>
      </c>
      <c r="I3750" s="104">
        <f t="shared" si="2121"/>
        <v>204</v>
      </c>
      <c r="J3750" s="104">
        <v>0</v>
      </c>
      <c r="K3750" s="104">
        <v>0</v>
      </c>
      <c r="L3750" s="104">
        <f t="shared" si="2122"/>
        <v>0</v>
      </c>
      <c r="M3750" s="104">
        <v>0</v>
      </c>
      <c r="N3750" s="104">
        <v>0</v>
      </c>
      <c r="O3750" s="104">
        <f t="shared" si="2123"/>
        <v>0</v>
      </c>
      <c r="P3750" s="52">
        <f t="shared" si="2124"/>
        <v>0</v>
      </c>
      <c r="Q3750" s="7"/>
    </row>
    <row r="3751" spans="2:17" ht="18.75" customHeight="1" x14ac:dyDescent="0.2">
      <c r="B3751" s="89" t="s">
        <v>89</v>
      </c>
      <c r="C3751" s="104">
        <v>0</v>
      </c>
      <c r="D3751" s="104">
        <v>0</v>
      </c>
      <c r="E3751" s="104">
        <f t="shared" si="2119"/>
        <v>0</v>
      </c>
      <c r="F3751" s="104">
        <v>167</v>
      </c>
      <c r="G3751" s="104">
        <v>28</v>
      </c>
      <c r="H3751" s="104">
        <f t="shared" si="2120"/>
        <v>195</v>
      </c>
      <c r="I3751" s="104">
        <f t="shared" si="2121"/>
        <v>195</v>
      </c>
      <c r="J3751" s="104">
        <v>0</v>
      </c>
      <c r="K3751" s="104">
        <v>0</v>
      </c>
      <c r="L3751" s="104">
        <f t="shared" si="2122"/>
        <v>0</v>
      </c>
      <c r="M3751" s="104">
        <v>0</v>
      </c>
      <c r="N3751" s="104">
        <v>0</v>
      </c>
      <c r="O3751" s="104">
        <f t="shared" si="2123"/>
        <v>0</v>
      </c>
      <c r="P3751" s="52">
        <f t="shared" si="2124"/>
        <v>0</v>
      </c>
      <c r="Q3751" s="7"/>
    </row>
    <row r="3752" spans="2:17" ht="18.75" customHeight="1" x14ac:dyDescent="0.2">
      <c r="B3752" s="89" t="s">
        <v>42</v>
      </c>
      <c r="C3752" s="57">
        <v>0</v>
      </c>
      <c r="D3752" s="57">
        <v>0</v>
      </c>
      <c r="E3752" s="104">
        <f t="shared" si="2119"/>
        <v>0</v>
      </c>
      <c r="F3752" s="57">
        <v>127</v>
      </c>
      <c r="G3752" s="57">
        <v>28</v>
      </c>
      <c r="H3752" s="104">
        <f t="shared" si="2120"/>
        <v>155</v>
      </c>
      <c r="I3752" s="104">
        <f t="shared" si="2121"/>
        <v>155</v>
      </c>
      <c r="J3752" s="57">
        <v>0</v>
      </c>
      <c r="K3752" s="57">
        <v>0</v>
      </c>
      <c r="L3752" s="104">
        <f t="shared" si="2122"/>
        <v>0</v>
      </c>
      <c r="M3752" s="57">
        <v>0</v>
      </c>
      <c r="N3752" s="57">
        <v>0</v>
      </c>
      <c r="O3752" s="104">
        <f t="shared" si="2123"/>
        <v>0</v>
      </c>
      <c r="P3752" s="52">
        <f t="shared" si="2124"/>
        <v>0</v>
      </c>
      <c r="Q3752" s="7"/>
    </row>
    <row r="3753" spans="2:17" ht="18.75" customHeight="1" x14ac:dyDescent="0.2">
      <c r="B3753" s="89" t="s">
        <v>285</v>
      </c>
      <c r="C3753" s="104">
        <v>0</v>
      </c>
      <c r="D3753" s="104">
        <v>0</v>
      </c>
      <c r="E3753" s="104">
        <f t="shared" si="2119"/>
        <v>0</v>
      </c>
      <c r="F3753" s="104">
        <v>112</v>
      </c>
      <c r="G3753" s="104">
        <v>29</v>
      </c>
      <c r="H3753" s="104">
        <f t="shared" si="2120"/>
        <v>141</v>
      </c>
      <c r="I3753" s="104">
        <f t="shared" si="2121"/>
        <v>141</v>
      </c>
      <c r="J3753" s="104">
        <v>0</v>
      </c>
      <c r="K3753" s="104">
        <v>0</v>
      </c>
      <c r="L3753" s="104">
        <f t="shared" si="2122"/>
        <v>0</v>
      </c>
      <c r="M3753" s="104">
        <v>0</v>
      </c>
      <c r="N3753" s="104">
        <v>0</v>
      </c>
      <c r="O3753" s="104">
        <f t="shared" si="2123"/>
        <v>0</v>
      </c>
      <c r="P3753" s="52">
        <f t="shared" si="2124"/>
        <v>0</v>
      </c>
      <c r="Q3753" s="7"/>
    </row>
    <row r="3754" spans="2:17" ht="18.75" customHeight="1" x14ac:dyDescent="0.2">
      <c r="B3754" s="89" t="s">
        <v>35</v>
      </c>
      <c r="C3754" s="104">
        <v>0</v>
      </c>
      <c r="D3754" s="104">
        <v>0</v>
      </c>
      <c r="E3754" s="104">
        <f t="shared" si="2119"/>
        <v>0</v>
      </c>
      <c r="F3754" s="104">
        <v>105</v>
      </c>
      <c r="G3754" s="104">
        <v>25</v>
      </c>
      <c r="H3754" s="104">
        <f t="shared" si="2120"/>
        <v>130</v>
      </c>
      <c r="I3754" s="104">
        <f t="shared" si="2121"/>
        <v>130</v>
      </c>
      <c r="J3754" s="104">
        <v>0</v>
      </c>
      <c r="K3754" s="104">
        <v>0</v>
      </c>
      <c r="L3754" s="104">
        <f t="shared" si="2122"/>
        <v>0</v>
      </c>
      <c r="M3754" s="104">
        <v>0</v>
      </c>
      <c r="N3754" s="104">
        <v>0</v>
      </c>
      <c r="O3754" s="104">
        <f t="shared" si="2123"/>
        <v>0</v>
      </c>
      <c r="P3754" s="52">
        <f t="shared" si="2124"/>
        <v>0</v>
      </c>
      <c r="Q3754" s="7"/>
    </row>
    <row r="3755" spans="2:17" ht="18.75" customHeight="1" x14ac:dyDescent="0.2">
      <c r="B3755" s="89" t="s">
        <v>58</v>
      </c>
      <c r="C3755" s="104">
        <v>0</v>
      </c>
      <c r="D3755" s="104">
        <v>0</v>
      </c>
      <c r="E3755" s="104">
        <f t="shared" si="2119"/>
        <v>0</v>
      </c>
      <c r="F3755" s="104">
        <v>84</v>
      </c>
      <c r="G3755" s="104">
        <v>25</v>
      </c>
      <c r="H3755" s="104">
        <f t="shared" si="2120"/>
        <v>109</v>
      </c>
      <c r="I3755" s="104">
        <f t="shared" si="2121"/>
        <v>109</v>
      </c>
      <c r="J3755" s="104">
        <v>0</v>
      </c>
      <c r="K3755" s="104">
        <v>0</v>
      </c>
      <c r="L3755" s="104">
        <f t="shared" si="2122"/>
        <v>0</v>
      </c>
      <c r="M3755" s="104">
        <v>0</v>
      </c>
      <c r="N3755" s="104">
        <v>0</v>
      </c>
      <c r="O3755" s="104">
        <f t="shared" si="2123"/>
        <v>0</v>
      </c>
      <c r="P3755" s="52">
        <f t="shared" si="2124"/>
        <v>0</v>
      </c>
      <c r="Q3755" s="7"/>
    </row>
    <row r="3756" spans="2:17" ht="18.75" customHeight="1" x14ac:dyDescent="0.2">
      <c r="B3756" s="27" t="s">
        <v>297</v>
      </c>
      <c r="C3756" s="104">
        <v>0</v>
      </c>
      <c r="D3756" s="104">
        <v>0</v>
      </c>
      <c r="E3756" s="104">
        <f t="shared" si="2119"/>
        <v>0</v>
      </c>
      <c r="F3756" s="104">
        <v>98</v>
      </c>
      <c r="G3756" s="104">
        <v>28</v>
      </c>
      <c r="H3756" s="104">
        <f t="shared" si="2120"/>
        <v>126</v>
      </c>
      <c r="I3756" s="104">
        <f t="shared" si="2121"/>
        <v>126</v>
      </c>
      <c r="J3756" s="104">
        <v>0</v>
      </c>
      <c r="K3756" s="104">
        <v>0</v>
      </c>
      <c r="L3756" s="104">
        <f t="shared" si="2122"/>
        <v>0</v>
      </c>
      <c r="M3756" s="104">
        <v>0</v>
      </c>
      <c r="N3756" s="104">
        <v>0</v>
      </c>
      <c r="O3756" s="104">
        <f t="shared" si="2123"/>
        <v>0</v>
      </c>
      <c r="P3756" s="52">
        <f t="shared" si="2124"/>
        <v>0</v>
      </c>
      <c r="Q3756" s="7"/>
    </row>
    <row r="3757" spans="2:17" ht="18.75" customHeight="1" x14ac:dyDescent="0.2">
      <c r="B3757" s="27" t="s">
        <v>306</v>
      </c>
      <c r="C3757" s="104">
        <v>0</v>
      </c>
      <c r="D3757" s="104">
        <v>0</v>
      </c>
      <c r="E3757" s="104">
        <f t="shared" si="2119"/>
        <v>0</v>
      </c>
      <c r="F3757" s="104">
        <v>75</v>
      </c>
      <c r="G3757" s="104">
        <v>27</v>
      </c>
      <c r="H3757" s="104">
        <f t="shared" si="2120"/>
        <v>102</v>
      </c>
      <c r="I3757" s="104">
        <f t="shared" si="2121"/>
        <v>102</v>
      </c>
      <c r="J3757" s="104">
        <v>0</v>
      </c>
      <c r="K3757" s="104">
        <v>0</v>
      </c>
      <c r="L3757" s="104">
        <f>SUM(J3757:K3757)</f>
        <v>0</v>
      </c>
      <c r="M3757" s="104">
        <v>0</v>
      </c>
      <c r="N3757" s="104">
        <v>0</v>
      </c>
      <c r="O3757" s="104">
        <f t="shared" si="2123"/>
        <v>0</v>
      </c>
      <c r="P3757" s="52">
        <f t="shared" si="2124"/>
        <v>0</v>
      </c>
      <c r="Q3757" s="7"/>
    </row>
    <row r="3758" spans="2:17" ht="6.75" customHeight="1" x14ac:dyDescent="0.2">
      <c r="B3758" s="91"/>
      <c r="C3758" s="104"/>
      <c r="D3758" s="104"/>
      <c r="E3758" s="104"/>
      <c r="F3758" s="104"/>
      <c r="G3758" s="104"/>
      <c r="H3758" s="104"/>
      <c r="I3758" s="104"/>
      <c r="J3758" s="104"/>
      <c r="K3758" s="104"/>
      <c r="L3758" s="104"/>
      <c r="M3758" s="104"/>
      <c r="N3758" s="104"/>
      <c r="O3758" s="104"/>
      <c r="P3758" s="52"/>
      <c r="Q3758" s="7"/>
    </row>
    <row r="3759" spans="2:17" ht="6.75" customHeight="1" x14ac:dyDescent="0.2">
      <c r="B3759" s="92"/>
      <c r="C3759" s="30"/>
      <c r="D3759" s="30"/>
      <c r="E3759" s="30"/>
      <c r="F3759" s="30"/>
      <c r="G3759" s="30"/>
      <c r="H3759" s="30"/>
      <c r="I3759" s="30"/>
      <c r="J3759" s="30"/>
      <c r="K3759" s="30"/>
      <c r="L3759" s="30"/>
      <c r="M3759" s="30"/>
      <c r="N3759" s="30"/>
      <c r="O3759" s="30"/>
      <c r="P3759" s="53"/>
      <c r="Q3759" s="7"/>
    </row>
    <row r="3760" spans="2:17" ht="18.75" customHeight="1" x14ac:dyDescent="0.2">
      <c r="B3760" s="94" t="s">
        <v>52</v>
      </c>
      <c r="C3760" s="104">
        <v>0</v>
      </c>
      <c r="D3760" s="104">
        <v>0</v>
      </c>
      <c r="E3760" s="104">
        <f t="shared" ref="E3760:E3769" si="2125">SUM(C3760:D3760)</f>
        <v>0</v>
      </c>
      <c r="F3760" s="104">
        <v>168</v>
      </c>
      <c r="G3760" s="104">
        <v>30</v>
      </c>
      <c r="H3760" s="104">
        <f>SUM(F3760:G3760)</f>
        <v>198</v>
      </c>
      <c r="I3760" s="104">
        <f t="shared" ref="I3760:I3769" si="2126">E3760+H3760</f>
        <v>198</v>
      </c>
      <c r="J3760" s="104">
        <v>0</v>
      </c>
      <c r="K3760" s="104">
        <v>0</v>
      </c>
      <c r="L3760" s="104">
        <f>SUM(J3760:K3760)</f>
        <v>0</v>
      </c>
      <c r="M3760" s="104">
        <v>0</v>
      </c>
      <c r="N3760" s="104">
        <v>0</v>
      </c>
      <c r="O3760" s="104">
        <f>SUM(M3760:N3760)</f>
        <v>0</v>
      </c>
      <c r="P3760" s="52">
        <f t="shared" ref="P3760:P3769" si="2127">L3760+O3760</f>
        <v>0</v>
      </c>
      <c r="Q3760" s="7"/>
    </row>
    <row r="3761" spans="2:17" ht="18.75" customHeight="1" x14ac:dyDescent="0.2">
      <c r="B3761" s="94" t="s">
        <v>56</v>
      </c>
      <c r="C3761" s="104">
        <v>0</v>
      </c>
      <c r="D3761" s="104">
        <v>0</v>
      </c>
      <c r="E3761" s="104">
        <f t="shared" si="2125"/>
        <v>0</v>
      </c>
      <c r="F3761" s="104">
        <v>183</v>
      </c>
      <c r="G3761" s="104">
        <v>32</v>
      </c>
      <c r="H3761" s="104">
        <f t="shared" ref="H3761:H3769" si="2128">SUM(F3761:G3761)</f>
        <v>215</v>
      </c>
      <c r="I3761" s="104">
        <f t="shared" si="2126"/>
        <v>215</v>
      </c>
      <c r="J3761" s="104">
        <v>0</v>
      </c>
      <c r="K3761" s="104">
        <v>0</v>
      </c>
      <c r="L3761" s="104">
        <f t="shared" ref="L3761:L3769" si="2129">SUM(J3761:K3761)</f>
        <v>0</v>
      </c>
      <c r="M3761" s="104">
        <v>0</v>
      </c>
      <c r="N3761" s="104">
        <v>0</v>
      </c>
      <c r="O3761" s="104">
        <f t="shared" ref="O3761:O3769" si="2130">SUM(M3761:N3761)</f>
        <v>0</v>
      </c>
      <c r="P3761" s="52">
        <f t="shared" si="2127"/>
        <v>0</v>
      </c>
      <c r="Q3761" s="7"/>
    </row>
    <row r="3762" spans="2:17" ht="18.75" customHeight="1" x14ac:dyDescent="0.2">
      <c r="B3762" s="94" t="s">
        <v>27</v>
      </c>
      <c r="C3762" s="104">
        <v>0</v>
      </c>
      <c r="D3762" s="104">
        <v>0</v>
      </c>
      <c r="E3762" s="104">
        <f t="shared" si="2125"/>
        <v>0</v>
      </c>
      <c r="F3762" s="104">
        <v>162</v>
      </c>
      <c r="G3762" s="104">
        <v>33</v>
      </c>
      <c r="H3762" s="104">
        <f t="shared" si="2128"/>
        <v>195</v>
      </c>
      <c r="I3762" s="104">
        <f t="shared" si="2126"/>
        <v>195</v>
      </c>
      <c r="J3762" s="104">
        <v>0</v>
      </c>
      <c r="K3762" s="104">
        <v>0</v>
      </c>
      <c r="L3762" s="104">
        <f t="shared" si="2129"/>
        <v>0</v>
      </c>
      <c r="M3762" s="104">
        <v>0</v>
      </c>
      <c r="N3762" s="104">
        <v>0</v>
      </c>
      <c r="O3762" s="104">
        <f t="shared" si="2130"/>
        <v>0</v>
      </c>
      <c r="P3762" s="52">
        <f t="shared" si="2127"/>
        <v>0</v>
      </c>
      <c r="Q3762" s="7"/>
    </row>
    <row r="3763" spans="2:17" ht="18.75" customHeight="1" x14ac:dyDescent="0.2">
      <c r="B3763" s="94" t="s">
        <v>89</v>
      </c>
      <c r="C3763" s="104">
        <v>0</v>
      </c>
      <c r="D3763" s="104">
        <v>0</v>
      </c>
      <c r="E3763" s="104">
        <f t="shared" si="2125"/>
        <v>0</v>
      </c>
      <c r="F3763" s="104">
        <v>163</v>
      </c>
      <c r="G3763" s="104">
        <v>27</v>
      </c>
      <c r="H3763" s="104">
        <f t="shared" si="2128"/>
        <v>190</v>
      </c>
      <c r="I3763" s="104">
        <f t="shared" si="2126"/>
        <v>190</v>
      </c>
      <c r="J3763" s="104">
        <v>0</v>
      </c>
      <c r="K3763" s="104">
        <v>0</v>
      </c>
      <c r="L3763" s="104">
        <f t="shared" si="2129"/>
        <v>0</v>
      </c>
      <c r="M3763" s="104">
        <v>0</v>
      </c>
      <c r="N3763" s="104">
        <v>0</v>
      </c>
      <c r="O3763" s="104">
        <f t="shared" si="2130"/>
        <v>0</v>
      </c>
      <c r="P3763" s="52">
        <f t="shared" si="2127"/>
        <v>0</v>
      </c>
      <c r="Q3763" s="7"/>
    </row>
    <row r="3764" spans="2:17" ht="18.75" customHeight="1" x14ac:dyDescent="0.2">
      <c r="B3764" s="94" t="s">
        <v>42</v>
      </c>
      <c r="C3764" s="57">
        <v>0</v>
      </c>
      <c r="D3764" s="57">
        <v>0</v>
      </c>
      <c r="E3764" s="104">
        <f t="shared" si="2125"/>
        <v>0</v>
      </c>
      <c r="F3764" s="57">
        <v>117</v>
      </c>
      <c r="G3764" s="57">
        <v>28</v>
      </c>
      <c r="H3764" s="104">
        <f t="shared" si="2128"/>
        <v>145</v>
      </c>
      <c r="I3764" s="104">
        <f t="shared" si="2126"/>
        <v>145</v>
      </c>
      <c r="J3764" s="57">
        <v>0</v>
      </c>
      <c r="K3764" s="57">
        <v>0</v>
      </c>
      <c r="L3764" s="104">
        <f t="shared" si="2129"/>
        <v>0</v>
      </c>
      <c r="M3764" s="58">
        <v>0</v>
      </c>
      <c r="N3764" s="58">
        <v>0</v>
      </c>
      <c r="O3764" s="104">
        <f t="shared" si="2130"/>
        <v>0</v>
      </c>
      <c r="P3764" s="52">
        <f t="shared" si="2127"/>
        <v>0</v>
      </c>
      <c r="Q3764" s="7"/>
    </row>
    <row r="3765" spans="2:17" ht="18.75" customHeight="1" x14ac:dyDescent="0.2">
      <c r="B3765" s="94" t="s">
        <v>285</v>
      </c>
      <c r="C3765" s="104">
        <v>0</v>
      </c>
      <c r="D3765" s="104">
        <v>0</v>
      </c>
      <c r="E3765" s="104">
        <f t="shared" si="2125"/>
        <v>0</v>
      </c>
      <c r="F3765" s="104">
        <v>115</v>
      </c>
      <c r="G3765" s="104">
        <v>29</v>
      </c>
      <c r="H3765" s="104">
        <f t="shared" si="2128"/>
        <v>144</v>
      </c>
      <c r="I3765" s="104">
        <f t="shared" si="2126"/>
        <v>144</v>
      </c>
      <c r="J3765" s="104">
        <v>0</v>
      </c>
      <c r="K3765" s="104">
        <v>0</v>
      </c>
      <c r="L3765" s="104">
        <f t="shared" si="2129"/>
        <v>0</v>
      </c>
      <c r="M3765" s="104">
        <v>0</v>
      </c>
      <c r="N3765" s="104">
        <v>0</v>
      </c>
      <c r="O3765" s="104">
        <f t="shared" si="2130"/>
        <v>0</v>
      </c>
      <c r="P3765" s="52">
        <f t="shared" si="2127"/>
        <v>0</v>
      </c>
      <c r="Q3765" s="7"/>
    </row>
    <row r="3766" spans="2:17" ht="18.75" customHeight="1" x14ac:dyDescent="0.2">
      <c r="B3766" s="94" t="s">
        <v>35</v>
      </c>
      <c r="C3766" s="104">
        <v>0</v>
      </c>
      <c r="D3766" s="104">
        <v>0</v>
      </c>
      <c r="E3766" s="104">
        <f t="shared" si="2125"/>
        <v>0</v>
      </c>
      <c r="F3766" s="104">
        <v>96</v>
      </c>
      <c r="G3766" s="104">
        <v>24</v>
      </c>
      <c r="H3766" s="104">
        <f t="shared" si="2128"/>
        <v>120</v>
      </c>
      <c r="I3766" s="104">
        <f t="shared" si="2126"/>
        <v>120</v>
      </c>
      <c r="J3766" s="104">
        <v>0</v>
      </c>
      <c r="K3766" s="104">
        <v>0</v>
      </c>
      <c r="L3766" s="104">
        <f t="shared" si="2129"/>
        <v>0</v>
      </c>
      <c r="M3766" s="104">
        <v>0</v>
      </c>
      <c r="N3766" s="104">
        <v>0</v>
      </c>
      <c r="O3766" s="104">
        <f t="shared" si="2130"/>
        <v>0</v>
      </c>
      <c r="P3766" s="52">
        <f t="shared" si="2127"/>
        <v>0</v>
      </c>
      <c r="Q3766" s="7"/>
    </row>
    <row r="3767" spans="2:17" ht="18.75" customHeight="1" x14ac:dyDescent="0.2">
      <c r="B3767" s="94" t="s">
        <v>58</v>
      </c>
      <c r="C3767" s="104">
        <v>0</v>
      </c>
      <c r="D3767" s="104">
        <v>0</v>
      </c>
      <c r="E3767" s="104">
        <f t="shared" si="2125"/>
        <v>0</v>
      </c>
      <c r="F3767" s="104">
        <v>90</v>
      </c>
      <c r="G3767" s="104">
        <v>27</v>
      </c>
      <c r="H3767" s="104">
        <f t="shared" si="2128"/>
        <v>117</v>
      </c>
      <c r="I3767" s="104">
        <f t="shared" si="2126"/>
        <v>117</v>
      </c>
      <c r="J3767" s="104">
        <v>0</v>
      </c>
      <c r="K3767" s="104">
        <v>0</v>
      </c>
      <c r="L3767" s="104">
        <f t="shared" si="2129"/>
        <v>0</v>
      </c>
      <c r="M3767" s="104">
        <v>0</v>
      </c>
      <c r="N3767" s="104">
        <v>0</v>
      </c>
      <c r="O3767" s="104">
        <f t="shared" si="2130"/>
        <v>0</v>
      </c>
      <c r="P3767" s="52">
        <f t="shared" si="2127"/>
        <v>0</v>
      </c>
      <c r="Q3767" s="7"/>
    </row>
    <row r="3768" spans="2:17" ht="18.75" customHeight="1" x14ac:dyDescent="0.2">
      <c r="B3768" s="31" t="s">
        <v>297</v>
      </c>
      <c r="C3768" s="104">
        <v>0</v>
      </c>
      <c r="D3768" s="104">
        <v>0</v>
      </c>
      <c r="E3768" s="104">
        <f t="shared" si="2125"/>
        <v>0</v>
      </c>
      <c r="F3768" s="104">
        <v>93</v>
      </c>
      <c r="G3768" s="104">
        <v>27</v>
      </c>
      <c r="H3768" s="104">
        <f t="shared" si="2128"/>
        <v>120</v>
      </c>
      <c r="I3768" s="104">
        <f t="shared" si="2126"/>
        <v>120</v>
      </c>
      <c r="J3768" s="104">
        <v>0</v>
      </c>
      <c r="K3768" s="104">
        <v>0</v>
      </c>
      <c r="L3768" s="104">
        <f t="shared" si="2129"/>
        <v>0</v>
      </c>
      <c r="M3768" s="104">
        <v>0</v>
      </c>
      <c r="N3768" s="104">
        <v>0</v>
      </c>
      <c r="O3768" s="104">
        <f t="shared" si="2130"/>
        <v>0</v>
      </c>
      <c r="P3768" s="52">
        <f t="shared" si="2127"/>
        <v>0</v>
      </c>
      <c r="Q3768" s="7"/>
    </row>
    <row r="3769" spans="2:17" ht="18.75" customHeight="1" x14ac:dyDescent="0.2">
      <c r="B3769" s="31" t="s">
        <v>306</v>
      </c>
      <c r="C3769" s="104">
        <v>0</v>
      </c>
      <c r="D3769" s="104">
        <v>0</v>
      </c>
      <c r="E3769" s="104">
        <f t="shared" si="2125"/>
        <v>0</v>
      </c>
      <c r="F3769" s="104">
        <v>74</v>
      </c>
      <c r="G3769" s="104">
        <v>27</v>
      </c>
      <c r="H3769" s="104">
        <f t="shared" si="2128"/>
        <v>101</v>
      </c>
      <c r="I3769" s="104">
        <f t="shared" si="2126"/>
        <v>101</v>
      </c>
      <c r="J3769" s="104">
        <v>0</v>
      </c>
      <c r="K3769" s="104">
        <v>0</v>
      </c>
      <c r="L3769" s="104">
        <f t="shared" si="2129"/>
        <v>0</v>
      </c>
      <c r="M3769" s="104">
        <v>0</v>
      </c>
      <c r="N3769" s="104">
        <v>0</v>
      </c>
      <c r="O3769" s="104">
        <f t="shared" si="2130"/>
        <v>0</v>
      </c>
      <c r="P3769" s="52">
        <f t="shared" si="2127"/>
        <v>0</v>
      </c>
      <c r="Q3769" s="7"/>
    </row>
    <row r="3770" spans="2:17" ht="6.75" customHeight="1" thickBot="1" x14ac:dyDescent="0.25">
      <c r="B3770" s="33"/>
      <c r="C3770" s="34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34"/>
      <c r="O3770" s="34"/>
      <c r="P3770" s="54"/>
      <c r="Q3770" s="7"/>
    </row>
    <row r="3771" spans="2:17" ht="16.5" x14ac:dyDescent="0.25">
      <c r="B3771" s="122" t="s">
        <v>13</v>
      </c>
      <c r="C3771" s="122"/>
      <c r="D3771" s="122"/>
      <c r="E3771" s="122"/>
      <c r="F3771" s="122"/>
      <c r="G3771" s="122"/>
      <c r="H3771" s="122"/>
      <c r="I3771" s="122"/>
      <c r="J3771" s="122"/>
      <c r="K3771" s="122"/>
      <c r="L3771" s="122"/>
      <c r="M3771" s="122"/>
      <c r="N3771" s="122"/>
      <c r="O3771" s="122"/>
      <c r="P3771" s="122"/>
      <c r="Q3771" s="7"/>
    </row>
    <row r="3772" spans="2:17" ht="14.5" thickBot="1" x14ac:dyDescent="0.25">
      <c r="B3772" s="8" t="s">
        <v>4</v>
      </c>
      <c r="C3772" s="8" t="s">
        <v>135</v>
      </c>
      <c r="Q3772" s="7"/>
    </row>
    <row r="3773" spans="2:17" ht="17.25" customHeight="1" x14ac:dyDescent="0.2">
      <c r="B3773" s="11" t="s">
        <v>8</v>
      </c>
      <c r="C3773" s="12"/>
      <c r="D3773" s="13" t="s">
        <v>9</v>
      </c>
      <c r="E3773" s="13"/>
      <c r="F3773" s="117" t="s">
        <v>59</v>
      </c>
      <c r="G3773" s="118"/>
      <c r="H3773" s="118"/>
      <c r="I3773" s="118"/>
      <c r="J3773" s="118"/>
      <c r="K3773" s="118"/>
      <c r="L3773" s="118"/>
      <c r="M3773" s="119"/>
      <c r="N3773" s="117" t="s">
        <v>123</v>
      </c>
      <c r="O3773" s="118"/>
      <c r="P3773" s="120"/>
      <c r="Q3773" s="7"/>
    </row>
    <row r="3774" spans="2:17" ht="17.25" customHeight="1" x14ac:dyDescent="0.2">
      <c r="B3774" s="14"/>
      <c r="C3774" s="15" t="s">
        <v>16</v>
      </c>
      <c r="D3774" s="15" t="s">
        <v>2</v>
      </c>
      <c r="E3774" s="15" t="s">
        <v>18</v>
      </c>
      <c r="F3774" s="15"/>
      <c r="G3774" s="16" t="s">
        <v>19</v>
      </c>
      <c r="H3774" s="16"/>
      <c r="I3774" s="17"/>
      <c r="J3774" s="15"/>
      <c r="K3774" s="17" t="s">
        <v>17</v>
      </c>
      <c r="L3774" s="17"/>
      <c r="M3774" s="15" t="s">
        <v>22</v>
      </c>
      <c r="N3774" s="18" t="s">
        <v>282</v>
      </c>
      <c r="O3774" s="19" t="s">
        <v>283</v>
      </c>
      <c r="P3774" s="20" t="s">
        <v>22</v>
      </c>
      <c r="Q3774" s="7"/>
    </row>
    <row r="3775" spans="2:17" ht="17.25" customHeight="1" x14ac:dyDescent="0.2">
      <c r="B3775" s="14" t="s">
        <v>28</v>
      </c>
      <c r="C3775" s="18"/>
      <c r="D3775" s="18"/>
      <c r="E3775" s="18"/>
      <c r="F3775" s="15" t="s">
        <v>29</v>
      </c>
      <c r="G3775" s="15" t="s">
        <v>31</v>
      </c>
      <c r="H3775" s="15" t="s">
        <v>34</v>
      </c>
      <c r="I3775" s="15" t="s">
        <v>30</v>
      </c>
      <c r="J3775" s="15" t="s">
        <v>29</v>
      </c>
      <c r="K3775" s="15" t="s">
        <v>31</v>
      </c>
      <c r="L3775" s="15" t="s">
        <v>30</v>
      </c>
      <c r="M3775" s="18"/>
      <c r="N3775" s="21"/>
      <c r="O3775" s="22"/>
      <c r="P3775" s="23"/>
      <c r="Q3775" s="7"/>
    </row>
    <row r="3776" spans="2:17" ht="6.75" customHeight="1" x14ac:dyDescent="0.2">
      <c r="B3776" s="24"/>
      <c r="C3776" s="15"/>
      <c r="D3776" s="15"/>
      <c r="E3776" s="15"/>
      <c r="F3776" s="15"/>
      <c r="G3776" s="15"/>
      <c r="H3776" s="15"/>
      <c r="I3776" s="15"/>
      <c r="J3776" s="15"/>
      <c r="K3776" s="15"/>
      <c r="L3776" s="15"/>
      <c r="M3776" s="15"/>
      <c r="N3776" s="25"/>
      <c r="O3776" s="26"/>
      <c r="P3776" s="103"/>
      <c r="Q3776" s="7"/>
    </row>
    <row r="3777" spans="2:17" ht="18.75" customHeight="1" x14ac:dyDescent="0.2">
      <c r="B3777" s="89" t="s">
        <v>52</v>
      </c>
      <c r="C3777" s="104">
        <v>0</v>
      </c>
      <c r="D3777" s="104">
        <v>92</v>
      </c>
      <c r="E3777" s="104">
        <f t="shared" ref="E3777:E3786" si="2131">SUM(C3777:D3777)</f>
        <v>92</v>
      </c>
      <c r="F3777" s="104">
        <v>0</v>
      </c>
      <c r="G3777" s="104">
        <v>0</v>
      </c>
      <c r="H3777" s="104">
        <v>0</v>
      </c>
      <c r="I3777" s="104">
        <f>SUM(F3777:H3777)</f>
        <v>0</v>
      </c>
      <c r="J3777" s="104">
        <v>0</v>
      </c>
      <c r="K3777" s="104">
        <v>0</v>
      </c>
      <c r="L3777" s="104">
        <f>SUM(J3777:K3777)</f>
        <v>0</v>
      </c>
      <c r="M3777" s="104">
        <f>I3777+L3777</f>
        <v>0</v>
      </c>
      <c r="N3777" s="104">
        <v>0</v>
      </c>
      <c r="O3777" s="26">
        <v>0</v>
      </c>
      <c r="P3777" s="103">
        <f>SUM(N3777:O3777)</f>
        <v>0</v>
      </c>
      <c r="Q3777" s="7"/>
    </row>
    <row r="3778" spans="2:17" ht="18.75" customHeight="1" x14ac:dyDescent="0.2">
      <c r="B3778" s="89" t="s">
        <v>56</v>
      </c>
      <c r="C3778" s="104">
        <v>0</v>
      </c>
      <c r="D3778" s="104">
        <v>90</v>
      </c>
      <c r="E3778" s="104">
        <f t="shared" si="2131"/>
        <v>90</v>
      </c>
      <c r="F3778" s="104">
        <v>0</v>
      </c>
      <c r="G3778" s="104">
        <v>0</v>
      </c>
      <c r="H3778" s="104">
        <v>0</v>
      </c>
      <c r="I3778" s="104">
        <f t="shared" ref="I3778:I3786" si="2132">SUM(F3778:H3778)</f>
        <v>0</v>
      </c>
      <c r="J3778" s="104">
        <v>0</v>
      </c>
      <c r="K3778" s="104">
        <v>0</v>
      </c>
      <c r="L3778" s="104">
        <f t="shared" ref="L3778:L3786" si="2133">SUM(J3778:K3778)</f>
        <v>0</v>
      </c>
      <c r="M3778" s="104">
        <f t="shared" ref="M3778:M3786" si="2134">I3778+L3778</f>
        <v>0</v>
      </c>
      <c r="N3778" s="104">
        <v>0</v>
      </c>
      <c r="O3778" s="26">
        <v>0</v>
      </c>
      <c r="P3778" s="103">
        <f t="shared" ref="P3778:P3786" si="2135">SUM(N3778:O3778)</f>
        <v>0</v>
      </c>
      <c r="Q3778" s="7"/>
    </row>
    <row r="3779" spans="2:17" ht="18.75" customHeight="1" x14ac:dyDescent="0.2">
      <c r="B3779" s="89" t="s">
        <v>27</v>
      </c>
      <c r="C3779" s="104">
        <v>0</v>
      </c>
      <c r="D3779" s="104">
        <v>61</v>
      </c>
      <c r="E3779" s="104">
        <f t="shared" si="2131"/>
        <v>61</v>
      </c>
      <c r="F3779" s="104">
        <v>0</v>
      </c>
      <c r="G3779" s="104">
        <v>0</v>
      </c>
      <c r="H3779" s="104">
        <v>0</v>
      </c>
      <c r="I3779" s="104">
        <f t="shared" si="2132"/>
        <v>0</v>
      </c>
      <c r="J3779" s="104">
        <v>0</v>
      </c>
      <c r="K3779" s="104">
        <v>0</v>
      </c>
      <c r="L3779" s="104">
        <f t="shared" si="2133"/>
        <v>0</v>
      </c>
      <c r="M3779" s="104">
        <f t="shared" si="2134"/>
        <v>0</v>
      </c>
      <c r="N3779" s="104">
        <v>0</v>
      </c>
      <c r="O3779" s="26">
        <v>0</v>
      </c>
      <c r="P3779" s="103">
        <f t="shared" si="2135"/>
        <v>0</v>
      </c>
      <c r="Q3779" s="7"/>
    </row>
    <row r="3780" spans="2:17" ht="18.75" customHeight="1" x14ac:dyDescent="0.2">
      <c r="B3780" s="89" t="s">
        <v>89</v>
      </c>
      <c r="C3780" s="104">
        <v>0</v>
      </c>
      <c r="D3780" s="104">
        <v>101</v>
      </c>
      <c r="E3780" s="104">
        <f t="shared" si="2131"/>
        <v>101</v>
      </c>
      <c r="F3780" s="104">
        <v>0</v>
      </c>
      <c r="G3780" s="104">
        <v>0</v>
      </c>
      <c r="H3780" s="104">
        <v>0</v>
      </c>
      <c r="I3780" s="104">
        <f t="shared" si="2132"/>
        <v>0</v>
      </c>
      <c r="J3780" s="104">
        <v>0</v>
      </c>
      <c r="K3780" s="104">
        <v>0</v>
      </c>
      <c r="L3780" s="104">
        <f t="shared" si="2133"/>
        <v>0</v>
      </c>
      <c r="M3780" s="104">
        <f t="shared" si="2134"/>
        <v>0</v>
      </c>
      <c r="N3780" s="104">
        <v>0</v>
      </c>
      <c r="O3780" s="26">
        <v>0</v>
      </c>
      <c r="P3780" s="103">
        <f t="shared" si="2135"/>
        <v>0</v>
      </c>
      <c r="Q3780" s="7"/>
    </row>
    <row r="3781" spans="2:17" ht="18.75" customHeight="1" x14ac:dyDescent="0.2">
      <c r="B3781" s="89" t="s">
        <v>42</v>
      </c>
      <c r="C3781" s="57">
        <v>0</v>
      </c>
      <c r="D3781" s="57">
        <v>89</v>
      </c>
      <c r="E3781" s="104">
        <f t="shared" si="2131"/>
        <v>89</v>
      </c>
      <c r="F3781" s="57">
        <v>0</v>
      </c>
      <c r="G3781" s="57">
        <v>0</v>
      </c>
      <c r="H3781" s="57">
        <v>0</v>
      </c>
      <c r="I3781" s="104">
        <f t="shared" si="2132"/>
        <v>0</v>
      </c>
      <c r="J3781" s="57">
        <v>0</v>
      </c>
      <c r="K3781" s="57">
        <v>0</v>
      </c>
      <c r="L3781" s="104">
        <f t="shared" si="2133"/>
        <v>0</v>
      </c>
      <c r="M3781" s="104">
        <f t="shared" si="2134"/>
        <v>0</v>
      </c>
      <c r="N3781" s="57">
        <v>0</v>
      </c>
      <c r="O3781" s="58">
        <v>0</v>
      </c>
      <c r="P3781" s="103">
        <f t="shared" si="2135"/>
        <v>0</v>
      </c>
      <c r="Q3781" s="7"/>
    </row>
    <row r="3782" spans="2:17" ht="18.75" customHeight="1" x14ac:dyDescent="0.2">
      <c r="B3782" s="89" t="s">
        <v>285</v>
      </c>
      <c r="C3782" s="104">
        <v>0</v>
      </c>
      <c r="D3782" s="104">
        <v>69</v>
      </c>
      <c r="E3782" s="104">
        <f t="shared" si="2131"/>
        <v>69</v>
      </c>
      <c r="F3782" s="104">
        <v>0</v>
      </c>
      <c r="G3782" s="104">
        <v>0</v>
      </c>
      <c r="H3782" s="104">
        <v>0</v>
      </c>
      <c r="I3782" s="104">
        <f t="shared" si="2132"/>
        <v>0</v>
      </c>
      <c r="J3782" s="104">
        <v>0</v>
      </c>
      <c r="K3782" s="104">
        <v>0</v>
      </c>
      <c r="L3782" s="104">
        <f t="shared" si="2133"/>
        <v>0</v>
      </c>
      <c r="M3782" s="104">
        <f t="shared" si="2134"/>
        <v>0</v>
      </c>
      <c r="N3782" s="104">
        <v>0</v>
      </c>
      <c r="O3782" s="26">
        <v>0</v>
      </c>
      <c r="P3782" s="103">
        <f t="shared" si="2135"/>
        <v>0</v>
      </c>
      <c r="Q3782" s="7"/>
    </row>
    <row r="3783" spans="2:17" ht="18.75" customHeight="1" x14ac:dyDescent="0.2">
      <c r="B3783" s="89" t="s">
        <v>35</v>
      </c>
      <c r="C3783" s="104">
        <v>0</v>
      </c>
      <c r="D3783" s="104">
        <v>71</v>
      </c>
      <c r="E3783" s="104">
        <f t="shared" si="2131"/>
        <v>71</v>
      </c>
      <c r="F3783" s="104">
        <v>0</v>
      </c>
      <c r="G3783" s="104">
        <v>0</v>
      </c>
      <c r="H3783" s="104">
        <v>0</v>
      </c>
      <c r="I3783" s="104">
        <f t="shared" si="2132"/>
        <v>0</v>
      </c>
      <c r="J3783" s="104">
        <v>0</v>
      </c>
      <c r="K3783" s="104">
        <v>0</v>
      </c>
      <c r="L3783" s="104">
        <f t="shared" si="2133"/>
        <v>0</v>
      </c>
      <c r="M3783" s="104">
        <f t="shared" si="2134"/>
        <v>0</v>
      </c>
      <c r="N3783" s="104">
        <v>0</v>
      </c>
      <c r="O3783" s="26">
        <v>0</v>
      </c>
      <c r="P3783" s="103">
        <f t="shared" si="2135"/>
        <v>0</v>
      </c>
      <c r="Q3783" s="7"/>
    </row>
    <row r="3784" spans="2:17" ht="18.75" customHeight="1" x14ac:dyDescent="0.2">
      <c r="B3784" s="89" t="s">
        <v>58</v>
      </c>
      <c r="C3784" s="104">
        <v>0</v>
      </c>
      <c r="D3784" s="104">
        <v>59</v>
      </c>
      <c r="E3784" s="104">
        <f t="shared" si="2131"/>
        <v>59</v>
      </c>
      <c r="F3784" s="104">
        <v>0</v>
      </c>
      <c r="G3784" s="104">
        <v>0</v>
      </c>
      <c r="H3784" s="104">
        <v>0</v>
      </c>
      <c r="I3784" s="104">
        <f t="shared" si="2132"/>
        <v>0</v>
      </c>
      <c r="J3784" s="104">
        <v>0</v>
      </c>
      <c r="K3784" s="104">
        <v>0</v>
      </c>
      <c r="L3784" s="104">
        <f t="shared" si="2133"/>
        <v>0</v>
      </c>
      <c r="M3784" s="104">
        <f t="shared" si="2134"/>
        <v>0</v>
      </c>
      <c r="N3784" s="104">
        <v>0</v>
      </c>
      <c r="O3784" s="26">
        <v>0</v>
      </c>
      <c r="P3784" s="103">
        <f t="shared" si="2135"/>
        <v>0</v>
      </c>
      <c r="Q3784" s="7"/>
    </row>
    <row r="3785" spans="2:17" ht="18.75" customHeight="1" x14ac:dyDescent="0.2">
      <c r="B3785" s="27" t="s">
        <v>297</v>
      </c>
      <c r="C3785" s="104">
        <v>0</v>
      </c>
      <c r="D3785" s="104">
        <v>81</v>
      </c>
      <c r="E3785" s="104">
        <f t="shared" si="2131"/>
        <v>81</v>
      </c>
      <c r="F3785" s="104">
        <v>0</v>
      </c>
      <c r="G3785" s="104">
        <v>0</v>
      </c>
      <c r="H3785" s="104">
        <v>0</v>
      </c>
      <c r="I3785" s="104">
        <f t="shared" si="2132"/>
        <v>0</v>
      </c>
      <c r="J3785" s="104">
        <v>0</v>
      </c>
      <c r="K3785" s="104">
        <v>0</v>
      </c>
      <c r="L3785" s="104">
        <f t="shared" si="2133"/>
        <v>0</v>
      </c>
      <c r="M3785" s="104">
        <f t="shared" si="2134"/>
        <v>0</v>
      </c>
      <c r="N3785" s="104">
        <v>0</v>
      </c>
      <c r="O3785" s="26">
        <v>0</v>
      </c>
      <c r="P3785" s="103">
        <f t="shared" si="2135"/>
        <v>0</v>
      </c>
      <c r="Q3785" s="7"/>
    </row>
    <row r="3786" spans="2:17" ht="18.75" customHeight="1" x14ac:dyDescent="0.2">
      <c r="B3786" s="27" t="s">
        <v>306</v>
      </c>
      <c r="C3786" s="104">
        <v>0</v>
      </c>
      <c r="D3786" s="104">
        <v>96</v>
      </c>
      <c r="E3786" s="104">
        <f t="shared" si="2131"/>
        <v>96</v>
      </c>
      <c r="F3786" s="104">
        <v>0</v>
      </c>
      <c r="G3786" s="104">
        <v>0</v>
      </c>
      <c r="H3786" s="104">
        <v>0</v>
      </c>
      <c r="I3786" s="104">
        <f t="shared" si="2132"/>
        <v>0</v>
      </c>
      <c r="J3786" s="104">
        <v>0</v>
      </c>
      <c r="K3786" s="104">
        <v>0</v>
      </c>
      <c r="L3786" s="104">
        <f t="shared" si="2133"/>
        <v>0</v>
      </c>
      <c r="M3786" s="104">
        <f t="shared" si="2134"/>
        <v>0</v>
      </c>
      <c r="N3786" s="104">
        <v>0</v>
      </c>
      <c r="O3786" s="26">
        <v>0</v>
      </c>
      <c r="P3786" s="103">
        <f t="shared" si="2135"/>
        <v>0</v>
      </c>
      <c r="Q3786" s="7"/>
    </row>
    <row r="3787" spans="2:17" ht="6.75" customHeight="1" x14ac:dyDescent="0.2">
      <c r="B3787" s="91"/>
      <c r="C3787" s="104"/>
      <c r="D3787" s="104"/>
      <c r="E3787" s="104"/>
      <c r="F3787" s="104"/>
      <c r="G3787" s="104"/>
      <c r="H3787" s="104"/>
      <c r="I3787" s="104"/>
      <c r="J3787" s="104"/>
      <c r="K3787" s="104"/>
      <c r="L3787" s="104"/>
      <c r="M3787" s="104"/>
      <c r="N3787" s="104"/>
      <c r="O3787" s="22"/>
      <c r="P3787" s="23"/>
      <c r="Q3787" s="7"/>
    </row>
    <row r="3788" spans="2:17" ht="6.75" customHeight="1" x14ac:dyDescent="0.2">
      <c r="B3788" s="92"/>
      <c r="C3788" s="30"/>
      <c r="D3788" s="30"/>
      <c r="E3788" s="30"/>
      <c r="F3788" s="30"/>
      <c r="G3788" s="30"/>
      <c r="H3788" s="30"/>
      <c r="I3788" s="30"/>
      <c r="J3788" s="30"/>
      <c r="K3788" s="30"/>
      <c r="L3788" s="30"/>
      <c r="M3788" s="30"/>
      <c r="N3788" s="30"/>
      <c r="O3788" s="26"/>
      <c r="P3788" s="103"/>
      <c r="Q3788" s="7"/>
    </row>
    <row r="3789" spans="2:17" ht="18.75" customHeight="1" x14ac:dyDescent="0.2">
      <c r="B3789" s="94" t="s">
        <v>52</v>
      </c>
      <c r="C3789" s="104">
        <v>0</v>
      </c>
      <c r="D3789" s="104">
        <v>105</v>
      </c>
      <c r="E3789" s="104">
        <f t="shared" ref="E3789:E3798" si="2136">SUM(C3789:D3789)</f>
        <v>105</v>
      </c>
      <c r="F3789" s="104">
        <v>0</v>
      </c>
      <c r="G3789" s="104">
        <v>0</v>
      </c>
      <c r="H3789" s="104">
        <v>0</v>
      </c>
      <c r="I3789" s="104">
        <f>SUM(F3789:H3789)</f>
        <v>0</v>
      </c>
      <c r="J3789" s="104">
        <v>0</v>
      </c>
      <c r="K3789" s="104">
        <v>0</v>
      </c>
      <c r="L3789" s="104">
        <f>SUM(J3789:K3789)</f>
        <v>0</v>
      </c>
      <c r="M3789" s="104">
        <f>I3789+L3789</f>
        <v>0</v>
      </c>
      <c r="N3789" s="104">
        <v>0</v>
      </c>
      <c r="O3789" s="26">
        <v>0</v>
      </c>
      <c r="P3789" s="103">
        <f>SUM(N3789:O3789)</f>
        <v>0</v>
      </c>
      <c r="Q3789" s="7"/>
    </row>
    <row r="3790" spans="2:17" ht="18.75" customHeight="1" x14ac:dyDescent="0.2">
      <c r="B3790" s="94" t="s">
        <v>56</v>
      </c>
      <c r="C3790" s="104">
        <v>0</v>
      </c>
      <c r="D3790" s="104">
        <v>83</v>
      </c>
      <c r="E3790" s="104">
        <f t="shared" si="2136"/>
        <v>83</v>
      </c>
      <c r="F3790" s="104">
        <v>0</v>
      </c>
      <c r="G3790" s="104">
        <v>0</v>
      </c>
      <c r="H3790" s="104">
        <v>0</v>
      </c>
      <c r="I3790" s="104">
        <f t="shared" ref="I3790:I3798" si="2137">SUM(F3790:H3790)</f>
        <v>0</v>
      </c>
      <c r="J3790" s="104">
        <v>0</v>
      </c>
      <c r="K3790" s="104">
        <v>0</v>
      </c>
      <c r="L3790" s="104">
        <f t="shared" ref="L3790:L3798" si="2138">SUM(J3790:K3790)</f>
        <v>0</v>
      </c>
      <c r="M3790" s="104">
        <f t="shared" ref="M3790:M3798" si="2139">I3790+L3790</f>
        <v>0</v>
      </c>
      <c r="N3790" s="104">
        <v>0</v>
      </c>
      <c r="O3790" s="26">
        <v>0</v>
      </c>
      <c r="P3790" s="103">
        <f t="shared" ref="P3790:P3798" si="2140">SUM(N3790:O3790)</f>
        <v>0</v>
      </c>
      <c r="Q3790" s="7"/>
    </row>
    <row r="3791" spans="2:17" ht="18.75" customHeight="1" x14ac:dyDescent="0.2">
      <c r="B3791" s="94" t="s">
        <v>27</v>
      </c>
      <c r="C3791" s="104">
        <v>0</v>
      </c>
      <c r="D3791" s="104">
        <v>78</v>
      </c>
      <c r="E3791" s="104">
        <f t="shared" si="2136"/>
        <v>78</v>
      </c>
      <c r="F3791" s="104">
        <v>0</v>
      </c>
      <c r="G3791" s="104">
        <v>0</v>
      </c>
      <c r="H3791" s="104">
        <v>0</v>
      </c>
      <c r="I3791" s="104">
        <f t="shared" si="2137"/>
        <v>0</v>
      </c>
      <c r="J3791" s="104">
        <v>0</v>
      </c>
      <c r="K3791" s="104">
        <v>0</v>
      </c>
      <c r="L3791" s="104">
        <f t="shared" si="2138"/>
        <v>0</v>
      </c>
      <c r="M3791" s="104">
        <f t="shared" si="2139"/>
        <v>0</v>
      </c>
      <c r="N3791" s="104">
        <v>0</v>
      </c>
      <c r="O3791" s="26">
        <v>0</v>
      </c>
      <c r="P3791" s="103">
        <f t="shared" si="2140"/>
        <v>0</v>
      </c>
      <c r="Q3791" s="7"/>
    </row>
    <row r="3792" spans="2:17" ht="18.75" customHeight="1" x14ac:dyDescent="0.2">
      <c r="B3792" s="94" t="s">
        <v>89</v>
      </c>
      <c r="C3792" s="104">
        <v>0</v>
      </c>
      <c r="D3792" s="104">
        <v>87</v>
      </c>
      <c r="E3792" s="104">
        <f t="shared" si="2136"/>
        <v>87</v>
      </c>
      <c r="F3792" s="104">
        <v>0</v>
      </c>
      <c r="G3792" s="104">
        <v>0</v>
      </c>
      <c r="H3792" s="104">
        <v>0</v>
      </c>
      <c r="I3792" s="104">
        <f t="shared" si="2137"/>
        <v>0</v>
      </c>
      <c r="J3792" s="104">
        <v>0</v>
      </c>
      <c r="K3792" s="104">
        <v>0</v>
      </c>
      <c r="L3792" s="104">
        <f t="shared" si="2138"/>
        <v>0</v>
      </c>
      <c r="M3792" s="104">
        <f t="shared" si="2139"/>
        <v>0</v>
      </c>
      <c r="N3792" s="104">
        <v>0</v>
      </c>
      <c r="O3792" s="26">
        <v>0</v>
      </c>
      <c r="P3792" s="103">
        <f t="shared" si="2140"/>
        <v>0</v>
      </c>
      <c r="Q3792" s="7"/>
    </row>
    <row r="3793" spans="2:17" ht="18.75" customHeight="1" x14ac:dyDescent="0.2">
      <c r="B3793" s="94" t="s">
        <v>42</v>
      </c>
      <c r="C3793" s="57">
        <v>0</v>
      </c>
      <c r="D3793" s="57">
        <v>88</v>
      </c>
      <c r="E3793" s="104">
        <f t="shared" si="2136"/>
        <v>88</v>
      </c>
      <c r="F3793" s="57">
        <v>0</v>
      </c>
      <c r="G3793" s="57">
        <v>0</v>
      </c>
      <c r="H3793" s="57">
        <v>0</v>
      </c>
      <c r="I3793" s="104">
        <f t="shared" si="2137"/>
        <v>0</v>
      </c>
      <c r="J3793" s="57">
        <v>0</v>
      </c>
      <c r="K3793" s="57">
        <v>0</v>
      </c>
      <c r="L3793" s="104">
        <f t="shared" si="2138"/>
        <v>0</v>
      </c>
      <c r="M3793" s="104">
        <f t="shared" si="2139"/>
        <v>0</v>
      </c>
      <c r="N3793" s="57">
        <v>0</v>
      </c>
      <c r="O3793" s="58">
        <v>0</v>
      </c>
      <c r="P3793" s="103">
        <f t="shared" si="2140"/>
        <v>0</v>
      </c>
      <c r="Q3793" s="7"/>
    </row>
    <row r="3794" spans="2:17" ht="18.75" customHeight="1" x14ac:dyDescent="0.2">
      <c r="B3794" s="94" t="s">
        <v>285</v>
      </c>
      <c r="C3794" s="104">
        <v>0</v>
      </c>
      <c r="D3794" s="104">
        <v>63</v>
      </c>
      <c r="E3794" s="104">
        <f t="shared" si="2136"/>
        <v>63</v>
      </c>
      <c r="F3794" s="104">
        <v>0</v>
      </c>
      <c r="G3794" s="104">
        <v>0</v>
      </c>
      <c r="H3794" s="104">
        <v>0</v>
      </c>
      <c r="I3794" s="104">
        <f t="shared" si="2137"/>
        <v>0</v>
      </c>
      <c r="J3794" s="104">
        <v>0</v>
      </c>
      <c r="K3794" s="104">
        <v>0</v>
      </c>
      <c r="L3794" s="104">
        <f t="shared" si="2138"/>
        <v>0</v>
      </c>
      <c r="M3794" s="104">
        <f t="shared" si="2139"/>
        <v>0</v>
      </c>
      <c r="N3794" s="104">
        <v>0</v>
      </c>
      <c r="O3794" s="26">
        <v>0</v>
      </c>
      <c r="P3794" s="103">
        <f t="shared" si="2140"/>
        <v>0</v>
      </c>
      <c r="Q3794" s="7"/>
    </row>
    <row r="3795" spans="2:17" ht="18.75" customHeight="1" x14ac:dyDescent="0.2">
      <c r="B3795" s="94" t="s">
        <v>35</v>
      </c>
      <c r="C3795" s="104">
        <v>0</v>
      </c>
      <c r="D3795" s="104">
        <v>75</v>
      </c>
      <c r="E3795" s="104">
        <f t="shared" si="2136"/>
        <v>75</v>
      </c>
      <c r="F3795" s="104">
        <v>0</v>
      </c>
      <c r="G3795" s="104">
        <v>0</v>
      </c>
      <c r="H3795" s="104">
        <v>0</v>
      </c>
      <c r="I3795" s="104">
        <f t="shared" si="2137"/>
        <v>0</v>
      </c>
      <c r="J3795" s="104">
        <v>0</v>
      </c>
      <c r="K3795" s="104">
        <v>0</v>
      </c>
      <c r="L3795" s="104">
        <f t="shared" si="2138"/>
        <v>0</v>
      </c>
      <c r="M3795" s="104">
        <f t="shared" si="2139"/>
        <v>0</v>
      </c>
      <c r="N3795" s="104">
        <v>0</v>
      </c>
      <c r="O3795" s="26">
        <v>0</v>
      </c>
      <c r="P3795" s="103">
        <f t="shared" si="2140"/>
        <v>0</v>
      </c>
      <c r="Q3795" s="7"/>
    </row>
    <row r="3796" spans="2:17" ht="18.75" customHeight="1" x14ac:dyDescent="0.2">
      <c r="B3796" s="94" t="s">
        <v>58</v>
      </c>
      <c r="C3796" s="104">
        <v>0</v>
      </c>
      <c r="D3796" s="104">
        <v>60</v>
      </c>
      <c r="E3796" s="104">
        <f t="shared" si="2136"/>
        <v>60</v>
      </c>
      <c r="F3796" s="104">
        <v>0</v>
      </c>
      <c r="G3796" s="104">
        <v>0</v>
      </c>
      <c r="H3796" s="104">
        <v>0</v>
      </c>
      <c r="I3796" s="104">
        <f t="shared" si="2137"/>
        <v>0</v>
      </c>
      <c r="J3796" s="104">
        <v>0</v>
      </c>
      <c r="K3796" s="104">
        <v>0</v>
      </c>
      <c r="L3796" s="104">
        <f t="shared" si="2138"/>
        <v>0</v>
      </c>
      <c r="M3796" s="104">
        <f t="shared" si="2139"/>
        <v>0</v>
      </c>
      <c r="N3796" s="104">
        <v>0</v>
      </c>
      <c r="O3796" s="26">
        <v>0</v>
      </c>
      <c r="P3796" s="103">
        <f t="shared" si="2140"/>
        <v>0</v>
      </c>
      <c r="Q3796" s="7"/>
    </row>
    <row r="3797" spans="2:17" ht="18.75" customHeight="1" x14ac:dyDescent="0.2">
      <c r="B3797" s="31" t="s">
        <v>297</v>
      </c>
      <c r="C3797" s="104">
        <v>0</v>
      </c>
      <c r="D3797" s="104">
        <v>113</v>
      </c>
      <c r="E3797" s="104">
        <f t="shared" si="2136"/>
        <v>113</v>
      </c>
      <c r="F3797" s="104">
        <v>0</v>
      </c>
      <c r="G3797" s="104">
        <v>0</v>
      </c>
      <c r="H3797" s="104">
        <v>0</v>
      </c>
      <c r="I3797" s="104">
        <f t="shared" si="2137"/>
        <v>0</v>
      </c>
      <c r="J3797" s="104">
        <v>0</v>
      </c>
      <c r="K3797" s="104">
        <v>0</v>
      </c>
      <c r="L3797" s="104">
        <f t="shared" si="2138"/>
        <v>0</v>
      </c>
      <c r="M3797" s="104">
        <f t="shared" si="2139"/>
        <v>0</v>
      </c>
      <c r="N3797" s="104">
        <v>0</v>
      </c>
      <c r="O3797" s="26">
        <v>0</v>
      </c>
      <c r="P3797" s="103">
        <f t="shared" si="2140"/>
        <v>0</v>
      </c>
      <c r="Q3797" s="7"/>
    </row>
    <row r="3798" spans="2:17" ht="18.75" customHeight="1" x14ac:dyDescent="0.2">
      <c r="B3798" s="31" t="s">
        <v>306</v>
      </c>
      <c r="C3798" s="104">
        <v>0</v>
      </c>
      <c r="D3798" s="104">
        <v>57</v>
      </c>
      <c r="E3798" s="104">
        <f t="shared" si="2136"/>
        <v>57</v>
      </c>
      <c r="F3798" s="104">
        <v>0</v>
      </c>
      <c r="G3798" s="104">
        <v>0</v>
      </c>
      <c r="H3798" s="104">
        <v>0</v>
      </c>
      <c r="I3798" s="104">
        <f t="shared" si="2137"/>
        <v>0</v>
      </c>
      <c r="J3798" s="104">
        <v>0</v>
      </c>
      <c r="K3798" s="104">
        <v>0</v>
      </c>
      <c r="L3798" s="104">
        <f t="shared" si="2138"/>
        <v>0</v>
      </c>
      <c r="M3798" s="104">
        <f t="shared" si="2139"/>
        <v>0</v>
      </c>
      <c r="N3798" s="104">
        <v>0</v>
      </c>
      <c r="O3798" s="26">
        <v>0</v>
      </c>
      <c r="P3798" s="103">
        <f t="shared" si="2140"/>
        <v>0</v>
      </c>
      <c r="Q3798" s="7"/>
    </row>
    <row r="3799" spans="2:17" ht="6.75" customHeight="1" thickBot="1" x14ac:dyDescent="0.25">
      <c r="B3799" s="33"/>
      <c r="C3799" s="34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34"/>
      <c r="O3799" s="35"/>
      <c r="P3799" s="36"/>
      <c r="Q3799" s="7"/>
    </row>
    <row r="3800" spans="2:17" x14ac:dyDescent="0.2">
      <c r="Q3800" s="7"/>
    </row>
    <row r="3801" spans="2:17" ht="12.5" thickBot="1" x14ac:dyDescent="0.25">
      <c r="Q3801" s="7"/>
    </row>
    <row r="3802" spans="2:17" ht="13" x14ac:dyDescent="0.2">
      <c r="B3802" s="37" t="s">
        <v>8</v>
      </c>
      <c r="C3802" s="38"/>
      <c r="D3802" s="39"/>
      <c r="E3802" s="39"/>
      <c r="F3802" s="39" t="s">
        <v>40</v>
      </c>
      <c r="G3802" s="39"/>
      <c r="H3802" s="39"/>
      <c r="I3802" s="39"/>
      <c r="J3802" s="38"/>
      <c r="K3802" s="39"/>
      <c r="L3802" s="39"/>
      <c r="M3802" s="39" t="s">
        <v>41</v>
      </c>
      <c r="N3802" s="39"/>
      <c r="O3802" s="40"/>
      <c r="P3802" s="41"/>
      <c r="Q3802" s="7"/>
    </row>
    <row r="3803" spans="2:17" ht="13" x14ac:dyDescent="0.2">
      <c r="B3803" s="42"/>
      <c r="C3803" s="43"/>
      <c r="D3803" s="44" t="s">
        <v>19</v>
      </c>
      <c r="E3803" s="44"/>
      <c r="F3803" s="43"/>
      <c r="G3803" s="44" t="s">
        <v>17</v>
      </c>
      <c r="H3803" s="44"/>
      <c r="I3803" s="43" t="s">
        <v>22</v>
      </c>
      <c r="J3803" s="43"/>
      <c r="K3803" s="44" t="s">
        <v>19</v>
      </c>
      <c r="L3803" s="44"/>
      <c r="M3803" s="43"/>
      <c r="N3803" s="44" t="s">
        <v>17</v>
      </c>
      <c r="O3803" s="45"/>
      <c r="P3803" s="46" t="s">
        <v>22</v>
      </c>
      <c r="Q3803" s="7"/>
    </row>
    <row r="3804" spans="2:17" ht="13" x14ac:dyDescent="0.2">
      <c r="B3804" s="14" t="s">
        <v>28</v>
      </c>
      <c r="C3804" s="43" t="s">
        <v>44</v>
      </c>
      <c r="D3804" s="43" t="s">
        <v>45</v>
      </c>
      <c r="E3804" s="43" t="s">
        <v>30</v>
      </c>
      <c r="F3804" s="43" t="s">
        <v>44</v>
      </c>
      <c r="G3804" s="43" t="s">
        <v>45</v>
      </c>
      <c r="H3804" s="43" t="s">
        <v>30</v>
      </c>
      <c r="I3804" s="47"/>
      <c r="J3804" s="43" t="s">
        <v>44</v>
      </c>
      <c r="K3804" s="43" t="s">
        <v>45</v>
      </c>
      <c r="L3804" s="43" t="s">
        <v>30</v>
      </c>
      <c r="M3804" s="43" t="s">
        <v>44</v>
      </c>
      <c r="N3804" s="43" t="s">
        <v>45</v>
      </c>
      <c r="O3804" s="48" t="s">
        <v>30</v>
      </c>
      <c r="P3804" s="49"/>
      <c r="Q3804" s="7"/>
    </row>
    <row r="3805" spans="2:17" ht="6.75" customHeight="1" x14ac:dyDescent="0.2">
      <c r="B3805" s="24"/>
      <c r="C3805" s="15"/>
      <c r="D3805" s="15"/>
      <c r="E3805" s="15"/>
      <c r="F3805" s="15"/>
      <c r="G3805" s="15"/>
      <c r="H3805" s="15"/>
      <c r="I3805" s="15"/>
      <c r="J3805" s="15"/>
      <c r="K3805" s="15"/>
      <c r="L3805" s="15"/>
      <c r="M3805" s="15"/>
      <c r="N3805" s="15"/>
      <c r="O3805" s="50"/>
      <c r="P3805" s="51"/>
      <c r="Q3805" s="7"/>
    </row>
    <row r="3806" spans="2:17" ht="18.75" customHeight="1" x14ac:dyDescent="0.2">
      <c r="B3806" s="89" t="s">
        <v>52</v>
      </c>
      <c r="C3806" s="104">
        <v>0</v>
      </c>
      <c r="D3806" s="104">
        <v>0</v>
      </c>
      <c r="E3806" s="104">
        <f t="shared" ref="E3806:E3815" si="2141">SUM(C3806:D3806)</f>
        <v>0</v>
      </c>
      <c r="F3806" s="104">
        <v>0</v>
      </c>
      <c r="G3806" s="104">
        <v>0</v>
      </c>
      <c r="H3806" s="104">
        <f>SUM(F3806:G3806)</f>
        <v>0</v>
      </c>
      <c r="I3806" s="104">
        <f>E3806+H3806</f>
        <v>0</v>
      </c>
      <c r="J3806" s="104">
        <v>0</v>
      </c>
      <c r="K3806" s="104">
        <v>0</v>
      </c>
      <c r="L3806" s="104">
        <f>SUM(J3806:K3806)</f>
        <v>0</v>
      </c>
      <c r="M3806" s="104">
        <v>0</v>
      </c>
      <c r="N3806" s="104">
        <v>0</v>
      </c>
      <c r="O3806" s="104">
        <f>SUM(M3806:N3806)</f>
        <v>0</v>
      </c>
      <c r="P3806" s="52">
        <f>L3806+O3806</f>
        <v>0</v>
      </c>
      <c r="Q3806" s="7"/>
    </row>
    <row r="3807" spans="2:17" ht="18.75" customHeight="1" x14ac:dyDescent="0.2">
      <c r="B3807" s="89" t="s">
        <v>56</v>
      </c>
      <c r="C3807" s="104">
        <v>0</v>
      </c>
      <c r="D3807" s="104">
        <v>0</v>
      </c>
      <c r="E3807" s="104">
        <f t="shared" si="2141"/>
        <v>0</v>
      </c>
      <c r="F3807" s="104">
        <v>0</v>
      </c>
      <c r="G3807" s="104">
        <v>0</v>
      </c>
      <c r="H3807" s="104">
        <f t="shared" ref="H3807:H3815" si="2142">SUM(F3807:G3807)</f>
        <v>0</v>
      </c>
      <c r="I3807" s="104">
        <f t="shared" ref="I3807:I3815" si="2143">E3807+H3807</f>
        <v>0</v>
      </c>
      <c r="J3807" s="104">
        <v>0</v>
      </c>
      <c r="K3807" s="104">
        <v>0</v>
      </c>
      <c r="L3807" s="104">
        <f t="shared" ref="L3807:L3815" si="2144">SUM(J3807:K3807)</f>
        <v>0</v>
      </c>
      <c r="M3807" s="104">
        <v>0</v>
      </c>
      <c r="N3807" s="104">
        <v>0</v>
      </c>
      <c r="O3807" s="104">
        <f t="shared" ref="O3807:O3815" si="2145">SUM(M3807:N3807)</f>
        <v>0</v>
      </c>
      <c r="P3807" s="52">
        <f t="shared" ref="P3807:P3815" si="2146">L3807+O3807</f>
        <v>0</v>
      </c>
      <c r="Q3807" s="7"/>
    </row>
    <row r="3808" spans="2:17" ht="18.75" customHeight="1" x14ac:dyDescent="0.2">
      <c r="B3808" s="89" t="s">
        <v>27</v>
      </c>
      <c r="C3808" s="104">
        <v>0</v>
      </c>
      <c r="D3808" s="104">
        <v>0</v>
      </c>
      <c r="E3808" s="104">
        <f t="shared" si="2141"/>
        <v>0</v>
      </c>
      <c r="F3808" s="104">
        <v>0</v>
      </c>
      <c r="G3808" s="104">
        <v>0</v>
      </c>
      <c r="H3808" s="104">
        <f t="shared" si="2142"/>
        <v>0</v>
      </c>
      <c r="I3808" s="104">
        <f t="shared" si="2143"/>
        <v>0</v>
      </c>
      <c r="J3808" s="104">
        <v>0</v>
      </c>
      <c r="K3808" s="104">
        <v>0</v>
      </c>
      <c r="L3808" s="104">
        <f t="shared" si="2144"/>
        <v>0</v>
      </c>
      <c r="M3808" s="104">
        <v>0</v>
      </c>
      <c r="N3808" s="104">
        <v>0</v>
      </c>
      <c r="O3808" s="104">
        <f t="shared" si="2145"/>
        <v>0</v>
      </c>
      <c r="P3808" s="52">
        <f t="shared" si="2146"/>
        <v>0</v>
      </c>
      <c r="Q3808" s="7"/>
    </row>
    <row r="3809" spans="2:17" ht="18.75" customHeight="1" x14ac:dyDescent="0.2">
      <c r="B3809" s="89" t="s">
        <v>89</v>
      </c>
      <c r="C3809" s="104">
        <v>0</v>
      </c>
      <c r="D3809" s="104">
        <v>0</v>
      </c>
      <c r="E3809" s="104">
        <f t="shared" si="2141"/>
        <v>0</v>
      </c>
      <c r="F3809" s="104">
        <v>0</v>
      </c>
      <c r="G3809" s="104">
        <v>0</v>
      </c>
      <c r="H3809" s="104">
        <f t="shared" si="2142"/>
        <v>0</v>
      </c>
      <c r="I3809" s="104">
        <f t="shared" si="2143"/>
        <v>0</v>
      </c>
      <c r="J3809" s="104">
        <v>0</v>
      </c>
      <c r="K3809" s="104">
        <v>0</v>
      </c>
      <c r="L3809" s="104">
        <f t="shared" si="2144"/>
        <v>0</v>
      </c>
      <c r="M3809" s="104">
        <v>0</v>
      </c>
      <c r="N3809" s="104">
        <v>0</v>
      </c>
      <c r="O3809" s="104">
        <f t="shared" si="2145"/>
        <v>0</v>
      </c>
      <c r="P3809" s="52">
        <f t="shared" si="2146"/>
        <v>0</v>
      </c>
      <c r="Q3809" s="7"/>
    </row>
    <row r="3810" spans="2:17" ht="18.75" customHeight="1" x14ac:dyDescent="0.2">
      <c r="B3810" s="89" t="s">
        <v>42</v>
      </c>
      <c r="C3810" s="57">
        <v>0</v>
      </c>
      <c r="D3810" s="57">
        <v>0</v>
      </c>
      <c r="E3810" s="104">
        <f t="shared" si="2141"/>
        <v>0</v>
      </c>
      <c r="F3810" s="57">
        <v>0</v>
      </c>
      <c r="G3810" s="57">
        <v>0</v>
      </c>
      <c r="H3810" s="104">
        <f t="shared" si="2142"/>
        <v>0</v>
      </c>
      <c r="I3810" s="104">
        <f t="shared" si="2143"/>
        <v>0</v>
      </c>
      <c r="J3810" s="57">
        <v>0</v>
      </c>
      <c r="K3810" s="57">
        <v>0</v>
      </c>
      <c r="L3810" s="104">
        <f t="shared" si="2144"/>
        <v>0</v>
      </c>
      <c r="M3810" s="57">
        <v>0</v>
      </c>
      <c r="N3810" s="57">
        <v>0</v>
      </c>
      <c r="O3810" s="104">
        <f t="shared" si="2145"/>
        <v>0</v>
      </c>
      <c r="P3810" s="52">
        <f t="shared" si="2146"/>
        <v>0</v>
      </c>
      <c r="Q3810" s="7"/>
    </row>
    <row r="3811" spans="2:17" ht="18.75" customHeight="1" x14ac:dyDescent="0.2">
      <c r="B3811" s="89" t="s">
        <v>285</v>
      </c>
      <c r="C3811" s="104">
        <v>0</v>
      </c>
      <c r="D3811" s="104">
        <v>0</v>
      </c>
      <c r="E3811" s="104">
        <f t="shared" si="2141"/>
        <v>0</v>
      </c>
      <c r="F3811" s="104">
        <v>0</v>
      </c>
      <c r="G3811" s="104">
        <v>0</v>
      </c>
      <c r="H3811" s="104">
        <f t="shared" si="2142"/>
        <v>0</v>
      </c>
      <c r="I3811" s="104">
        <f t="shared" si="2143"/>
        <v>0</v>
      </c>
      <c r="J3811" s="104">
        <v>0</v>
      </c>
      <c r="K3811" s="104">
        <v>0</v>
      </c>
      <c r="L3811" s="104">
        <f t="shared" si="2144"/>
        <v>0</v>
      </c>
      <c r="M3811" s="104">
        <v>0</v>
      </c>
      <c r="N3811" s="104">
        <v>0</v>
      </c>
      <c r="O3811" s="104">
        <f t="shared" si="2145"/>
        <v>0</v>
      </c>
      <c r="P3811" s="52">
        <f t="shared" si="2146"/>
        <v>0</v>
      </c>
      <c r="Q3811" s="7"/>
    </row>
    <row r="3812" spans="2:17" ht="18.75" customHeight="1" x14ac:dyDescent="0.2">
      <c r="B3812" s="89" t="s">
        <v>35</v>
      </c>
      <c r="C3812" s="104">
        <v>0</v>
      </c>
      <c r="D3812" s="104">
        <v>0</v>
      </c>
      <c r="E3812" s="104">
        <f t="shared" si="2141"/>
        <v>0</v>
      </c>
      <c r="F3812" s="104">
        <v>0</v>
      </c>
      <c r="G3812" s="104">
        <v>0</v>
      </c>
      <c r="H3812" s="104">
        <f t="shared" si="2142"/>
        <v>0</v>
      </c>
      <c r="I3812" s="104">
        <f t="shared" si="2143"/>
        <v>0</v>
      </c>
      <c r="J3812" s="104">
        <v>0</v>
      </c>
      <c r="K3812" s="104">
        <v>0</v>
      </c>
      <c r="L3812" s="104">
        <f t="shared" si="2144"/>
        <v>0</v>
      </c>
      <c r="M3812" s="104">
        <v>0</v>
      </c>
      <c r="N3812" s="104">
        <v>0</v>
      </c>
      <c r="O3812" s="104">
        <f t="shared" si="2145"/>
        <v>0</v>
      </c>
      <c r="P3812" s="52">
        <f t="shared" si="2146"/>
        <v>0</v>
      </c>
      <c r="Q3812" s="7"/>
    </row>
    <row r="3813" spans="2:17" ht="18.75" customHeight="1" x14ac:dyDescent="0.2">
      <c r="B3813" s="89" t="s">
        <v>58</v>
      </c>
      <c r="C3813" s="104">
        <v>0</v>
      </c>
      <c r="D3813" s="104">
        <v>0</v>
      </c>
      <c r="E3813" s="104">
        <f t="shared" si="2141"/>
        <v>0</v>
      </c>
      <c r="F3813" s="104">
        <v>0</v>
      </c>
      <c r="G3813" s="104">
        <v>0</v>
      </c>
      <c r="H3813" s="104">
        <f t="shared" si="2142"/>
        <v>0</v>
      </c>
      <c r="I3813" s="104">
        <f t="shared" si="2143"/>
        <v>0</v>
      </c>
      <c r="J3813" s="104">
        <v>0</v>
      </c>
      <c r="K3813" s="104">
        <v>0</v>
      </c>
      <c r="L3813" s="104">
        <f t="shared" si="2144"/>
        <v>0</v>
      </c>
      <c r="M3813" s="104">
        <v>0</v>
      </c>
      <c r="N3813" s="104">
        <v>0</v>
      </c>
      <c r="O3813" s="104">
        <f t="shared" si="2145"/>
        <v>0</v>
      </c>
      <c r="P3813" s="52">
        <f t="shared" si="2146"/>
        <v>0</v>
      </c>
      <c r="Q3813" s="7"/>
    </row>
    <row r="3814" spans="2:17" ht="18.75" customHeight="1" x14ac:dyDescent="0.2">
      <c r="B3814" s="27" t="s">
        <v>297</v>
      </c>
      <c r="C3814" s="104">
        <v>0</v>
      </c>
      <c r="D3814" s="104">
        <v>0</v>
      </c>
      <c r="E3814" s="104">
        <f t="shared" si="2141"/>
        <v>0</v>
      </c>
      <c r="F3814" s="104">
        <v>0</v>
      </c>
      <c r="G3814" s="104">
        <v>0</v>
      </c>
      <c r="H3814" s="104">
        <f t="shared" si="2142"/>
        <v>0</v>
      </c>
      <c r="I3814" s="104">
        <f t="shared" si="2143"/>
        <v>0</v>
      </c>
      <c r="J3814" s="104">
        <v>0</v>
      </c>
      <c r="K3814" s="104">
        <v>0</v>
      </c>
      <c r="L3814" s="104">
        <f t="shared" si="2144"/>
        <v>0</v>
      </c>
      <c r="M3814" s="104">
        <v>0</v>
      </c>
      <c r="N3814" s="104">
        <v>0</v>
      </c>
      <c r="O3814" s="104">
        <f t="shared" si="2145"/>
        <v>0</v>
      </c>
      <c r="P3814" s="52">
        <f t="shared" si="2146"/>
        <v>0</v>
      </c>
      <c r="Q3814" s="7"/>
    </row>
    <row r="3815" spans="2:17" ht="18.75" customHeight="1" x14ac:dyDescent="0.2">
      <c r="B3815" s="27" t="s">
        <v>306</v>
      </c>
      <c r="C3815" s="104">
        <v>0</v>
      </c>
      <c r="D3815" s="104">
        <v>0</v>
      </c>
      <c r="E3815" s="104">
        <f t="shared" si="2141"/>
        <v>0</v>
      </c>
      <c r="F3815" s="104">
        <v>0</v>
      </c>
      <c r="G3815" s="104">
        <v>0</v>
      </c>
      <c r="H3815" s="104">
        <f t="shared" si="2142"/>
        <v>0</v>
      </c>
      <c r="I3815" s="104">
        <f t="shared" si="2143"/>
        <v>0</v>
      </c>
      <c r="J3815" s="104">
        <v>0</v>
      </c>
      <c r="K3815" s="104">
        <v>0</v>
      </c>
      <c r="L3815" s="104">
        <f t="shared" si="2144"/>
        <v>0</v>
      </c>
      <c r="M3815" s="104">
        <v>0</v>
      </c>
      <c r="N3815" s="104">
        <v>0</v>
      </c>
      <c r="O3815" s="104">
        <f t="shared" si="2145"/>
        <v>0</v>
      </c>
      <c r="P3815" s="52">
        <f t="shared" si="2146"/>
        <v>0</v>
      </c>
      <c r="Q3815" s="7"/>
    </row>
    <row r="3816" spans="2:17" ht="6.75" customHeight="1" x14ac:dyDescent="0.2">
      <c r="B3816" s="91"/>
      <c r="C3816" s="104"/>
      <c r="D3816" s="104"/>
      <c r="E3816" s="104"/>
      <c r="F3816" s="104"/>
      <c r="G3816" s="104"/>
      <c r="H3816" s="104"/>
      <c r="I3816" s="104"/>
      <c r="J3816" s="104"/>
      <c r="K3816" s="104"/>
      <c r="L3816" s="104"/>
      <c r="M3816" s="104"/>
      <c r="N3816" s="104"/>
      <c r="O3816" s="104"/>
      <c r="P3816" s="52"/>
      <c r="Q3816" s="7"/>
    </row>
    <row r="3817" spans="2:17" ht="6.75" customHeight="1" x14ac:dyDescent="0.2">
      <c r="B3817" s="92"/>
      <c r="C3817" s="30"/>
      <c r="D3817" s="30"/>
      <c r="E3817" s="30"/>
      <c r="F3817" s="30"/>
      <c r="G3817" s="30"/>
      <c r="H3817" s="30"/>
      <c r="I3817" s="30"/>
      <c r="J3817" s="30"/>
      <c r="K3817" s="30"/>
      <c r="L3817" s="30"/>
      <c r="M3817" s="30"/>
      <c r="N3817" s="30"/>
      <c r="O3817" s="30"/>
      <c r="P3817" s="53"/>
      <c r="Q3817" s="7"/>
    </row>
    <row r="3818" spans="2:17" ht="18.75" customHeight="1" x14ac:dyDescent="0.2">
      <c r="B3818" s="94" t="s">
        <v>52</v>
      </c>
      <c r="C3818" s="104">
        <v>0</v>
      </c>
      <c r="D3818" s="104">
        <v>0</v>
      </c>
      <c r="E3818" s="104">
        <f t="shared" ref="E3818:E3827" si="2147">SUM(C3818:D3818)</f>
        <v>0</v>
      </c>
      <c r="F3818" s="104">
        <v>0</v>
      </c>
      <c r="G3818" s="104">
        <v>0</v>
      </c>
      <c r="H3818" s="104">
        <f>SUM(F3818:G3818)</f>
        <v>0</v>
      </c>
      <c r="I3818" s="104">
        <f t="shared" ref="I3818:I3827" si="2148">E3818+H3818</f>
        <v>0</v>
      </c>
      <c r="J3818" s="104">
        <v>0</v>
      </c>
      <c r="K3818" s="104">
        <v>0</v>
      </c>
      <c r="L3818" s="104">
        <f>SUM(J3818:K3818)</f>
        <v>0</v>
      </c>
      <c r="M3818" s="104">
        <v>0</v>
      </c>
      <c r="N3818" s="104">
        <v>0</v>
      </c>
      <c r="O3818" s="104">
        <f>SUM(M3818:N3818)</f>
        <v>0</v>
      </c>
      <c r="P3818" s="52">
        <f t="shared" ref="P3818:P3827" si="2149">L3818+O3818</f>
        <v>0</v>
      </c>
      <c r="Q3818" s="7"/>
    </row>
    <row r="3819" spans="2:17" ht="18.75" customHeight="1" x14ac:dyDescent="0.2">
      <c r="B3819" s="94" t="s">
        <v>56</v>
      </c>
      <c r="C3819" s="104">
        <v>0</v>
      </c>
      <c r="D3819" s="104">
        <v>0</v>
      </c>
      <c r="E3819" s="104">
        <f t="shared" si="2147"/>
        <v>0</v>
      </c>
      <c r="F3819" s="104">
        <v>0</v>
      </c>
      <c r="G3819" s="104">
        <v>0</v>
      </c>
      <c r="H3819" s="104">
        <f t="shared" ref="H3819:H3827" si="2150">SUM(F3819:G3819)</f>
        <v>0</v>
      </c>
      <c r="I3819" s="104">
        <f t="shared" si="2148"/>
        <v>0</v>
      </c>
      <c r="J3819" s="104">
        <v>0</v>
      </c>
      <c r="K3819" s="104">
        <v>0</v>
      </c>
      <c r="L3819" s="104">
        <f t="shared" ref="L3819:L3827" si="2151">SUM(J3819:K3819)</f>
        <v>0</v>
      </c>
      <c r="M3819" s="104">
        <v>0</v>
      </c>
      <c r="N3819" s="104">
        <v>0</v>
      </c>
      <c r="O3819" s="104">
        <f t="shared" ref="O3819:O3827" si="2152">SUM(M3819:N3819)</f>
        <v>0</v>
      </c>
      <c r="P3819" s="52">
        <f t="shared" si="2149"/>
        <v>0</v>
      </c>
      <c r="Q3819" s="7"/>
    </row>
    <row r="3820" spans="2:17" ht="18.75" customHeight="1" x14ac:dyDescent="0.2">
      <c r="B3820" s="94" t="s">
        <v>27</v>
      </c>
      <c r="C3820" s="104">
        <v>0</v>
      </c>
      <c r="D3820" s="104">
        <v>0</v>
      </c>
      <c r="E3820" s="104">
        <f t="shared" si="2147"/>
        <v>0</v>
      </c>
      <c r="F3820" s="104">
        <v>0</v>
      </c>
      <c r="G3820" s="104">
        <v>0</v>
      </c>
      <c r="H3820" s="104">
        <f t="shared" si="2150"/>
        <v>0</v>
      </c>
      <c r="I3820" s="104">
        <f t="shared" si="2148"/>
        <v>0</v>
      </c>
      <c r="J3820" s="104">
        <v>0</v>
      </c>
      <c r="K3820" s="104">
        <v>0</v>
      </c>
      <c r="L3820" s="104">
        <f t="shared" si="2151"/>
        <v>0</v>
      </c>
      <c r="M3820" s="104">
        <v>0</v>
      </c>
      <c r="N3820" s="104">
        <v>0</v>
      </c>
      <c r="O3820" s="104">
        <f t="shared" si="2152"/>
        <v>0</v>
      </c>
      <c r="P3820" s="52">
        <f t="shared" si="2149"/>
        <v>0</v>
      </c>
      <c r="Q3820" s="7"/>
    </row>
    <row r="3821" spans="2:17" ht="18.75" customHeight="1" x14ac:dyDescent="0.2">
      <c r="B3821" s="94" t="s">
        <v>89</v>
      </c>
      <c r="C3821" s="104">
        <v>0</v>
      </c>
      <c r="D3821" s="104">
        <v>0</v>
      </c>
      <c r="E3821" s="104">
        <f t="shared" si="2147"/>
        <v>0</v>
      </c>
      <c r="F3821" s="104">
        <v>0</v>
      </c>
      <c r="G3821" s="104">
        <v>0</v>
      </c>
      <c r="H3821" s="104">
        <f t="shared" si="2150"/>
        <v>0</v>
      </c>
      <c r="I3821" s="104">
        <f t="shared" si="2148"/>
        <v>0</v>
      </c>
      <c r="J3821" s="104">
        <v>0</v>
      </c>
      <c r="K3821" s="104">
        <v>0</v>
      </c>
      <c r="L3821" s="104">
        <f t="shared" si="2151"/>
        <v>0</v>
      </c>
      <c r="M3821" s="104">
        <v>0</v>
      </c>
      <c r="N3821" s="104">
        <v>0</v>
      </c>
      <c r="O3821" s="104">
        <f t="shared" si="2152"/>
        <v>0</v>
      </c>
      <c r="P3821" s="52">
        <f t="shared" si="2149"/>
        <v>0</v>
      </c>
      <c r="Q3821" s="7"/>
    </row>
    <row r="3822" spans="2:17" ht="18.75" customHeight="1" x14ac:dyDescent="0.2">
      <c r="B3822" s="94" t="s">
        <v>42</v>
      </c>
      <c r="C3822" s="57">
        <v>0</v>
      </c>
      <c r="D3822" s="57">
        <v>0</v>
      </c>
      <c r="E3822" s="104">
        <f t="shared" si="2147"/>
        <v>0</v>
      </c>
      <c r="F3822" s="57">
        <v>0</v>
      </c>
      <c r="G3822" s="57">
        <v>0</v>
      </c>
      <c r="H3822" s="104">
        <f t="shared" si="2150"/>
        <v>0</v>
      </c>
      <c r="I3822" s="104">
        <f t="shared" si="2148"/>
        <v>0</v>
      </c>
      <c r="J3822" s="57">
        <v>0</v>
      </c>
      <c r="K3822" s="57">
        <v>0</v>
      </c>
      <c r="L3822" s="104">
        <f t="shared" si="2151"/>
        <v>0</v>
      </c>
      <c r="M3822" s="58">
        <v>0</v>
      </c>
      <c r="N3822" s="58">
        <v>0</v>
      </c>
      <c r="O3822" s="104">
        <f t="shared" si="2152"/>
        <v>0</v>
      </c>
      <c r="P3822" s="52">
        <f t="shared" si="2149"/>
        <v>0</v>
      </c>
      <c r="Q3822" s="7"/>
    </row>
    <row r="3823" spans="2:17" ht="18.75" customHeight="1" x14ac:dyDescent="0.2">
      <c r="B3823" s="94" t="s">
        <v>285</v>
      </c>
      <c r="C3823" s="104">
        <v>0</v>
      </c>
      <c r="D3823" s="104">
        <v>0</v>
      </c>
      <c r="E3823" s="104">
        <f t="shared" si="2147"/>
        <v>0</v>
      </c>
      <c r="F3823" s="104">
        <v>0</v>
      </c>
      <c r="G3823" s="104">
        <v>0</v>
      </c>
      <c r="H3823" s="104">
        <f t="shared" si="2150"/>
        <v>0</v>
      </c>
      <c r="I3823" s="104">
        <f t="shared" si="2148"/>
        <v>0</v>
      </c>
      <c r="J3823" s="104">
        <v>0</v>
      </c>
      <c r="K3823" s="104">
        <v>0</v>
      </c>
      <c r="L3823" s="104">
        <f t="shared" si="2151"/>
        <v>0</v>
      </c>
      <c r="M3823" s="104">
        <v>0</v>
      </c>
      <c r="N3823" s="104">
        <v>0</v>
      </c>
      <c r="O3823" s="104">
        <f t="shared" si="2152"/>
        <v>0</v>
      </c>
      <c r="P3823" s="52">
        <f t="shared" si="2149"/>
        <v>0</v>
      </c>
      <c r="Q3823" s="7"/>
    </row>
    <row r="3824" spans="2:17" ht="18.75" customHeight="1" x14ac:dyDescent="0.2">
      <c r="B3824" s="94" t="s">
        <v>35</v>
      </c>
      <c r="C3824" s="104">
        <v>0</v>
      </c>
      <c r="D3824" s="104">
        <v>0</v>
      </c>
      <c r="E3824" s="104">
        <f t="shared" si="2147"/>
        <v>0</v>
      </c>
      <c r="F3824" s="104">
        <v>0</v>
      </c>
      <c r="G3824" s="104">
        <v>0</v>
      </c>
      <c r="H3824" s="104">
        <f t="shared" si="2150"/>
        <v>0</v>
      </c>
      <c r="I3824" s="104">
        <f t="shared" si="2148"/>
        <v>0</v>
      </c>
      <c r="J3824" s="104">
        <v>0</v>
      </c>
      <c r="K3824" s="104">
        <v>0</v>
      </c>
      <c r="L3824" s="104">
        <f t="shared" si="2151"/>
        <v>0</v>
      </c>
      <c r="M3824" s="104">
        <v>0</v>
      </c>
      <c r="N3824" s="104">
        <v>0</v>
      </c>
      <c r="O3824" s="104">
        <f t="shared" si="2152"/>
        <v>0</v>
      </c>
      <c r="P3824" s="52">
        <f t="shared" si="2149"/>
        <v>0</v>
      </c>
      <c r="Q3824" s="7"/>
    </row>
    <row r="3825" spans="2:17" ht="18.75" customHeight="1" x14ac:dyDescent="0.2">
      <c r="B3825" s="94" t="s">
        <v>58</v>
      </c>
      <c r="C3825" s="104">
        <v>0</v>
      </c>
      <c r="D3825" s="104">
        <v>0</v>
      </c>
      <c r="E3825" s="104">
        <f t="shared" si="2147"/>
        <v>0</v>
      </c>
      <c r="F3825" s="104">
        <v>0</v>
      </c>
      <c r="G3825" s="104">
        <v>0</v>
      </c>
      <c r="H3825" s="104">
        <f t="shared" si="2150"/>
        <v>0</v>
      </c>
      <c r="I3825" s="104">
        <f t="shared" si="2148"/>
        <v>0</v>
      </c>
      <c r="J3825" s="104">
        <v>0</v>
      </c>
      <c r="K3825" s="104">
        <v>0</v>
      </c>
      <c r="L3825" s="104">
        <f t="shared" si="2151"/>
        <v>0</v>
      </c>
      <c r="M3825" s="104">
        <v>0</v>
      </c>
      <c r="N3825" s="104">
        <v>0</v>
      </c>
      <c r="O3825" s="104">
        <f t="shared" si="2152"/>
        <v>0</v>
      </c>
      <c r="P3825" s="52">
        <f t="shared" si="2149"/>
        <v>0</v>
      </c>
      <c r="Q3825" s="7"/>
    </row>
    <row r="3826" spans="2:17" ht="18.75" customHeight="1" x14ac:dyDescent="0.2">
      <c r="B3826" s="31" t="s">
        <v>297</v>
      </c>
      <c r="C3826" s="104">
        <v>0</v>
      </c>
      <c r="D3826" s="104">
        <v>0</v>
      </c>
      <c r="E3826" s="104">
        <f t="shared" si="2147"/>
        <v>0</v>
      </c>
      <c r="F3826" s="104">
        <v>0</v>
      </c>
      <c r="G3826" s="104">
        <v>0</v>
      </c>
      <c r="H3826" s="104">
        <f t="shared" si="2150"/>
        <v>0</v>
      </c>
      <c r="I3826" s="104">
        <f t="shared" si="2148"/>
        <v>0</v>
      </c>
      <c r="J3826" s="104">
        <v>0</v>
      </c>
      <c r="K3826" s="104">
        <v>0</v>
      </c>
      <c r="L3826" s="104">
        <f t="shared" si="2151"/>
        <v>0</v>
      </c>
      <c r="M3826" s="104">
        <v>0</v>
      </c>
      <c r="N3826" s="104">
        <v>0</v>
      </c>
      <c r="O3826" s="104">
        <f t="shared" si="2152"/>
        <v>0</v>
      </c>
      <c r="P3826" s="52">
        <f t="shared" si="2149"/>
        <v>0</v>
      </c>
      <c r="Q3826" s="7"/>
    </row>
    <row r="3827" spans="2:17" ht="18.75" customHeight="1" x14ac:dyDescent="0.2">
      <c r="B3827" s="31" t="s">
        <v>306</v>
      </c>
      <c r="C3827" s="104">
        <v>0</v>
      </c>
      <c r="D3827" s="104">
        <v>0</v>
      </c>
      <c r="E3827" s="104">
        <f t="shared" si="2147"/>
        <v>0</v>
      </c>
      <c r="F3827" s="104">
        <v>0</v>
      </c>
      <c r="G3827" s="104">
        <v>0</v>
      </c>
      <c r="H3827" s="104">
        <f t="shared" si="2150"/>
        <v>0</v>
      </c>
      <c r="I3827" s="104">
        <f t="shared" si="2148"/>
        <v>0</v>
      </c>
      <c r="J3827" s="104">
        <v>0</v>
      </c>
      <c r="K3827" s="104">
        <v>0</v>
      </c>
      <c r="L3827" s="104">
        <f t="shared" si="2151"/>
        <v>0</v>
      </c>
      <c r="M3827" s="104">
        <v>0</v>
      </c>
      <c r="N3827" s="104">
        <v>0</v>
      </c>
      <c r="O3827" s="104">
        <f t="shared" si="2152"/>
        <v>0</v>
      </c>
      <c r="P3827" s="52">
        <f t="shared" si="2149"/>
        <v>0</v>
      </c>
      <c r="Q3827" s="7"/>
    </row>
    <row r="3828" spans="2:17" ht="6.75" customHeight="1" thickBot="1" x14ac:dyDescent="0.25">
      <c r="B3828" s="33"/>
      <c r="C3828" s="34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34"/>
      <c r="O3828" s="34"/>
      <c r="P3828" s="54"/>
      <c r="Q3828" s="7"/>
    </row>
    <row r="3829" spans="2:17" ht="16.5" x14ac:dyDescent="0.25">
      <c r="B3829" s="122" t="s">
        <v>13</v>
      </c>
      <c r="C3829" s="122"/>
      <c r="D3829" s="122"/>
      <c r="E3829" s="122"/>
      <c r="F3829" s="122"/>
      <c r="G3829" s="122"/>
      <c r="H3829" s="122"/>
      <c r="I3829" s="122"/>
      <c r="J3829" s="122"/>
      <c r="K3829" s="122"/>
      <c r="L3829" s="122"/>
      <c r="M3829" s="122"/>
      <c r="N3829" s="122"/>
      <c r="O3829" s="122"/>
      <c r="P3829" s="122"/>
      <c r="Q3829" s="7"/>
    </row>
    <row r="3830" spans="2:17" ht="14.5" thickBot="1" x14ac:dyDescent="0.25">
      <c r="B3830" s="8" t="s">
        <v>4</v>
      </c>
      <c r="C3830" s="8" t="s">
        <v>75</v>
      </c>
      <c r="Q3830" s="7"/>
    </row>
    <row r="3831" spans="2:17" ht="17.25" customHeight="1" x14ac:dyDescent="0.2">
      <c r="B3831" s="11" t="s">
        <v>8</v>
      </c>
      <c r="C3831" s="12"/>
      <c r="D3831" s="13" t="s">
        <v>9</v>
      </c>
      <c r="E3831" s="13"/>
      <c r="F3831" s="117" t="s">
        <v>59</v>
      </c>
      <c r="G3831" s="118"/>
      <c r="H3831" s="118"/>
      <c r="I3831" s="118"/>
      <c r="J3831" s="118"/>
      <c r="K3831" s="118"/>
      <c r="L3831" s="118"/>
      <c r="M3831" s="119"/>
      <c r="N3831" s="117" t="s">
        <v>123</v>
      </c>
      <c r="O3831" s="118"/>
      <c r="P3831" s="120"/>
      <c r="Q3831" s="7"/>
    </row>
    <row r="3832" spans="2:17" ht="17.25" customHeight="1" x14ac:dyDescent="0.2">
      <c r="B3832" s="14"/>
      <c r="C3832" s="15" t="s">
        <v>16</v>
      </c>
      <c r="D3832" s="15" t="s">
        <v>2</v>
      </c>
      <c r="E3832" s="15" t="s">
        <v>18</v>
      </c>
      <c r="F3832" s="15"/>
      <c r="G3832" s="16" t="s">
        <v>19</v>
      </c>
      <c r="H3832" s="16"/>
      <c r="I3832" s="17"/>
      <c r="J3832" s="15"/>
      <c r="K3832" s="17" t="s">
        <v>17</v>
      </c>
      <c r="L3832" s="17"/>
      <c r="M3832" s="15" t="s">
        <v>22</v>
      </c>
      <c r="N3832" s="18" t="s">
        <v>282</v>
      </c>
      <c r="O3832" s="19" t="s">
        <v>283</v>
      </c>
      <c r="P3832" s="20" t="s">
        <v>22</v>
      </c>
      <c r="Q3832" s="7"/>
    </row>
    <row r="3833" spans="2:17" ht="17.25" customHeight="1" x14ac:dyDescent="0.2">
      <c r="B3833" s="14" t="s">
        <v>28</v>
      </c>
      <c r="C3833" s="18"/>
      <c r="D3833" s="18"/>
      <c r="E3833" s="18"/>
      <c r="F3833" s="15" t="s">
        <v>29</v>
      </c>
      <c r="G3833" s="15" t="s">
        <v>31</v>
      </c>
      <c r="H3833" s="15" t="s">
        <v>34</v>
      </c>
      <c r="I3833" s="15" t="s">
        <v>30</v>
      </c>
      <c r="J3833" s="15" t="s">
        <v>29</v>
      </c>
      <c r="K3833" s="15" t="s">
        <v>31</v>
      </c>
      <c r="L3833" s="15" t="s">
        <v>30</v>
      </c>
      <c r="M3833" s="18"/>
      <c r="N3833" s="21"/>
      <c r="O3833" s="22"/>
      <c r="P3833" s="23"/>
      <c r="Q3833" s="7"/>
    </row>
    <row r="3834" spans="2:17" ht="6.75" customHeight="1" x14ac:dyDescent="0.2">
      <c r="B3834" s="24"/>
      <c r="C3834" s="15"/>
      <c r="D3834" s="15"/>
      <c r="E3834" s="15"/>
      <c r="F3834" s="15"/>
      <c r="G3834" s="15"/>
      <c r="H3834" s="15"/>
      <c r="I3834" s="15"/>
      <c r="J3834" s="15"/>
      <c r="K3834" s="15"/>
      <c r="L3834" s="15"/>
      <c r="M3834" s="15"/>
      <c r="N3834" s="25"/>
      <c r="O3834" s="26"/>
      <c r="P3834" s="103"/>
      <c r="Q3834" s="7"/>
    </row>
    <row r="3835" spans="2:17" ht="18.75" customHeight="1" x14ac:dyDescent="0.2">
      <c r="B3835" s="89" t="s">
        <v>52</v>
      </c>
      <c r="C3835" s="104">
        <v>0</v>
      </c>
      <c r="D3835" s="104">
        <v>822</v>
      </c>
      <c r="E3835" s="104">
        <f t="shared" ref="E3835:E3844" si="2153">SUM(C3835:D3835)</f>
        <v>822</v>
      </c>
      <c r="F3835" s="104">
        <v>0</v>
      </c>
      <c r="G3835" s="104">
        <v>0</v>
      </c>
      <c r="H3835" s="104">
        <v>0</v>
      </c>
      <c r="I3835" s="104">
        <f>SUM(F3835:H3835)</f>
        <v>0</v>
      </c>
      <c r="J3835" s="104">
        <v>16178</v>
      </c>
      <c r="K3835" s="104">
        <v>15229</v>
      </c>
      <c r="L3835" s="104">
        <f>SUM(J3835:K3835)</f>
        <v>31407</v>
      </c>
      <c r="M3835" s="104">
        <f>I3835+L3835</f>
        <v>31407</v>
      </c>
      <c r="N3835" s="104">
        <v>0</v>
      </c>
      <c r="O3835" s="26">
        <v>0</v>
      </c>
      <c r="P3835" s="103">
        <f>SUM(N3835:O3835)</f>
        <v>0</v>
      </c>
      <c r="Q3835" s="7"/>
    </row>
    <row r="3836" spans="2:17" ht="18.75" customHeight="1" x14ac:dyDescent="0.2">
      <c r="B3836" s="89" t="s">
        <v>56</v>
      </c>
      <c r="C3836" s="104">
        <v>0</v>
      </c>
      <c r="D3836" s="104">
        <v>808</v>
      </c>
      <c r="E3836" s="104">
        <f t="shared" si="2153"/>
        <v>808</v>
      </c>
      <c r="F3836" s="104">
        <v>0</v>
      </c>
      <c r="G3836" s="104">
        <v>0</v>
      </c>
      <c r="H3836" s="104">
        <v>0</v>
      </c>
      <c r="I3836" s="104">
        <f t="shared" ref="I3836:I3843" si="2154">SUM(F3836:H3836)</f>
        <v>0</v>
      </c>
      <c r="J3836" s="104">
        <v>15876</v>
      </c>
      <c r="K3836" s="104">
        <v>14976</v>
      </c>
      <c r="L3836" s="104">
        <f t="shared" ref="L3836:L3844" si="2155">SUM(J3836:K3836)</f>
        <v>30852</v>
      </c>
      <c r="M3836" s="104">
        <f t="shared" ref="M3836:M3844" si="2156">I3836+L3836</f>
        <v>30852</v>
      </c>
      <c r="N3836" s="104">
        <v>0</v>
      </c>
      <c r="O3836" s="26">
        <v>0</v>
      </c>
      <c r="P3836" s="103">
        <f t="shared" ref="P3836:P3844" si="2157">SUM(N3836:O3836)</f>
        <v>0</v>
      </c>
      <c r="Q3836" s="7"/>
    </row>
    <row r="3837" spans="2:17" ht="18.75" customHeight="1" x14ac:dyDescent="0.2">
      <c r="B3837" s="89" t="s">
        <v>27</v>
      </c>
      <c r="C3837" s="104">
        <v>0</v>
      </c>
      <c r="D3837" s="104">
        <v>773</v>
      </c>
      <c r="E3837" s="104">
        <f t="shared" si="2153"/>
        <v>773</v>
      </c>
      <c r="F3837" s="104">
        <v>0</v>
      </c>
      <c r="G3837" s="104">
        <v>0</v>
      </c>
      <c r="H3837" s="104">
        <v>0</v>
      </c>
      <c r="I3837" s="104">
        <f t="shared" si="2154"/>
        <v>0</v>
      </c>
      <c r="J3837" s="104">
        <v>15593</v>
      </c>
      <c r="K3837" s="104">
        <v>14694</v>
      </c>
      <c r="L3837" s="104">
        <f t="shared" si="2155"/>
        <v>30287</v>
      </c>
      <c r="M3837" s="104">
        <f t="shared" si="2156"/>
        <v>30287</v>
      </c>
      <c r="N3837" s="104">
        <v>0</v>
      </c>
      <c r="O3837" s="26">
        <v>0</v>
      </c>
      <c r="P3837" s="103">
        <f t="shared" si="2157"/>
        <v>0</v>
      </c>
      <c r="Q3837" s="7"/>
    </row>
    <row r="3838" spans="2:17" ht="18.75" customHeight="1" x14ac:dyDescent="0.2">
      <c r="B3838" s="89" t="s">
        <v>89</v>
      </c>
      <c r="C3838" s="104">
        <v>0</v>
      </c>
      <c r="D3838" s="104">
        <v>850</v>
      </c>
      <c r="E3838" s="104">
        <f t="shared" si="2153"/>
        <v>850</v>
      </c>
      <c r="F3838" s="104">
        <v>0</v>
      </c>
      <c r="G3838" s="104">
        <v>0</v>
      </c>
      <c r="H3838" s="104">
        <v>0</v>
      </c>
      <c r="I3838" s="104">
        <f t="shared" si="2154"/>
        <v>0</v>
      </c>
      <c r="J3838" s="104">
        <v>17511</v>
      </c>
      <c r="K3838" s="104">
        <v>16426</v>
      </c>
      <c r="L3838" s="104">
        <f t="shared" si="2155"/>
        <v>33937</v>
      </c>
      <c r="M3838" s="104">
        <f t="shared" si="2156"/>
        <v>33937</v>
      </c>
      <c r="N3838" s="104">
        <v>0</v>
      </c>
      <c r="O3838" s="26">
        <v>0</v>
      </c>
      <c r="P3838" s="103">
        <f t="shared" si="2157"/>
        <v>0</v>
      </c>
      <c r="Q3838" s="7"/>
    </row>
    <row r="3839" spans="2:17" ht="18.75" customHeight="1" x14ac:dyDescent="0.2">
      <c r="B3839" s="89" t="s">
        <v>42</v>
      </c>
      <c r="C3839" s="57">
        <v>0</v>
      </c>
      <c r="D3839" s="57">
        <v>783</v>
      </c>
      <c r="E3839" s="104">
        <f t="shared" si="2153"/>
        <v>783</v>
      </c>
      <c r="F3839" s="57">
        <v>0</v>
      </c>
      <c r="G3839" s="57">
        <v>0</v>
      </c>
      <c r="H3839" s="57">
        <v>0</v>
      </c>
      <c r="I3839" s="104">
        <f t="shared" si="2154"/>
        <v>0</v>
      </c>
      <c r="J3839" s="57">
        <v>17351</v>
      </c>
      <c r="K3839" s="57">
        <v>16535</v>
      </c>
      <c r="L3839" s="104">
        <f t="shared" si="2155"/>
        <v>33886</v>
      </c>
      <c r="M3839" s="104">
        <f t="shared" si="2156"/>
        <v>33886</v>
      </c>
      <c r="N3839" s="57">
        <v>0</v>
      </c>
      <c r="O3839" s="58">
        <v>0</v>
      </c>
      <c r="P3839" s="103">
        <f t="shared" si="2157"/>
        <v>0</v>
      </c>
      <c r="Q3839" s="7"/>
    </row>
    <row r="3840" spans="2:17" ht="18.75" customHeight="1" x14ac:dyDescent="0.2">
      <c r="B3840" s="89" t="s">
        <v>285</v>
      </c>
      <c r="C3840" s="104">
        <v>0</v>
      </c>
      <c r="D3840" s="104">
        <v>823</v>
      </c>
      <c r="E3840" s="104">
        <f t="shared" si="2153"/>
        <v>823</v>
      </c>
      <c r="F3840" s="104">
        <v>0</v>
      </c>
      <c r="G3840" s="104">
        <v>0</v>
      </c>
      <c r="H3840" s="104">
        <v>0</v>
      </c>
      <c r="I3840" s="104">
        <f t="shared" si="2154"/>
        <v>0</v>
      </c>
      <c r="J3840" s="104">
        <v>18281</v>
      </c>
      <c r="K3840" s="104">
        <v>16711</v>
      </c>
      <c r="L3840" s="104">
        <f t="shared" si="2155"/>
        <v>34992</v>
      </c>
      <c r="M3840" s="104">
        <f t="shared" si="2156"/>
        <v>34992</v>
      </c>
      <c r="N3840" s="104">
        <v>0</v>
      </c>
      <c r="O3840" s="26">
        <v>0</v>
      </c>
      <c r="P3840" s="103">
        <f t="shared" si="2157"/>
        <v>0</v>
      </c>
      <c r="Q3840" s="7"/>
    </row>
    <row r="3841" spans="2:17" ht="18.75" customHeight="1" x14ac:dyDescent="0.2">
      <c r="B3841" s="89" t="s">
        <v>35</v>
      </c>
      <c r="C3841" s="104">
        <v>0</v>
      </c>
      <c r="D3841" s="104">
        <v>725</v>
      </c>
      <c r="E3841" s="104">
        <f t="shared" si="2153"/>
        <v>725</v>
      </c>
      <c r="F3841" s="104">
        <v>0</v>
      </c>
      <c r="G3841" s="104">
        <v>0</v>
      </c>
      <c r="H3841" s="104">
        <v>0</v>
      </c>
      <c r="I3841" s="104">
        <f t="shared" si="2154"/>
        <v>0</v>
      </c>
      <c r="J3841" s="104">
        <v>12608</v>
      </c>
      <c r="K3841" s="104">
        <v>11887</v>
      </c>
      <c r="L3841" s="104">
        <f t="shared" si="2155"/>
        <v>24495</v>
      </c>
      <c r="M3841" s="104">
        <f t="shared" si="2156"/>
        <v>24495</v>
      </c>
      <c r="N3841" s="104">
        <v>0</v>
      </c>
      <c r="O3841" s="26">
        <v>0</v>
      </c>
      <c r="P3841" s="103">
        <f t="shared" si="2157"/>
        <v>0</v>
      </c>
      <c r="Q3841" s="7"/>
    </row>
    <row r="3842" spans="2:17" ht="18.75" customHeight="1" x14ac:dyDescent="0.2">
      <c r="B3842" s="89" t="s">
        <v>58</v>
      </c>
      <c r="C3842" s="104">
        <v>0</v>
      </c>
      <c r="D3842" s="104">
        <v>746</v>
      </c>
      <c r="E3842" s="104">
        <f t="shared" si="2153"/>
        <v>746</v>
      </c>
      <c r="F3842" s="104">
        <v>0</v>
      </c>
      <c r="G3842" s="104">
        <v>0</v>
      </c>
      <c r="H3842" s="104">
        <v>0</v>
      </c>
      <c r="I3842" s="104">
        <f t="shared" si="2154"/>
        <v>0</v>
      </c>
      <c r="J3842" s="104">
        <v>13239</v>
      </c>
      <c r="K3842" s="104">
        <v>12446</v>
      </c>
      <c r="L3842" s="104">
        <f t="shared" si="2155"/>
        <v>25685</v>
      </c>
      <c r="M3842" s="104">
        <f t="shared" si="2156"/>
        <v>25685</v>
      </c>
      <c r="N3842" s="104">
        <v>0</v>
      </c>
      <c r="O3842" s="26">
        <v>0</v>
      </c>
      <c r="P3842" s="103">
        <f t="shared" si="2157"/>
        <v>0</v>
      </c>
      <c r="Q3842" s="7"/>
    </row>
    <row r="3843" spans="2:17" ht="18.75" customHeight="1" x14ac:dyDescent="0.2">
      <c r="B3843" s="27" t="s">
        <v>297</v>
      </c>
      <c r="C3843" s="104">
        <v>0</v>
      </c>
      <c r="D3843" s="104">
        <v>805</v>
      </c>
      <c r="E3843" s="104">
        <f t="shared" si="2153"/>
        <v>805</v>
      </c>
      <c r="F3843" s="104">
        <v>0</v>
      </c>
      <c r="G3843" s="104">
        <v>0</v>
      </c>
      <c r="H3843" s="104">
        <v>0</v>
      </c>
      <c r="I3843" s="104">
        <f t="shared" si="2154"/>
        <v>0</v>
      </c>
      <c r="J3843" s="104">
        <v>16111</v>
      </c>
      <c r="K3843" s="104">
        <v>14630</v>
      </c>
      <c r="L3843" s="104">
        <f t="shared" si="2155"/>
        <v>30741</v>
      </c>
      <c r="M3843" s="104">
        <f t="shared" si="2156"/>
        <v>30741</v>
      </c>
      <c r="N3843" s="104">
        <v>0</v>
      </c>
      <c r="O3843" s="26">
        <v>0</v>
      </c>
      <c r="P3843" s="103">
        <f t="shared" si="2157"/>
        <v>0</v>
      </c>
      <c r="Q3843" s="7"/>
    </row>
    <row r="3844" spans="2:17" ht="18.75" customHeight="1" x14ac:dyDescent="0.2">
      <c r="B3844" s="27" t="s">
        <v>306</v>
      </c>
      <c r="C3844" s="104">
        <v>0</v>
      </c>
      <c r="D3844" s="104">
        <v>843</v>
      </c>
      <c r="E3844" s="104">
        <f t="shared" si="2153"/>
        <v>843</v>
      </c>
      <c r="F3844" s="104">
        <v>0</v>
      </c>
      <c r="G3844" s="104">
        <v>0</v>
      </c>
      <c r="H3844" s="104">
        <v>0</v>
      </c>
      <c r="I3844" s="104">
        <f>SUM(F3844:H3844)</f>
        <v>0</v>
      </c>
      <c r="J3844" s="104">
        <v>18000</v>
      </c>
      <c r="K3844" s="104">
        <v>16527</v>
      </c>
      <c r="L3844" s="104">
        <f t="shared" si="2155"/>
        <v>34527</v>
      </c>
      <c r="M3844" s="104">
        <f t="shared" si="2156"/>
        <v>34527</v>
      </c>
      <c r="N3844" s="104">
        <v>0</v>
      </c>
      <c r="O3844" s="26">
        <v>0</v>
      </c>
      <c r="P3844" s="103">
        <f t="shared" si="2157"/>
        <v>0</v>
      </c>
      <c r="Q3844" s="7"/>
    </row>
    <row r="3845" spans="2:17" ht="6.75" customHeight="1" x14ac:dyDescent="0.2">
      <c r="B3845" s="91"/>
      <c r="C3845" s="104"/>
      <c r="D3845" s="104"/>
      <c r="E3845" s="104"/>
      <c r="F3845" s="104"/>
      <c r="G3845" s="104"/>
      <c r="H3845" s="104"/>
      <c r="I3845" s="104"/>
      <c r="J3845" s="104"/>
      <c r="K3845" s="104"/>
      <c r="L3845" s="104"/>
      <c r="M3845" s="104"/>
      <c r="N3845" s="104"/>
      <c r="O3845" s="22"/>
      <c r="P3845" s="23"/>
      <c r="Q3845" s="7"/>
    </row>
    <row r="3846" spans="2:17" ht="6.75" customHeight="1" x14ac:dyDescent="0.2">
      <c r="B3846" s="92"/>
      <c r="C3846" s="30"/>
      <c r="D3846" s="30"/>
      <c r="E3846" s="30"/>
      <c r="F3846" s="30"/>
      <c r="G3846" s="30"/>
      <c r="H3846" s="30"/>
      <c r="I3846" s="30"/>
      <c r="J3846" s="30"/>
      <c r="K3846" s="30"/>
      <c r="L3846" s="30"/>
      <c r="M3846" s="30"/>
      <c r="N3846" s="30"/>
      <c r="O3846" s="26"/>
      <c r="P3846" s="103"/>
      <c r="Q3846" s="7"/>
    </row>
    <row r="3847" spans="2:17" ht="18.75" customHeight="1" x14ac:dyDescent="0.2">
      <c r="B3847" s="94" t="s">
        <v>52</v>
      </c>
      <c r="C3847" s="104">
        <v>0</v>
      </c>
      <c r="D3847" s="104">
        <v>836</v>
      </c>
      <c r="E3847" s="104">
        <f t="shared" ref="E3847:E3856" si="2158">SUM(C3847:D3847)</f>
        <v>836</v>
      </c>
      <c r="F3847" s="104">
        <v>0</v>
      </c>
      <c r="G3847" s="104">
        <v>0</v>
      </c>
      <c r="H3847" s="104">
        <v>0</v>
      </c>
      <c r="I3847" s="104">
        <f>SUM(F3847:H3847)</f>
        <v>0</v>
      </c>
      <c r="J3847" s="104">
        <v>16166</v>
      </c>
      <c r="K3847" s="104">
        <v>15219</v>
      </c>
      <c r="L3847" s="104">
        <f>SUM(J3847:K3847)</f>
        <v>31385</v>
      </c>
      <c r="M3847" s="104">
        <f>I3847+L3847</f>
        <v>31385</v>
      </c>
      <c r="N3847" s="104">
        <v>0</v>
      </c>
      <c r="O3847" s="26">
        <v>0</v>
      </c>
      <c r="P3847" s="103">
        <f>SUM(N3847:O3847)</f>
        <v>0</v>
      </c>
      <c r="Q3847" s="7"/>
    </row>
    <row r="3848" spans="2:17" ht="18.75" customHeight="1" x14ac:dyDescent="0.2">
      <c r="B3848" s="94" t="s">
        <v>56</v>
      </c>
      <c r="C3848" s="104">
        <v>0</v>
      </c>
      <c r="D3848" s="104">
        <v>809</v>
      </c>
      <c r="E3848" s="104">
        <f t="shared" si="2158"/>
        <v>809</v>
      </c>
      <c r="F3848" s="104">
        <v>0</v>
      </c>
      <c r="G3848" s="104">
        <v>0</v>
      </c>
      <c r="H3848" s="104">
        <v>0</v>
      </c>
      <c r="I3848" s="104">
        <f t="shared" ref="I3848:I3856" si="2159">SUM(F3848:H3848)</f>
        <v>0</v>
      </c>
      <c r="J3848" s="104">
        <v>15852</v>
      </c>
      <c r="K3848" s="104">
        <v>14878</v>
      </c>
      <c r="L3848" s="104">
        <f t="shared" ref="L3848:L3856" si="2160">SUM(J3848:K3848)</f>
        <v>30730</v>
      </c>
      <c r="M3848" s="104">
        <f t="shared" ref="M3848:M3856" si="2161">I3848+L3848</f>
        <v>30730</v>
      </c>
      <c r="N3848" s="104">
        <v>0</v>
      </c>
      <c r="O3848" s="26">
        <v>0</v>
      </c>
      <c r="P3848" s="103">
        <f t="shared" ref="P3848:P3856" si="2162">SUM(N3848:O3848)</f>
        <v>0</v>
      </c>
      <c r="Q3848" s="7"/>
    </row>
    <row r="3849" spans="2:17" ht="18.75" customHeight="1" x14ac:dyDescent="0.2">
      <c r="B3849" s="94" t="s">
        <v>27</v>
      </c>
      <c r="C3849" s="104">
        <v>0</v>
      </c>
      <c r="D3849" s="104">
        <v>805</v>
      </c>
      <c r="E3849" s="104">
        <f t="shared" si="2158"/>
        <v>805</v>
      </c>
      <c r="F3849" s="104">
        <v>0</v>
      </c>
      <c r="G3849" s="104">
        <v>0</v>
      </c>
      <c r="H3849" s="104">
        <v>0</v>
      </c>
      <c r="I3849" s="104">
        <f t="shared" si="2159"/>
        <v>0</v>
      </c>
      <c r="J3849" s="104">
        <v>15948</v>
      </c>
      <c r="K3849" s="104">
        <v>14878</v>
      </c>
      <c r="L3849" s="104">
        <f t="shared" si="2160"/>
        <v>30826</v>
      </c>
      <c r="M3849" s="104">
        <f t="shared" si="2161"/>
        <v>30826</v>
      </c>
      <c r="N3849" s="104">
        <v>0</v>
      </c>
      <c r="O3849" s="26">
        <v>0</v>
      </c>
      <c r="P3849" s="103">
        <f t="shared" si="2162"/>
        <v>0</v>
      </c>
      <c r="Q3849" s="7"/>
    </row>
    <row r="3850" spans="2:17" ht="18.75" customHeight="1" x14ac:dyDescent="0.2">
      <c r="B3850" s="94" t="s">
        <v>89</v>
      </c>
      <c r="C3850" s="104">
        <v>0</v>
      </c>
      <c r="D3850" s="104">
        <v>818</v>
      </c>
      <c r="E3850" s="104">
        <f t="shared" si="2158"/>
        <v>818</v>
      </c>
      <c r="F3850" s="104">
        <v>0</v>
      </c>
      <c r="G3850" s="104">
        <v>0</v>
      </c>
      <c r="H3850" s="104">
        <v>0</v>
      </c>
      <c r="I3850" s="104">
        <f t="shared" si="2159"/>
        <v>0</v>
      </c>
      <c r="J3850" s="104">
        <v>17226</v>
      </c>
      <c r="K3850" s="104">
        <v>16254</v>
      </c>
      <c r="L3850" s="104">
        <f t="shared" si="2160"/>
        <v>33480</v>
      </c>
      <c r="M3850" s="104">
        <f t="shared" si="2161"/>
        <v>33480</v>
      </c>
      <c r="N3850" s="104">
        <v>0</v>
      </c>
      <c r="O3850" s="26">
        <v>0</v>
      </c>
      <c r="P3850" s="103">
        <f t="shared" si="2162"/>
        <v>0</v>
      </c>
      <c r="Q3850" s="7"/>
    </row>
    <row r="3851" spans="2:17" ht="18.75" customHeight="1" x14ac:dyDescent="0.2">
      <c r="B3851" s="94" t="s">
        <v>42</v>
      </c>
      <c r="C3851" s="57">
        <v>0</v>
      </c>
      <c r="D3851" s="57">
        <v>797</v>
      </c>
      <c r="E3851" s="104">
        <f t="shared" si="2158"/>
        <v>797</v>
      </c>
      <c r="F3851" s="57">
        <v>0</v>
      </c>
      <c r="G3851" s="57">
        <v>0</v>
      </c>
      <c r="H3851" s="57">
        <v>0</v>
      </c>
      <c r="I3851" s="104">
        <f t="shared" si="2159"/>
        <v>0</v>
      </c>
      <c r="J3851" s="57">
        <v>17858</v>
      </c>
      <c r="K3851" s="57">
        <v>17029</v>
      </c>
      <c r="L3851" s="104">
        <f t="shared" si="2160"/>
        <v>34887</v>
      </c>
      <c r="M3851" s="104">
        <f t="shared" si="2161"/>
        <v>34887</v>
      </c>
      <c r="N3851" s="57">
        <v>0</v>
      </c>
      <c r="O3851" s="58">
        <v>0</v>
      </c>
      <c r="P3851" s="103">
        <f t="shared" si="2162"/>
        <v>0</v>
      </c>
      <c r="Q3851" s="7"/>
    </row>
    <row r="3852" spans="2:17" ht="18.75" customHeight="1" x14ac:dyDescent="0.2">
      <c r="B3852" s="94" t="s">
        <v>285</v>
      </c>
      <c r="C3852" s="104">
        <v>0</v>
      </c>
      <c r="D3852" s="104">
        <v>789</v>
      </c>
      <c r="E3852" s="104">
        <f t="shared" si="2158"/>
        <v>789</v>
      </c>
      <c r="F3852" s="104">
        <v>0</v>
      </c>
      <c r="G3852" s="104">
        <v>0</v>
      </c>
      <c r="H3852" s="104">
        <v>0</v>
      </c>
      <c r="I3852" s="104">
        <f t="shared" si="2159"/>
        <v>0</v>
      </c>
      <c r="J3852" s="104">
        <v>17466</v>
      </c>
      <c r="K3852" s="104">
        <v>16003</v>
      </c>
      <c r="L3852" s="104">
        <f t="shared" si="2160"/>
        <v>33469</v>
      </c>
      <c r="M3852" s="104">
        <f t="shared" si="2161"/>
        <v>33469</v>
      </c>
      <c r="N3852" s="104">
        <v>0</v>
      </c>
      <c r="O3852" s="26">
        <v>0</v>
      </c>
      <c r="P3852" s="103">
        <f t="shared" si="2162"/>
        <v>0</v>
      </c>
      <c r="Q3852" s="7"/>
    </row>
    <row r="3853" spans="2:17" ht="18.75" customHeight="1" x14ac:dyDescent="0.2">
      <c r="B3853" s="94" t="s">
        <v>35</v>
      </c>
      <c r="C3853" s="104">
        <v>0</v>
      </c>
      <c r="D3853" s="104">
        <v>736</v>
      </c>
      <c r="E3853" s="104">
        <f t="shared" si="2158"/>
        <v>736</v>
      </c>
      <c r="F3853" s="104">
        <v>0</v>
      </c>
      <c r="G3853" s="104">
        <v>0</v>
      </c>
      <c r="H3853" s="104">
        <v>0</v>
      </c>
      <c r="I3853" s="104">
        <f t="shared" si="2159"/>
        <v>0</v>
      </c>
      <c r="J3853" s="104">
        <v>11568</v>
      </c>
      <c r="K3853" s="104">
        <v>11027</v>
      </c>
      <c r="L3853" s="104">
        <f t="shared" si="2160"/>
        <v>22595</v>
      </c>
      <c r="M3853" s="104">
        <f t="shared" si="2161"/>
        <v>22595</v>
      </c>
      <c r="N3853" s="104">
        <v>0</v>
      </c>
      <c r="O3853" s="26">
        <v>0</v>
      </c>
      <c r="P3853" s="103">
        <f t="shared" si="2162"/>
        <v>0</v>
      </c>
      <c r="Q3853" s="7"/>
    </row>
    <row r="3854" spans="2:17" ht="18.75" customHeight="1" x14ac:dyDescent="0.2">
      <c r="B3854" s="94" t="s">
        <v>58</v>
      </c>
      <c r="C3854" s="104">
        <v>0</v>
      </c>
      <c r="D3854" s="104">
        <v>767</v>
      </c>
      <c r="E3854" s="104">
        <f t="shared" si="2158"/>
        <v>767</v>
      </c>
      <c r="F3854" s="104">
        <v>0</v>
      </c>
      <c r="G3854" s="104">
        <v>0</v>
      </c>
      <c r="H3854" s="104">
        <v>0</v>
      </c>
      <c r="I3854" s="104">
        <f t="shared" si="2159"/>
        <v>0</v>
      </c>
      <c r="J3854" s="104">
        <v>13373</v>
      </c>
      <c r="K3854" s="104">
        <v>12470</v>
      </c>
      <c r="L3854" s="104">
        <f t="shared" si="2160"/>
        <v>25843</v>
      </c>
      <c r="M3854" s="104">
        <f t="shared" si="2161"/>
        <v>25843</v>
      </c>
      <c r="N3854" s="104">
        <v>0</v>
      </c>
      <c r="O3854" s="26">
        <v>0</v>
      </c>
      <c r="P3854" s="103">
        <f t="shared" si="2162"/>
        <v>0</v>
      </c>
      <c r="Q3854" s="7"/>
    </row>
    <row r="3855" spans="2:17" ht="18.75" customHeight="1" x14ac:dyDescent="0.2">
      <c r="B3855" s="31" t="s">
        <v>297</v>
      </c>
      <c r="C3855" s="104">
        <v>0</v>
      </c>
      <c r="D3855" s="104">
        <v>829</v>
      </c>
      <c r="E3855" s="104">
        <f t="shared" si="2158"/>
        <v>829</v>
      </c>
      <c r="F3855" s="104">
        <v>0</v>
      </c>
      <c r="G3855" s="104">
        <v>0</v>
      </c>
      <c r="H3855" s="104">
        <v>0</v>
      </c>
      <c r="I3855" s="104">
        <f t="shared" si="2159"/>
        <v>0</v>
      </c>
      <c r="J3855" s="104">
        <v>17634</v>
      </c>
      <c r="K3855" s="104">
        <v>15883</v>
      </c>
      <c r="L3855" s="104">
        <f t="shared" si="2160"/>
        <v>33517</v>
      </c>
      <c r="M3855" s="104">
        <f t="shared" si="2161"/>
        <v>33517</v>
      </c>
      <c r="N3855" s="104">
        <v>0</v>
      </c>
      <c r="O3855" s="26">
        <v>0</v>
      </c>
      <c r="P3855" s="103">
        <f t="shared" si="2162"/>
        <v>0</v>
      </c>
      <c r="Q3855" s="7"/>
    </row>
    <row r="3856" spans="2:17" ht="18.75" customHeight="1" x14ac:dyDescent="0.2">
      <c r="B3856" s="31" t="s">
        <v>306</v>
      </c>
      <c r="C3856" s="104">
        <v>0</v>
      </c>
      <c r="D3856" s="104">
        <v>800</v>
      </c>
      <c r="E3856" s="104">
        <f t="shared" si="2158"/>
        <v>800</v>
      </c>
      <c r="F3856" s="104">
        <v>0</v>
      </c>
      <c r="G3856" s="104">
        <v>0</v>
      </c>
      <c r="H3856" s="104">
        <v>0</v>
      </c>
      <c r="I3856" s="104">
        <f t="shared" si="2159"/>
        <v>0</v>
      </c>
      <c r="J3856" s="104">
        <v>18078</v>
      </c>
      <c r="K3856" s="104">
        <v>16750</v>
      </c>
      <c r="L3856" s="104">
        <f t="shared" si="2160"/>
        <v>34828</v>
      </c>
      <c r="M3856" s="104">
        <f t="shared" si="2161"/>
        <v>34828</v>
      </c>
      <c r="N3856" s="104">
        <v>0</v>
      </c>
      <c r="O3856" s="26">
        <v>0</v>
      </c>
      <c r="P3856" s="103">
        <f t="shared" si="2162"/>
        <v>0</v>
      </c>
      <c r="Q3856" s="7"/>
    </row>
    <row r="3857" spans="2:17" ht="6.75" customHeight="1" thickBot="1" x14ac:dyDescent="0.25">
      <c r="B3857" s="33"/>
      <c r="C3857" s="34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34"/>
      <c r="O3857" s="35"/>
      <c r="P3857" s="36"/>
      <c r="Q3857" s="7"/>
    </row>
    <row r="3858" spans="2:17" x14ac:dyDescent="0.2">
      <c r="Q3858" s="7"/>
    </row>
    <row r="3859" spans="2:17" ht="12.5" thickBot="1" x14ac:dyDescent="0.25">
      <c r="Q3859" s="7"/>
    </row>
    <row r="3860" spans="2:17" ht="13" x14ac:dyDescent="0.2">
      <c r="B3860" s="37" t="s">
        <v>8</v>
      </c>
      <c r="C3860" s="38"/>
      <c r="D3860" s="39"/>
      <c r="E3860" s="39"/>
      <c r="F3860" s="39" t="s">
        <v>40</v>
      </c>
      <c r="G3860" s="39"/>
      <c r="H3860" s="39"/>
      <c r="I3860" s="39"/>
      <c r="J3860" s="38"/>
      <c r="K3860" s="39"/>
      <c r="L3860" s="39"/>
      <c r="M3860" s="39" t="s">
        <v>41</v>
      </c>
      <c r="N3860" s="39"/>
      <c r="O3860" s="40"/>
      <c r="P3860" s="41"/>
      <c r="Q3860" s="7"/>
    </row>
    <row r="3861" spans="2:17" ht="13" x14ac:dyDescent="0.2">
      <c r="B3861" s="42"/>
      <c r="C3861" s="43"/>
      <c r="D3861" s="44" t="s">
        <v>19</v>
      </c>
      <c r="E3861" s="44"/>
      <c r="F3861" s="43"/>
      <c r="G3861" s="44" t="s">
        <v>17</v>
      </c>
      <c r="H3861" s="44"/>
      <c r="I3861" s="43" t="s">
        <v>22</v>
      </c>
      <c r="J3861" s="43"/>
      <c r="K3861" s="44" t="s">
        <v>19</v>
      </c>
      <c r="L3861" s="44"/>
      <c r="M3861" s="43"/>
      <c r="N3861" s="44" t="s">
        <v>17</v>
      </c>
      <c r="O3861" s="45"/>
      <c r="P3861" s="46" t="s">
        <v>22</v>
      </c>
      <c r="Q3861" s="7"/>
    </row>
    <row r="3862" spans="2:17" ht="13" x14ac:dyDescent="0.2">
      <c r="B3862" s="14" t="s">
        <v>28</v>
      </c>
      <c r="C3862" s="43" t="s">
        <v>44</v>
      </c>
      <c r="D3862" s="43" t="s">
        <v>45</v>
      </c>
      <c r="E3862" s="43" t="s">
        <v>30</v>
      </c>
      <c r="F3862" s="43" t="s">
        <v>44</v>
      </c>
      <c r="G3862" s="43" t="s">
        <v>45</v>
      </c>
      <c r="H3862" s="43" t="s">
        <v>30</v>
      </c>
      <c r="I3862" s="47"/>
      <c r="J3862" s="43" t="s">
        <v>44</v>
      </c>
      <c r="K3862" s="43" t="s">
        <v>45</v>
      </c>
      <c r="L3862" s="43" t="s">
        <v>30</v>
      </c>
      <c r="M3862" s="43" t="s">
        <v>44</v>
      </c>
      <c r="N3862" s="43" t="s">
        <v>45</v>
      </c>
      <c r="O3862" s="48" t="s">
        <v>30</v>
      </c>
      <c r="P3862" s="49"/>
      <c r="Q3862" s="7"/>
    </row>
    <row r="3863" spans="2:17" ht="6.75" customHeight="1" x14ac:dyDescent="0.2">
      <c r="B3863" s="24"/>
      <c r="C3863" s="15"/>
      <c r="D3863" s="15"/>
      <c r="E3863" s="15"/>
      <c r="F3863" s="15"/>
      <c r="G3863" s="15"/>
      <c r="H3863" s="15"/>
      <c r="I3863" s="15"/>
      <c r="J3863" s="15"/>
      <c r="K3863" s="15"/>
      <c r="L3863" s="15"/>
      <c r="M3863" s="15"/>
      <c r="N3863" s="15"/>
      <c r="O3863" s="50"/>
      <c r="P3863" s="51"/>
      <c r="Q3863" s="7"/>
    </row>
    <row r="3864" spans="2:17" ht="18.75" customHeight="1" x14ac:dyDescent="0.2">
      <c r="B3864" s="89" t="s">
        <v>52</v>
      </c>
      <c r="C3864" s="104">
        <v>0</v>
      </c>
      <c r="D3864" s="104">
        <v>0</v>
      </c>
      <c r="E3864" s="104">
        <f t="shared" ref="E3864:E3873" si="2163">SUM(C3864:D3864)</f>
        <v>0</v>
      </c>
      <c r="F3864" s="104">
        <v>0</v>
      </c>
      <c r="G3864" s="104">
        <v>0</v>
      </c>
      <c r="H3864" s="104">
        <f>SUM(F3864:G3864)</f>
        <v>0</v>
      </c>
      <c r="I3864" s="104">
        <f>E3864+H3864</f>
        <v>0</v>
      </c>
      <c r="J3864" s="104">
        <v>0</v>
      </c>
      <c r="K3864" s="104">
        <v>0</v>
      </c>
      <c r="L3864" s="104">
        <f>SUM(J3864:K3864)</f>
        <v>0</v>
      </c>
      <c r="M3864" s="104">
        <v>0</v>
      </c>
      <c r="N3864" s="104">
        <v>0</v>
      </c>
      <c r="O3864" s="104">
        <f>SUM(M3864:N3864)</f>
        <v>0</v>
      </c>
      <c r="P3864" s="52">
        <f>L3864+O3864</f>
        <v>0</v>
      </c>
      <c r="Q3864" s="7"/>
    </row>
    <row r="3865" spans="2:17" ht="18.75" customHeight="1" x14ac:dyDescent="0.2">
      <c r="B3865" s="89" t="s">
        <v>56</v>
      </c>
      <c r="C3865" s="104">
        <v>0</v>
      </c>
      <c r="D3865" s="104">
        <v>0</v>
      </c>
      <c r="E3865" s="104">
        <f t="shared" si="2163"/>
        <v>0</v>
      </c>
      <c r="F3865" s="104">
        <v>1</v>
      </c>
      <c r="G3865" s="104">
        <v>0</v>
      </c>
      <c r="H3865" s="104">
        <f t="shared" ref="H3865:H3873" si="2164">SUM(F3865:G3865)</f>
        <v>1</v>
      </c>
      <c r="I3865" s="104">
        <f t="shared" ref="I3865:I3873" si="2165">E3865+H3865</f>
        <v>1</v>
      </c>
      <c r="J3865" s="104">
        <v>0</v>
      </c>
      <c r="K3865" s="104">
        <v>0</v>
      </c>
      <c r="L3865" s="104">
        <f t="shared" ref="L3865:L3873" si="2166">SUM(J3865:K3865)</f>
        <v>0</v>
      </c>
      <c r="M3865" s="104">
        <v>0</v>
      </c>
      <c r="N3865" s="104">
        <v>0</v>
      </c>
      <c r="O3865" s="104">
        <f t="shared" ref="O3865:O3873" si="2167">SUM(M3865:N3865)</f>
        <v>0</v>
      </c>
      <c r="P3865" s="52">
        <f t="shared" ref="P3865:P3873" si="2168">L3865+O3865</f>
        <v>0</v>
      </c>
      <c r="Q3865" s="7"/>
    </row>
    <row r="3866" spans="2:17" ht="18.75" customHeight="1" x14ac:dyDescent="0.2">
      <c r="B3866" s="89" t="s">
        <v>27</v>
      </c>
      <c r="C3866" s="104">
        <v>0</v>
      </c>
      <c r="D3866" s="104">
        <v>0</v>
      </c>
      <c r="E3866" s="104">
        <f t="shared" si="2163"/>
        <v>0</v>
      </c>
      <c r="F3866" s="104">
        <v>0</v>
      </c>
      <c r="G3866" s="104">
        <v>0</v>
      </c>
      <c r="H3866" s="104">
        <f t="shared" si="2164"/>
        <v>0</v>
      </c>
      <c r="I3866" s="104">
        <f t="shared" si="2165"/>
        <v>0</v>
      </c>
      <c r="J3866" s="104">
        <v>0</v>
      </c>
      <c r="K3866" s="104">
        <v>0</v>
      </c>
      <c r="L3866" s="104">
        <f t="shared" si="2166"/>
        <v>0</v>
      </c>
      <c r="M3866" s="104">
        <v>0</v>
      </c>
      <c r="N3866" s="104">
        <v>0</v>
      </c>
      <c r="O3866" s="104">
        <f t="shared" si="2167"/>
        <v>0</v>
      </c>
      <c r="P3866" s="52">
        <f t="shared" si="2168"/>
        <v>0</v>
      </c>
      <c r="Q3866" s="7"/>
    </row>
    <row r="3867" spans="2:17" ht="18.75" customHeight="1" x14ac:dyDescent="0.2">
      <c r="B3867" s="89" t="s">
        <v>89</v>
      </c>
      <c r="C3867" s="104">
        <v>0</v>
      </c>
      <c r="D3867" s="104">
        <v>0</v>
      </c>
      <c r="E3867" s="104">
        <f t="shared" si="2163"/>
        <v>0</v>
      </c>
      <c r="F3867" s="104">
        <v>0</v>
      </c>
      <c r="G3867" s="104">
        <v>0</v>
      </c>
      <c r="H3867" s="104">
        <f t="shared" si="2164"/>
        <v>0</v>
      </c>
      <c r="I3867" s="104">
        <f t="shared" si="2165"/>
        <v>0</v>
      </c>
      <c r="J3867" s="104">
        <v>0</v>
      </c>
      <c r="K3867" s="104">
        <v>0</v>
      </c>
      <c r="L3867" s="104">
        <f t="shared" si="2166"/>
        <v>0</v>
      </c>
      <c r="M3867" s="104">
        <v>0</v>
      </c>
      <c r="N3867" s="104">
        <v>0</v>
      </c>
      <c r="O3867" s="104">
        <f t="shared" si="2167"/>
        <v>0</v>
      </c>
      <c r="P3867" s="52">
        <f t="shared" si="2168"/>
        <v>0</v>
      </c>
      <c r="Q3867" s="7"/>
    </row>
    <row r="3868" spans="2:17" ht="18.75" customHeight="1" x14ac:dyDescent="0.2">
      <c r="B3868" s="89" t="s">
        <v>42</v>
      </c>
      <c r="C3868" s="57">
        <v>0</v>
      </c>
      <c r="D3868" s="57">
        <v>0</v>
      </c>
      <c r="E3868" s="104">
        <f t="shared" si="2163"/>
        <v>0</v>
      </c>
      <c r="F3868" s="57">
        <v>0</v>
      </c>
      <c r="G3868" s="57">
        <v>0</v>
      </c>
      <c r="H3868" s="104">
        <f t="shared" si="2164"/>
        <v>0</v>
      </c>
      <c r="I3868" s="104">
        <f t="shared" si="2165"/>
        <v>0</v>
      </c>
      <c r="J3868" s="57">
        <v>0</v>
      </c>
      <c r="K3868" s="57">
        <v>0</v>
      </c>
      <c r="L3868" s="104">
        <f t="shared" si="2166"/>
        <v>0</v>
      </c>
      <c r="M3868" s="57">
        <v>0</v>
      </c>
      <c r="N3868" s="57">
        <v>0</v>
      </c>
      <c r="O3868" s="104">
        <f t="shared" si="2167"/>
        <v>0</v>
      </c>
      <c r="P3868" s="52">
        <f t="shared" si="2168"/>
        <v>0</v>
      </c>
      <c r="Q3868" s="7"/>
    </row>
    <row r="3869" spans="2:17" ht="18.75" customHeight="1" x14ac:dyDescent="0.2">
      <c r="B3869" s="89" t="s">
        <v>285</v>
      </c>
      <c r="C3869" s="104">
        <v>0</v>
      </c>
      <c r="D3869" s="104">
        <v>0</v>
      </c>
      <c r="E3869" s="104">
        <f t="shared" si="2163"/>
        <v>0</v>
      </c>
      <c r="F3869" s="104">
        <v>0</v>
      </c>
      <c r="G3869" s="104">
        <v>0</v>
      </c>
      <c r="H3869" s="104">
        <f t="shared" si="2164"/>
        <v>0</v>
      </c>
      <c r="I3869" s="104">
        <f t="shared" si="2165"/>
        <v>0</v>
      </c>
      <c r="J3869" s="104">
        <v>0</v>
      </c>
      <c r="K3869" s="104">
        <v>0</v>
      </c>
      <c r="L3869" s="104">
        <f t="shared" si="2166"/>
        <v>0</v>
      </c>
      <c r="M3869" s="104">
        <v>0</v>
      </c>
      <c r="N3869" s="104">
        <v>0</v>
      </c>
      <c r="O3869" s="104">
        <f t="shared" si="2167"/>
        <v>0</v>
      </c>
      <c r="P3869" s="52">
        <f t="shared" si="2168"/>
        <v>0</v>
      </c>
      <c r="Q3869" s="7"/>
    </row>
    <row r="3870" spans="2:17" ht="18.75" customHeight="1" x14ac:dyDescent="0.2">
      <c r="B3870" s="89" t="s">
        <v>35</v>
      </c>
      <c r="C3870" s="104">
        <v>0</v>
      </c>
      <c r="D3870" s="104">
        <v>0</v>
      </c>
      <c r="E3870" s="104">
        <f t="shared" si="2163"/>
        <v>0</v>
      </c>
      <c r="F3870" s="104">
        <v>0</v>
      </c>
      <c r="G3870" s="104">
        <v>0</v>
      </c>
      <c r="H3870" s="104">
        <f t="shared" si="2164"/>
        <v>0</v>
      </c>
      <c r="I3870" s="104">
        <f t="shared" si="2165"/>
        <v>0</v>
      </c>
      <c r="J3870" s="104">
        <v>0</v>
      </c>
      <c r="K3870" s="104">
        <v>0</v>
      </c>
      <c r="L3870" s="104">
        <f t="shared" si="2166"/>
        <v>0</v>
      </c>
      <c r="M3870" s="104">
        <v>0</v>
      </c>
      <c r="N3870" s="104">
        <v>0</v>
      </c>
      <c r="O3870" s="104">
        <f t="shared" si="2167"/>
        <v>0</v>
      </c>
      <c r="P3870" s="52">
        <f t="shared" si="2168"/>
        <v>0</v>
      </c>
      <c r="Q3870" s="7"/>
    </row>
    <row r="3871" spans="2:17" ht="18.75" customHeight="1" x14ac:dyDescent="0.2">
      <c r="B3871" s="89" t="s">
        <v>58</v>
      </c>
      <c r="C3871" s="104">
        <v>0</v>
      </c>
      <c r="D3871" s="104">
        <v>0</v>
      </c>
      <c r="E3871" s="104">
        <f t="shared" si="2163"/>
        <v>0</v>
      </c>
      <c r="F3871" s="104">
        <v>0</v>
      </c>
      <c r="G3871" s="104">
        <v>0</v>
      </c>
      <c r="H3871" s="104">
        <f t="shared" si="2164"/>
        <v>0</v>
      </c>
      <c r="I3871" s="104">
        <f t="shared" si="2165"/>
        <v>0</v>
      </c>
      <c r="J3871" s="104">
        <v>0</v>
      </c>
      <c r="K3871" s="104">
        <v>0</v>
      </c>
      <c r="L3871" s="104">
        <f t="shared" si="2166"/>
        <v>0</v>
      </c>
      <c r="M3871" s="104">
        <v>0</v>
      </c>
      <c r="N3871" s="104">
        <v>0</v>
      </c>
      <c r="O3871" s="104">
        <f t="shared" si="2167"/>
        <v>0</v>
      </c>
      <c r="P3871" s="52">
        <f t="shared" si="2168"/>
        <v>0</v>
      </c>
      <c r="Q3871" s="7"/>
    </row>
    <row r="3872" spans="2:17" ht="18.75" customHeight="1" x14ac:dyDescent="0.2">
      <c r="B3872" s="27" t="s">
        <v>297</v>
      </c>
      <c r="C3872" s="104">
        <v>0</v>
      </c>
      <c r="D3872" s="104">
        <v>0</v>
      </c>
      <c r="E3872" s="104">
        <f t="shared" si="2163"/>
        <v>0</v>
      </c>
      <c r="F3872" s="104">
        <v>0</v>
      </c>
      <c r="G3872" s="104">
        <v>0</v>
      </c>
      <c r="H3872" s="104">
        <f t="shared" si="2164"/>
        <v>0</v>
      </c>
      <c r="I3872" s="104">
        <f t="shared" si="2165"/>
        <v>0</v>
      </c>
      <c r="J3872" s="104">
        <v>0</v>
      </c>
      <c r="K3872" s="104">
        <v>0</v>
      </c>
      <c r="L3872" s="104">
        <f t="shared" si="2166"/>
        <v>0</v>
      </c>
      <c r="M3872" s="104">
        <v>0</v>
      </c>
      <c r="N3872" s="104">
        <v>0</v>
      </c>
      <c r="O3872" s="104">
        <f t="shared" si="2167"/>
        <v>0</v>
      </c>
      <c r="P3872" s="52">
        <f t="shared" si="2168"/>
        <v>0</v>
      </c>
      <c r="Q3872" s="7"/>
    </row>
    <row r="3873" spans="2:17" ht="18.75" customHeight="1" x14ac:dyDescent="0.2">
      <c r="B3873" s="27" t="s">
        <v>306</v>
      </c>
      <c r="C3873" s="104">
        <v>0</v>
      </c>
      <c r="D3873" s="104">
        <v>0</v>
      </c>
      <c r="E3873" s="104">
        <f t="shared" si="2163"/>
        <v>0</v>
      </c>
      <c r="F3873" s="104">
        <v>0</v>
      </c>
      <c r="G3873" s="104">
        <v>0</v>
      </c>
      <c r="H3873" s="104">
        <f t="shared" si="2164"/>
        <v>0</v>
      </c>
      <c r="I3873" s="104">
        <f t="shared" si="2165"/>
        <v>0</v>
      </c>
      <c r="J3873" s="104">
        <v>0</v>
      </c>
      <c r="K3873" s="104">
        <v>0</v>
      </c>
      <c r="L3873" s="104">
        <f t="shared" si="2166"/>
        <v>0</v>
      </c>
      <c r="M3873" s="104">
        <v>0</v>
      </c>
      <c r="N3873" s="104">
        <v>0</v>
      </c>
      <c r="O3873" s="104">
        <f t="shared" si="2167"/>
        <v>0</v>
      </c>
      <c r="P3873" s="52">
        <f t="shared" si="2168"/>
        <v>0</v>
      </c>
      <c r="Q3873" s="7"/>
    </row>
    <row r="3874" spans="2:17" ht="6.75" customHeight="1" x14ac:dyDescent="0.2">
      <c r="B3874" s="91"/>
      <c r="C3874" s="104"/>
      <c r="D3874" s="104"/>
      <c r="E3874" s="104"/>
      <c r="F3874" s="104"/>
      <c r="G3874" s="104"/>
      <c r="H3874" s="104"/>
      <c r="I3874" s="104"/>
      <c r="J3874" s="104"/>
      <c r="K3874" s="104"/>
      <c r="L3874" s="104"/>
      <c r="M3874" s="104"/>
      <c r="N3874" s="104"/>
      <c r="O3874" s="104"/>
      <c r="P3874" s="52"/>
      <c r="Q3874" s="7"/>
    </row>
    <row r="3875" spans="2:17" ht="6.75" customHeight="1" x14ac:dyDescent="0.2">
      <c r="B3875" s="92"/>
      <c r="C3875" s="30"/>
      <c r="D3875" s="30"/>
      <c r="E3875" s="30"/>
      <c r="F3875" s="30"/>
      <c r="G3875" s="30"/>
      <c r="H3875" s="30"/>
      <c r="I3875" s="30"/>
      <c r="J3875" s="30"/>
      <c r="K3875" s="30"/>
      <c r="L3875" s="30"/>
      <c r="M3875" s="30"/>
      <c r="N3875" s="30"/>
      <c r="O3875" s="30"/>
      <c r="P3875" s="53"/>
      <c r="Q3875" s="7"/>
    </row>
    <row r="3876" spans="2:17" ht="18.75" customHeight="1" x14ac:dyDescent="0.2">
      <c r="B3876" s="94" t="s">
        <v>52</v>
      </c>
      <c r="C3876" s="104">
        <v>0</v>
      </c>
      <c r="D3876" s="104">
        <v>0</v>
      </c>
      <c r="E3876" s="104">
        <f t="shared" ref="E3876:E3885" si="2169">SUM(C3876:D3876)</f>
        <v>0</v>
      </c>
      <c r="F3876" s="104">
        <v>0</v>
      </c>
      <c r="G3876" s="104">
        <v>0</v>
      </c>
      <c r="H3876" s="104">
        <f>SUM(F3876:G3876)</f>
        <v>0</v>
      </c>
      <c r="I3876" s="104">
        <f t="shared" ref="I3876:I3885" si="2170">E3876+H3876</f>
        <v>0</v>
      </c>
      <c r="J3876" s="104">
        <v>0</v>
      </c>
      <c r="K3876" s="104">
        <v>0</v>
      </c>
      <c r="L3876" s="104">
        <f>SUM(J3876:K3876)</f>
        <v>0</v>
      </c>
      <c r="M3876" s="104">
        <v>0</v>
      </c>
      <c r="N3876" s="104">
        <v>0</v>
      </c>
      <c r="O3876" s="104">
        <f>SUM(M3876:N3876)</f>
        <v>0</v>
      </c>
      <c r="P3876" s="52">
        <f t="shared" ref="P3876:P3885" si="2171">L3876+O3876</f>
        <v>0</v>
      </c>
      <c r="Q3876" s="7"/>
    </row>
    <row r="3877" spans="2:17" ht="18.75" customHeight="1" x14ac:dyDescent="0.2">
      <c r="B3877" s="94" t="s">
        <v>56</v>
      </c>
      <c r="C3877" s="104">
        <v>0</v>
      </c>
      <c r="D3877" s="104">
        <v>0</v>
      </c>
      <c r="E3877" s="104">
        <f t="shared" si="2169"/>
        <v>0</v>
      </c>
      <c r="F3877" s="104">
        <v>1</v>
      </c>
      <c r="G3877" s="104">
        <v>0</v>
      </c>
      <c r="H3877" s="104">
        <f t="shared" ref="H3877:H3885" si="2172">SUM(F3877:G3877)</f>
        <v>1</v>
      </c>
      <c r="I3877" s="104">
        <f t="shared" si="2170"/>
        <v>1</v>
      </c>
      <c r="J3877" s="104">
        <v>0</v>
      </c>
      <c r="K3877" s="104">
        <v>0</v>
      </c>
      <c r="L3877" s="104">
        <f t="shared" ref="L3877:L3885" si="2173">SUM(J3877:K3877)</f>
        <v>0</v>
      </c>
      <c r="M3877" s="104">
        <v>0</v>
      </c>
      <c r="N3877" s="104">
        <v>0</v>
      </c>
      <c r="O3877" s="104">
        <f t="shared" ref="O3877:O3885" si="2174">SUM(M3877:N3877)</f>
        <v>0</v>
      </c>
      <c r="P3877" s="52">
        <f t="shared" si="2171"/>
        <v>0</v>
      </c>
      <c r="Q3877" s="7"/>
    </row>
    <row r="3878" spans="2:17" ht="18.75" customHeight="1" x14ac:dyDescent="0.2">
      <c r="B3878" s="94" t="s">
        <v>27</v>
      </c>
      <c r="C3878" s="104">
        <v>0</v>
      </c>
      <c r="D3878" s="104">
        <v>0</v>
      </c>
      <c r="E3878" s="104">
        <f t="shared" si="2169"/>
        <v>0</v>
      </c>
      <c r="F3878" s="104">
        <v>0</v>
      </c>
      <c r="G3878" s="104">
        <v>0</v>
      </c>
      <c r="H3878" s="104">
        <f t="shared" si="2172"/>
        <v>0</v>
      </c>
      <c r="I3878" s="104">
        <f t="shared" si="2170"/>
        <v>0</v>
      </c>
      <c r="J3878" s="104">
        <v>0</v>
      </c>
      <c r="K3878" s="104">
        <v>0</v>
      </c>
      <c r="L3878" s="104">
        <f t="shared" si="2173"/>
        <v>0</v>
      </c>
      <c r="M3878" s="104">
        <v>0</v>
      </c>
      <c r="N3878" s="104">
        <v>0</v>
      </c>
      <c r="O3878" s="104">
        <f t="shared" si="2174"/>
        <v>0</v>
      </c>
      <c r="P3878" s="52">
        <f t="shared" si="2171"/>
        <v>0</v>
      </c>
      <c r="Q3878" s="7"/>
    </row>
    <row r="3879" spans="2:17" ht="18.75" customHeight="1" x14ac:dyDescent="0.2">
      <c r="B3879" s="94" t="s">
        <v>89</v>
      </c>
      <c r="C3879" s="104">
        <v>0</v>
      </c>
      <c r="D3879" s="104">
        <v>0</v>
      </c>
      <c r="E3879" s="104">
        <f t="shared" si="2169"/>
        <v>0</v>
      </c>
      <c r="F3879" s="104">
        <v>0</v>
      </c>
      <c r="G3879" s="104">
        <v>0</v>
      </c>
      <c r="H3879" s="104">
        <f t="shared" si="2172"/>
        <v>0</v>
      </c>
      <c r="I3879" s="104">
        <f t="shared" si="2170"/>
        <v>0</v>
      </c>
      <c r="J3879" s="104">
        <v>0</v>
      </c>
      <c r="K3879" s="104">
        <v>0</v>
      </c>
      <c r="L3879" s="104">
        <f t="shared" si="2173"/>
        <v>0</v>
      </c>
      <c r="M3879" s="104">
        <v>0</v>
      </c>
      <c r="N3879" s="104">
        <v>0</v>
      </c>
      <c r="O3879" s="104">
        <f t="shared" si="2174"/>
        <v>0</v>
      </c>
      <c r="P3879" s="52">
        <f t="shared" si="2171"/>
        <v>0</v>
      </c>
      <c r="Q3879" s="7"/>
    </row>
    <row r="3880" spans="2:17" ht="18.75" customHeight="1" x14ac:dyDescent="0.2">
      <c r="B3880" s="94" t="s">
        <v>42</v>
      </c>
      <c r="C3880" s="57">
        <v>0</v>
      </c>
      <c r="D3880" s="57">
        <v>0</v>
      </c>
      <c r="E3880" s="104">
        <f t="shared" si="2169"/>
        <v>0</v>
      </c>
      <c r="F3880" s="57">
        <v>0</v>
      </c>
      <c r="G3880" s="57">
        <v>0</v>
      </c>
      <c r="H3880" s="104">
        <f t="shared" si="2172"/>
        <v>0</v>
      </c>
      <c r="I3880" s="104">
        <f t="shared" si="2170"/>
        <v>0</v>
      </c>
      <c r="J3880" s="57">
        <v>0</v>
      </c>
      <c r="K3880" s="57">
        <v>0</v>
      </c>
      <c r="L3880" s="104">
        <f t="shared" si="2173"/>
        <v>0</v>
      </c>
      <c r="M3880" s="58">
        <v>0</v>
      </c>
      <c r="N3880" s="58">
        <v>0</v>
      </c>
      <c r="O3880" s="104">
        <f t="shared" si="2174"/>
        <v>0</v>
      </c>
      <c r="P3880" s="52">
        <f t="shared" si="2171"/>
        <v>0</v>
      </c>
      <c r="Q3880" s="7"/>
    </row>
    <row r="3881" spans="2:17" ht="18.75" customHeight="1" x14ac:dyDescent="0.2">
      <c r="B3881" s="94" t="s">
        <v>285</v>
      </c>
      <c r="C3881" s="104">
        <v>0</v>
      </c>
      <c r="D3881" s="104">
        <v>0</v>
      </c>
      <c r="E3881" s="104">
        <f t="shared" si="2169"/>
        <v>0</v>
      </c>
      <c r="F3881" s="104">
        <v>0</v>
      </c>
      <c r="G3881" s="104">
        <v>0</v>
      </c>
      <c r="H3881" s="104">
        <f t="shared" si="2172"/>
        <v>0</v>
      </c>
      <c r="I3881" s="104">
        <f t="shared" si="2170"/>
        <v>0</v>
      </c>
      <c r="J3881" s="104">
        <v>0</v>
      </c>
      <c r="K3881" s="104">
        <v>0</v>
      </c>
      <c r="L3881" s="104">
        <f t="shared" si="2173"/>
        <v>0</v>
      </c>
      <c r="M3881" s="104">
        <v>0</v>
      </c>
      <c r="N3881" s="104">
        <v>0</v>
      </c>
      <c r="O3881" s="104">
        <f t="shared" si="2174"/>
        <v>0</v>
      </c>
      <c r="P3881" s="52">
        <f t="shared" si="2171"/>
        <v>0</v>
      </c>
      <c r="Q3881" s="7"/>
    </row>
    <row r="3882" spans="2:17" ht="18.75" customHeight="1" x14ac:dyDescent="0.2">
      <c r="B3882" s="94" t="s">
        <v>35</v>
      </c>
      <c r="C3882" s="104">
        <v>0</v>
      </c>
      <c r="D3882" s="104">
        <v>0</v>
      </c>
      <c r="E3882" s="104">
        <f t="shared" si="2169"/>
        <v>0</v>
      </c>
      <c r="F3882" s="104">
        <v>0</v>
      </c>
      <c r="G3882" s="104">
        <v>0</v>
      </c>
      <c r="H3882" s="104">
        <f t="shared" si="2172"/>
        <v>0</v>
      </c>
      <c r="I3882" s="104">
        <f t="shared" si="2170"/>
        <v>0</v>
      </c>
      <c r="J3882" s="104">
        <v>0</v>
      </c>
      <c r="K3882" s="104">
        <v>0</v>
      </c>
      <c r="L3882" s="104">
        <f t="shared" si="2173"/>
        <v>0</v>
      </c>
      <c r="M3882" s="104">
        <v>0</v>
      </c>
      <c r="N3882" s="104">
        <v>0</v>
      </c>
      <c r="O3882" s="104">
        <f t="shared" si="2174"/>
        <v>0</v>
      </c>
      <c r="P3882" s="52">
        <f t="shared" si="2171"/>
        <v>0</v>
      </c>
      <c r="Q3882" s="7"/>
    </row>
    <row r="3883" spans="2:17" ht="18.75" customHeight="1" x14ac:dyDescent="0.2">
      <c r="B3883" s="94" t="s">
        <v>58</v>
      </c>
      <c r="C3883" s="104">
        <v>0</v>
      </c>
      <c r="D3883" s="104">
        <v>0</v>
      </c>
      <c r="E3883" s="104">
        <f t="shared" si="2169"/>
        <v>0</v>
      </c>
      <c r="F3883" s="104">
        <v>0</v>
      </c>
      <c r="G3883" s="104">
        <v>0</v>
      </c>
      <c r="H3883" s="104">
        <f t="shared" si="2172"/>
        <v>0</v>
      </c>
      <c r="I3883" s="104">
        <f t="shared" si="2170"/>
        <v>0</v>
      </c>
      <c r="J3883" s="104">
        <v>0</v>
      </c>
      <c r="K3883" s="104">
        <v>0</v>
      </c>
      <c r="L3883" s="104">
        <f t="shared" si="2173"/>
        <v>0</v>
      </c>
      <c r="M3883" s="104">
        <v>0</v>
      </c>
      <c r="N3883" s="104">
        <v>0</v>
      </c>
      <c r="O3883" s="104">
        <f t="shared" si="2174"/>
        <v>0</v>
      </c>
      <c r="P3883" s="52">
        <f t="shared" si="2171"/>
        <v>0</v>
      </c>
      <c r="Q3883" s="7"/>
    </row>
    <row r="3884" spans="2:17" ht="18.75" customHeight="1" x14ac:dyDescent="0.2">
      <c r="B3884" s="31" t="s">
        <v>297</v>
      </c>
      <c r="C3884" s="104">
        <v>0</v>
      </c>
      <c r="D3884" s="104">
        <v>0</v>
      </c>
      <c r="E3884" s="104">
        <f t="shared" si="2169"/>
        <v>0</v>
      </c>
      <c r="F3884" s="104">
        <v>0</v>
      </c>
      <c r="G3884" s="104">
        <v>0</v>
      </c>
      <c r="H3884" s="104">
        <f t="shared" si="2172"/>
        <v>0</v>
      </c>
      <c r="I3884" s="104">
        <f t="shared" si="2170"/>
        <v>0</v>
      </c>
      <c r="J3884" s="104">
        <v>0</v>
      </c>
      <c r="K3884" s="104">
        <v>0</v>
      </c>
      <c r="L3884" s="104">
        <f t="shared" si="2173"/>
        <v>0</v>
      </c>
      <c r="M3884" s="104">
        <v>0</v>
      </c>
      <c r="N3884" s="104">
        <v>0</v>
      </c>
      <c r="O3884" s="104">
        <f t="shared" si="2174"/>
        <v>0</v>
      </c>
      <c r="P3884" s="52">
        <f t="shared" si="2171"/>
        <v>0</v>
      </c>
      <c r="Q3884" s="7"/>
    </row>
    <row r="3885" spans="2:17" ht="18.75" customHeight="1" x14ac:dyDescent="0.2">
      <c r="B3885" s="31" t="s">
        <v>306</v>
      </c>
      <c r="C3885" s="104">
        <v>0</v>
      </c>
      <c r="D3885" s="104">
        <v>0</v>
      </c>
      <c r="E3885" s="104">
        <f t="shared" si="2169"/>
        <v>0</v>
      </c>
      <c r="F3885" s="104">
        <v>0</v>
      </c>
      <c r="G3885" s="104">
        <v>0</v>
      </c>
      <c r="H3885" s="104">
        <f t="shared" si="2172"/>
        <v>0</v>
      </c>
      <c r="I3885" s="104">
        <f t="shared" si="2170"/>
        <v>0</v>
      </c>
      <c r="J3885" s="104">
        <v>0</v>
      </c>
      <c r="K3885" s="104">
        <v>0</v>
      </c>
      <c r="L3885" s="104">
        <f t="shared" si="2173"/>
        <v>0</v>
      </c>
      <c r="M3885" s="104">
        <v>0</v>
      </c>
      <c r="N3885" s="104">
        <v>0</v>
      </c>
      <c r="O3885" s="104">
        <f t="shared" si="2174"/>
        <v>0</v>
      </c>
      <c r="P3885" s="52">
        <f t="shared" si="2171"/>
        <v>0</v>
      </c>
      <c r="Q3885" s="7"/>
    </row>
    <row r="3886" spans="2:17" ht="6.75" customHeight="1" thickBot="1" x14ac:dyDescent="0.25">
      <c r="B3886" s="33"/>
      <c r="C3886" s="34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34"/>
      <c r="O3886" s="34"/>
      <c r="P3886" s="54"/>
      <c r="Q3886" s="7"/>
    </row>
    <row r="3887" spans="2:17" ht="16.5" x14ac:dyDescent="0.25">
      <c r="B3887" s="122" t="s">
        <v>13</v>
      </c>
      <c r="C3887" s="122"/>
      <c r="D3887" s="122"/>
      <c r="E3887" s="122"/>
      <c r="F3887" s="122"/>
      <c r="G3887" s="122"/>
      <c r="H3887" s="122"/>
      <c r="I3887" s="122"/>
      <c r="J3887" s="122"/>
      <c r="K3887" s="122"/>
      <c r="L3887" s="122"/>
      <c r="M3887" s="122"/>
      <c r="N3887" s="122"/>
      <c r="O3887" s="122"/>
      <c r="P3887" s="122"/>
      <c r="Q3887" s="7"/>
    </row>
    <row r="3888" spans="2:17" ht="14.5" thickBot="1" x14ac:dyDescent="0.25">
      <c r="B3888" s="8" t="s">
        <v>4</v>
      </c>
      <c r="C3888" s="8" t="s">
        <v>77</v>
      </c>
      <c r="Q3888" s="7"/>
    </row>
    <row r="3889" spans="2:17" ht="17.25" customHeight="1" x14ac:dyDescent="0.2">
      <c r="B3889" s="11" t="s">
        <v>8</v>
      </c>
      <c r="C3889" s="12"/>
      <c r="D3889" s="13" t="s">
        <v>9</v>
      </c>
      <c r="E3889" s="13"/>
      <c r="F3889" s="117" t="s">
        <v>59</v>
      </c>
      <c r="G3889" s="118"/>
      <c r="H3889" s="118"/>
      <c r="I3889" s="118"/>
      <c r="J3889" s="118"/>
      <c r="K3889" s="118"/>
      <c r="L3889" s="118"/>
      <c r="M3889" s="119"/>
      <c r="N3889" s="117" t="s">
        <v>123</v>
      </c>
      <c r="O3889" s="118"/>
      <c r="P3889" s="120"/>
      <c r="Q3889" s="7"/>
    </row>
    <row r="3890" spans="2:17" ht="17.25" customHeight="1" x14ac:dyDescent="0.2">
      <c r="B3890" s="14"/>
      <c r="C3890" s="15" t="s">
        <v>16</v>
      </c>
      <c r="D3890" s="15" t="s">
        <v>2</v>
      </c>
      <c r="E3890" s="15" t="s">
        <v>18</v>
      </c>
      <c r="F3890" s="15"/>
      <c r="G3890" s="16" t="s">
        <v>19</v>
      </c>
      <c r="H3890" s="16"/>
      <c r="I3890" s="17"/>
      <c r="J3890" s="15"/>
      <c r="K3890" s="17" t="s">
        <v>17</v>
      </c>
      <c r="L3890" s="17"/>
      <c r="M3890" s="15" t="s">
        <v>22</v>
      </c>
      <c r="N3890" s="18" t="s">
        <v>282</v>
      </c>
      <c r="O3890" s="19" t="s">
        <v>283</v>
      </c>
      <c r="P3890" s="20" t="s">
        <v>22</v>
      </c>
      <c r="Q3890" s="7"/>
    </row>
    <row r="3891" spans="2:17" ht="17.25" customHeight="1" x14ac:dyDescent="0.2">
      <c r="B3891" s="14" t="s">
        <v>28</v>
      </c>
      <c r="C3891" s="18"/>
      <c r="D3891" s="18"/>
      <c r="E3891" s="18"/>
      <c r="F3891" s="15" t="s">
        <v>29</v>
      </c>
      <c r="G3891" s="15" t="s">
        <v>31</v>
      </c>
      <c r="H3891" s="15" t="s">
        <v>34</v>
      </c>
      <c r="I3891" s="15" t="s">
        <v>30</v>
      </c>
      <c r="J3891" s="15" t="s">
        <v>29</v>
      </c>
      <c r="K3891" s="15" t="s">
        <v>31</v>
      </c>
      <c r="L3891" s="15" t="s">
        <v>30</v>
      </c>
      <c r="M3891" s="18"/>
      <c r="N3891" s="21"/>
      <c r="O3891" s="22"/>
      <c r="P3891" s="23"/>
      <c r="Q3891" s="7"/>
    </row>
    <row r="3892" spans="2:17" ht="6.75" customHeight="1" x14ac:dyDescent="0.2">
      <c r="B3892" s="24"/>
      <c r="C3892" s="15"/>
      <c r="D3892" s="15"/>
      <c r="E3892" s="15"/>
      <c r="F3892" s="15"/>
      <c r="G3892" s="15"/>
      <c r="H3892" s="15"/>
      <c r="I3892" s="15"/>
      <c r="J3892" s="15"/>
      <c r="K3892" s="15"/>
      <c r="L3892" s="15"/>
      <c r="M3892" s="15"/>
      <c r="N3892" s="25"/>
      <c r="O3892" s="26"/>
      <c r="P3892" s="103"/>
      <c r="Q3892" s="7"/>
    </row>
    <row r="3893" spans="2:17" ht="18.75" customHeight="1" x14ac:dyDescent="0.2">
      <c r="B3893" s="89" t="s">
        <v>52</v>
      </c>
      <c r="C3893" s="104">
        <v>0</v>
      </c>
      <c r="D3893" s="104">
        <v>1822</v>
      </c>
      <c r="E3893" s="104">
        <f t="shared" ref="E3893:E3902" si="2175">SUM(C3893:D3893)</f>
        <v>1822</v>
      </c>
      <c r="F3893" s="104">
        <v>0</v>
      </c>
      <c r="G3893" s="104">
        <v>0</v>
      </c>
      <c r="H3893" s="104">
        <v>0</v>
      </c>
      <c r="I3893" s="104">
        <f t="shared" ref="I3893:I3902" si="2176">SUM(F3893:H3893)</f>
        <v>0</v>
      </c>
      <c r="J3893" s="104">
        <v>39217</v>
      </c>
      <c r="K3893" s="104">
        <v>38613</v>
      </c>
      <c r="L3893" s="104">
        <f>SUM(J3893:K3893)</f>
        <v>77830</v>
      </c>
      <c r="M3893" s="104">
        <f>I3893+L3893</f>
        <v>77830</v>
      </c>
      <c r="N3893" s="104">
        <v>492</v>
      </c>
      <c r="O3893" s="26">
        <v>0</v>
      </c>
      <c r="P3893" s="103">
        <f>SUM(N3893:O3893)</f>
        <v>492</v>
      </c>
      <c r="Q3893" s="7"/>
    </row>
    <row r="3894" spans="2:17" ht="18.75" customHeight="1" x14ac:dyDescent="0.2">
      <c r="B3894" s="89" t="s">
        <v>56</v>
      </c>
      <c r="C3894" s="104">
        <v>1</v>
      </c>
      <c r="D3894" s="104">
        <v>1720</v>
      </c>
      <c r="E3894" s="104">
        <f t="shared" si="2175"/>
        <v>1721</v>
      </c>
      <c r="F3894" s="104">
        <v>0</v>
      </c>
      <c r="G3894" s="104">
        <v>0</v>
      </c>
      <c r="H3894" s="104">
        <v>0</v>
      </c>
      <c r="I3894" s="104">
        <f t="shared" si="2176"/>
        <v>0</v>
      </c>
      <c r="J3894" s="104">
        <v>36928</v>
      </c>
      <c r="K3894" s="104">
        <v>37705</v>
      </c>
      <c r="L3894" s="104">
        <f t="shared" ref="L3894:L3902" si="2177">SUM(J3894:K3894)</f>
        <v>74633</v>
      </c>
      <c r="M3894" s="104">
        <f t="shared" ref="M3894:M3902" si="2178">I3894+L3894</f>
        <v>74633</v>
      </c>
      <c r="N3894" s="104">
        <v>587</v>
      </c>
      <c r="O3894" s="26">
        <v>0</v>
      </c>
      <c r="P3894" s="103">
        <f t="shared" ref="P3894:P3902" si="2179">SUM(N3894:O3894)</f>
        <v>587</v>
      </c>
      <c r="Q3894" s="7"/>
    </row>
    <row r="3895" spans="2:17" ht="18.75" customHeight="1" x14ac:dyDescent="0.2">
      <c r="B3895" s="89" t="s">
        <v>27</v>
      </c>
      <c r="C3895" s="104">
        <v>0</v>
      </c>
      <c r="D3895" s="104">
        <v>1612</v>
      </c>
      <c r="E3895" s="104">
        <f t="shared" si="2175"/>
        <v>1612</v>
      </c>
      <c r="F3895" s="104">
        <v>0</v>
      </c>
      <c r="G3895" s="104">
        <v>0</v>
      </c>
      <c r="H3895" s="104">
        <v>0</v>
      </c>
      <c r="I3895" s="104">
        <f t="shared" si="2176"/>
        <v>0</v>
      </c>
      <c r="J3895" s="104">
        <v>38050</v>
      </c>
      <c r="K3895" s="104">
        <v>38637</v>
      </c>
      <c r="L3895" s="104">
        <f t="shared" si="2177"/>
        <v>76687</v>
      </c>
      <c r="M3895" s="104">
        <f t="shared" si="2178"/>
        <v>76687</v>
      </c>
      <c r="N3895" s="104">
        <v>453</v>
      </c>
      <c r="O3895" s="26">
        <v>0</v>
      </c>
      <c r="P3895" s="103">
        <f t="shared" si="2179"/>
        <v>453</v>
      </c>
      <c r="Q3895" s="7"/>
    </row>
    <row r="3896" spans="2:17" ht="18.75" customHeight="1" x14ac:dyDescent="0.2">
      <c r="B3896" s="89" t="s">
        <v>89</v>
      </c>
      <c r="C3896" s="104">
        <v>0</v>
      </c>
      <c r="D3896" s="104">
        <v>1787</v>
      </c>
      <c r="E3896" s="104">
        <f t="shared" si="2175"/>
        <v>1787</v>
      </c>
      <c r="F3896" s="104">
        <v>0</v>
      </c>
      <c r="G3896" s="104">
        <v>0</v>
      </c>
      <c r="H3896" s="104">
        <v>0</v>
      </c>
      <c r="I3896" s="104">
        <f t="shared" si="2176"/>
        <v>0</v>
      </c>
      <c r="J3896" s="104">
        <v>40625</v>
      </c>
      <c r="K3896" s="104">
        <v>42311</v>
      </c>
      <c r="L3896" s="104">
        <f t="shared" si="2177"/>
        <v>82936</v>
      </c>
      <c r="M3896" s="104">
        <f t="shared" si="2178"/>
        <v>82936</v>
      </c>
      <c r="N3896" s="104">
        <v>435</v>
      </c>
      <c r="O3896" s="26">
        <v>0</v>
      </c>
      <c r="P3896" s="103">
        <f t="shared" si="2179"/>
        <v>435</v>
      </c>
      <c r="Q3896" s="7"/>
    </row>
    <row r="3897" spans="2:17" ht="18.75" customHeight="1" x14ac:dyDescent="0.2">
      <c r="B3897" s="89" t="s">
        <v>42</v>
      </c>
      <c r="C3897" s="57">
        <v>0</v>
      </c>
      <c r="D3897" s="57">
        <v>2029</v>
      </c>
      <c r="E3897" s="104">
        <f t="shared" si="2175"/>
        <v>2029</v>
      </c>
      <c r="F3897" s="57">
        <v>0</v>
      </c>
      <c r="G3897" s="57">
        <v>0</v>
      </c>
      <c r="H3897" s="57">
        <v>0</v>
      </c>
      <c r="I3897" s="104">
        <f t="shared" si="2176"/>
        <v>0</v>
      </c>
      <c r="J3897" s="57">
        <v>46239</v>
      </c>
      <c r="K3897" s="57">
        <v>46788</v>
      </c>
      <c r="L3897" s="104">
        <f t="shared" si="2177"/>
        <v>93027</v>
      </c>
      <c r="M3897" s="104">
        <f t="shared" si="2178"/>
        <v>93027</v>
      </c>
      <c r="N3897" s="57">
        <v>463</v>
      </c>
      <c r="O3897" s="58">
        <v>0</v>
      </c>
      <c r="P3897" s="103">
        <f t="shared" si="2179"/>
        <v>463</v>
      </c>
      <c r="Q3897" s="7"/>
    </row>
    <row r="3898" spans="2:17" ht="18.75" customHeight="1" x14ac:dyDescent="0.2">
      <c r="B3898" s="89" t="s">
        <v>285</v>
      </c>
      <c r="C3898" s="104">
        <v>0</v>
      </c>
      <c r="D3898" s="104">
        <v>1871</v>
      </c>
      <c r="E3898" s="104">
        <f t="shared" si="2175"/>
        <v>1871</v>
      </c>
      <c r="F3898" s="104">
        <v>0</v>
      </c>
      <c r="G3898" s="104">
        <v>0</v>
      </c>
      <c r="H3898" s="104">
        <v>0</v>
      </c>
      <c r="I3898" s="104">
        <f t="shared" si="2176"/>
        <v>0</v>
      </c>
      <c r="J3898" s="104">
        <v>44521</v>
      </c>
      <c r="K3898" s="104">
        <v>43992</v>
      </c>
      <c r="L3898" s="104">
        <f t="shared" si="2177"/>
        <v>88513</v>
      </c>
      <c r="M3898" s="104">
        <f t="shared" si="2178"/>
        <v>88513</v>
      </c>
      <c r="N3898" s="104">
        <v>487</v>
      </c>
      <c r="O3898" s="26">
        <v>0</v>
      </c>
      <c r="P3898" s="103">
        <f t="shared" si="2179"/>
        <v>487</v>
      </c>
      <c r="Q3898" s="7"/>
    </row>
    <row r="3899" spans="2:17" ht="18.75" customHeight="1" x14ac:dyDescent="0.2">
      <c r="B3899" s="89" t="s">
        <v>35</v>
      </c>
      <c r="C3899" s="104">
        <v>0</v>
      </c>
      <c r="D3899" s="104">
        <v>1617</v>
      </c>
      <c r="E3899" s="104">
        <f t="shared" si="2175"/>
        <v>1617</v>
      </c>
      <c r="F3899" s="104">
        <v>0</v>
      </c>
      <c r="G3899" s="104">
        <v>0</v>
      </c>
      <c r="H3899" s="104">
        <v>0</v>
      </c>
      <c r="I3899" s="104">
        <f t="shared" si="2176"/>
        <v>0</v>
      </c>
      <c r="J3899" s="104">
        <v>25833</v>
      </c>
      <c r="K3899" s="104">
        <v>26208</v>
      </c>
      <c r="L3899" s="104">
        <f t="shared" si="2177"/>
        <v>52041</v>
      </c>
      <c r="M3899" s="104">
        <f t="shared" si="2178"/>
        <v>52041</v>
      </c>
      <c r="N3899" s="104">
        <v>462</v>
      </c>
      <c r="O3899" s="26">
        <v>0</v>
      </c>
      <c r="P3899" s="103">
        <f t="shared" si="2179"/>
        <v>462</v>
      </c>
      <c r="Q3899" s="7"/>
    </row>
    <row r="3900" spans="2:17" ht="18.75" customHeight="1" x14ac:dyDescent="0.2">
      <c r="B3900" s="89" t="s">
        <v>58</v>
      </c>
      <c r="C3900" s="104">
        <v>0</v>
      </c>
      <c r="D3900" s="104">
        <v>1642</v>
      </c>
      <c r="E3900" s="104">
        <f t="shared" si="2175"/>
        <v>1642</v>
      </c>
      <c r="F3900" s="104">
        <v>0</v>
      </c>
      <c r="G3900" s="104">
        <v>0</v>
      </c>
      <c r="H3900" s="104">
        <v>0</v>
      </c>
      <c r="I3900" s="104">
        <f t="shared" si="2176"/>
        <v>0</v>
      </c>
      <c r="J3900" s="104">
        <v>25690</v>
      </c>
      <c r="K3900" s="104">
        <v>26079</v>
      </c>
      <c r="L3900" s="104">
        <f t="shared" si="2177"/>
        <v>51769</v>
      </c>
      <c r="M3900" s="104">
        <f t="shared" si="2178"/>
        <v>51769</v>
      </c>
      <c r="N3900" s="104">
        <v>382</v>
      </c>
      <c r="O3900" s="26">
        <v>0</v>
      </c>
      <c r="P3900" s="103">
        <f t="shared" si="2179"/>
        <v>382</v>
      </c>
      <c r="Q3900" s="7"/>
    </row>
    <row r="3901" spans="2:17" ht="18.75" customHeight="1" x14ac:dyDescent="0.2">
      <c r="B3901" s="27" t="s">
        <v>297</v>
      </c>
      <c r="C3901" s="104">
        <v>0</v>
      </c>
      <c r="D3901" s="104">
        <v>1813</v>
      </c>
      <c r="E3901" s="104">
        <f t="shared" si="2175"/>
        <v>1813</v>
      </c>
      <c r="F3901" s="104">
        <v>0</v>
      </c>
      <c r="G3901" s="104">
        <v>0</v>
      </c>
      <c r="H3901" s="104">
        <v>0</v>
      </c>
      <c r="I3901" s="104">
        <f t="shared" si="2176"/>
        <v>0</v>
      </c>
      <c r="J3901" s="104">
        <v>41011</v>
      </c>
      <c r="K3901" s="104">
        <v>40521</v>
      </c>
      <c r="L3901" s="104">
        <f t="shared" si="2177"/>
        <v>81532</v>
      </c>
      <c r="M3901" s="104">
        <f t="shared" si="2178"/>
        <v>81532</v>
      </c>
      <c r="N3901" s="104">
        <v>408</v>
      </c>
      <c r="O3901" s="26">
        <v>0</v>
      </c>
      <c r="P3901" s="103">
        <f t="shared" si="2179"/>
        <v>408</v>
      </c>
      <c r="Q3901" s="7"/>
    </row>
    <row r="3902" spans="2:17" ht="18.75" customHeight="1" x14ac:dyDescent="0.2">
      <c r="B3902" s="27" t="s">
        <v>306</v>
      </c>
      <c r="C3902" s="104">
        <v>0</v>
      </c>
      <c r="D3902" s="104">
        <v>2000</v>
      </c>
      <c r="E3902" s="104">
        <f t="shared" si="2175"/>
        <v>2000</v>
      </c>
      <c r="F3902" s="104">
        <v>0</v>
      </c>
      <c r="G3902" s="104">
        <v>0</v>
      </c>
      <c r="H3902" s="104">
        <v>0</v>
      </c>
      <c r="I3902" s="104">
        <f t="shared" si="2176"/>
        <v>0</v>
      </c>
      <c r="J3902" s="104">
        <v>54204</v>
      </c>
      <c r="K3902" s="104">
        <v>53100</v>
      </c>
      <c r="L3902" s="104">
        <f t="shared" si="2177"/>
        <v>107304</v>
      </c>
      <c r="M3902" s="104">
        <f t="shared" si="2178"/>
        <v>107304</v>
      </c>
      <c r="N3902" s="104">
        <v>337</v>
      </c>
      <c r="O3902" s="26">
        <v>0</v>
      </c>
      <c r="P3902" s="103">
        <f t="shared" si="2179"/>
        <v>337</v>
      </c>
      <c r="Q3902" s="7"/>
    </row>
    <row r="3903" spans="2:17" ht="6.75" customHeight="1" x14ac:dyDescent="0.2">
      <c r="B3903" s="91"/>
      <c r="C3903" s="104"/>
      <c r="D3903" s="104"/>
      <c r="E3903" s="104"/>
      <c r="F3903" s="104"/>
      <c r="G3903" s="104"/>
      <c r="H3903" s="104"/>
      <c r="I3903" s="104"/>
      <c r="J3903" s="104"/>
      <c r="K3903" s="104"/>
      <c r="L3903" s="104"/>
      <c r="M3903" s="104"/>
      <c r="N3903" s="104"/>
      <c r="O3903" s="22"/>
      <c r="P3903" s="23"/>
      <c r="Q3903" s="7"/>
    </row>
    <row r="3904" spans="2:17" ht="6.75" customHeight="1" x14ac:dyDescent="0.2">
      <c r="B3904" s="92"/>
      <c r="C3904" s="30"/>
      <c r="D3904" s="30"/>
      <c r="E3904" s="30"/>
      <c r="F3904" s="30"/>
      <c r="G3904" s="30"/>
      <c r="H3904" s="30"/>
      <c r="I3904" s="30"/>
      <c r="J3904" s="30"/>
      <c r="K3904" s="30"/>
      <c r="L3904" s="30"/>
      <c r="M3904" s="30"/>
      <c r="N3904" s="30"/>
      <c r="O3904" s="26"/>
      <c r="P3904" s="103"/>
      <c r="Q3904" s="7"/>
    </row>
    <row r="3905" spans="2:17" ht="18.75" customHeight="1" x14ac:dyDescent="0.2">
      <c r="B3905" s="94" t="s">
        <v>52</v>
      </c>
      <c r="C3905" s="104">
        <v>0</v>
      </c>
      <c r="D3905" s="104">
        <v>1858</v>
      </c>
      <c r="E3905" s="104">
        <f t="shared" ref="E3905:E3914" si="2180">SUM(C3905:D3905)</f>
        <v>1858</v>
      </c>
      <c r="F3905" s="104">
        <v>0</v>
      </c>
      <c r="G3905" s="104">
        <v>0</v>
      </c>
      <c r="H3905" s="104">
        <v>0</v>
      </c>
      <c r="I3905" s="104">
        <f t="shared" ref="I3905:I3914" si="2181">SUM(F3905:H3905)</f>
        <v>0</v>
      </c>
      <c r="J3905" s="104">
        <v>39587</v>
      </c>
      <c r="K3905" s="104">
        <v>39299</v>
      </c>
      <c r="L3905" s="104">
        <f>SUM(J3905:K3905)</f>
        <v>78886</v>
      </c>
      <c r="M3905" s="104">
        <f>I3905+L3905</f>
        <v>78886</v>
      </c>
      <c r="N3905" s="104">
        <v>551</v>
      </c>
      <c r="O3905" s="26">
        <v>0</v>
      </c>
      <c r="P3905" s="103">
        <f t="shared" ref="P3905:P3914" si="2182">SUM(N3905:O3905)</f>
        <v>551</v>
      </c>
      <c r="Q3905" s="7"/>
    </row>
    <row r="3906" spans="2:17" ht="18.75" customHeight="1" x14ac:dyDescent="0.2">
      <c r="B3906" s="94" t="s">
        <v>56</v>
      </c>
      <c r="C3906" s="104">
        <v>1</v>
      </c>
      <c r="D3906" s="104">
        <v>1637</v>
      </c>
      <c r="E3906" s="104">
        <f t="shared" si="2180"/>
        <v>1638</v>
      </c>
      <c r="F3906" s="104">
        <v>0</v>
      </c>
      <c r="G3906" s="104">
        <v>0</v>
      </c>
      <c r="H3906" s="104">
        <v>0</v>
      </c>
      <c r="I3906" s="104">
        <f t="shared" si="2181"/>
        <v>0</v>
      </c>
      <c r="J3906" s="104">
        <v>36726</v>
      </c>
      <c r="K3906" s="104">
        <v>37388</v>
      </c>
      <c r="L3906" s="104">
        <f t="shared" ref="L3906:L3914" si="2183">SUM(J3906:K3906)</f>
        <v>74114</v>
      </c>
      <c r="M3906" s="104">
        <f t="shared" ref="M3906:M3914" si="2184">I3906+L3906</f>
        <v>74114</v>
      </c>
      <c r="N3906" s="104">
        <v>523</v>
      </c>
      <c r="O3906" s="26">
        <v>0</v>
      </c>
      <c r="P3906" s="103">
        <f t="shared" si="2182"/>
        <v>523</v>
      </c>
      <c r="Q3906" s="7"/>
    </row>
    <row r="3907" spans="2:17" ht="18.75" customHeight="1" x14ac:dyDescent="0.2">
      <c r="B3907" s="94" t="s">
        <v>27</v>
      </c>
      <c r="C3907" s="104">
        <v>0</v>
      </c>
      <c r="D3907" s="104">
        <v>1664</v>
      </c>
      <c r="E3907" s="104">
        <f t="shared" si="2180"/>
        <v>1664</v>
      </c>
      <c r="F3907" s="104">
        <v>0</v>
      </c>
      <c r="G3907" s="104">
        <v>0</v>
      </c>
      <c r="H3907" s="104">
        <v>0</v>
      </c>
      <c r="I3907" s="104">
        <f t="shared" si="2181"/>
        <v>0</v>
      </c>
      <c r="J3907" s="104">
        <v>38200</v>
      </c>
      <c r="K3907" s="104">
        <v>39260</v>
      </c>
      <c r="L3907" s="104">
        <f t="shared" si="2183"/>
        <v>77460</v>
      </c>
      <c r="M3907" s="104">
        <f t="shared" si="2184"/>
        <v>77460</v>
      </c>
      <c r="N3907" s="104">
        <v>460</v>
      </c>
      <c r="O3907" s="26">
        <v>0</v>
      </c>
      <c r="P3907" s="103">
        <f t="shared" si="2182"/>
        <v>460</v>
      </c>
      <c r="Q3907" s="7"/>
    </row>
    <row r="3908" spans="2:17" ht="18.75" customHeight="1" x14ac:dyDescent="0.2">
      <c r="B3908" s="94" t="s">
        <v>89</v>
      </c>
      <c r="C3908" s="104">
        <v>0</v>
      </c>
      <c r="D3908" s="104">
        <v>1863</v>
      </c>
      <c r="E3908" s="104">
        <f t="shared" si="2180"/>
        <v>1863</v>
      </c>
      <c r="F3908" s="104">
        <v>0</v>
      </c>
      <c r="G3908" s="104">
        <v>0</v>
      </c>
      <c r="H3908" s="104">
        <v>0</v>
      </c>
      <c r="I3908" s="104">
        <f t="shared" si="2181"/>
        <v>0</v>
      </c>
      <c r="J3908" s="104">
        <v>41951</v>
      </c>
      <c r="K3908" s="104">
        <v>43418</v>
      </c>
      <c r="L3908" s="104">
        <f t="shared" si="2183"/>
        <v>85369</v>
      </c>
      <c r="M3908" s="104">
        <f t="shared" si="2184"/>
        <v>85369</v>
      </c>
      <c r="N3908" s="104">
        <v>450</v>
      </c>
      <c r="O3908" s="26">
        <v>0</v>
      </c>
      <c r="P3908" s="103">
        <f t="shared" si="2182"/>
        <v>450</v>
      </c>
      <c r="Q3908" s="7"/>
    </row>
    <row r="3909" spans="2:17" ht="18.75" customHeight="1" x14ac:dyDescent="0.2">
      <c r="B3909" s="94" t="s">
        <v>42</v>
      </c>
      <c r="C3909" s="57">
        <v>0</v>
      </c>
      <c r="D3909" s="57">
        <v>2018</v>
      </c>
      <c r="E3909" s="104">
        <f t="shared" si="2180"/>
        <v>2018</v>
      </c>
      <c r="F3909" s="57">
        <v>0</v>
      </c>
      <c r="G3909" s="57">
        <v>0</v>
      </c>
      <c r="H3909" s="57">
        <v>0</v>
      </c>
      <c r="I3909" s="104">
        <f t="shared" si="2181"/>
        <v>0</v>
      </c>
      <c r="J3909" s="57">
        <v>45200</v>
      </c>
      <c r="K3909" s="57">
        <v>45200</v>
      </c>
      <c r="L3909" s="104">
        <f t="shared" si="2183"/>
        <v>90400</v>
      </c>
      <c r="M3909" s="104">
        <f t="shared" si="2184"/>
        <v>90400</v>
      </c>
      <c r="N3909" s="57">
        <v>385</v>
      </c>
      <c r="O3909" s="58">
        <v>0</v>
      </c>
      <c r="P3909" s="103">
        <f t="shared" si="2182"/>
        <v>385</v>
      </c>
      <c r="Q3909" s="7"/>
    </row>
    <row r="3910" spans="2:17" ht="18.75" customHeight="1" x14ac:dyDescent="0.2">
      <c r="B3910" s="94" t="s">
        <v>285</v>
      </c>
      <c r="C3910" s="104">
        <v>0</v>
      </c>
      <c r="D3910" s="104">
        <v>1835</v>
      </c>
      <c r="E3910" s="104">
        <f t="shared" si="2180"/>
        <v>1835</v>
      </c>
      <c r="F3910" s="104">
        <v>0</v>
      </c>
      <c r="G3910" s="104">
        <v>0</v>
      </c>
      <c r="H3910" s="104">
        <v>0</v>
      </c>
      <c r="I3910" s="104">
        <f t="shared" si="2181"/>
        <v>0</v>
      </c>
      <c r="J3910" s="104">
        <v>43564</v>
      </c>
      <c r="K3910" s="104">
        <v>43398</v>
      </c>
      <c r="L3910" s="104">
        <f t="shared" si="2183"/>
        <v>86962</v>
      </c>
      <c r="M3910" s="104">
        <f t="shared" si="2184"/>
        <v>86962</v>
      </c>
      <c r="N3910" s="104">
        <v>534</v>
      </c>
      <c r="O3910" s="26">
        <v>0</v>
      </c>
      <c r="P3910" s="103">
        <f t="shared" si="2182"/>
        <v>534</v>
      </c>
      <c r="Q3910" s="7"/>
    </row>
    <row r="3911" spans="2:17" ht="18.75" customHeight="1" x14ac:dyDescent="0.2">
      <c r="B3911" s="94" t="s">
        <v>35</v>
      </c>
      <c r="C3911" s="104">
        <v>0</v>
      </c>
      <c r="D3911" s="104">
        <v>1450</v>
      </c>
      <c r="E3911" s="104">
        <f t="shared" si="2180"/>
        <v>1450</v>
      </c>
      <c r="F3911" s="104">
        <v>0</v>
      </c>
      <c r="G3911" s="104">
        <v>0</v>
      </c>
      <c r="H3911" s="104">
        <v>0</v>
      </c>
      <c r="I3911" s="104">
        <f t="shared" si="2181"/>
        <v>0</v>
      </c>
      <c r="J3911" s="104">
        <v>21243</v>
      </c>
      <c r="K3911" s="104">
        <v>21636</v>
      </c>
      <c r="L3911" s="104">
        <f t="shared" si="2183"/>
        <v>42879</v>
      </c>
      <c r="M3911" s="104">
        <f t="shared" si="2184"/>
        <v>42879</v>
      </c>
      <c r="N3911" s="104">
        <v>409</v>
      </c>
      <c r="O3911" s="26">
        <v>0</v>
      </c>
      <c r="P3911" s="103">
        <f t="shared" si="2182"/>
        <v>409</v>
      </c>
      <c r="Q3911" s="7"/>
    </row>
    <row r="3912" spans="2:17" ht="18.75" customHeight="1" x14ac:dyDescent="0.2">
      <c r="B3912" s="94" t="s">
        <v>58</v>
      </c>
      <c r="C3912" s="104">
        <v>0</v>
      </c>
      <c r="D3912" s="104">
        <v>1700</v>
      </c>
      <c r="E3912" s="104">
        <f t="shared" si="2180"/>
        <v>1700</v>
      </c>
      <c r="F3912" s="104">
        <v>0</v>
      </c>
      <c r="G3912" s="104">
        <v>0</v>
      </c>
      <c r="H3912" s="104">
        <v>0</v>
      </c>
      <c r="I3912" s="104">
        <f t="shared" si="2181"/>
        <v>0</v>
      </c>
      <c r="J3912" s="104">
        <v>28615</v>
      </c>
      <c r="K3912" s="104">
        <v>28857</v>
      </c>
      <c r="L3912" s="104">
        <f t="shared" si="2183"/>
        <v>57472</v>
      </c>
      <c r="M3912" s="104">
        <f t="shared" si="2184"/>
        <v>57472</v>
      </c>
      <c r="N3912" s="104">
        <v>403</v>
      </c>
      <c r="O3912" s="26">
        <v>0</v>
      </c>
      <c r="P3912" s="103">
        <f t="shared" si="2182"/>
        <v>403</v>
      </c>
      <c r="Q3912" s="7"/>
    </row>
    <row r="3913" spans="2:17" ht="18.75" customHeight="1" x14ac:dyDescent="0.2">
      <c r="B3913" s="31" t="s">
        <v>297</v>
      </c>
      <c r="C3913" s="104">
        <v>0</v>
      </c>
      <c r="D3913" s="104">
        <v>1965</v>
      </c>
      <c r="E3913" s="104">
        <f t="shared" si="2180"/>
        <v>1965</v>
      </c>
      <c r="F3913" s="104">
        <v>0</v>
      </c>
      <c r="G3913" s="104">
        <v>0</v>
      </c>
      <c r="H3913" s="104">
        <v>0</v>
      </c>
      <c r="I3913" s="104">
        <f t="shared" si="2181"/>
        <v>0</v>
      </c>
      <c r="J3913" s="104">
        <v>45172</v>
      </c>
      <c r="K3913" s="104">
        <v>44969</v>
      </c>
      <c r="L3913" s="104">
        <f t="shared" si="2183"/>
        <v>90141</v>
      </c>
      <c r="M3913" s="104">
        <f t="shared" si="2184"/>
        <v>90141</v>
      </c>
      <c r="N3913" s="104">
        <v>374</v>
      </c>
      <c r="O3913" s="26">
        <v>0</v>
      </c>
      <c r="P3913" s="103">
        <f t="shared" si="2182"/>
        <v>374</v>
      </c>
      <c r="Q3913" s="7"/>
    </row>
    <row r="3914" spans="2:17" ht="18.75" customHeight="1" x14ac:dyDescent="0.2">
      <c r="B3914" s="31" t="s">
        <v>306</v>
      </c>
      <c r="C3914" s="104">
        <v>0</v>
      </c>
      <c r="D3914" s="104">
        <v>1935</v>
      </c>
      <c r="E3914" s="104">
        <f t="shared" si="2180"/>
        <v>1935</v>
      </c>
      <c r="F3914" s="104">
        <v>0</v>
      </c>
      <c r="G3914" s="104">
        <v>0</v>
      </c>
      <c r="H3914" s="104">
        <v>0</v>
      </c>
      <c r="I3914" s="104">
        <f t="shared" si="2181"/>
        <v>0</v>
      </c>
      <c r="J3914" s="104">
        <v>55530</v>
      </c>
      <c r="K3914" s="104">
        <v>54493</v>
      </c>
      <c r="L3914" s="104">
        <f t="shared" si="2183"/>
        <v>110023</v>
      </c>
      <c r="M3914" s="104">
        <f t="shared" si="2184"/>
        <v>110023</v>
      </c>
      <c r="N3914" s="104">
        <v>372</v>
      </c>
      <c r="O3914" s="26">
        <v>0</v>
      </c>
      <c r="P3914" s="103">
        <f t="shared" si="2182"/>
        <v>372</v>
      </c>
      <c r="Q3914" s="7"/>
    </row>
    <row r="3915" spans="2:17" ht="6.75" customHeight="1" thickBot="1" x14ac:dyDescent="0.25">
      <c r="B3915" s="33"/>
      <c r="C3915" s="34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34"/>
      <c r="O3915" s="35"/>
      <c r="P3915" s="36"/>
      <c r="Q3915" s="7"/>
    </row>
    <row r="3916" spans="2:17" x14ac:dyDescent="0.2">
      <c r="Q3916" s="7"/>
    </row>
    <row r="3917" spans="2:17" ht="12.5" thickBot="1" x14ac:dyDescent="0.25">
      <c r="Q3917" s="7"/>
    </row>
    <row r="3918" spans="2:17" s="97" customFormat="1" ht="13" x14ac:dyDescent="0.2">
      <c r="B3918" s="37" t="s">
        <v>8</v>
      </c>
      <c r="C3918" s="38"/>
      <c r="D3918" s="39"/>
      <c r="E3918" s="39"/>
      <c r="F3918" s="39" t="s">
        <v>40</v>
      </c>
      <c r="G3918" s="39"/>
      <c r="H3918" s="39"/>
      <c r="I3918" s="39"/>
      <c r="J3918" s="38"/>
      <c r="K3918" s="39"/>
      <c r="L3918" s="39"/>
      <c r="M3918" s="39" t="s">
        <v>41</v>
      </c>
      <c r="N3918" s="39"/>
      <c r="O3918" s="40"/>
      <c r="P3918" s="41"/>
      <c r="Q3918" s="7"/>
    </row>
    <row r="3919" spans="2:17" s="97" customFormat="1" ht="13" x14ac:dyDescent="0.2">
      <c r="B3919" s="42"/>
      <c r="C3919" s="43"/>
      <c r="D3919" s="44" t="s">
        <v>19</v>
      </c>
      <c r="E3919" s="44"/>
      <c r="F3919" s="43"/>
      <c r="G3919" s="44" t="s">
        <v>17</v>
      </c>
      <c r="H3919" s="44"/>
      <c r="I3919" s="43" t="s">
        <v>22</v>
      </c>
      <c r="J3919" s="43"/>
      <c r="K3919" s="44" t="s">
        <v>19</v>
      </c>
      <c r="L3919" s="44"/>
      <c r="M3919" s="43"/>
      <c r="N3919" s="44" t="s">
        <v>17</v>
      </c>
      <c r="O3919" s="45"/>
      <c r="P3919" s="46" t="s">
        <v>22</v>
      </c>
      <c r="Q3919" s="7"/>
    </row>
    <row r="3920" spans="2:17" s="97" customFormat="1" ht="13" x14ac:dyDescent="0.2">
      <c r="B3920" s="14" t="s">
        <v>28</v>
      </c>
      <c r="C3920" s="43" t="s">
        <v>44</v>
      </c>
      <c r="D3920" s="43" t="s">
        <v>45</v>
      </c>
      <c r="E3920" s="43" t="s">
        <v>30</v>
      </c>
      <c r="F3920" s="43" t="s">
        <v>44</v>
      </c>
      <c r="G3920" s="43" t="s">
        <v>45</v>
      </c>
      <c r="H3920" s="43" t="s">
        <v>30</v>
      </c>
      <c r="I3920" s="47"/>
      <c r="J3920" s="43" t="s">
        <v>44</v>
      </c>
      <c r="K3920" s="43" t="s">
        <v>45</v>
      </c>
      <c r="L3920" s="43" t="s">
        <v>30</v>
      </c>
      <c r="M3920" s="43" t="s">
        <v>44</v>
      </c>
      <c r="N3920" s="43" t="s">
        <v>45</v>
      </c>
      <c r="O3920" s="48" t="s">
        <v>30</v>
      </c>
      <c r="P3920" s="49"/>
      <c r="Q3920" s="7"/>
    </row>
    <row r="3921" spans="2:17" ht="6.75" customHeight="1" x14ac:dyDescent="0.2">
      <c r="B3921" s="24"/>
      <c r="C3921" s="98"/>
      <c r="D3921" s="98"/>
      <c r="E3921" s="98"/>
      <c r="F3921" s="98"/>
      <c r="G3921" s="98"/>
      <c r="H3921" s="98"/>
      <c r="I3921" s="98"/>
      <c r="J3921" s="98"/>
      <c r="K3921" s="98"/>
      <c r="L3921" s="98"/>
      <c r="M3921" s="98"/>
      <c r="N3921" s="98"/>
      <c r="O3921" s="99"/>
      <c r="P3921" s="100"/>
      <c r="Q3921" s="7"/>
    </row>
    <row r="3922" spans="2:17" ht="18.75" customHeight="1" x14ac:dyDescent="0.2">
      <c r="B3922" s="89" t="s">
        <v>52</v>
      </c>
      <c r="C3922" s="104">
        <v>0</v>
      </c>
      <c r="D3922" s="104">
        <v>0</v>
      </c>
      <c r="E3922" s="104">
        <f t="shared" ref="E3922:E3931" si="2185">SUM(C3922:D3922)</f>
        <v>0</v>
      </c>
      <c r="F3922" s="104">
        <v>36</v>
      </c>
      <c r="G3922" s="104">
        <v>122</v>
      </c>
      <c r="H3922" s="104">
        <f t="shared" ref="H3922:H3931" si="2186">SUM(F3922:G3922)</f>
        <v>158</v>
      </c>
      <c r="I3922" s="104">
        <f>E3922+H3922</f>
        <v>158</v>
      </c>
      <c r="J3922" s="104">
        <v>0</v>
      </c>
      <c r="K3922" s="104">
        <v>0</v>
      </c>
      <c r="L3922" s="104">
        <f>SUM(J3922:K3922)</f>
        <v>0</v>
      </c>
      <c r="M3922" s="104">
        <v>9391</v>
      </c>
      <c r="N3922" s="104">
        <v>8614</v>
      </c>
      <c r="O3922" s="104">
        <f>SUM(M3922:N3922)</f>
        <v>18005</v>
      </c>
      <c r="P3922" s="52">
        <f>L3922+O3922</f>
        <v>18005</v>
      </c>
      <c r="Q3922" s="7"/>
    </row>
    <row r="3923" spans="2:17" ht="18.75" customHeight="1" x14ac:dyDescent="0.2">
      <c r="B3923" s="89" t="s">
        <v>56</v>
      </c>
      <c r="C3923" s="104">
        <v>0</v>
      </c>
      <c r="D3923" s="104">
        <v>0</v>
      </c>
      <c r="E3923" s="104">
        <f t="shared" si="2185"/>
        <v>0</v>
      </c>
      <c r="F3923" s="104">
        <v>32</v>
      </c>
      <c r="G3923" s="104">
        <v>107</v>
      </c>
      <c r="H3923" s="104">
        <f t="shared" si="2186"/>
        <v>139</v>
      </c>
      <c r="I3923" s="104">
        <f t="shared" ref="I3923:I3931" si="2187">E3923+H3923</f>
        <v>139</v>
      </c>
      <c r="J3923" s="104">
        <v>0</v>
      </c>
      <c r="K3923" s="104">
        <v>0</v>
      </c>
      <c r="L3923" s="104">
        <f t="shared" ref="L3923:L3931" si="2188">SUM(J3923:K3923)</f>
        <v>0</v>
      </c>
      <c r="M3923" s="104">
        <v>9082</v>
      </c>
      <c r="N3923" s="104">
        <v>7943</v>
      </c>
      <c r="O3923" s="104">
        <f t="shared" ref="O3923:O3931" si="2189">SUM(M3923:N3923)</f>
        <v>17025</v>
      </c>
      <c r="P3923" s="52">
        <f t="shared" ref="P3923:P3931" si="2190">L3923+O3923</f>
        <v>17025</v>
      </c>
      <c r="Q3923" s="7"/>
    </row>
    <row r="3924" spans="2:17" ht="18.75" customHeight="1" x14ac:dyDescent="0.2">
      <c r="B3924" s="89" t="s">
        <v>27</v>
      </c>
      <c r="C3924" s="104">
        <v>0</v>
      </c>
      <c r="D3924" s="104">
        <v>0</v>
      </c>
      <c r="E3924" s="104">
        <f t="shared" si="2185"/>
        <v>0</v>
      </c>
      <c r="F3924" s="104">
        <v>33</v>
      </c>
      <c r="G3924" s="104">
        <v>99</v>
      </c>
      <c r="H3924" s="104">
        <f t="shared" si="2186"/>
        <v>132</v>
      </c>
      <c r="I3924" s="104">
        <f t="shared" si="2187"/>
        <v>132</v>
      </c>
      <c r="J3924" s="104">
        <v>0</v>
      </c>
      <c r="K3924" s="104">
        <v>0</v>
      </c>
      <c r="L3924" s="104">
        <f t="shared" si="2188"/>
        <v>0</v>
      </c>
      <c r="M3924" s="104">
        <v>8709</v>
      </c>
      <c r="N3924" s="104">
        <v>6862</v>
      </c>
      <c r="O3924" s="104">
        <f t="shared" si="2189"/>
        <v>15571</v>
      </c>
      <c r="P3924" s="52">
        <f t="shared" si="2190"/>
        <v>15571</v>
      </c>
      <c r="Q3924" s="7"/>
    </row>
    <row r="3925" spans="2:17" ht="18.75" customHeight="1" x14ac:dyDescent="0.2">
      <c r="B3925" s="89" t="s">
        <v>89</v>
      </c>
      <c r="C3925" s="104">
        <v>0</v>
      </c>
      <c r="D3925" s="104">
        <v>0</v>
      </c>
      <c r="E3925" s="104">
        <f t="shared" si="2185"/>
        <v>0</v>
      </c>
      <c r="F3925" s="104">
        <v>37</v>
      </c>
      <c r="G3925" s="104">
        <v>89</v>
      </c>
      <c r="H3925" s="104">
        <f t="shared" si="2186"/>
        <v>126</v>
      </c>
      <c r="I3925" s="104">
        <f t="shared" si="2187"/>
        <v>126</v>
      </c>
      <c r="J3925" s="104">
        <v>0</v>
      </c>
      <c r="K3925" s="104">
        <v>0</v>
      </c>
      <c r="L3925" s="104">
        <f t="shared" si="2188"/>
        <v>0</v>
      </c>
      <c r="M3925" s="104">
        <v>6747</v>
      </c>
      <c r="N3925" s="104">
        <v>6608</v>
      </c>
      <c r="O3925" s="104">
        <f t="shared" si="2189"/>
        <v>13355</v>
      </c>
      <c r="P3925" s="52">
        <f t="shared" si="2190"/>
        <v>13355</v>
      </c>
      <c r="Q3925" s="7"/>
    </row>
    <row r="3926" spans="2:17" ht="18.75" customHeight="1" x14ac:dyDescent="0.2">
      <c r="B3926" s="89" t="s">
        <v>42</v>
      </c>
      <c r="C3926" s="57">
        <v>0</v>
      </c>
      <c r="D3926" s="57">
        <v>0</v>
      </c>
      <c r="E3926" s="104">
        <f t="shared" si="2185"/>
        <v>0</v>
      </c>
      <c r="F3926" s="57">
        <v>28</v>
      </c>
      <c r="G3926" s="57">
        <v>89</v>
      </c>
      <c r="H3926" s="104">
        <f t="shared" si="2186"/>
        <v>117</v>
      </c>
      <c r="I3926" s="104">
        <f t="shared" si="2187"/>
        <v>117</v>
      </c>
      <c r="J3926" s="57">
        <v>0</v>
      </c>
      <c r="K3926" s="57">
        <v>0</v>
      </c>
      <c r="L3926" s="104">
        <f t="shared" si="2188"/>
        <v>0</v>
      </c>
      <c r="M3926" s="57">
        <v>6291</v>
      </c>
      <c r="N3926" s="57">
        <v>6117</v>
      </c>
      <c r="O3926" s="104">
        <f t="shared" si="2189"/>
        <v>12408</v>
      </c>
      <c r="P3926" s="52">
        <f t="shared" si="2190"/>
        <v>12408</v>
      </c>
      <c r="Q3926" s="7"/>
    </row>
    <row r="3927" spans="2:17" ht="18.75" customHeight="1" x14ac:dyDescent="0.2">
      <c r="B3927" s="89" t="s">
        <v>285</v>
      </c>
      <c r="C3927" s="104">
        <v>0</v>
      </c>
      <c r="D3927" s="104">
        <v>0</v>
      </c>
      <c r="E3927" s="104">
        <f t="shared" si="2185"/>
        <v>0</v>
      </c>
      <c r="F3927" s="104">
        <v>29</v>
      </c>
      <c r="G3927" s="104">
        <v>83</v>
      </c>
      <c r="H3927" s="104">
        <f t="shared" si="2186"/>
        <v>112</v>
      </c>
      <c r="I3927" s="104">
        <f t="shared" si="2187"/>
        <v>112</v>
      </c>
      <c r="J3927" s="104">
        <v>0</v>
      </c>
      <c r="K3927" s="104">
        <v>0</v>
      </c>
      <c r="L3927" s="104">
        <f t="shared" si="2188"/>
        <v>0</v>
      </c>
      <c r="M3927" s="104">
        <v>5419</v>
      </c>
      <c r="N3927" s="104">
        <v>5467</v>
      </c>
      <c r="O3927" s="104">
        <f t="shared" si="2189"/>
        <v>10886</v>
      </c>
      <c r="P3927" s="52">
        <f t="shared" si="2190"/>
        <v>10886</v>
      </c>
      <c r="Q3927" s="7"/>
    </row>
    <row r="3928" spans="2:17" ht="18.75" customHeight="1" x14ac:dyDescent="0.2">
      <c r="B3928" s="89" t="s">
        <v>35</v>
      </c>
      <c r="C3928" s="104">
        <v>0</v>
      </c>
      <c r="D3928" s="104">
        <v>0</v>
      </c>
      <c r="E3928" s="104">
        <f t="shared" si="2185"/>
        <v>0</v>
      </c>
      <c r="F3928" s="104">
        <v>32</v>
      </c>
      <c r="G3928" s="104">
        <v>74</v>
      </c>
      <c r="H3928" s="104">
        <f t="shared" si="2186"/>
        <v>106</v>
      </c>
      <c r="I3928" s="104">
        <f t="shared" si="2187"/>
        <v>106</v>
      </c>
      <c r="J3928" s="104">
        <v>0</v>
      </c>
      <c r="K3928" s="104">
        <v>0</v>
      </c>
      <c r="L3928" s="104">
        <f t="shared" si="2188"/>
        <v>0</v>
      </c>
      <c r="M3928" s="104">
        <v>4288</v>
      </c>
      <c r="N3928" s="104">
        <v>6085</v>
      </c>
      <c r="O3928" s="104">
        <f t="shared" si="2189"/>
        <v>10373</v>
      </c>
      <c r="P3928" s="52">
        <f t="shared" si="2190"/>
        <v>10373</v>
      </c>
      <c r="Q3928" s="7"/>
    </row>
    <row r="3929" spans="2:17" ht="18.75" customHeight="1" x14ac:dyDescent="0.2">
      <c r="B3929" s="89" t="s">
        <v>58</v>
      </c>
      <c r="C3929" s="104">
        <v>0</v>
      </c>
      <c r="D3929" s="104">
        <v>0</v>
      </c>
      <c r="E3929" s="104">
        <f t="shared" si="2185"/>
        <v>0</v>
      </c>
      <c r="F3929" s="104">
        <v>76</v>
      </c>
      <c r="G3929" s="104">
        <v>81</v>
      </c>
      <c r="H3929" s="104">
        <f t="shared" si="2186"/>
        <v>157</v>
      </c>
      <c r="I3929" s="104">
        <f t="shared" si="2187"/>
        <v>157</v>
      </c>
      <c r="J3929" s="104">
        <v>0</v>
      </c>
      <c r="K3929" s="104">
        <v>0</v>
      </c>
      <c r="L3929" s="104">
        <f t="shared" si="2188"/>
        <v>0</v>
      </c>
      <c r="M3929" s="104">
        <v>4953</v>
      </c>
      <c r="N3929" s="104">
        <v>11374</v>
      </c>
      <c r="O3929" s="104">
        <f t="shared" si="2189"/>
        <v>16327</v>
      </c>
      <c r="P3929" s="52">
        <f t="shared" si="2190"/>
        <v>16327</v>
      </c>
      <c r="Q3929" s="7"/>
    </row>
    <row r="3930" spans="2:17" ht="18.75" customHeight="1" x14ac:dyDescent="0.2">
      <c r="B3930" s="27" t="s">
        <v>297</v>
      </c>
      <c r="C3930" s="104">
        <v>0</v>
      </c>
      <c r="D3930" s="104">
        <v>0</v>
      </c>
      <c r="E3930" s="104">
        <f t="shared" si="2185"/>
        <v>0</v>
      </c>
      <c r="F3930" s="104">
        <v>59</v>
      </c>
      <c r="G3930" s="104">
        <v>80</v>
      </c>
      <c r="H3930" s="104">
        <f t="shared" si="2186"/>
        <v>139</v>
      </c>
      <c r="I3930" s="104">
        <f t="shared" si="2187"/>
        <v>139</v>
      </c>
      <c r="J3930" s="104">
        <v>0</v>
      </c>
      <c r="K3930" s="104">
        <v>0</v>
      </c>
      <c r="L3930" s="104">
        <f t="shared" si="2188"/>
        <v>0</v>
      </c>
      <c r="M3930" s="104">
        <v>5299</v>
      </c>
      <c r="N3930" s="104">
        <v>12668</v>
      </c>
      <c r="O3930" s="104">
        <f t="shared" si="2189"/>
        <v>17967</v>
      </c>
      <c r="P3930" s="52">
        <f t="shared" si="2190"/>
        <v>17967</v>
      </c>
      <c r="Q3930" s="7"/>
    </row>
    <row r="3931" spans="2:17" ht="18.75" customHeight="1" x14ac:dyDescent="0.2">
      <c r="B3931" s="27" t="s">
        <v>306</v>
      </c>
      <c r="C3931" s="104">
        <v>0</v>
      </c>
      <c r="D3931" s="104">
        <v>0</v>
      </c>
      <c r="E3931" s="104">
        <f t="shared" si="2185"/>
        <v>0</v>
      </c>
      <c r="F3931" s="104">
        <v>38</v>
      </c>
      <c r="G3931" s="104">
        <v>85</v>
      </c>
      <c r="H3931" s="104">
        <f t="shared" si="2186"/>
        <v>123</v>
      </c>
      <c r="I3931" s="104">
        <f t="shared" si="2187"/>
        <v>123</v>
      </c>
      <c r="J3931" s="104">
        <v>0</v>
      </c>
      <c r="K3931" s="104">
        <v>0</v>
      </c>
      <c r="L3931" s="104">
        <f t="shared" si="2188"/>
        <v>0</v>
      </c>
      <c r="M3931" s="104">
        <v>5037</v>
      </c>
      <c r="N3931" s="104">
        <v>14460</v>
      </c>
      <c r="O3931" s="104">
        <f t="shared" si="2189"/>
        <v>19497</v>
      </c>
      <c r="P3931" s="52">
        <f t="shared" si="2190"/>
        <v>19497</v>
      </c>
      <c r="Q3931" s="7"/>
    </row>
    <row r="3932" spans="2:17" ht="6.75" customHeight="1" x14ac:dyDescent="0.2">
      <c r="B3932" s="91"/>
      <c r="C3932" s="104"/>
      <c r="D3932" s="104"/>
      <c r="E3932" s="104"/>
      <c r="F3932" s="104"/>
      <c r="G3932" s="104"/>
      <c r="H3932" s="104"/>
      <c r="I3932" s="104"/>
      <c r="J3932" s="104"/>
      <c r="K3932" s="104"/>
      <c r="L3932" s="104"/>
      <c r="M3932" s="104"/>
      <c r="N3932" s="104"/>
      <c r="O3932" s="104"/>
      <c r="P3932" s="52"/>
      <c r="Q3932" s="7"/>
    </row>
    <row r="3933" spans="2:17" ht="6.75" customHeight="1" x14ac:dyDescent="0.2">
      <c r="B3933" s="92"/>
      <c r="C3933" s="30"/>
      <c r="D3933" s="30"/>
      <c r="E3933" s="30"/>
      <c r="F3933" s="30"/>
      <c r="G3933" s="30"/>
      <c r="H3933" s="30"/>
      <c r="I3933" s="30"/>
      <c r="J3933" s="30"/>
      <c r="K3933" s="30"/>
      <c r="L3933" s="30"/>
      <c r="M3933" s="30"/>
      <c r="N3933" s="30"/>
      <c r="O3933" s="30"/>
      <c r="P3933" s="53"/>
      <c r="Q3933" s="7"/>
    </row>
    <row r="3934" spans="2:17" ht="18.75" customHeight="1" x14ac:dyDescent="0.2">
      <c r="B3934" s="94" t="s">
        <v>52</v>
      </c>
      <c r="C3934" s="104">
        <v>0</v>
      </c>
      <c r="D3934" s="104">
        <v>0</v>
      </c>
      <c r="E3934" s="104">
        <f t="shared" ref="E3934:E3943" si="2191">SUM(C3934:D3934)</f>
        <v>0</v>
      </c>
      <c r="F3934" s="104">
        <v>35</v>
      </c>
      <c r="G3934" s="104">
        <v>117</v>
      </c>
      <c r="H3934" s="104">
        <f t="shared" ref="H3934:H3943" si="2192">SUM(F3934:G3934)</f>
        <v>152</v>
      </c>
      <c r="I3934" s="104">
        <f t="shared" ref="I3934:I3943" si="2193">E3934+H3934</f>
        <v>152</v>
      </c>
      <c r="J3934" s="104">
        <v>0</v>
      </c>
      <c r="K3934" s="104">
        <v>0</v>
      </c>
      <c r="L3934" s="104">
        <f>SUM(J3934:K3934)</f>
        <v>0</v>
      </c>
      <c r="M3934" s="104">
        <v>9618</v>
      </c>
      <c r="N3934" s="104">
        <v>8143</v>
      </c>
      <c r="O3934" s="104">
        <f>SUM(M3934:N3934)</f>
        <v>17761</v>
      </c>
      <c r="P3934" s="52">
        <f t="shared" ref="P3934:P3943" si="2194">L3934+O3934</f>
        <v>17761</v>
      </c>
      <c r="Q3934" s="7"/>
    </row>
    <row r="3935" spans="2:17" ht="18.75" customHeight="1" x14ac:dyDescent="0.2">
      <c r="B3935" s="94" t="s">
        <v>56</v>
      </c>
      <c r="C3935" s="104">
        <v>0</v>
      </c>
      <c r="D3935" s="104">
        <v>0</v>
      </c>
      <c r="E3935" s="104">
        <f t="shared" si="2191"/>
        <v>0</v>
      </c>
      <c r="F3935" s="104">
        <v>34</v>
      </c>
      <c r="G3935" s="104">
        <v>105</v>
      </c>
      <c r="H3935" s="104">
        <f t="shared" si="2192"/>
        <v>139</v>
      </c>
      <c r="I3935" s="104">
        <f t="shared" si="2193"/>
        <v>139</v>
      </c>
      <c r="J3935" s="104">
        <v>0</v>
      </c>
      <c r="K3935" s="104">
        <v>0</v>
      </c>
      <c r="L3935" s="104">
        <f t="shared" ref="L3935:L3943" si="2195">SUM(J3935:K3935)</f>
        <v>0</v>
      </c>
      <c r="M3935" s="104">
        <v>9177</v>
      </c>
      <c r="N3935" s="104">
        <v>7970</v>
      </c>
      <c r="O3935" s="104">
        <f t="shared" ref="O3935:O3943" si="2196">SUM(M3935:N3935)</f>
        <v>17147</v>
      </c>
      <c r="P3935" s="52">
        <f t="shared" si="2194"/>
        <v>17147</v>
      </c>
      <c r="Q3935" s="7"/>
    </row>
    <row r="3936" spans="2:17" ht="18.75" customHeight="1" x14ac:dyDescent="0.2">
      <c r="B3936" s="94" t="s">
        <v>27</v>
      </c>
      <c r="C3936" s="104">
        <v>0</v>
      </c>
      <c r="D3936" s="104">
        <v>0</v>
      </c>
      <c r="E3936" s="104">
        <f t="shared" si="2191"/>
        <v>0</v>
      </c>
      <c r="F3936" s="104">
        <v>31</v>
      </c>
      <c r="G3936" s="104">
        <v>96</v>
      </c>
      <c r="H3936" s="104">
        <f t="shared" si="2192"/>
        <v>127</v>
      </c>
      <c r="I3936" s="104">
        <f t="shared" si="2193"/>
        <v>127</v>
      </c>
      <c r="J3936" s="104">
        <v>0</v>
      </c>
      <c r="K3936" s="104">
        <v>0</v>
      </c>
      <c r="L3936" s="104">
        <f t="shared" si="2195"/>
        <v>0</v>
      </c>
      <c r="M3936" s="104">
        <v>7879</v>
      </c>
      <c r="N3936" s="104">
        <v>6508</v>
      </c>
      <c r="O3936" s="104">
        <f t="shared" si="2196"/>
        <v>14387</v>
      </c>
      <c r="P3936" s="52">
        <f t="shared" si="2194"/>
        <v>14387</v>
      </c>
      <c r="Q3936" s="7"/>
    </row>
    <row r="3937" spans="2:17" ht="18.75" customHeight="1" x14ac:dyDescent="0.2">
      <c r="B3937" s="94" t="s">
        <v>89</v>
      </c>
      <c r="C3937" s="104">
        <v>0</v>
      </c>
      <c r="D3937" s="104">
        <v>0</v>
      </c>
      <c r="E3937" s="104">
        <f t="shared" si="2191"/>
        <v>0</v>
      </c>
      <c r="F3937" s="104">
        <v>38</v>
      </c>
      <c r="G3937" s="104">
        <v>88</v>
      </c>
      <c r="H3937" s="104">
        <f t="shared" si="2192"/>
        <v>126</v>
      </c>
      <c r="I3937" s="104">
        <f t="shared" si="2193"/>
        <v>126</v>
      </c>
      <c r="J3937" s="104">
        <v>0</v>
      </c>
      <c r="K3937" s="104">
        <v>0</v>
      </c>
      <c r="L3937" s="104">
        <f t="shared" si="2195"/>
        <v>0</v>
      </c>
      <c r="M3937" s="104">
        <v>6992</v>
      </c>
      <c r="N3937" s="104">
        <v>6309</v>
      </c>
      <c r="O3937" s="104">
        <f t="shared" si="2196"/>
        <v>13301</v>
      </c>
      <c r="P3937" s="52">
        <f t="shared" si="2194"/>
        <v>13301</v>
      </c>
      <c r="Q3937" s="7"/>
    </row>
    <row r="3938" spans="2:17" ht="18.75" customHeight="1" x14ac:dyDescent="0.2">
      <c r="B3938" s="94" t="s">
        <v>42</v>
      </c>
      <c r="C3938" s="57">
        <v>0</v>
      </c>
      <c r="D3938" s="57">
        <v>0</v>
      </c>
      <c r="E3938" s="104">
        <f t="shared" si="2191"/>
        <v>0</v>
      </c>
      <c r="F3938" s="57">
        <v>28</v>
      </c>
      <c r="G3938" s="57">
        <v>87</v>
      </c>
      <c r="H3938" s="104">
        <f t="shared" si="2192"/>
        <v>115</v>
      </c>
      <c r="I3938" s="104">
        <f t="shared" si="2193"/>
        <v>115</v>
      </c>
      <c r="J3938" s="57">
        <v>0</v>
      </c>
      <c r="K3938" s="57">
        <v>0</v>
      </c>
      <c r="L3938" s="104">
        <f t="shared" si="2195"/>
        <v>0</v>
      </c>
      <c r="M3938" s="58">
        <v>5279</v>
      </c>
      <c r="N3938" s="58">
        <v>5834</v>
      </c>
      <c r="O3938" s="104">
        <f t="shared" si="2196"/>
        <v>11113</v>
      </c>
      <c r="P3938" s="52">
        <f t="shared" si="2194"/>
        <v>11113</v>
      </c>
      <c r="Q3938" s="7"/>
    </row>
    <row r="3939" spans="2:17" ht="18.75" customHeight="1" x14ac:dyDescent="0.2">
      <c r="B3939" s="94" t="s">
        <v>285</v>
      </c>
      <c r="C3939" s="104">
        <v>0</v>
      </c>
      <c r="D3939" s="104">
        <v>0</v>
      </c>
      <c r="E3939" s="104">
        <f t="shared" si="2191"/>
        <v>0</v>
      </c>
      <c r="F3939" s="104">
        <v>29</v>
      </c>
      <c r="G3939" s="104">
        <v>85</v>
      </c>
      <c r="H3939" s="104">
        <f t="shared" si="2192"/>
        <v>114</v>
      </c>
      <c r="I3939" s="104">
        <f t="shared" si="2193"/>
        <v>114</v>
      </c>
      <c r="J3939" s="104">
        <v>0</v>
      </c>
      <c r="K3939" s="104">
        <v>0</v>
      </c>
      <c r="L3939" s="104">
        <f t="shared" si="2195"/>
        <v>0</v>
      </c>
      <c r="M3939" s="104">
        <v>5796</v>
      </c>
      <c r="N3939" s="104">
        <v>5670</v>
      </c>
      <c r="O3939" s="104">
        <f t="shared" si="2196"/>
        <v>11466</v>
      </c>
      <c r="P3939" s="52">
        <f t="shared" si="2194"/>
        <v>11466</v>
      </c>
      <c r="Q3939" s="7"/>
    </row>
    <row r="3940" spans="2:17" ht="18.75" customHeight="1" x14ac:dyDescent="0.2">
      <c r="B3940" s="94" t="s">
        <v>35</v>
      </c>
      <c r="C3940" s="104">
        <v>0</v>
      </c>
      <c r="D3940" s="104">
        <v>0</v>
      </c>
      <c r="E3940" s="104">
        <f t="shared" si="2191"/>
        <v>0</v>
      </c>
      <c r="F3940" s="104">
        <v>45</v>
      </c>
      <c r="G3940" s="104">
        <v>74</v>
      </c>
      <c r="H3940" s="104">
        <f t="shared" si="2192"/>
        <v>119</v>
      </c>
      <c r="I3940" s="104">
        <f t="shared" si="2193"/>
        <v>119</v>
      </c>
      <c r="J3940" s="104">
        <v>0</v>
      </c>
      <c r="K3940" s="104">
        <v>0</v>
      </c>
      <c r="L3940" s="104">
        <f t="shared" si="2195"/>
        <v>0</v>
      </c>
      <c r="M3940" s="104">
        <v>4172</v>
      </c>
      <c r="N3940" s="104">
        <v>7980</v>
      </c>
      <c r="O3940" s="104">
        <f t="shared" si="2196"/>
        <v>12152</v>
      </c>
      <c r="P3940" s="52">
        <f t="shared" si="2194"/>
        <v>12152</v>
      </c>
      <c r="Q3940" s="7"/>
    </row>
    <row r="3941" spans="2:17" ht="18.75" customHeight="1" x14ac:dyDescent="0.2">
      <c r="B3941" s="94" t="s">
        <v>58</v>
      </c>
      <c r="C3941" s="104">
        <v>0</v>
      </c>
      <c r="D3941" s="104">
        <v>0</v>
      </c>
      <c r="E3941" s="104">
        <f t="shared" si="2191"/>
        <v>0</v>
      </c>
      <c r="F3941" s="104">
        <v>63</v>
      </c>
      <c r="G3941" s="104">
        <v>79</v>
      </c>
      <c r="H3941" s="104">
        <f t="shared" si="2192"/>
        <v>142</v>
      </c>
      <c r="I3941" s="104">
        <f t="shared" si="2193"/>
        <v>142</v>
      </c>
      <c r="J3941" s="104">
        <v>0</v>
      </c>
      <c r="K3941" s="104">
        <v>0</v>
      </c>
      <c r="L3941" s="104">
        <f t="shared" si="2195"/>
        <v>0</v>
      </c>
      <c r="M3941" s="104">
        <v>4912</v>
      </c>
      <c r="N3941" s="104">
        <v>10869</v>
      </c>
      <c r="O3941" s="104">
        <f t="shared" si="2196"/>
        <v>15781</v>
      </c>
      <c r="P3941" s="52">
        <f t="shared" si="2194"/>
        <v>15781</v>
      </c>
      <c r="Q3941" s="7"/>
    </row>
    <row r="3942" spans="2:17" ht="18.75" customHeight="1" x14ac:dyDescent="0.2">
      <c r="B3942" s="31" t="s">
        <v>297</v>
      </c>
      <c r="C3942" s="104">
        <v>0</v>
      </c>
      <c r="D3942" s="104">
        <v>0</v>
      </c>
      <c r="E3942" s="104">
        <f t="shared" si="2191"/>
        <v>0</v>
      </c>
      <c r="F3942" s="104">
        <v>63</v>
      </c>
      <c r="G3942" s="104">
        <v>80</v>
      </c>
      <c r="H3942" s="104">
        <f t="shared" si="2192"/>
        <v>143</v>
      </c>
      <c r="I3942" s="104">
        <f t="shared" si="2193"/>
        <v>143</v>
      </c>
      <c r="J3942" s="104">
        <v>0</v>
      </c>
      <c r="K3942" s="104">
        <v>0</v>
      </c>
      <c r="L3942" s="104">
        <f t="shared" si="2195"/>
        <v>0</v>
      </c>
      <c r="M3942" s="104">
        <v>5330</v>
      </c>
      <c r="N3942" s="104">
        <v>12758</v>
      </c>
      <c r="O3942" s="104">
        <f t="shared" si="2196"/>
        <v>18088</v>
      </c>
      <c r="P3942" s="52">
        <f t="shared" si="2194"/>
        <v>18088</v>
      </c>
      <c r="Q3942" s="7"/>
    </row>
    <row r="3943" spans="2:17" ht="18.75" customHeight="1" x14ac:dyDescent="0.2">
      <c r="B3943" s="31" t="s">
        <v>306</v>
      </c>
      <c r="C3943" s="104">
        <v>0</v>
      </c>
      <c r="D3943" s="104">
        <v>0</v>
      </c>
      <c r="E3943" s="104">
        <f t="shared" si="2191"/>
        <v>0</v>
      </c>
      <c r="F3943" s="104">
        <v>34</v>
      </c>
      <c r="G3943" s="104">
        <v>84</v>
      </c>
      <c r="H3943" s="104">
        <f t="shared" si="2192"/>
        <v>118</v>
      </c>
      <c r="I3943" s="104">
        <f t="shared" si="2193"/>
        <v>118</v>
      </c>
      <c r="J3943" s="104">
        <v>0</v>
      </c>
      <c r="K3943" s="104">
        <v>0</v>
      </c>
      <c r="L3943" s="104">
        <f t="shared" si="2195"/>
        <v>0</v>
      </c>
      <c r="M3943" s="104">
        <v>4813</v>
      </c>
      <c r="N3943" s="104">
        <v>14579</v>
      </c>
      <c r="O3943" s="104">
        <f t="shared" si="2196"/>
        <v>19392</v>
      </c>
      <c r="P3943" s="52">
        <f t="shared" si="2194"/>
        <v>19392</v>
      </c>
      <c r="Q3943" s="7"/>
    </row>
    <row r="3944" spans="2:17" ht="6.75" customHeight="1" thickBot="1" x14ac:dyDescent="0.25">
      <c r="B3944" s="101"/>
      <c r="C3944" s="34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34"/>
      <c r="O3944" s="34"/>
      <c r="P3944" s="54"/>
      <c r="Q3944" s="7"/>
    </row>
    <row r="3945" spans="2:17" ht="16.5" x14ac:dyDescent="0.25">
      <c r="B3945" s="123" t="s">
        <v>13</v>
      </c>
      <c r="C3945" s="123"/>
      <c r="D3945" s="123"/>
      <c r="E3945" s="123"/>
      <c r="F3945" s="123"/>
      <c r="G3945" s="123"/>
      <c r="H3945" s="123"/>
      <c r="I3945" s="123"/>
      <c r="J3945" s="123"/>
      <c r="K3945" s="123"/>
      <c r="L3945" s="123"/>
      <c r="M3945" s="123"/>
      <c r="N3945" s="123"/>
      <c r="O3945" s="123"/>
      <c r="P3945" s="123"/>
      <c r="Q3945" s="7"/>
    </row>
    <row r="3946" spans="2:17" ht="14.5" thickBot="1" x14ac:dyDescent="0.25">
      <c r="B3946" s="8" t="s">
        <v>4</v>
      </c>
      <c r="C3946" s="8" t="s">
        <v>79</v>
      </c>
      <c r="Q3946" s="7"/>
    </row>
    <row r="3947" spans="2:17" ht="17.25" customHeight="1" x14ac:dyDescent="0.2">
      <c r="B3947" s="11" t="s">
        <v>8</v>
      </c>
      <c r="C3947" s="12"/>
      <c r="D3947" s="13" t="s">
        <v>9</v>
      </c>
      <c r="E3947" s="13"/>
      <c r="F3947" s="117" t="s">
        <v>59</v>
      </c>
      <c r="G3947" s="118"/>
      <c r="H3947" s="118"/>
      <c r="I3947" s="118"/>
      <c r="J3947" s="118"/>
      <c r="K3947" s="118"/>
      <c r="L3947" s="118"/>
      <c r="M3947" s="119"/>
      <c r="N3947" s="117" t="s">
        <v>123</v>
      </c>
      <c r="O3947" s="118"/>
      <c r="P3947" s="120"/>
      <c r="Q3947" s="7"/>
    </row>
    <row r="3948" spans="2:17" ht="17.25" customHeight="1" x14ac:dyDescent="0.2">
      <c r="B3948" s="14"/>
      <c r="C3948" s="15" t="s">
        <v>16</v>
      </c>
      <c r="D3948" s="15" t="s">
        <v>2</v>
      </c>
      <c r="E3948" s="15" t="s">
        <v>18</v>
      </c>
      <c r="F3948" s="15"/>
      <c r="G3948" s="16" t="s">
        <v>19</v>
      </c>
      <c r="H3948" s="16"/>
      <c r="I3948" s="17"/>
      <c r="J3948" s="15"/>
      <c r="K3948" s="17" t="s">
        <v>17</v>
      </c>
      <c r="L3948" s="17"/>
      <c r="M3948" s="15" t="s">
        <v>22</v>
      </c>
      <c r="N3948" s="18" t="s">
        <v>282</v>
      </c>
      <c r="O3948" s="19" t="s">
        <v>283</v>
      </c>
      <c r="P3948" s="20" t="s">
        <v>22</v>
      </c>
      <c r="Q3948" s="7"/>
    </row>
    <row r="3949" spans="2:17" ht="17.25" customHeight="1" x14ac:dyDescent="0.2">
      <c r="B3949" s="14" t="s">
        <v>28</v>
      </c>
      <c r="C3949" s="18"/>
      <c r="D3949" s="18"/>
      <c r="E3949" s="18"/>
      <c r="F3949" s="15" t="s">
        <v>29</v>
      </c>
      <c r="G3949" s="15" t="s">
        <v>31</v>
      </c>
      <c r="H3949" s="15" t="s">
        <v>34</v>
      </c>
      <c r="I3949" s="15" t="s">
        <v>30</v>
      </c>
      <c r="J3949" s="15" t="s">
        <v>29</v>
      </c>
      <c r="K3949" s="15" t="s">
        <v>31</v>
      </c>
      <c r="L3949" s="15" t="s">
        <v>30</v>
      </c>
      <c r="M3949" s="18"/>
      <c r="N3949" s="21"/>
      <c r="O3949" s="22"/>
      <c r="P3949" s="23"/>
      <c r="Q3949" s="7"/>
    </row>
    <row r="3950" spans="2:17" ht="6.75" customHeight="1" x14ac:dyDescent="0.2">
      <c r="B3950" s="24"/>
      <c r="C3950" s="15"/>
      <c r="D3950" s="15"/>
      <c r="E3950" s="15"/>
      <c r="F3950" s="15"/>
      <c r="G3950" s="15"/>
      <c r="H3950" s="15"/>
      <c r="I3950" s="15"/>
      <c r="J3950" s="15"/>
      <c r="K3950" s="15"/>
      <c r="L3950" s="15"/>
      <c r="M3950" s="15"/>
      <c r="N3950" s="25"/>
      <c r="O3950" s="26"/>
      <c r="P3950" s="103"/>
      <c r="Q3950" s="7"/>
    </row>
    <row r="3951" spans="2:17" ht="18.75" customHeight="1" x14ac:dyDescent="0.2">
      <c r="B3951" s="89" t="s">
        <v>52</v>
      </c>
      <c r="C3951" s="104">
        <v>0</v>
      </c>
      <c r="D3951" s="104">
        <v>2689</v>
      </c>
      <c r="E3951" s="104">
        <f t="shared" ref="E3951:E3960" si="2197">SUM(C3951:D3951)</f>
        <v>2689</v>
      </c>
      <c r="F3951" s="104">
        <v>0</v>
      </c>
      <c r="G3951" s="104">
        <v>0</v>
      </c>
      <c r="H3951" s="104">
        <v>0</v>
      </c>
      <c r="I3951" s="104">
        <f t="shared" ref="I3951:I3960" si="2198">SUM(F3951:H3951)</f>
        <v>0</v>
      </c>
      <c r="J3951" s="104">
        <v>86179</v>
      </c>
      <c r="K3951" s="104">
        <v>87712</v>
      </c>
      <c r="L3951" s="104">
        <f>SUM(J3951:K3951)</f>
        <v>173891</v>
      </c>
      <c r="M3951" s="104">
        <f>I3951+L3951</f>
        <v>173891</v>
      </c>
      <c r="N3951" s="104">
        <v>0</v>
      </c>
      <c r="O3951" s="26">
        <v>0</v>
      </c>
      <c r="P3951" s="103">
        <f>SUM(N3951:O3951)</f>
        <v>0</v>
      </c>
      <c r="Q3951" s="7"/>
    </row>
    <row r="3952" spans="2:17" ht="18.75" customHeight="1" x14ac:dyDescent="0.2">
      <c r="B3952" s="89" t="s">
        <v>56</v>
      </c>
      <c r="C3952" s="104">
        <v>0</v>
      </c>
      <c r="D3952" s="104">
        <v>2465</v>
      </c>
      <c r="E3952" s="104">
        <f t="shared" si="2197"/>
        <v>2465</v>
      </c>
      <c r="F3952" s="104">
        <v>0</v>
      </c>
      <c r="G3952" s="104">
        <v>0</v>
      </c>
      <c r="H3952" s="104">
        <v>0</v>
      </c>
      <c r="I3952" s="104">
        <f t="shared" si="2198"/>
        <v>0</v>
      </c>
      <c r="J3952" s="104">
        <v>82161</v>
      </c>
      <c r="K3952" s="104">
        <v>82819</v>
      </c>
      <c r="L3952" s="104">
        <f t="shared" ref="L3952:L3960" si="2199">SUM(J3952:K3952)</f>
        <v>164980</v>
      </c>
      <c r="M3952" s="104">
        <f t="shared" ref="M3952:M3960" si="2200">I3952+L3952</f>
        <v>164980</v>
      </c>
      <c r="N3952" s="104">
        <v>0</v>
      </c>
      <c r="O3952" s="26">
        <v>0</v>
      </c>
      <c r="P3952" s="103">
        <f t="shared" ref="P3952:P3960" si="2201">SUM(N3952:O3952)</f>
        <v>0</v>
      </c>
      <c r="Q3952" s="7"/>
    </row>
    <row r="3953" spans="2:17" ht="18.75" customHeight="1" x14ac:dyDescent="0.2">
      <c r="B3953" s="89" t="s">
        <v>27</v>
      </c>
      <c r="C3953" s="104">
        <v>0</v>
      </c>
      <c r="D3953" s="104">
        <v>2067</v>
      </c>
      <c r="E3953" s="104">
        <f t="shared" si="2197"/>
        <v>2067</v>
      </c>
      <c r="F3953" s="104">
        <v>0</v>
      </c>
      <c r="G3953" s="104">
        <v>0</v>
      </c>
      <c r="H3953" s="104">
        <v>0</v>
      </c>
      <c r="I3953" s="104">
        <f t="shared" si="2198"/>
        <v>0</v>
      </c>
      <c r="J3953" s="104">
        <v>82865</v>
      </c>
      <c r="K3953" s="104">
        <v>85155</v>
      </c>
      <c r="L3953" s="104">
        <f t="shared" si="2199"/>
        <v>168020</v>
      </c>
      <c r="M3953" s="104">
        <f t="shared" si="2200"/>
        <v>168020</v>
      </c>
      <c r="N3953" s="104">
        <v>0</v>
      </c>
      <c r="O3953" s="26">
        <v>0</v>
      </c>
      <c r="P3953" s="103">
        <f t="shared" si="2201"/>
        <v>0</v>
      </c>
      <c r="Q3953" s="7"/>
    </row>
    <row r="3954" spans="2:17" ht="18.75" customHeight="1" x14ac:dyDescent="0.2">
      <c r="B3954" s="89" t="s">
        <v>89</v>
      </c>
      <c r="C3954" s="104">
        <v>0</v>
      </c>
      <c r="D3954" s="104">
        <v>2360</v>
      </c>
      <c r="E3954" s="104">
        <f t="shared" si="2197"/>
        <v>2360</v>
      </c>
      <c r="F3954" s="104">
        <v>0</v>
      </c>
      <c r="G3954" s="104">
        <v>0</v>
      </c>
      <c r="H3954" s="104">
        <v>0</v>
      </c>
      <c r="I3954" s="104">
        <f t="shared" si="2198"/>
        <v>0</v>
      </c>
      <c r="J3954" s="104">
        <v>93058</v>
      </c>
      <c r="K3954" s="104">
        <v>92854</v>
      </c>
      <c r="L3954" s="104">
        <f t="shared" si="2199"/>
        <v>185912</v>
      </c>
      <c r="M3954" s="104">
        <f t="shared" si="2200"/>
        <v>185912</v>
      </c>
      <c r="N3954" s="104">
        <v>0</v>
      </c>
      <c r="O3954" s="26">
        <v>0</v>
      </c>
      <c r="P3954" s="103">
        <f t="shared" si="2201"/>
        <v>0</v>
      </c>
      <c r="Q3954" s="7"/>
    </row>
    <row r="3955" spans="2:17" ht="18.75" customHeight="1" x14ac:dyDescent="0.2">
      <c r="B3955" s="89" t="s">
        <v>42</v>
      </c>
      <c r="C3955" s="57">
        <v>1</v>
      </c>
      <c r="D3955" s="57">
        <v>2533</v>
      </c>
      <c r="E3955" s="104">
        <f t="shared" si="2197"/>
        <v>2534</v>
      </c>
      <c r="F3955" s="57">
        <v>0</v>
      </c>
      <c r="G3955" s="57">
        <v>0</v>
      </c>
      <c r="H3955" s="57">
        <v>0</v>
      </c>
      <c r="I3955" s="104">
        <f t="shared" si="2198"/>
        <v>0</v>
      </c>
      <c r="J3955" s="57">
        <v>90108</v>
      </c>
      <c r="K3955" s="57">
        <v>88944</v>
      </c>
      <c r="L3955" s="104">
        <f t="shared" si="2199"/>
        <v>179052</v>
      </c>
      <c r="M3955" s="104">
        <f t="shared" si="2200"/>
        <v>179052</v>
      </c>
      <c r="N3955" s="57">
        <v>0</v>
      </c>
      <c r="O3955" s="58">
        <v>0</v>
      </c>
      <c r="P3955" s="103">
        <f t="shared" si="2201"/>
        <v>0</v>
      </c>
      <c r="Q3955" s="7"/>
    </row>
    <row r="3956" spans="2:17" ht="18.75" customHeight="1" x14ac:dyDescent="0.2">
      <c r="B3956" s="89" t="s">
        <v>285</v>
      </c>
      <c r="C3956" s="104">
        <v>0</v>
      </c>
      <c r="D3956" s="104">
        <v>2318</v>
      </c>
      <c r="E3956" s="104">
        <f t="shared" si="2197"/>
        <v>2318</v>
      </c>
      <c r="F3956" s="104">
        <v>0</v>
      </c>
      <c r="G3956" s="104">
        <v>0</v>
      </c>
      <c r="H3956" s="104">
        <v>0</v>
      </c>
      <c r="I3956" s="104">
        <f t="shared" si="2198"/>
        <v>0</v>
      </c>
      <c r="J3956" s="104">
        <v>72101</v>
      </c>
      <c r="K3956" s="104">
        <v>73872</v>
      </c>
      <c r="L3956" s="104">
        <f t="shared" si="2199"/>
        <v>145973</v>
      </c>
      <c r="M3956" s="104">
        <f t="shared" si="2200"/>
        <v>145973</v>
      </c>
      <c r="N3956" s="104">
        <v>0</v>
      </c>
      <c r="O3956" s="26">
        <v>0</v>
      </c>
      <c r="P3956" s="103">
        <f t="shared" si="2201"/>
        <v>0</v>
      </c>
      <c r="Q3956" s="7"/>
    </row>
    <row r="3957" spans="2:17" ht="18.75" customHeight="1" x14ac:dyDescent="0.2">
      <c r="B3957" s="89" t="s">
        <v>35</v>
      </c>
      <c r="C3957" s="104">
        <v>0</v>
      </c>
      <c r="D3957" s="104">
        <v>1865</v>
      </c>
      <c r="E3957" s="104">
        <f t="shared" si="2197"/>
        <v>1865</v>
      </c>
      <c r="F3957" s="104">
        <v>0</v>
      </c>
      <c r="G3957" s="104">
        <v>0</v>
      </c>
      <c r="H3957" s="104">
        <v>0</v>
      </c>
      <c r="I3957" s="104">
        <f t="shared" si="2198"/>
        <v>0</v>
      </c>
      <c r="J3957" s="104">
        <v>54147</v>
      </c>
      <c r="K3957" s="104">
        <v>54030</v>
      </c>
      <c r="L3957" s="104">
        <f t="shared" si="2199"/>
        <v>108177</v>
      </c>
      <c r="M3957" s="104">
        <f t="shared" si="2200"/>
        <v>108177</v>
      </c>
      <c r="N3957" s="104">
        <v>0</v>
      </c>
      <c r="O3957" s="26">
        <v>0</v>
      </c>
      <c r="P3957" s="103">
        <f t="shared" si="2201"/>
        <v>0</v>
      </c>
      <c r="Q3957" s="7"/>
    </row>
    <row r="3958" spans="2:17" ht="18.75" customHeight="1" x14ac:dyDescent="0.2">
      <c r="B3958" s="89" t="s">
        <v>58</v>
      </c>
      <c r="C3958" s="104">
        <v>0</v>
      </c>
      <c r="D3958" s="104">
        <v>2091</v>
      </c>
      <c r="E3958" s="104">
        <f t="shared" si="2197"/>
        <v>2091</v>
      </c>
      <c r="F3958" s="104">
        <v>0</v>
      </c>
      <c r="G3958" s="104">
        <v>0</v>
      </c>
      <c r="H3958" s="104">
        <v>0</v>
      </c>
      <c r="I3958" s="104">
        <f t="shared" si="2198"/>
        <v>0</v>
      </c>
      <c r="J3958" s="104">
        <v>57549</v>
      </c>
      <c r="K3958" s="104">
        <v>58284</v>
      </c>
      <c r="L3958" s="104">
        <f t="shared" si="2199"/>
        <v>115833</v>
      </c>
      <c r="M3958" s="104">
        <f t="shared" si="2200"/>
        <v>115833</v>
      </c>
      <c r="N3958" s="104">
        <v>0</v>
      </c>
      <c r="O3958" s="26">
        <v>0</v>
      </c>
      <c r="P3958" s="103">
        <f t="shared" si="2201"/>
        <v>0</v>
      </c>
      <c r="Q3958" s="7"/>
    </row>
    <row r="3959" spans="2:17" ht="18.75" customHeight="1" x14ac:dyDescent="0.2">
      <c r="B3959" s="27" t="s">
        <v>297</v>
      </c>
      <c r="C3959" s="104">
        <v>0</v>
      </c>
      <c r="D3959" s="104">
        <v>2371</v>
      </c>
      <c r="E3959" s="104">
        <f t="shared" si="2197"/>
        <v>2371</v>
      </c>
      <c r="F3959" s="104">
        <v>0</v>
      </c>
      <c r="G3959" s="104">
        <v>0</v>
      </c>
      <c r="H3959" s="104">
        <v>0</v>
      </c>
      <c r="I3959" s="104">
        <f t="shared" si="2198"/>
        <v>0</v>
      </c>
      <c r="J3959" s="104">
        <v>87740</v>
      </c>
      <c r="K3959" s="104">
        <v>88952</v>
      </c>
      <c r="L3959" s="104">
        <f t="shared" si="2199"/>
        <v>176692</v>
      </c>
      <c r="M3959" s="104">
        <f t="shared" si="2200"/>
        <v>176692</v>
      </c>
      <c r="N3959" s="104">
        <v>0</v>
      </c>
      <c r="O3959" s="26">
        <v>0</v>
      </c>
      <c r="P3959" s="103">
        <f t="shared" si="2201"/>
        <v>0</v>
      </c>
      <c r="Q3959" s="7"/>
    </row>
    <row r="3960" spans="2:17" ht="18.75" customHeight="1" x14ac:dyDescent="0.2">
      <c r="B3960" s="27" t="s">
        <v>306</v>
      </c>
      <c r="C3960" s="104">
        <v>0</v>
      </c>
      <c r="D3960" s="104">
        <v>2456</v>
      </c>
      <c r="E3960" s="104">
        <f t="shared" si="2197"/>
        <v>2456</v>
      </c>
      <c r="F3960" s="104">
        <v>0</v>
      </c>
      <c r="G3960" s="104">
        <v>0</v>
      </c>
      <c r="H3960" s="104">
        <v>0</v>
      </c>
      <c r="I3960" s="104">
        <f t="shared" si="2198"/>
        <v>0</v>
      </c>
      <c r="J3960" s="104">
        <v>97664</v>
      </c>
      <c r="K3960" s="104">
        <v>99481</v>
      </c>
      <c r="L3960" s="104">
        <f t="shared" si="2199"/>
        <v>197145</v>
      </c>
      <c r="M3960" s="104">
        <f t="shared" si="2200"/>
        <v>197145</v>
      </c>
      <c r="N3960" s="104">
        <v>0</v>
      </c>
      <c r="O3960" s="26">
        <v>0</v>
      </c>
      <c r="P3960" s="103">
        <f t="shared" si="2201"/>
        <v>0</v>
      </c>
      <c r="Q3960" s="7"/>
    </row>
    <row r="3961" spans="2:17" ht="6.75" customHeight="1" x14ac:dyDescent="0.2">
      <c r="B3961" s="91"/>
      <c r="C3961" s="104"/>
      <c r="D3961" s="104"/>
      <c r="E3961" s="104"/>
      <c r="F3961" s="104"/>
      <c r="G3961" s="104"/>
      <c r="H3961" s="104"/>
      <c r="I3961" s="104"/>
      <c r="J3961" s="104"/>
      <c r="K3961" s="104"/>
      <c r="L3961" s="104"/>
      <c r="M3961" s="104"/>
      <c r="N3961" s="104"/>
      <c r="O3961" s="22"/>
      <c r="P3961" s="23"/>
      <c r="Q3961" s="7"/>
    </row>
    <row r="3962" spans="2:17" ht="6.75" customHeight="1" x14ac:dyDescent="0.2">
      <c r="B3962" s="92"/>
      <c r="C3962" s="30"/>
      <c r="D3962" s="30"/>
      <c r="E3962" s="30"/>
      <c r="F3962" s="30"/>
      <c r="G3962" s="30"/>
      <c r="H3962" s="30"/>
      <c r="I3962" s="30"/>
      <c r="J3962" s="30"/>
      <c r="K3962" s="30"/>
      <c r="L3962" s="30"/>
      <c r="M3962" s="30"/>
      <c r="N3962" s="30"/>
      <c r="O3962" s="26"/>
      <c r="P3962" s="103"/>
      <c r="Q3962" s="7"/>
    </row>
    <row r="3963" spans="2:17" ht="18.75" customHeight="1" x14ac:dyDescent="0.2">
      <c r="B3963" s="94" t="s">
        <v>52</v>
      </c>
      <c r="C3963" s="104">
        <v>0</v>
      </c>
      <c r="D3963" s="104">
        <v>2691</v>
      </c>
      <c r="E3963" s="104">
        <f t="shared" ref="E3963:E3972" si="2202">SUM(C3963:D3963)</f>
        <v>2691</v>
      </c>
      <c r="F3963" s="104">
        <v>0</v>
      </c>
      <c r="G3963" s="104">
        <v>0</v>
      </c>
      <c r="H3963" s="104">
        <v>0</v>
      </c>
      <c r="I3963" s="104">
        <f t="shared" ref="I3963:I3972" si="2203">SUM(F3963:H3963)</f>
        <v>0</v>
      </c>
      <c r="J3963" s="104">
        <v>88011</v>
      </c>
      <c r="K3963" s="104">
        <v>89548</v>
      </c>
      <c r="L3963" s="104">
        <f>SUM(J3963:K3963)</f>
        <v>177559</v>
      </c>
      <c r="M3963" s="104">
        <f>I3963+L3963</f>
        <v>177559</v>
      </c>
      <c r="N3963" s="104">
        <v>0</v>
      </c>
      <c r="O3963" s="26">
        <v>0</v>
      </c>
      <c r="P3963" s="103">
        <f>SUM(N3963:O3963)</f>
        <v>0</v>
      </c>
      <c r="Q3963" s="7"/>
    </row>
    <row r="3964" spans="2:17" ht="18.75" customHeight="1" x14ac:dyDescent="0.2">
      <c r="B3964" s="94" t="s">
        <v>56</v>
      </c>
      <c r="C3964" s="104">
        <v>0</v>
      </c>
      <c r="D3964" s="104">
        <v>2287</v>
      </c>
      <c r="E3964" s="104">
        <f t="shared" si="2202"/>
        <v>2287</v>
      </c>
      <c r="F3964" s="104">
        <v>0</v>
      </c>
      <c r="G3964" s="104">
        <v>0</v>
      </c>
      <c r="H3964" s="104">
        <v>0</v>
      </c>
      <c r="I3964" s="104">
        <f t="shared" si="2203"/>
        <v>0</v>
      </c>
      <c r="J3964" s="104">
        <v>81728</v>
      </c>
      <c r="K3964" s="104">
        <v>82886</v>
      </c>
      <c r="L3964" s="104">
        <f t="shared" ref="L3964:L3972" si="2204">SUM(J3964:K3964)</f>
        <v>164614</v>
      </c>
      <c r="M3964" s="104">
        <f t="shared" ref="M3964:M3972" si="2205">I3964+L3964</f>
        <v>164614</v>
      </c>
      <c r="N3964" s="104">
        <v>0</v>
      </c>
      <c r="O3964" s="26">
        <v>0</v>
      </c>
      <c r="P3964" s="103">
        <f t="shared" ref="P3964:P3972" si="2206">SUM(N3964:O3964)</f>
        <v>0</v>
      </c>
      <c r="Q3964" s="7"/>
    </row>
    <row r="3965" spans="2:17" ht="18.75" customHeight="1" x14ac:dyDescent="0.2">
      <c r="B3965" s="94" t="s">
        <v>27</v>
      </c>
      <c r="C3965" s="104">
        <v>0</v>
      </c>
      <c r="D3965" s="104">
        <v>2101</v>
      </c>
      <c r="E3965" s="104">
        <f t="shared" si="2202"/>
        <v>2101</v>
      </c>
      <c r="F3965" s="104">
        <v>0</v>
      </c>
      <c r="G3965" s="104">
        <v>0</v>
      </c>
      <c r="H3965" s="104">
        <v>0</v>
      </c>
      <c r="I3965" s="104">
        <f t="shared" si="2203"/>
        <v>0</v>
      </c>
      <c r="J3965" s="104">
        <v>84288</v>
      </c>
      <c r="K3965" s="104">
        <v>86290</v>
      </c>
      <c r="L3965" s="104">
        <f t="shared" si="2204"/>
        <v>170578</v>
      </c>
      <c r="M3965" s="104">
        <f t="shared" si="2205"/>
        <v>170578</v>
      </c>
      <c r="N3965" s="104">
        <v>0</v>
      </c>
      <c r="O3965" s="26">
        <v>0</v>
      </c>
      <c r="P3965" s="103">
        <f t="shared" si="2206"/>
        <v>0</v>
      </c>
      <c r="Q3965" s="7"/>
    </row>
    <row r="3966" spans="2:17" ht="18.75" customHeight="1" x14ac:dyDescent="0.2">
      <c r="B3966" s="94" t="s">
        <v>89</v>
      </c>
      <c r="C3966" s="104">
        <v>0</v>
      </c>
      <c r="D3966" s="104">
        <v>2360</v>
      </c>
      <c r="E3966" s="104">
        <f t="shared" si="2202"/>
        <v>2360</v>
      </c>
      <c r="F3966" s="104">
        <v>0</v>
      </c>
      <c r="G3966" s="104">
        <v>0</v>
      </c>
      <c r="H3966" s="104">
        <v>0</v>
      </c>
      <c r="I3966" s="104">
        <f t="shared" si="2203"/>
        <v>0</v>
      </c>
      <c r="J3966" s="104">
        <v>92092</v>
      </c>
      <c r="K3966" s="104">
        <v>91703</v>
      </c>
      <c r="L3966" s="104">
        <f t="shared" si="2204"/>
        <v>183795</v>
      </c>
      <c r="M3966" s="104">
        <f t="shared" si="2205"/>
        <v>183795</v>
      </c>
      <c r="N3966" s="104">
        <v>0</v>
      </c>
      <c r="O3966" s="26">
        <v>0</v>
      </c>
      <c r="P3966" s="103">
        <f t="shared" si="2206"/>
        <v>0</v>
      </c>
      <c r="Q3966" s="7"/>
    </row>
    <row r="3967" spans="2:17" ht="18.75" customHeight="1" x14ac:dyDescent="0.2">
      <c r="B3967" s="94" t="s">
        <v>42</v>
      </c>
      <c r="C3967" s="57">
        <v>1</v>
      </c>
      <c r="D3967" s="57">
        <v>2567</v>
      </c>
      <c r="E3967" s="104">
        <f t="shared" si="2202"/>
        <v>2568</v>
      </c>
      <c r="F3967" s="57">
        <v>0</v>
      </c>
      <c r="G3967" s="57">
        <v>0</v>
      </c>
      <c r="H3967" s="57">
        <v>0</v>
      </c>
      <c r="I3967" s="104">
        <f t="shared" si="2203"/>
        <v>0</v>
      </c>
      <c r="J3967" s="57">
        <v>87416</v>
      </c>
      <c r="K3967" s="57">
        <v>86419</v>
      </c>
      <c r="L3967" s="104">
        <f t="shared" si="2204"/>
        <v>173835</v>
      </c>
      <c r="M3967" s="104">
        <f t="shared" si="2205"/>
        <v>173835</v>
      </c>
      <c r="N3967" s="57">
        <v>0</v>
      </c>
      <c r="O3967" s="58">
        <v>0</v>
      </c>
      <c r="P3967" s="103">
        <f t="shared" si="2206"/>
        <v>0</v>
      </c>
      <c r="Q3967" s="7"/>
    </row>
    <row r="3968" spans="2:17" ht="18.75" customHeight="1" x14ac:dyDescent="0.2">
      <c r="B3968" s="94" t="s">
        <v>285</v>
      </c>
      <c r="C3968" s="104">
        <v>0</v>
      </c>
      <c r="D3968" s="104">
        <v>2329</v>
      </c>
      <c r="E3968" s="104">
        <f t="shared" si="2202"/>
        <v>2329</v>
      </c>
      <c r="F3968" s="104">
        <v>0</v>
      </c>
      <c r="G3968" s="104">
        <v>0</v>
      </c>
      <c r="H3968" s="104">
        <v>0</v>
      </c>
      <c r="I3968" s="104">
        <f t="shared" si="2203"/>
        <v>0</v>
      </c>
      <c r="J3968" s="104">
        <v>73590</v>
      </c>
      <c r="K3968" s="104">
        <v>75224</v>
      </c>
      <c r="L3968" s="104">
        <f t="shared" si="2204"/>
        <v>148814</v>
      </c>
      <c r="M3968" s="104">
        <f t="shared" si="2205"/>
        <v>148814</v>
      </c>
      <c r="N3968" s="104">
        <v>0</v>
      </c>
      <c r="O3968" s="26">
        <v>0</v>
      </c>
      <c r="P3968" s="103">
        <f t="shared" si="2206"/>
        <v>0</v>
      </c>
      <c r="Q3968" s="7"/>
    </row>
    <row r="3969" spans="2:17" ht="18.75" customHeight="1" x14ac:dyDescent="0.2">
      <c r="B3969" s="94" t="s">
        <v>35</v>
      </c>
      <c r="C3969" s="104">
        <v>0</v>
      </c>
      <c r="D3969" s="104">
        <v>1697</v>
      </c>
      <c r="E3969" s="104">
        <f t="shared" si="2202"/>
        <v>1697</v>
      </c>
      <c r="F3969" s="104">
        <v>0</v>
      </c>
      <c r="G3969" s="104">
        <v>0</v>
      </c>
      <c r="H3969" s="104">
        <v>0</v>
      </c>
      <c r="I3969" s="104">
        <f t="shared" si="2203"/>
        <v>0</v>
      </c>
      <c r="J3969" s="104">
        <v>47123</v>
      </c>
      <c r="K3969" s="104">
        <v>47060</v>
      </c>
      <c r="L3969" s="104">
        <f t="shared" si="2204"/>
        <v>94183</v>
      </c>
      <c r="M3969" s="104">
        <f t="shared" si="2205"/>
        <v>94183</v>
      </c>
      <c r="N3969" s="104">
        <v>0</v>
      </c>
      <c r="O3969" s="26">
        <v>0</v>
      </c>
      <c r="P3969" s="103">
        <f t="shared" si="2206"/>
        <v>0</v>
      </c>
      <c r="Q3969" s="7"/>
    </row>
    <row r="3970" spans="2:17" ht="18.75" customHeight="1" x14ac:dyDescent="0.2">
      <c r="B3970" s="94" t="s">
        <v>58</v>
      </c>
      <c r="C3970" s="104">
        <v>0</v>
      </c>
      <c r="D3970" s="104">
        <v>2261</v>
      </c>
      <c r="E3970" s="104">
        <f t="shared" si="2202"/>
        <v>2261</v>
      </c>
      <c r="F3970" s="104">
        <v>0</v>
      </c>
      <c r="G3970" s="104">
        <v>0</v>
      </c>
      <c r="H3970" s="104">
        <v>0</v>
      </c>
      <c r="I3970" s="104">
        <f t="shared" si="2203"/>
        <v>0</v>
      </c>
      <c r="J3970" s="104">
        <v>63466</v>
      </c>
      <c r="K3970" s="104">
        <v>64108</v>
      </c>
      <c r="L3970" s="104">
        <f t="shared" si="2204"/>
        <v>127574</v>
      </c>
      <c r="M3970" s="104">
        <f t="shared" si="2205"/>
        <v>127574</v>
      </c>
      <c r="N3970" s="104">
        <v>0</v>
      </c>
      <c r="O3970" s="26">
        <v>0</v>
      </c>
      <c r="P3970" s="103">
        <f t="shared" si="2206"/>
        <v>0</v>
      </c>
      <c r="Q3970" s="7"/>
    </row>
    <row r="3971" spans="2:17" ht="18.75" customHeight="1" x14ac:dyDescent="0.2">
      <c r="B3971" s="31" t="s">
        <v>297</v>
      </c>
      <c r="C3971" s="104">
        <v>0</v>
      </c>
      <c r="D3971" s="104">
        <v>2392</v>
      </c>
      <c r="E3971" s="104">
        <f t="shared" si="2202"/>
        <v>2392</v>
      </c>
      <c r="F3971" s="104">
        <v>0</v>
      </c>
      <c r="G3971" s="104">
        <v>0</v>
      </c>
      <c r="H3971" s="104">
        <v>0</v>
      </c>
      <c r="I3971" s="104">
        <f t="shared" si="2203"/>
        <v>0</v>
      </c>
      <c r="J3971" s="104">
        <v>92602</v>
      </c>
      <c r="K3971" s="104">
        <v>94161</v>
      </c>
      <c r="L3971" s="104">
        <f t="shared" si="2204"/>
        <v>186763</v>
      </c>
      <c r="M3971" s="104">
        <f t="shared" si="2205"/>
        <v>186763</v>
      </c>
      <c r="N3971" s="104">
        <v>0</v>
      </c>
      <c r="O3971" s="26">
        <v>0</v>
      </c>
      <c r="P3971" s="103">
        <f t="shared" si="2206"/>
        <v>0</v>
      </c>
      <c r="Q3971" s="7"/>
    </row>
    <row r="3972" spans="2:17" ht="18.75" customHeight="1" x14ac:dyDescent="0.2">
      <c r="B3972" s="31" t="s">
        <v>306</v>
      </c>
      <c r="C3972" s="104">
        <v>0</v>
      </c>
      <c r="D3972" s="104">
        <v>2465</v>
      </c>
      <c r="E3972" s="104">
        <f t="shared" si="2202"/>
        <v>2465</v>
      </c>
      <c r="F3972" s="104">
        <v>0</v>
      </c>
      <c r="G3972" s="104">
        <v>0</v>
      </c>
      <c r="H3972" s="104">
        <v>0</v>
      </c>
      <c r="I3972" s="104">
        <f t="shared" si="2203"/>
        <v>0</v>
      </c>
      <c r="J3972" s="104">
        <v>97761</v>
      </c>
      <c r="K3972" s="104">
        <v>100043</v>
      </c>
      <c r="L3972" s="104">
        <f t="shared" si="2204"/>
        <v>197804</v>
      </c>
      <c r="M3972" s="104">
        <f t="shared" si="2205"/>
        <v>197804</v>
      </c>
      <c r="N3972" s="104">
        <v>0</v>
      </c>
      <c r="O3972" s="26">
        <v>0</v>
      </c>
      <c r="P3972" s="103">
        <f t="shared" si="2206"/>
        <v>0</v>
      </c>
      <c r="Q3972" s="7"/>
    </row>
    <row r="3973" spans="2:17" ht="6.75" customHeight="1" thickBot="1" x14ac:dyDescent="0.25">
      <c r="B3973" s="33"/>
      <c r="C3973" s="34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34"/>
      <c r="O3973" s="35"/>
      <c r="P3973" s="36"/>
      <c r="Q3973" s="7"/>
    </row>
    <row r="3974" spans="2:17" x14ac:dyDescent="0.2">
      <c r="Q3974" s="7"/>
    </row>
    <row r="3975" spans="2:17" ht="12.5" thickBot="1" x14ac:dyDescent="0.25">
      <c r="Q3975" s="7"/>
    </row>
    <row r="3976" spans="2:17" ht="13" x14ac:dyDescent="0.2">
      <c r="B3976" s="37" t="s">
        <v>8</v>
      </c>
      <c r="C3976" s="38"/>
      <c r="D3976" s="39"/>
      <c r="E3976" s="39"/>
      <c r="F3976" s="39" t="s">
        <v>40</v>
      </c>
      <c r="G3976" s="39"/>
      <c r="H3976" s="39"/>
      <c r="I3976" s="39"/>
      <c r="J3976" s="38"/>
      <c r="K3976" s="39"/>
      <c r="L3976" s="39"/>
      <c r="M3976" s="39" t="s">
        <v>41</v>
      </c>
      <c r="N3976" s="39"/>
      <c r="O3976" s="40"/>
      <c r="P3976" s="41"/>
      <c r="Q3976" s="7"/>
    </row>
    <row r="3977" spans="2:17" ht="13" x14ac:dyDescent="0.2">
      <c r="B3977" s="42"/>
      <c r="C3977" s="43"/>
      <c r="D3977" s="44" t="s">
        <v>19</v>
      </c>
      <c r="E3977" s="44"/>
      <c r="F3977" s="43"/>
      <c r="G3977" s="44" t="s">
        <v>17</v>
      </c>
      <c r="H3977" s="44"/>
      <c r="I3977" s="43" t="s">
        <v>22</v>
      </c>
      <c r="J3977" s="43"/>
      <c r="K3977" s="44" t="s">
        <v>19</v>
      </c>
      <c r="L3977" s="44"/>
      <c r="M3977" s="43"/>
      <c r="N3977" s="44" t="s">
        <v>17</v>
      </c>
      <c r="O3977" s="45"/>
      <c r="P3977" s="46" t="s">
        <v>22</v>
      </c>
      <c r="Q3977" s="7"/>
    </row>
    <row r="3978" spans="2:17" ht="13" x14ac:dyDescent="0.2">
      <c r="B3978" s="14" t="s">
        <v>28</v>
      </c>
      <c r="C3978" s="43" t="s">
        <v>44</v>
      </c>
      <c r="D3978" s="43" t="s">
        <v>45</v>
      </c>
      <c r="E3978" s="43" t="s">
        <v>30</v>
      </c>
      <c r="F3978" s="43" t="s">
        <v>44</v>
      </c>
      <c r="G3978" s="43" t="s">
        <v>45</v>
      </c>
      <c r="H3978" s="43" t="s">
        <v>30</v>
      </c>
      <c r="I3978" s="47"/>
      <c r="J3978" s="43" t="s">
        <v>44</v>
      </c>
      <c r="K3978" s="43" t="s">
        <v>45</v>
      </c>
      <c r="L3978" s="43" t="s">
        <v>30</v>
      </c>
      <c r="M3978" s="43" t="s">
        <v>44</v>
      </c>
      <c r="N3978" s="43" t="s">
        <v>45</v>
      </c>
      <c r="O3978" s="48" t="s">
        <v>30</v>
      </c>
      <c r="P3978" s="49"/>
      <c r="Q3978" s="7"/>
    </row>
    <row r="3979" spans="2:17" ht="6.75" customHeight="1" x14ac:dyDescent="0.2">
      <c r="B3979" s="24"/>
      <c r="C3979" s="15"/>
      <c r="D3979" s="15"/>
      <c r="E3979" s="15"/>
      <c r="F3979" s="15"/>
      <c r="G3979" s="15"/>
      <c r="H3979" s="15"/>
      <c r="I3979" s="15"/>
      <c r="J3979" s="15"/>
      <c r="K3979" s="15"/>
      <c r="L3979" s="15"/>
      <c r="M3979" s="15"/>
      <c r="N3979" s="15"/>
      <c r="O3979" s="50"/>
      <c r="P3979" s="51"/>
      <c r="Q3979" s="7"/>
    </row>
    <row r="3980" spans="2:17" ht="18.75" customHeight="1" x14ac:dyDescent="0.2">
      <c r="B3980" s="89" t="s">
        <v>52</v>
      </c>
      <c r="C3980" s="104">
        <v>0</v>
      </c>
      <c r="D3980" s="104">
        <v>0</v>
      </c>
      <c r="E3980" s="104">
        <f t="shared" ref="E3980:E3989" si="2207">SUM(C3980:D3980)</f>
        <v>0</v>
      </c>
      <c r="F3980" s="104">
        <v>74</v>
      </c>
      <c r="G3980" s="104">
        <v>67</v>
      </c>
      <c r="H3980" s="104">
        <f t="shared" ref="H3980:H3989" si="2208">SUM(F3980:G3980)</f>
        <v>141</v>
      </c>
      <c r="I3980" s="104">
        <f>E3980+H3980</f>
        <v>141</v>
      </c>
      <c r="J3980" s="104">
        <v>0</v>
      </c>
      <c r="K3980" s="104">
        <v>0</v>
      </c>
      <c r="L3980" s="104">
        <f>SUM(J3980:K3980)</f>
        <v>0</v>
      </c>
      <c r="M3980" s="104">
        <v>20985</v>
      </c>
      <c r="N3980" s="104">
        <v>6977</v>
      </c>
      <c r="O3980" s="104">
        <f>SUM(M3980:N3980)</f>
        <v>27962</v>
      </c>
      <c r="P3980" s="52">
        <f>L3980+O3980</f>
        <v>27962</v>
      </c>
      <c r="Q3980" s="7"/>
    </row>
    <row r="3981" spans="2:17" ht="18.75" customHeight="1" x14ac:dyDescent="0.2">
      <c r="B3981" s="89" t="s">
        <v>56</v>
      </c>
      <c r="C3981" s="104">
        <v>0</v>
      </c>
      <c r="D3981" s="104">
        <v>0</v>
      </c>
      <c r="E3981" s="104">
        <f t="shared" si="2207"/>
        <v>0</v>
      </c>
      <c r="F3981" s="104">
        <v>61</v>
      </c>
      <c r="G3981" s="104">
        <v>74</v>
      </c>
      <c r="H3981" s="104">
        <f t="shared" si="2208"/>
        <v>135</v>
      </c>
      <c r="I3981" s="104">
        <f t="shared" ref="I3981:I3989" si="2209">E3981+H3981</f>
        <v>135</v>
      </c>
      <c r="J3981" s="104">
        <v>0</v>
      </c>
      <c r="K3981" s="104">
        <v>0</v>
      </c>
      <c r="L3981" s="104">
        <f t="shared" ref="L3981:L3989" si="2210">SUM(J3981:K3981)</f>
        <v>0</v>
      </c>
      <c r="M3981" s="104">
        <v>20525</v>
      </c>
      <c r="N3981" s="104">
        <v>7280</v>
      </c>
      <c r="O3981" s="104">
        <f t="shared" ref="O3981:O3989" si="2211">SUM(M3981:N3981)</f>
        <v>27805</v>
      </c>
      <c r="P3981" s="52">
        <f t="shared" ref="P3981:P3989" si="2212">L3981+O3981</f>
        <v>27805</v>
      </c>
      <c r="Q3981" s="7"/>
    </row>
    <row r="3982" spans="2:17" ht="18.75" customHeight="1" x14ac:dyDescent="0.2">
      <c r="B3982" s="89" t="s">
        <v>27</v>
      </c>
      <c r="C3982" s="104">
        <v>0</v>
      </c>
      <c r="D3982" s="104">
        <v>0</v>
      </c>
      <c r="E3982" s="104">
        <f t="shared" si="2207"/>
        <v>0</v>
      </c>
      <c r="F3982" s="104">
        <v>74</v>
      </c>
      <c r="G3982" s="104">
        <v>51</v>
      </c>
      <c r="H3982" s="104">
        <f t="shared" si="2208"/>
        <v>125</v>
      </c>
      <c r="I3982" s="104">
        <f t="shared" si="2209"/>
        <v>125</v>
      </c>
      <c r="J3982" s="104">
        <v>0</v>
      </c>
      <c r="K3982" s="104">
        <v>0</v>
      </c>
      <c r="L3982" s="104">
        <f t="shared" si="2210"/>
        <v>0</v>
      </c>
      <c r="M3982" s="104">
        <v>19527</v>
      </c>
      <c r="N3982" s="104">
        <v>5413</v>
      </c>
      <c r="O3982" s="104">
        <f t="shared" si="2211"/>
        <v>24940</v>
      </c>
      <c r="P3982" s="52">
        <f t="shared" si="2212"/>
        <v>24940</v>
      </c>
      <c r="Q3982" s="7"/>
    </row>
    <row r="3983" spans="2:17" ht="18.75" customHeight="1" x14ac:dyDescent="0.2">
      <c r="B3983" s="89" t="s">
        <v>89</v>
      </c>
      <c r="C3983" s="104">
        <v>0</v>
      </c>
      <c r="D3983" s="104">
        <v>0</v>
      </c>
      <c r="E3983" s="104">
        <f t="shared" si="2207"/>
        <v>0</v>
      </c>
      <c r="F3983" s="104">
        <v>67</v>
      </c>
      <c r="G3983" s="104">
        <v>45</v>
      </c>
      <c r="H3983" s="104">
        <f t="shared" si="2208"/>
        <v>112</v>
      </c>
      <c r="I3983" s="104">
        <f t="shared" si="2209"/>
        <v>112</v>
      </c>
      <c r="J3983" s="104">
        <v>0</v>
      </c>
      <c r="K3983" s="104">
        <v>0</v>
      </c>
      <c r="L3983" s="104">
        <f t="shared" si="2210"/>
        <v>0</v>
      </c>
      <c r="M3983" s="104">
        <v>17282</v>
      </c>
      <c r="N3983" s="104">
        <v>5699</v>
      </c>
      <c r="O3983" s="104">
        <f t="shared" si="2211"/>
        <v>22981</v>
      </c>
      <c r="P3983" s="52">
        <f t="shared" si="2212"/>
        <v>22981</v>
      </c>
      <c r="Q3983" s="7"/>
    </row>
    <row r="3984" spans="2:17" ht="18.75" customHeight="1" x14ac:dyDescent="0.2">
      <c r="B3984" s="89" t="s">
        <v>42</v>
      </c>
      <c r="C3984" s="57">
        <v>0</v>
      </c>
      <c r="D3984" s="57">
        <v>0</v>
      </c>
      <c r="E3984" s="104">
        <f t="shared" si="2207"/>
        <v>0</v>
      </c>
      <c r="F3984" s="57">
        <v>64</v>
      </c>
      <c r="G3984" s="57">
        <v>46</v>
      </c>
      <c r="H3984" s="104">
        <f t="shared" si="2208"/>
        <v>110</v>
      </c>
      <c r="I3984" s="104">
        <f t="shared" si="2209"/>
        <v>110</v>
      </c>
      <c r="J3984" s="57">
        <v>0</v>
      </c>
      <c r="K3984" s="57">
        <v>0</v>
      </c>
      <c r="L3984" s="104">
        <f t="shared" si="2210"/>
        <v>0</v>
      </c>
      <c r="M3984" s="57">
        <v>17567</v>
      </c>
      <c r="N3984" s="57">
        <v>5837</v>
      </c>
      <c r="O3984" s="104">
        <f t="shared" si="2211"/>
        <v>23404</v>
      </c>
      <c r="P3984" s="52">
        <f t="shared" si="2212"/>
        <v>23404</v>
      </c>
      <c r="Q3984" s="7"/>
    </row>
    <row r="3985" spans="2:17" ht="18.75" customHeight="1" x14ac:dyDescent="0.2">
      <c r="B3985" s="89" t="s">
        <v>285</v>
      </c>
      <c r="C3985" s="104">
        <v>0</v>
      </c>
      <c r="D3985" s="104">
        <v>0</v>
      </c>
      <c r="E3985" s="104">
        <f t="shared" si="2207"/>
        <v>0</v>
      </c>
      <c r="F3985" s="104">
        <v>54</v>
      </c>
      <c r="G3985" s="104">
        <v>41</v>
      </c>
      <c r="H3985" s="104">
        <f t="shared" si="2208"/>
        <v>95</v>
      </c>
      <c r="I3985" s="104">
        <f t="shared" si="2209"/>
        <v>95</v>
      </c>
      <c r="J3985" s="104">
        <v>0</v>
      </c>
      <c r="K3985" s="104">
        <v>0</v>
      </c>
      <c r="L3985" s="104">
        <f t="shared" si="2210"/>
        <v>0</v>
      </c>
      <c r="M3985" s="104">
        <v>16749</v>
      </c>
      <c r="N3985" s="104">
        <v>5348</v>
      </c>
      <c r="O3985" s="104">
        <f t="shared" si="2211"/>
        <v>22097</v>
      </c>
      <c r="P3985" s="52">
        <f t="shared" si="2212"/>
        <v>22097</v>
      </c>
      <c r="Q3985" s="7"/>
    </row>
    <row r="3986" spans="2:17" ht="18.75" customHeight="1" x14ac:dyDescent="0.2">
      <c r="B3986" s="89" t="s">
        <v>35</v>
      </c>
      <c r="C3986" s="104">
        <v>0</v>
      </c>
      <c r="D3986" s="104">
        <v>0</v>
      </c>
      <c r="E3986" s="104">
        <f t="shared" si="2207"/>
        <v>0</v>
      </c>
      <c r="F3986" s="104">
        <v>35</v>
      </c>
      <c r="G3986" s="104">
        <v>38</v>
      </c>
      <c r="H3986" s="104">
        <f t="shared" si="2208"/>
        <v>73</v>
      </c>
      <c r="I3986" s="104">
        <f t="shared" si="2209"/>
        <v>73</v>
      </c>
      <c r="J3986" s="104">
        <v>0</v>
      </c>
      <c r="K3986" s="104">
        <v>0</v>
      </c>
      <c r="L3986" s="104">
        <f t="shared" si="2210"/>
        <v>0</v>
      </c>
      <c r="M3986" s="104">
        <v>13287</v>
      </c>
      <c r="N3986" s="104">
        <v>5579</v>
      </c>
      <c r="O3986" s="104">
        <f t="shared" si="2211"/>
        <v>18866</v>
      </c>
      <c r="P3986" s="52">
        <f t="shared" si="2212"/>
        <v>18866</v>
      </c>
      <c r="Q3986" s="7"/>
    </row>
    <row r="3987" spans="2:17" ht="18.75" customHeight="1" x14ac:dyDescent="0.2">
      <c r="B3987" s="89" t="s">
        <v>58</v>
      </c>
      <c r="C3987" s="104">
        <v>0</v>
      </c>
      <c r="D3987" s="104">
        <v>0</v>
      </c>
      <c r="E3987" s="104">
        <f t="shared" si="2207"/>
        <v>0</v>
      </c>
      <c r="F3987" s="104">
        <v>58</v>
      </c>
      <c r="G3987" s="104">
        <v>40</v>
      </c>
      <c r="H3987" s="104">
        <f t="shared" si="2208"/>
        <v>98</v>
      </c>
      <c r="I3987" s="104">
        <f t="shared" si="2209"/>
        <v>98</v>
      </c>
      <c r="J3987" s="104">
        <v>0</v>
      </c>
      <c r="K3987" s="104">
        <v>0</v>
      </c>
      <c r="L3987" s="104">
        <f t="shared" si="2210"/>
        <v>0</v>
      </c>
      <c r="M3987" s="104">
        <v>15443</v>
      </c>
      <c r="N3987" s="104">
        <v>7309</v>
      </c>
      <c r="O3987" s="104">
        <f t="shared" si="2211"/>
        <v>22752</v>
      </c>
      <c r="P3987" s="52">
        <f t="shared" si="2212"/>
        <v>22752</v>
      </c>
      <c r="Q3987" s="7"/>
    </row>
    <row r="3988" spans="2:17" ht="18.75" customHeight="1" x14ac:dyDescent="0.2">
      <c r="B3988" s="27" t="s">
        <v>297</v>
      </c>
      <c r="C3988" s="104">
        <v>0</v>
      </c>
      <c r="D3988" s="104">
        <v>0</v>
      </c>
      <c r="E3988" s="104">
        <f t="shared" si="2207"/>
        <v>0</v>
      </c>
      <c r="F3988" s="104">
        <v>44</v>
      </c>
      <c r="G3988" s="104">
        <v>38</v>
      </c>
      <c r="H3988" s="104">
        <f t="shared" si="2208"/>
        <v>82</v>
      </c>
      <c r="I3988" s="104">
        <f t="shared" si="2209"/>
        <v>82</v>
      </c>
      <c r="J3988" s="104">
        <v>0</v>
      </c>
      <c r="K3988" s="104">
        <v>0</v>
      </c>
      <c r="L3988" s="104">
        <f t="shared" si="2210"/>
        <v>0</v>
      </c>
      <c r="M3988" s="104">
        <v>12681</v>
      </c>
      <c r="N3988" s="104">
        <v>14976</v>
      </c>
      <c r="O3988" s="104">
        <f t="shared" si="2211"/>
        <v>27657</v>
      </c>
      <c r="P3988" s="52">
        <f t="shared" si="2212"/>
        <v>27657</v>
      </c>
      <c r="Q3988" s="7"/>
    </row>
    <row r="3989" spans="2:17" ht="18.75" customHeight="1" x14ac:dyDescent="0.2">
      <c r="B3989" s="27" t="s">
        <v>306</v>
      </c>
      <c r="C3989" s="104">
        <v>0</v>
      </c>
      <c r="D3989" s="104">
        <v>0</v>
      </c>
      <c r="E3989" s="104">
        <f t="shared" si="2207"/>
        <v>0</v>
      </c>
      <c r="F3989" s="104">
        <v>53</v>
      </c>
      <c r="G3989" s="104">
        <v>37</v>
      </c>
      <c r="H3989" s="104">
        <f t="shared" si="2208"/>
        <v>90</v>
      </c>
      <c r="I3989" s="104">
        <f t="shared" si="2209"/>
        <v>90</v>
      </c>
      <c r="J3989" s="104">
        <v>0</v>
      </c>
      <c r="K3989" s="104">
        <v>0</v>
      </c>
      <c r="L3989" s="104">
        <f t="shared" si="2210"/>
        <v>0</v>
      </c>
      <c r="M3989" s="104">
        <v>12463</v>
      </c>
      <c r="N3989" s="104">
        <v>16067</v>
      </c>
      <c r="O3989" s="104">
        <f t="shared" si="2211"/>
        <v>28530</v>
      </c>
      <c r="P3989" s="52">
        <f t="shared" si="2212"/>
        <v>28530</v>
      </c>
      <c r="Q3989" s="7"/>
    </row>
    <row r="3990" spans="2:17" ht="6.75" customHeight="1" x14ac:dyDescent="0.2">
      <c r="B3990" s="91"/>
      <c r="C3990" s="104"/>
      <c r="D3990" s="104"/>
      <c r="E3990" s="104"/>
      <c r="F3990" s="104"/>
      <c r="G3990" s="104"/>
      <c r="H3990" s="104"/>
      <c r="I3990" s="104"/>
      <c r="J3990" s="104"/>
      <c r="K3990" s="104"/>
      <c r="L3990" s="104"/>
      <c r="M3990" s="104"/>
      <c r="N3990" s="104"/>
      <c r="O3990" s="104"/>
      <c r="P3990" s="52"/>
      <c r="Q3990" s="7"/>
    </row>
    <row r="3991" spans="2:17" ht="6.75" customHeight="1" x14ac:dyDescent="0.2">
      <c r="B3991" s="92"/>
      <c r="C3991" s="30"/>
      <c r="D3991" s="30"/>
      <c r="E3991" s="30"/>
      <c r="F3991" s="30"/>
      <c r="G3991" s="30"/>
      <c r="H3991" s="30"/>
      <c r="I3991" s="30"/>
      <c r="J3991" s="30"/>
      <c r="K3991" s="30"/>
      <c r="L3991" s="30"/>
      <c r="M3991" s="30"/>
      <c r="N3991" s="30"/>
      <c r="O3991" s="30"/>
      <c r="P3991" s="53"/>
      <c r="Q3991" s="7"/>
    </row>
    <row r="3992" spans="2:17" ht="18.75" customHeight="1" x14ac:dyDescent="0.2">
      <c r="B3992" s="94" t="s">
        <v>52</v>
      </c>
      <c r="C3992" s="104">
        <v>0</v>
      </c>
      <c r="D3992" s="104">
        <v>0</v>
      </c>
      <c r="E3992" s="104">
        <f t="shared" ref="E3992:E4001" si="2213">SUM(C3992:D3992)</f>
        <v>0</v>
      </c>
      <c r="F3992" s="104">
        <v>70</v>
      </c>
      <c r="G3992" s="104">
        <v>63</v>
      </c>
      <c r="H3992" s="104">
        <f t="shared" ref="H3992:H4001" si="2214">SUM(F3992:G3992)</f>
        <v>133</v>
      </c>
      <c r="I3992" s="104">
        <f t="shared" ref="I3992:I4001" si="2215">E3992+H3992</f>
        <v>133</v>
      </c>
      <c r="J3992" s="104">
        <v>0</v>
      </c>
      <c r="K3992" s="104">
        <v>0</v>
      </c>
      <c r="L3992" s="104">
        <f>SUM(J3992:K3992)</f>
        <v>0</v>
      </c>
      <c r="M3992" s="104">
        <v>20615</v>
      </c>
      <c r="N3992" s="104">
        <v>6600</v>
      </c>
      <c r="O3992" s="104">
        <f>SUM(M3992:N3992)</f>
        <v>27215</v>
      </c>
      <c r="P3992" s="52">
        <f t="shared" ref="P3992:P4001" si="2216">L3992+O3992</f>
        <v>27215</v>
      </c>
      <c r="Q3992" s="7"/>
    </row>
    <row r="3993" spans="2:17" ht="18.75" customHeight="1" x14ac:dyDescent="0.2">
      <c r="B3993" s="94" t="s">
        <v>56</v>
      </c>
      <c r="C3993" s="104">
        <v>0</v>
      </c>
      <c r="D3993" s="104">
        <v>0</v>
      </c>
      <c r="E3993" s="104">
        <f t="shared" si="2213"/>
        <v>0</v>
      </c>
      <c r="F3993" s="104">
        <v>64</v>
      </c>
      <c r="G3993" s="104">
        <v>78</v>
      </c>
      <c r="H3993" s="104">
        <f t="shared" si="2214"/>
        <v>142</v>
      </c>
      <c r="I3993" s="104">
        <f t="shared" si="2215"/>
        <v>142</v>
      </c>
      <c r="J3993" s="104">
        <v>0</v>
      </c>
      <c r="K3993" s="104">
        <v>0</v>
      </c>
      <c r="L3993" s="104">
        <f t="shared" ref="L3993:L4001" si="2217">SUM(J3993:K3993)</f>
        <v>0</v>
      </c>
      <c r="M3993" s="104">
        <v>21124</v>
      </c>
      <c r="N3993" s="104">
        <v>7855</v>
      </c>
      <c r="O3993" s="104">
        <f t="shared" ref="O3993:O4001" si="2218">SUM(M3993:N3993)</f>
        <v>28979</v>
      </c>
      <c r="P3993" s="52">
        <f t="shared" si="2216"/>
        <v>28979</v>
      </c>
      <c r="Q3993" s="7"/>
    </row>
    <row r="3994" spans="2:17" ht="18.75" customHeight="1" x14ac:dyDescent="0.2">
      <c r="B3994" s="94" t="s">
        <v>27</v>
      </c>
      <c r="C3994" s="104">
        <v>0</v>
      </c>
      <c r="D3994" s="104">
        <v>0</v>
      </c>
      <c r="E3994" s="104">
        <f t="shared" si="2213"/>
        <v>0</v>
      </c>
      <c r="F3994" s="104">
        <v>80</v>
      </c>
      <c r="G3994" s="104">
        <v>49</v>
      </c>
      <c r="H3994" s="104">
        <f t="shared" si="2214"/>
        <v>129</v>
      </c>
      <c r="I3994" s="104">
        <f t="shared" si="2215"/>
        <v>129</v>
      </c>
      <c r="J3994" s="104">
        <v>0</v>
      </c>
      <c r="K3994" s="104">
        <v>0</v>
      </c>
      <c r="L3994" s="104">
        <f t="shared" si="2217"/>
        <v>0</v>
      </c>
      <c r="M3994" s="104">
        <v>18174</v>
      </c>
      <c r="N3994" s="104">
        <v>4931</v>
      </c>
      <c r="O3994" s="104">
        <f t="shared" si="2218"/>
        <v>23105</v>
      </c>
      <c r="P3994" s="52">
        <f t="shared" si="2216"/>
        <v>23105</v>
      </c>
      <c r="Q3994" s="7"/>
    </row>
    <row r="3995" spans="2:17" ht="18.75" customHeight="1" x14ac:dyDescent="0.2">
      <c r="B3995" s="94" t="s">
        <v>89</v>
      </c>
      <c r="C3995" s="104">
        <v>0</v>
      </c>
      <c r="D3995" s="104">
        <v>0</v>
      </c>
      <c r="E3995" s="104">
        <f t="shared" si="2213"/>
        <v>0</v>
      </c>
      <c r="F3995" s="104">
        <v>66</v>
      </c>
      <c r="G3995" s="104">
        <v>43</v>
      </c>
      <c r="H3995" s="104">
        <f t="shared" si="2214"/>
        <v>109</v>
      </c>
      <c r="I3995" s="104">
        <f t="shared" si="2215"/>
        <v>109</v>
      </c>
      <c r="J3995" s="104">
        <v>0</v>
      </c>
      <c r="K3995" s="104">
        <v>0</v>
      </c>
      <c r="L3995" s="104">
        <f t="shared" si="2217"/>
        <v>0</v>
      </c>
      <c r="M3995" s="104">
        <v>17527</v>
      </c>
      <c r="N3995" s="104">
        <v>5720</v>
      </c>
      <c r="O3995" s="104">
        <f t="shared" si="2218"/>
        <v>23247</v>
      </c>
      <c r="P3995" s="52">
        <f t="shared" si="2216"/>
        <v>23247</v>
      </c>
      <c r="Q3995" s="7"/>
    </row>
    <row r="3996" spans="2:17" ht="18.75" customHeight="1" x14ac:dyDescent="0.2">
      <c r="B3996" s="94" t="s">
        <v>42</v>
      </c>
      <c r="C3996" s="57">
        <v>0</v>
      </c>
      <c r="D3996" s="57">
        <v>0</v>
      </c>
      <c r="E3996" s="104">
        <f t="shared" si="2213"/>
        <v>0</v>
      </c>
      <c r="F3996" s="57">
        <v>64</v>
      </c>
      <c r="G3996" s="57">
        <v>41</v>
      </c>
      <c r="H3996" s="104">
        <f t="shared" si="2214"/>
        <v>105</v>
      </c>
      <c r="I3996" s="104">
        <f t="shared" si="2215"/>
        <v>105</v>
      </c>
      <c r="J3996" s="57">
        <v>0</v>
      </c>
      <c r="K3996" s="57">
        <v>0</v>
      </c>
      <c r="L3996" s="104">
        <f t="shared" si="2217"/>
        <v>0</v>
      </c>
      <c r="M3996" s="58">
        <v>17047</v>
      </c>
      <c r="N3996" s="58">
        <v>5520</v>
      </c>
      <c r="O3996" s="104">
        <f t="shared" si="2218"/>
        <v>22567</v>
      </c>
      <c r="P3996" s="52">
        <f t="shared" si="2216"/>
        <v>22567</v>
      </c>
      <c r="Q3996" s="7"/>
    </row>
    <row r="3997" spans="2:17" ht="18.75" customHeight="1" x14ac:dyDescent="0.2">
      <c r="B3997" s="94" t="s">
        <v>285</v>
      </c>
      <c r="C3997" s="104">
        <v>0</v>
      </c>
      <c r="D3997" s="104">
        <v>0</v>
      </c>
      <c r="E3997" s="104">
        <f t="shared" si="2213"/>
        <v>0</v>
      </c>
      <c r="F3997" s="104">
        <v>47</v>
      </c>
      <c r="G3997" s="104">
        <v>44</v>
      </c>
      <c r="H3997" s="104">
        <f t="shared" si="2214"/>
        <v>91</v>
      </c>
      <c r="I3997" s="104">
        <f t="shared" si="2215"/>
        <v>91</v>
      </c>
      <c r="J3997" s="104">
        <v>0</v>
      </c>
      <c r="K3997" s="104">
        <v>0</v>
      </c>
      <c r="L3997" s="104">
        <f t="shared" si="2217"/>
        <v>0</v>
      </c>
      <c r="M3997" s="104">
        <v>17084</v>
      </c>
      <c r="N3997" s="104">
        <v>5258</v>
      </c>
      <c r="O3997" s="104">
        <f t="shared" si="2218"/>
        <v>22342</v>
      </c>
      <c r="P3997" s="52">
        <f t="shared" si="2216"/>
        <v>22342</v>
      </c>
      <c r="Q3997" s="7"/>
    </row>
    <row r="3998" spans="2:17" ht="18.75" customHeight="1" x14ac:dyDescent="0.2">
      <c r="B3998" s="94" t="s">
        <v>35</v>
      </c>
      <c r="C3998" s="104">
        <v>0</v>
      </c>
      <c r="D3998" s="104">
        <v>0</v>
      </c>
      <c r="E3998" s="104">
        <f t="shared" si="2213"/>
        <v>0</v>
      </c>
      <c r="F3998" s="104">
        <v>42</v>
      </c>
      <c r="G3998" s="104">
        <v>37</v>
      </c>
      <c r="H3998" s="104">
        <f t="shared" si="2214"/>
        <v>79</v>
      </c>
      <c r="I3998" s="104">
        <f t="shared" si="2215"/>
        <v>79</v>
      </c>
      <c r="J3998" s="104">
        <v>0</v>
      </c>
      <c r="K3998" s="104">
        <v>0</v>
      </c>
      <c r="L3998" s="104">
        <f t="shared" si="2217"/>
        <v>0</v>
      </c>
      <c r="M3998" s="104">
        <v>12707</v>
      </c>
      <c r="N3998" s="104">
        <v>6228</v>
      </c>
      <c r="O3998" s="104">
        <f t="shared" si="2218"/>
        <v>18935</v>
      </c>
      <c r="P3998" s="52">
        <f t="shared" si="2216"/>
        <v>18935</v>
      </c>
      <c r="Q3998" s="7"/>
    </row>
    <row r="3999" spans="2:17" ht="18.75" customHeight="1" x14ac:dyDescent="0.2">
      <c r="B3999" s="94" t="s">
        <v>58</v>
      </c>
      <c r="C3999" s="104">
        <v>0</v>
      </c>
      <c r="D3999" s="104">
        <v>0</v>
      </c>
      <c r="E3999" s="104">
        <f t="shared" si="2213"/>
        <v>0</v>
      </c>
      <c r="F3999" s="104">
        <v>52</v>
      </c>
      <c r="G3999" s="104">
        <v>41</v>
      </c>
      <c r="H3999" s="104">
        <f t="shared" si="2214"/>
        <v>93</v>
      </c>
      <c r="I3999" s="104">
        <f t="shared" si="2215"/>
        <v>93</v>
      </c>
      <c r="J3999" s="104">
        <v>0</v>
      </c>
      <c r="K3999" s="104">
        <v>0</v>
      </c>
      <c r="L3999" s="104">
        <f t="shared" si="2217"/>
        <v>0</v>
      </c>
      <c r="M3999" s="104">
        <v>15441</v>
      </c>
      <c r="N3999" s="104">
        <v>8869</v>
      </c>
      <c r="O3999" s="104">
        <f t="shared" si="2218"/>
        <v>24310</v>
      </c>
      <c r="P3999" s="52">
        <f t="shared" si="2216"/>
        <v>24310</v>
      </c>
      <c r="Q3999" s="7"/>
    </row>
    <row r="4000" spans="2:17" ht="18.75" customHeight="1" x14ac:dyDescent="0.2">
      <c r="B4000" s="31" t="s">
        <v>297</v>
      </c>
      <c r="C4000" s="104">
        <v>0</v>
      </c>
      <c r="D4000" s="104">
        <v>0</v>
      </c>
      <c r="E4000" s="104">
        <f t="shared" si="2213"/>
        <v>0</v>
      </c>
      <c r="F4000" s="104">
        <v>48</v>
      </c>
      <c r="G4000" s="104">
        <v>36</v>
      </c>
      <c r="H4000" s="104">
        <f t="shared" si="2214"/>
        <v>84</v>
      </c>
      <c r="I4000" s="104">
        <f t="shared" si="2215"/>
        <v>84</v>
      </c>
      <c r="J4000" s="104">
        <v>0</v>
      </c>
      <c r="K4000" s="104">
        <v>0</v>
      </c>
      <c r="L4000" s="104">
        <f t="shared" si="2217"/>
        <v>0</v>
      </c>
      <c r="M4000" s="104">
        <v>11640</v>
      </c>
      <c r="N4000" s="104">
        <v>15148</v>
      </c>
      <c r="O4000" s="104">
        <f t="shared" si="2218"/>
        <v>26788</v>
      </c>
      <c r="P4000" s="52">
        <f t="shared" si="2216"/>
        <v>26788</v>
      </c>
      <c r="Q4000" s="7"/>
    </row>
    <row r="4001" spans="2:17" ht="18.75" customHeight="1" x14ac:dyDescent="0.2">
      <c r="B4001" s="31" t="s">
        <v>306</v>
      </c>
      <c r="C4001" s="104">
        <v>0</v>
      </c>
      <c r="D4001" s="104">
        <v>0</v>
      </c>
      <c r="E4001" s="104">
        <f t="shared" si="2213"/>
        <v>0</v>
      </c>
      <c r="F4001" s="104">
        <v>51</v>
      </c>
      <c r="G4001" s="104">
        <v>38</v>
      </c>
      <c r="H4001" s="104">
        <f t="shared" si="2214"/>
        <v>89</v>
      </c>
      <c r="I4001" s="104">
        <f t="shared" si="2215"/>
        <v>89</v>
      </c>
      <c r="J4001" s="104">
        <v>0</v>
      </c>
      <c r="K4001" s="104">
        <v>0</v>
      </c>
      <c r="L4001" s="104">
        <f t="shared" si="2217"/>
        <v>0</v>
      </c>
      <c r="M4001" s="104">
        <v>12663</v>
      </c>
      <c r="N4001" s="104">
        <v>16616</v>
      </c>
      <c r="O4001" s="104">
        <f t="shared" si="2218"/>
        <v>29279</v>
      </c>
      <c r="P4001" s="52">
        <f t="shared" si="2216"/>
        <v>29279</v>
      </c>
      <c r="Q4001" s="7"/>
    </row>
    <row r="4002" spans="2:17" ht="6.75" customHeight="1" thickBot="1" x14ac:dyDescent="0.25">
      <c r="B4002" s="33"/>
      <c r="C4002" s="34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34"/>
      <c r="O4002" s="34"/>
      <c r="P4002" s="54"/>
      <c r="Q4002" s="7"/>
    </row>
    <row r="4003" spans="2:17" ht="16.5" x14ac:dyDescent="0.25">
      <c r="B4003" s="122" t="s">
        <v>13</v>
      </c>
      <c r="C4003" s="122"/>
      <c r="D4003" s="122"/>
      <c r="E4003" s="122"/>
      <c r="F4003" s="122"/>
      <c r="G4003" s="122"/>
      <c r="H4003" s="122"/>
      <c r="I4003" s="122"/>
      <c r="J4003" s="122"/>
      <c r="K4003" s="122"/>
      <c r="L4003" s="122"/>
      <c r="M4003" s="122"/>
      <c r="N4003" s="122"/>
      <c r="O4003" s="122"/>
      <c r="P4003" s="122"/>
      <c r="Q4003" s="7"/>
    </row>
    <row r="4004" spans="2:17" ht="14.5" thickBot="1" x14ac:dyDescent="0.25">
      <c r="B4004" s="8" t="s">
        <v>4</v>
      </c>
      <c r="C4004" s="8" t="s">
        <v>136</v>
      </c>
      <c r="Q4004" s="7"/>
    </row>
    <row r="4005" spans="2:17" ht="17.25" customHeight="1" x14ac:dyDescent="0.2">
      <c r="B4005" s="11" t="s">
        <v>8</v>
      </c>
      <c r="C4005" s="12"/>
      <c r="D4005" s="13" t="s">
        <v>9</v>
      </c>
      <c r="E4005" s="13"/>
      <c r="F4005" s="117" t="s">
        <v>59</v>
      </c>
      <c r="G4005" s="118"/>
      <c r="H4005" s="118"/>
      <c r="I4005" s="118"/>
      <c r="J4005" s="118"/>
      <c r="K4005" s="118"/>
      <c r="L4005" s="118"/>
      <c r="M4005" s="119"/>
      <c r="N4005" s="117" t="s">
        <v>123</v>
      </c>
      <c r="O4005" s="118"/>
      <c r="P4005" s="120"/>
      <c r="Q4005" s="7"/>
    </row>
    <row r="4006" spans="2:17" ht="17.25" customHeight="1" x14ac:dyDescent="0.2">
      <c r="B4006" s="14"/>
      <c r="C4006" s="15" t="s">
        <v>16</v>
      </c>
      <c r="D4006" s="15" t="s">
        <v>2</v>
      </c>
      <c r="E4006" s="15" t="s">
        <v>18</v>
      </c>
      <c r="F4006" s="15"/>
      <c r="G4006" s="16" t="s">
        <v>19</v>
      </c>
      <c r="H4006" s="16"/>
      <c r="I4006" s="17"/>
      <c r="J4006" s="15"/>
      <c r="K4006" s="17" t="s">
        <v>17</v>
      </c>
      <c r="L4006" s="17"/>
      <c r="M4006" s="15" t="s">
        <v>22</v>
      </c>
      <c r="N4006" s="18" t="s">
        <v>282</v>
      </c>
      <c r="O4006" s="19" t="s">
        <v>283</v>
      </c>
      <c r="P4006" s="20" t="s">
        <v>22</v>
      </c>
      <c r="Q4006" s="7"/>
    </row>
    <row r="4007" spans="2:17" ht="17.25" customHeight="1" x14ac:dyDescent="0.2">
      <c r="B4007" s="14" t="s">
        <v>28</v>
      </c>
      <c r="C4007" s="18"/>
      <c r="D4007" s="18"/>
      <c r="E4007" s="18"/>
      <c r="F4007" s="15" t="s">
        <v>29</v>
      </c>
      <c r="G4007" s="15" t="s">
        <v>31</v>
      </c>
      <c r="H4007" s="15" t="s">
        <v>34</v>
      </c>
      <c r="I4007" s="15" t="s">
        <v>30</v>
      </c>
      <c r="J4007" s="15" t="s">
        <v>29</v>
      </c>
      <c r="K4007" s="15" t="s">
        <v>31</v>
      </c>
      <c r="L4007" s="15" t="s">
        <v>30</v>
      </c>
      <c r="M4007" s="18"/>
      <c r="N4007" s="21"/>
      <c r="O4007" s="22"/>
      <c r="P4007" s="23"/>
      <c r="Q4007" s="7"/>
    </row>
    <row r="4008" spans="2:17" ht="6.75" customHeight="1" x14ac:dyDescent="0.2">
      <c r="B4008" s="24"/>
      <c r="C4008" s="15"/>
      <c r="D4008" s="15"/>
      <c r="E4008" s="15"/>
      <c r="F4008" s="15"/>
      <c r="G4008" s="15"/>
      <c r="H4008" s="15"/>
      <c r="I4008" s="15"/>
      <c r="J4008" s="15"/>
      <c r="K4008" s="15"/>
      <c r="L4008" s="15"/>
      <c r="M4008" s="15"/>
      <c r="N4008" s="25"/>
      <c r="O4008" s="60"/>
      <c r="P4008" s="103"/>
      <c r="Q4008" s="7"/>
    </row>
    <row r="4009" spans="2:17" ht="18.75" customHeight="1" x14ac:dyDescent="0.2">
      <c r="B4009" s="89" t="s">
        <v>52</v>
      </c>
      <c r="C4009" s="104">
        <v>0</v>
      </c>
      <c r="D4009" s="104">
        <v>7514</v>
      </c>
      <c r="E4009" s="104">
        <f t="shared" ref="E4009:E4018" si="2219">SUM(C4009:D4009)</f>
        <v>7514</v>
      </c>
      <c r="F4009" s="104">
        <v>0</v>
      </c>
      <c r="G4009" s="104">
        <v>0</v>
      </c>
      <c r="H4009" s="104">
        <v>0</v>
      </c>
      <c r="I4009" s="104">
        <f t="shared" ref="I4009:I4018" si="2220">SUM(F4009:H4009)</f>
        <v>0</v>
      </c>
      <c r="J4009" s="104">
        <v>303621</v>
      </c>
      <c r="K4009" s="104">
        <v>300141</v>
      </c>
      <c r="L4009" s="104">
        <f>SUM(J4009:K4009)</f>
        <v>603762</v>
      </c>
      <c r="M4009" s="104">
        <f>I4009+L4009</f>
        <v>603762</v>
      </c>
      <c r="N4009" s="104">
        <v>6315</v>
      </c>
      <c r="O4009" s="32">
        <v>15</v>
      </c>
      <c r="P4009" s="103">
        <f>SUM(N4009:O4009)</f>
        <v>6330</v>
      </c>
      <c r="Q4009" s="7"/>
    </row>
    <row r="4010" spans="2:17" ht="18.75" customHeight="1" x14ac:dyDescent="0.2">
      <c r="B4010" s="89" t="s">
        <v>56</v>
      </c>
      <c r="C4010" s="104">
        <v>0</v>
      </c>
      <c r="D4010" s="104">
        <v>7618</v>
      </c>
      <c r="E4010" s="104">
        <f t="shared" si="2219"/>
        <v>7618</v>
      </c>
      <c r="F4010" s="104">
        <v>0</v>
      </c>
      <c r="G4010" s="104">
        <v>0</v>
      </c>
      <c r="H4010" s="104">
        <v>0</v>
      </c>
      <c r="I4010" s="104">
        <f t="shared" si="2220"/>
        <v>0</v>
      </c>
      <c r="J4010" s="104">
        <v>339128</v>
      </c>
      <c r="K4010" s="104">
        <v>337473</v>
      </c>
      <c r="L4010" s="104">
        <f t="shared" ref="L4010:L4018" si="2221">SUM(J4010:K4010)</f>
        <v>676601</v>
      </c>
      <c r="M4010" s="104">
        <f t="shared" ref="M4010:M4018" si="2222">I4010+L4010</f>
        <v>676601</v>
      </c>
      <c r="N4010" s="104">
        <v>7033</v>
      </c>
      <c r="O4010" s="26">
        <v>24</v>
      </c>
      <c r="P4010" s="103">
        <f t="shared" ref="P4010:P4018" si="2223">SUM(N4010:O4010)</f>
        <v>7057</v>
      </c>
      <c r="Q4010" s="7"/>
    </row>
    <row r="4011" spans="2:17" ht="18.75" customHeight="1" x14ac:dyDescent="0.2">
      <c r="B4011" s="89" t="s">
        <v>27</v>
      </c>
      <c r="C4011" s="104">
        <v>0</v>
      </c>
      <c r="D4011" s="104">
        <v>7465</v>
      </c>
      <c r="E4011" s="104">
        <f t="shared" si="2219"/>
        <v>7465</v>
      </c>
      <c r="F4011" s="104">
        <v>0</v>
      </c>
      <c r="G4011" s="104">
        <v>0</v>
      </c>
      <c r="H4011" s="104">
        <v>0</v>
      </c>
      <c r="I4011" s="104">
        <f t="shared" si="2220"/>
        <v>0</v>
      </c>
      <c r="J4011" s="104">
        <v>348702</v>
      </c>
      <c r="K4011" s="104">
        <v>347102</v>
      </c>
      <c r="L4011" s="104">
        <f t="shared" si="2221"/>
        <v>695804</v>
      </c>
      <c r="M4011" s="104">
        <f t="shared" si="2222"/>
        <v>695804</v>
      </c>
      <c r="N4011" s="104">
        <v>6954</v>
      </c>
      <c r="O4011" s="26">
        <v>26</v>
      </c>
      <c r="P4011" s="103">
        <f t="shared" si="2223"/>
        <v>6980</v>
      </c>
      <c r="Q4011" s="7"/>
    </row>
    <row r="4012" spans="2:17" ht="18.75" customHeight="1" x14ac:dyDescent="0.2">
      <c r="B4012" s="89" t="s">
        <v>89</v>
      </c>
      <c r="C4012" s="104">
        <v>0</v>
      </c>
      <c r="D4012" s="104">
        <v>7497</v>
      </c>
      <c r="E4012" s="104">
        <f t="shared" si="2219"/>
        <v>7497</v>
      </c>
      <c r="F4012" s="104">
        <v>0</v>
      </c>
      <c r="G4012" s="104">
        <v>0</v>
      </c>
      <c r="H4012" s="104">
        <v>0</v>
      </c>
      <c r="I4012" s="104">
        <f t="shared" si="2220"/>
        <v>0</v>
      </c>
      <c r="J4012" s="104">
        <v>375062</v>
      </c>
      <c r="K4012" s="104">
        <v>385179</v>
      </c>
      <c r="L4012" s="104">
        <f t="shared" si="2221"/>
        <v>760241</v>
      </c>
      <c r="M4012" s="104">
        <f t="shared" si="2222"/>
        <v>760241</v>
      </c>
      <c r="N4012" s="104">
        <v>6601</v>
      </c>
      <c r="O4012" s="26">
        <v>6</v>
      </c>
      <c r="P4012" s="103">
        <f t="shared" si="2223"/>
        <v>6607</v>
      </c>
      <c r="Q4012" s="7"/>
    </row>
    <row r="4013" spans="2:17" ht="18.75" customHeight="1" x14ac:dyDescent="0.2">
      <c r="B4013" s="89" t="s">
        <v>42</v>
      </c>
      <c r="C4013" s="58">
        <v>0</v>
      </c>
      <c r="D4013" s="58">
        <v>7860</v>
      </c>
      <c r="E4013" s="104">
        <f t="shared" si="2219"/>
        <v>7860</v>
      </c>
      <c r="F4013" s="58">
        <v>0</v>
      </c>
      <c r="G4013" s="58">
        <v>0</v>
      </c>
      <c r="H4013" s="58">
        <v>0</v>
      </c>
      <c r="I4013" s="104">
        <f t="shared" si="2220"/>
        <v>0</v>
      </c>
      <c r="J4013" s="58">
        <v>418521</v>
      </c>
      <c r="K4013" s="58">
        <v>430262</v>
      </c>
      <c r="L4013" s="104">
        <f t="shared" si="2221"/>
        <v>848783</v>
      </c>
      <c r="M4013" s="104">
        <f t="shared" si="2222"/>
        <v>848783</v>
      </c>
      <c r="N4013" s="57">
        <v>6986</v>
      </c>
      <c r="O4013" s="58">
        <v>10</v>
      </c>
      <c r="P4013" s="103">
        <f t="shared" si="2223"/>
        <v>6996</v>
      </c>
      <c r="Q4013" s="7"/>
    </row>
    <row r="4014" spans="2:17" ht="18.75" customHeight="1" x14ac:dyDescent="0.2">
      <c r="B4014" s="89" t="s">
        <v>285</v>
      </c>
      <c r="C4014" s="104">
        <v>0</v>
      </c>
      <c r="D4014" s="104">
        <v>8101</v>
      </c>
      <c r="E4014" s="104">
        <f t="shared" si="2219"/>
        <v>8101</v>
      </c>
      <c r="F4014" s="104">
        <v>0</v>
      </c>
      <c r="G4014" s="104">
        <v>0</v>
      </c>
      <c r="H4014" s="104">
        <v>0</v>
      </c>
      <c r="I4014" s="104">
        <f t="shared" si="2220"/>
        <v>0</v>
      </c>
      <c r="J4014" s="104">
        <v>447147</v>
      </c>
      <c r="K4014" s="104">
        <v>444843</v>
      </c>
      <c r="L4014" s="104">
        <f t="shared" si="2221"/>
        <v>891990</v>
      </c>
      <c r="M4014" s="104">
        <f t="shared" si="2222"/>
        <v>891990</v>
      </c>
      <c r="N4014" s="104">
        <v>9513</v>
      </c>
      <c r="O4014" s="26">
        <v>17</v>
      </c>
      <c r="P4014" s="103">
        <f t="shared" si="2223"/>
        <v>9530</v>
      </c>
      <c r="Q4014" s="7"/>
    </row>
    <row r="4015" spans="2:17" ht="18.75" customHeight="1" x14ac:dyDescent="0.2">
      <c r="B4015" s="89" t="s">
        <v>35</v>
      </c>
      <c r="C4015" s="104">
        <v>0</v>
      </c>
      <c r="D4015" s="104">
        <v>6619</v>
      </c>
      <c r="E4015" s="104">
        <f t="shared" si="2219"/>
        <v>6619</v>
      </c>
      <c r="F4015" s="104">
        <v>0</v>
      </c>
      <c r="G4015" s="104">
        <v>0</v>
      </c>
      <c r="H4015" s="104">
        <v>0</v>
      </c>
      <c r="I4015" s="104">
        <f t="shared" si="2220"/>
        <v>0</v>
      </c>
      <c r="J4015" s="104">
        <v>282567</v>
      </c>
      <c r="K4015" s="104">
        <v>275048</v>
      </c>
      <c r="L4015" s="104">
        <f t="shared" si="2221"/>
        <v>557615</v>
      </c>
      <c r="M4015" s="104">
        <f t="shared" si="2222"/>
        <v>557615</v>
      </c>
      <c r="N4015" s="104">
        <v>8525</v>
      </c>
      <c r="O4015" s="26">
        <v>17</v>
      </c>
      <c r="P4015" s="103">
        <f t="shared" si="2223"/>
        <v>8542</v>
      </c>
      <c r="Q4015" s="7"/>
    </row>
    <row r="4016" spans="2:17" ht="18.75" customHeight="1" x14ac:dyDescent="0.2">
      <c r="B4016" s="89" t="s">
        <v>58</v>
      </c>
      <c r="C4016" s="104">
        <v>0</v>
      </c>
      <c r="D4016" s="104">
        <v>7003</v>
      </c>
      <c r="E4016" s="104">
        <f t="shared" si="2219"/>
        <v>7003</v>
      </c>
      <c r="F4016" s="104">
        <v>0</v>
      </c>
      <c r="G4016" s="104">
        <v>0</v>
      </c>
      <c r="H4016" s="104">
        <v>0</v>
      </c>
      <c r="I4016" s="104">
        <f t="shared" si="2220"/>
        <v>0</v>
      </c>
      <c r="J4016" s="104">
        <v>291651</v>
      </c>
      <c r="K4016" s="104">
        <v>293007</v>
      </c>
      <c r="L4016" s="104">
        <f t="shared" si="2221"/>
        <v>584658</v>
      </c>
      <c r="M4016" s="104">
        <f t="shared" si="2222"/>
        <v>584658</v>
      </c>
      <c r="N4016" s="104">
        <v>8209</v>
      </c>
      <c r="O4016" s="26">
        <v>18</v>
      </c>
      <c r="P4016" s="103">
        <f t="shared" si="2223"/>
        <v>8227</v>
      </c>
      <c r="Q4016" s="7"/>
    </row>
    <row r="4017" spans="2:17" ht="18.75" customHeight="1" x14ac:dyDescent="0.2">
      <c r="B4017" s="27" t="s">
        <v>297</v>
      </c>
      <c r="C4017" s="104">
        <v>0</v>
      </c>
      <c r="D4017" s="104">
        <v>7596</v>
      </c>
      <c r="E4017" s="104">
        <f t="shared" si="2219"/>
        <v>7596</v>
      </c>
      <c r="F4017" s="104">
        <v>0</v>
      </c>
      <c r="G4017" s="104">
        <v>0</v>
      </c>
      <c r="H4017" s="104">
        <v>0</v>
      </c>
      <c r="I4017" s="104">
        <f t="shared" si="2220"/>
        <v>0</v>
      </c>
      <c r="J4017" s="104">
        <v>369769</v>
      </c>
      <c r="K4017" s="104">
        <v>368661</v>
      </c>
      <c r="L4017" s="104">
        <f t="shared" si="2221"/>
        <v>738430</v>
      </c>
      <c r="M4017" s="104">
        <f t="shared" si="2222"/>
        <v>738430</v>
      </c>
      <c r="N4017" s="104">
        <v>8466</v>
      </c>
      <c r="O4017" s="26">
        <v>25</v>
      </c>
      <c r="P4017" s="103">
        <f t="shared" si="2223"/>
        <v>8491</v>
      </c>
      <c r="Q4017" s="7"/>
    </row>
    <row r="4018" spans="2:17" ht="18.75" customHeight="1" x14ac:dyDescent="0.2">
      <c r="B4018" s="27" t="s">
        <v>306</v>
      </c>
      <c r="C4018" s="104">
        <v>0</v>
      </c>
      <c r="D4018" s="104">
        <v>7347</v>
      </c>
      <c r="E4018" s="104">
        <f t="shared" si="2219"/>
        <v>7347</v>
      </c>
      <c r="F4018" s="104">
        <v>0</v>
      </c>
      <c r="G4018" s="104">
        <v>0</v>
      </c>
      <c r="H4018" s="104">
        <v>0</v>
      </c>
      <c r="I4018" s="104">
        <f t="shared" si="2220"/>
        <v>0</v>
      </c>
      <c r="J4018" s="104">
        <v>432572</v>
      </c>
      <c r="K4018" s="104">
        <v>431693</v>
      </c>
      <c r="L4018" s="104">
        <f t="shared" si="2221"/>
        <v>864265</v>
      </c>
      <c r="M4018" s="104">
        <f t="shared" si="2222"/>
        <v>864265</v>
      </c>
      <c r="N4018" s="104">
        <v>9583</v>
      </c>
      <c r="O4018" s="26">
        <v>23</v>
      </c>
      <c r="P4018" s="103">
        <f t="shared" si="2223"/>
        <v>9606</v>
      </c>
      <c r="Q4018" s="7"/>
    </row>
    <row r="4019" spans="2:17" ht="6.75" customHeight="1" x14ac:dyDescent="0.2">
      <c r="B4019" s="91"/>
      <c r="C4019" s="104"/>
      <c r="D4019" s="104"/>
      <c r="E4019" s="104"/>
      <c r="F4019" s="104"/>
      <c r="G4019" s="104"/>
      <c r="H4019" s="104"/>
      <c r="I4019" s="104"/>
      <c r="J4019" s="104"/>
      <c r="K4019" s="104"/>
      <c r="L4019" s="104"/>
      <c r="M4019" s="104"/>
      <c r="N4019" s="104"/>
      <c r="O4019" s="22"/>
      <c r="P4019" s="23"/>
      <c r="Q4019" s="7"/>
    </row>
    <row r="4020" spans="2:17" ht="6.75" customHeight="1" x14ac:dyDescent="0.2">
      <c r="B4020" s="92"/>
      <c r="C4020" s="30"/>
      <c r="D4020" s="30"/>
      <c r="E4020" s="30"/>
      <c r="F4020" s="30"/>
      <c r="G4020" s="30"/>
      <c r="H4020" s="30"/>
      <c r="I4020" s="30"/>
      <c r="J4020" s="30"/>
      <c r="K4020" s="30"/>
      <c r="L4020" s="30"/>
      <c r="M4020" s="30"/>
      <c r="N4020" s="30"/>
      <c r="O4020" s="26"/>
      <c r="P4020" s="103"/>
      <c r="Q4020" s="7"/>
    </row>
    <row r="4021" spans="2:17" ht="18.75" customHeight="1" x14ac:dyDescent="0.2">
      <c r="B4021" s="94" t="s">
        <v>52</v>
      </c>
      <c r="C4021" s="104">
        <v>0</v>
      </c>
      <c r="D4021" s="104">
        <v>7650</v>
      </c>
      <c r="E4021" s="104">
        <f t="shared" ref="E4021:E4030" si="2224">SUM(C4021:D4021)</f>
        <v>7650</v>
      </c>
      <c r="F4021" s="104">
        <v>0</v>
      </c>
      <c r="G4021" s="104">
        <v>0</v>
      </c>
      <c r="H4021" s="104">
        <v>0</v>
      </c>
      <c r="I4021" s="104">
        <f t="shared" ref="I4021:I4030" si="2225">SUM(F4021:H4021)</f>
        <v>0</v>
      </c>
      <c r="J4021" s="104">
        <v>315742</v>
      </c>
      <c r="K4021" s="104">
        <v>312690</v>
      </c>
      <c r="L4021" s="104">
        <f>SUM(J4021:K4021)</f>
        <v>628432</v>
      </c>
      <c r="M4021" s="104">
        <f>I4021+L4021</f>
        <v>628432</v>
      </c>
      <c r="N4021" s="104">
        <v>6779</v>
      </c>
      <c r="O4021" s="26">
        <v>14</v>
      </c>
      <c r="P4021" s="103">
        <f>SUM(N4021:O4021)</f>
        <v>6793</v>
      </c>
      <c r="Q4021" s="7"/>
    </row>
    <row r="4022" spans="2:17" ht="18.75" customHeight="1" x14ac:dyDescent="0.2">
      <c r="B4022" s="94" t="s">
        <v>56</v>
      </c>
      <c r="C4022" s="104">
        <v>0</v>
      </c>
      <c r="D4022" s="104">
        <v>7674</v>
      </c>
      <c r="E4022" s="104">
        <f t="shared" si="2224"/>
        <v>7674</v>
      </c>
      <c r="F4022" s="104">
        <v>0</v>
      </c>
      <c r="G4022" s="104">
        <v>0</v>
      </c>
      <c r="H4022" s="104">
        <v>0</v>
      </c>
      <c r="I4022" s="104">
        <f t="shared" si="2225"/>
        <v>0</v>
      </c>
      <c r="J4022" s="104">
        <v>339531</v>
      </c>
      <c r="K4022" s="104">
        <v>338822</v>
      </c>
      <c r="L4022" s="104">
        <f t="shared" ref="L4022:L4030" si="2226">SUM(J4022:K4022)</f>
        <v>678353</v>
      </c>
      <c r="M4022" s="104">
        <f t="shared" ref="M4022:M4030" si="2227">I4022+L4022</f>
        <v>678353</v>
      </c>
      <c r="N4022" s="104">
        <v>6866</v>
      </c>
      <c r="O4022" s="26">
        <v>34</v>
      </c>
      <c r="P4022" s="103">
        <f t="shared" ref="P4022:P4030" si="2228">SUM(N4022:O4022)</f>
        <v>6900</v>
      </c>
      <c r="Q4022" s="7"/>
    </row>
    <row r="4023" spans="2:17" ht="18.75" customHeight="1" x14ac:dyDescent="0.2">
      <c r="B4023" s="94" t="s">
        <v>27</v>
      </c>
      <c r="C4023" s="104">
        <v>0</v>
      </c>
      <c r="D4023" s="104">
        <v>7332</v>
      </c>
      <c r="E4023" s="104">
        <f t="shared" si="2224"/>
        <v>7332</v>
      </c>
      <c r="F4023" s="104">
        <v>0</v>
      </c>
      <c r="G4023" s="104">
        <v>0</v>
      </c>
      <c r="H4023" s="104">
        <v>0</v>
      </c>
      <c r="I4023" s="104">
        <f t="shared" si="2225"/>
        <v>0</v>
      </c>
      <c r="J4023" s="104">
        <v>353015</v>
      </c>
      <c r="K4023" s="104">
        <v>350871</v>
      </c>
      <c r="L4023" s="104">
        <f t="shared" si="2226"/>
        <v>703886</v>
      </c>
      <c r="M4023" s="104">
        <f t="shared" si="2227"/>
        <v>703886</v>
      </c>
      <c r="N4023" s="104">
        <v>6771</v>
      </c>
      <c r="O4023" s="26">
        <v>15</v>
      </c>
      <c r="P4023" s="103">
        <f t="shared" si="2228"/>
        <v>6786</v>
      </c>
      <c r="Q4023" s="7"/>
    </row>
    <row r="4024" spans="2:17" ht="18.75" customHeight="1" x14ac:dyDescent="0.2">
      <c r="B4024" s="94" t="s">
        <v>89</v>
      </c>
      <c r="C4024" s="104">
        <v>0</v>
      </c>
      <c r="D4024" s="104">
        <v>7493</v>
      </c>
      <c r="E4024" s="104">
        <f t="shared" si="2224"/>
        <v>7493</v>
      </c>
      <c r="F4024" s="104">
        <v>0</v>
      </c>
      <c r="G4024" s="104">
        <v>0</v>
      </c>
      <c r="H4024" s="104">
        <v>0</v>
      </c>
      <c r="I4024" s="104">
        <f t="shared" si="2225"/>
        <v>0</v>
      </c>
      <c r="J4024" s="104">
        <v>378950</v>
      </c>
      <c r="K4024" s="104">
        <v>394200</v>
      </c>
      <c r="L4024" s="104">
        <f t="shared" si="2226"/>
        <v>773150</v>
      </c>
      <c r="M4024" s="104">
        <f t="shared" si="2227"/>
        <v>773150</v>
      </c>
      <c r="N4024" s="104">
        <v>6374</v>
      </c>
      <c r="O4024" s="26">
        <v>4</v>
      </c>
      <c r="P4024" s="103">
        <f t="shared" si="2228"/>
        <v>6378</v>
      </c>
      <c r="Q4024" s="7"/>
    </row>
    <row r="4025" spans="2:17" ht="18.75" customHeight="1" x14ac:dyDescent="0.2">
      <c r="B4025" s="94" t="s">
        <v>42</v>
      </c>
      <c r="C4025" s="57">
        <v>0</v>
      </c>
      <c r="D4025" s="57">
        <v>8191</v>
      </c>
      <c r="E4025" s="104">
        <f t="shared" si="2224"/>
        <v>8191</v>
      </c>
      <c r="F4025" s="57">
        <v>0</v>
      </c>
      <c r="G4025" s="57">
        <v>0</v>
      </c>
      <c r="H4025" s="57">
        <v>0</v>
      </c>
      <c r="I4025" s="104">
        <f t="shared" si="2225"/>
        <v>0</v>
      </c>
      <c r="J4025" s="57">
        <v>442218</v>
      </c>
      <c r="K4025" s="57">
        <v>449067</v>
      </c>
      <c r="L4025" s="104">
        <f t="shared" si="2226"/>
        <v>891285</v>
      </c>
      <c r="M4025" s="104">
        <f t="shared" si="2227"/>
        <v>891285</v>
      </c>
      <c r="N4025" s="57">
        <v>8035</v>
      </c>
      <c r="O4025" s="58">
        <v>14</v>
      </c>
      <c r="P4025" s="103">
        <f t="shared" si="2228"/>
        <v>8049</v>
      </c>
      <c r="Q4025" s="7"/>
    </row>
    <row r="4026" spans="2:17" ht="18.75" customHeight="1" x14ac:dyDescent="0.2">
      <c r="B4026" s="94" t="s">
        <v>285</v>
      </c>
      <c r="C4026" s="104">
        <v>0</v>
      </c>
      <c r="D4026" s="104">
        <v>7931</v>
      </c>
      <c r="E4026" s="104">
        <f t="shared" si="2224"/>
        <v>7931</v>
      </c>
      <c r="F4026" s="104">
        <v>0</v>
      </c>
      <c r="G4026" s="104">
        <v>0</v>
      </c>
      <c r="H4026" s="104">
        <v>0</v>
      </c>
      <c r="I4026" s="104">
        <f t="shared" si="2225"/>
        <v>0</v>
      </c>
      <c r="J4026" s="104">
        <v>445398</v>
      </c>
      <c r="K4026" s="104">
        <v>439152</v>
      </c>
      <c r="L4026" s="104">
        <f t="shared" si="2226"/>
        <v>884550</v>
      </c>
      <c r="M4026" s="104">
        <f t="shared" si="2227"/>
        <v>884550</v>
      </c>
      <c r="N4026" s="104">
        <v>9927</v>
      </c>
      <c r="O4026" s="26">
        <v>17</v>
      </c>
      <c r="P4026" s="103">
        <f t="shared" si="2228"/>
        <v>9944</v>
      </c>
      <c r="Q4026" s="7"/>
    </row>
    <row r="4027" spans="2:17" ht="18.75" customHeight="1" x14ac:dyDescent="0.2">
      <c r="B4027" s="94" t="s">
        <v>35</v>
      </c>
      <c r="C4027" s="104">
        <v>0</v>
      </c>
      <c r="D4027" s="104">
        <v>6117</v>
      </c>
      <c r="E4027" s="104">
        <f t="shared" si="2224"/>
        <v>6117</v>
      </c>
      <c r="F4027" s="104">
        <v>0</v>
      </c>
      <c r="G4027" s="104">
        <v>0</v>
      </c>
      <c r="H4027" s="104">
        <v>0</v>
      </c>
      <c r="I4027" s="104">
        <f t="shared" si="2225"/>
        <v>0</v>
      </c>
      <c r="J4027" s="104">
        <v>224240</v>
      </c>
      <c r="K4027" s="104">
        <v>223025</v>
      </c>
      <c r="L4027" s="104">
        <f t="shared" si="2226"/>
        <v>447265</v>
      </c>
      <c r="M4027" s="104">
        <f t="shared" si="2227"/>
        <v>447265</v>
      </c>
      <c r="N4027" s="104">
        <v>7541</v>
      </c>
      <c r="O4027" s="26">
        <v>15</v>
      </c>
      <c r="P4027" s="103">
        <f t="shared" si="2228"/>
        <v>7556</v>
      </c>
      <c r="Q4027" s="7"/>
    </row>
    <row r="4028" spans="2:17" ht="18.75" customHeight="1" x14ac:dyDescent="0.2">
      <c r="B4028" s="94" t="s">
        <v>58</v>
      </c>
      <c r="C4028" s="104">
        <v>0</v>
      </c>
      <c r="D4028" s="104">
        <v>7295</v>
      </c>
      <c r="E4028" s="104">
        <f t="shared" si="2224"/>
        <v>7295</v>
      </c>
      <c r="F4028" s="104">
        <v>0</v>
      </c>
      <c r="G4028" s="104">
        <v>0</v>
      </c>
      <c r="H4028" s="104">
        <v>0</v>
      </c>
      <c r="I4028" s="104">
        <f t="shared" si="2225"/>
        <v>0</v>
      </c>
      <c r="J4028" s="104">
        <v>305148</v>
      </c>
      <c r="K4028" s="104">
        <v>304799</v>
      </c>
      <c r="L4028" s="104">
        <f t="shared" si="2226"/>
        <v>609947</v>
      </c>
      <c r="M4028" s="104">
        <f t="shared" si="2227"/>
        <v>609947</v>
      </c>
      <c r="N4028" s="104">
        <v>8543</v>
      </c>
      <c r="O4028" s="26">
        <v>20</v>
      </c>
      <c r="P4028" s="103">
        <f t="shared" si="2228"/>
        <v>8563</v>
      </c>
      <c r="Q4028" s="7"/>
    </row>
    <row r="4029" spans="2:17" ht="18.75" customHeight="1" x14ac:dyDescent="0.2">
      <c r="B4029" s="31" t="s">
        <v>297</v>
      </c>
      <c r="C4029" s="104">
        <v>0</v>
      </c>
      <c r="D4029" s="104">
        <v>7670</v>
      </c>
      <c r="E4029" s="104">
        <f t="shared" si="2224"/>
        <v>7670</v>
      </c>
      <c r="F4029" s="104">
        <v>0</v>
      </c>
      <c r="G4029" s="104">
        <v>0</v>
      </c>
      <c r="H4029" s="104">
        <v>0</v>
      </c>
      <c r="I4029" s="104">
        <f t="shared" si="2225"/>
        <v>0</v>
      </c>
      <c r="J4029" s="104">
        <v>402722</v>
      </c>
      <c r="K4029" s="104">
        <v>402928</v>
      </c>
      <c r="L4029" s="104">
        <f t="shared" si="2226"/>
        <v>805650</v>
      </c>
      <c r="M4029" s="104">
        <f t="shared" si="2227"/>
        <v>805650</v>
      </c>
      <c r="N4029" s="104">
        <v>8570</v>
      </c>
      <c r="O4029" s="26">
        <v>27</v>
      </c>
      <c r="P4029" s="103">
        <f t="shared" si="2228"/>
        <v>8597</v>
      </c>
      <c r="Q4029" s="7"/>
    </row>
    <row r="4030" spans="2:17" ht="18.75" customHeight="1" x14ac:dyDescent="0.2">
      <c r="B4030" s="31" t="s">
        <v>306</v>
      </c>
      <c r="C4030" s="104">
        <v>0</v>
      </c>
      <c r="D4030" s="104">
        <v>7285</v>
      </c>
      <c r="E4030" s="104">
        <f t="shared" si="2224"/>
        <v>7285</v>
      </c>
      <c r="F4030" s="104">
        <v>0</v>
      </c>
      <c r="G4030" s="104">
        <v>0</v>
      </c>
      <c r="H4030" s="104">
        <v>0</v>
      </c>
      <c r="I4030" s="104">
        <f t="shared" si="2225"/>
        <v>0</v>
      </c>
      <c r="J4030" s="104">
        <v>435532</v>
      </c>
      <c r="K4030" s="104">
        <v>433536</v>
      </c>
      <c r="L4030" s="104">
        <f t="shared" si="2226"/>
        <v>869068</v>
      </c>
      <c r="M4030" s="104">
        <f t="shared" si="2227"/>
        <v>869068</v>
      </c>
      <c r="N4030" s="104">
        <v>9849</v>
      </c>
      <c r="O4030" s="26">
        <v>22</v>
      </c>
      <c r="P4030" s="103">
        <f t="shared" si="2228"/>
        <v>9871</v>
      </c>
      <c r="Q4030" s="7"/>
    </row>
    <row r="4031" spans="2:17" ht="6.75" customHeight="1" thickBot="1" x14ac:dyDescent="0.25">
      <c r="B4031" s="33"/>
      <c r="C4031" s="34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34"/>
      <c r="O4031" s="35"/>
      <c r="P4031" s="103"/>
      <c r="Q4031" s="7"/>
    </row>
    <row r="4032" spans="2:17" x14ac:dyDescent="0.2">
      <c r="P4032" s="102"/>
      <c r="Q4032" s="7"/>
    </row>
    <row r="4033" spans="2:17" ht="12.5" thickBot="1" x14ac:dyDescent="0.25">
      <c r="Q4033" s="7"/>
    </row>
    <row r="4034" spans="2:17" ht="13" x14ac:dyDescent="0.2">
      <c r="B4034" s="37" t="s">
        <v>8</v>
      </c>
      <c r="C4034" s="38"/>
      <c r="D4034" s="39"/>
      <c r="E4034" s="39"/>
      <c r="F4034" s="39" t="s">
        <v>40</v>
      </c>
      <c r="G4034" s="39"/>
      <c r="H4034" s="39"/>
      <c r="I4034" s="39"/>
      <c r="J4034" s="38"/>
      <c r="K4034" s="39"/>
      <c r="L4034" s="39"/>
      <c r="M4034" s="39" t="s">
        <v>41</v>
      </c>
      <c r="N4034" s="39"/>
      <c r="O4034" s="40"/>
      <c r="P4034" s="41"/>
      <c r="Q4034" s="7"/>
    </row>
    <row r="4035" spans="2:17" ht="13" x14ac:dyDescent="0.2">
      <c r="B4035" s="42"/>
      <c r="C4035" s="43"/>
      <c r="D4035" s="44" t="s">
        <v>19</v>
      </c>
      <c r="E4035" s="44"/>
      <c r="F4035" s="43"/>
      <c r="G4035" s="44" t="s">
        <v>17</v>
      </c>
      <c r="H4035" s="44"/>
      <c r="I4035" s="43" t="s">
        <v>22</v>
      </c>
      <c r="J4035" s="43"/>
      <c r="K4035" s="44" t="s">
        <v>19</v>
      </c>
      <c r="L4035" s="44"/>
      <c r="M4035" s="43"/>
      <c r="N4035" s="44" t="s">
        <v>17</v>
      </c>
      <c r="O4035" s="45"/>
      <c r="P4035" s="46" t="s">
        <v>22</v>
      </c>
      <c r="Q4035" s="7"/>
    </row>
    <row r="4036" spans="2:17" ht="13" x14ac:dyDescent="0.2">
      <c r="B4036" s="14" t="s">
        <v>28</v>
      </c>
      <c r="C4036" s="43" t="s">
        <v>44</v>
      </c>
      <c r="D4036" s="43" t="s">
        <v>45</v>
      </c>
      <c r="E4036" s="43" t="s">
        <v>30</v>
      </c>
      <c r="F4036" s="43" t="s">
        <v>44</v>
      </c>
      <c r="G4036" s="43" t="s">
        <v>45</v>
      </c>
      <c r="H4036" s="43" t="s">
        <v>30</v>
      </c>
      <c r="I4036" s="47"/>
      <c r="J4036" s="43" t="s">
        <v>44</v>
      </c>
      <c r="K4036" s="43" t="s">
        <v>45</v>
      </c>
      <c r="L4036" s="43" t="s">
        <v>30</v>
      </c>
      <c r="M4036" s="43" t="s">
        <v>44</v>
      </c>
      <c r="N4036" s="43" t="s">
        <v>45</v>
      </c>
      <c r="O4036" s="48" t="s">
        <v>30</v>
      </c>
      <c r="P4036" s="49"/>
      <c r="Q4036" s="7"/>
    </row>
    <row r="4037" spans="2:17" ht="6.75" customHeight="1" x14ac:dyDescent="0.2">
      <c r="B4037" s="24"/>
      <c r="C4037" s="15"/>
      <c r="D4037" s="15"/>
      <c r="E4037" s="15"/>
      <c r="F4037" s="15"/>
      <c r="G4037" s="15"/>
      <c r="H4037" s="15"/>
      <c r="I4037" s="15"/>
      <c r="J4037" s="15"/>
      <c r="K4037" s="15"/>
      <c r="L4037" s="15"/>
      <c r="M4037" s="15"/>
      <c r="N4037" s="15"/>
      <c r="O4037" s="50"/>
      <c r="P4037" s="51"/>
      <c r="Q4037" s="7"/>
    </row>
    <row r="4038" spans="2:17" ht="18.75" customHeight="1" x14ac:dyDescent="0.2">
      <c r="B4038" s="89" t="s">
        <v>52</v>
      </c>
      <c r="C4038" s="104">
        <v>0</v>
      </c>
      <c r="D4038" s="104">
        <v>0</v>
      </c>
      <c r="E4038" s="104">
        <f t="shared" ref="E4038:E4047" si="2229">SUM(C4038:D4038)</f>
        <v>0</v>
      </c>
      <c r="F4038" s="104">
        <v>651</v>
      </c>
      <c r="G4038" s="104">
        <v>516</v>
      </c>
      <c r="H4038" s="104">
        <f t="shared" ref="H4038:H4047" si="2230">SUM(F4038:G4038)</f>
        <v>1167</v>
      </c>
      <c r="I4038" s="104">
        <f>E4038+H4038</f>
        <v>1167</v>
      </c>
      <c r="J4038" s="104">
        <v>0</v>
      </c>
      <c r="K4038" s="104">
        <v>0</v>
      </c>
      <c r="L4038" s="104">
        <f>SUM(J4038:K4038)</f>
        <v>0</v>
      </c>
      <c r="M4038" s="104">
        <v>42651</v>
      </c>
      <c r="N4038" s="104">
        <v>97190</v>
      </c>
      <c r="O4038" s="104">
        <f>SUM(M4038:N4038)</f>
        <v>139841</v>
      </c>
      <c r="P4038" s="52">
        <f>L4038+O4038</f>
        <v>139841</v>
      </c>
      <c r="Q4038" s="7"/>
    </row>
    <row r="4039" spans="2:17" ht="18.75" customHeight="1" x14ac:dyDescent="0.2">
      <c r="B4039" s="89" t="s">
        <v>56</v>
      </c>
      <c r="C4039" s="104">
        <v>0</v>
      </c>
      <c r="D4039" s="104">
        <v>0</v>
      </c>
      <c r="E4039" s="104">
        <f t="shared" si="2229"/>
        <v>0</v>
      </c>
      <c r="F4039" s="104">
        <v>599</v>
      </c>
      <c r="G4039" s="104">
        <v>498</v>
      </c>
      <c r="H4039" s="104">
        <f t="shared" si="2230"/>
        <v>1097</v>
      </c>
      <c r="I4039" s="104">
        <f t="shared" ref="I4039:I4047" si="2231">E4039+H4039</f>
        <v>1097</v>
      </c>
      <c r="J4039" s="104">
        <v>0</v>
      </c>
      <c r="K4039" s="104">
        <v>0</v>
      </c>
      <c r="L4039" s="104">
        <f t="shared" ref="L4039:L4047" si="2232">SUM(J4039:K4039)</f>
        <v>0</v>
      </c>
      <c r="M4039" s="104">
        <v>55381</v>
      </c>
      <c r="N4039" s="104">
        <v>77453</v>
      </c>
      <c r="O4039" s="104">
        <f t="shared" ref="O4039:O4047" si="2233">SUM(M4039:N4039)</f>
        <v>132834</v>
      </c>
      <c r="P4039" s="52">
        <f t="shared" ref="P4039:P4047" si="2234">L4039+O4039</f>
        <v>132834</v>
      </c>
      <c r="Q4039" s="7"/>
    </row>
    <row r="4040" spans="2:17" ht="18.75" customHeight="1" x14ac:dyDescent="0.2">
      <c r="B4040" s="89" t="s">
        <v>27</v>
      </c>
      <c r="C4040" s="104">
        <v>0</v>
      </c>
      <c r="D4040" s="104">
        <v>0</v>
      </c>
      <c r="E4040" s="104">
        <f t="shared" si="2229"/>
        <v>0</v>
      </c>
      <c r="F4040" s="104">
        <v>553</v>
      </c>
      <c r="G4040" s="104">
        <v>490</v>
      </c>
      <c r="H4040" s="104">
        <f t="shared" si="2230"/>
        <v>1043</v>
      </c>
      <c r="I4040" s="104">
        <f t="shared" si="2231"/>
        <v>1043</v>
      </c>
      <c r="J4040" s="104">
        <v>0</v>
      </c>
      <c r="K4040" s="104">
        <v>0</v>
      </c>
      <c r="L4040" s="104">
        <f t="shared" si="2232"/>
        <v>0</v>
      </c>
      <c r="M4040" s="104">
        <v>39456</v>
      </c>
      <c r="N4040" s="104">
        <v>91137</v>
      </c>
      <c r="O4040" s="104">
        <f t="shared" si="2233"/>
        <v>130593</v>
      </c>
      <c r="P4040" s="52">
        <f t="shared" si="2234"/>
        <v>130593</v>
      </c>
      <c r="Q4040" s="7"/>
    </row>
    <row r="4041" spans="2:17" ht="18.75" customHeight="1" x14ac:dyDescent="0.2">
      <c r="B4041" s="89" t="s">
        <v>89</v>
      </c>
      <c r="C4041" s="104">
        <v>0</v>
      </c>
      <c r="D4041" s="104">
        <v>0</v>
      </c>
      <c r="E4041" s="104">
        <f t="shared" si="2229"/>
        <v>0</v>
      </c>
      <c r="F4041" s="104">
        <v>494</v>
      </c>
      <c r="G4041" s="104">
        <v>444</v>
      </c>
      <c r="H4041" s="104">
        <f t="shared" si="2230"/>
        <v>938</v>
      </c>
      <c r="I4041" s="104">
        <f t="shared" si="2231"/>
        <v>938</v>
      </c>
      <c r="J4041" s="104">
        <v>0</v>
      </c>
      <c r="K4041" s="104">
        <v>0</v>
      </c>
      <c r="L4041" s="104">
        <f t="shared" si="2232"/>
        <v>0</v>
      </c>
      <c r="M4041" s="104">
        <v>38304</v>
      </c>
      <c r="N4041" s="104">
        <v>72768</v>
      </c>
      <c r="O4041" s="104">
        <f t="shared" si="2233"/>
        <v>111072</v>
      </c>
      <c r="P4041" s="52">
        <f t="shared" si="2234"/>
        <v>111072</v>
      </c>
      <c r="Q4041" s="7"/>
    </row>
    <row r="4042" spans="2:17" ht="18.75" customHeight="1" x14ac:dyDescent="0.2">
      <c r="B4042" s="89" t="s">
        <v>42</v>
      </c>
      <c r="C4042" s="57">
        <v>0</v>
      </c>
      <c r="D4042" s="57">
        <v>0</v>
      </c>
      <c r="E4042" s="104">
        <f t="shared" si="2229"/>
        <v>0</v>
      </c>
      <c r="F4042" s="57">
        <v>553</v>
      </c>
      <c r="G4042" s="57">
        <v>437</v>
      </c>
      <c r="H4042" s="104">
        <f t="shared" si="2230"/>
        <v>990</v>
      </c>
      <c r="I4042" s="104">
        <f t="shared" si="2231"/>
        <v>990</v>
      </c>
      <c r="J4042" s="57">
        <v>0</v>
      </c>
      <c r="K4042" s="57">
        <v>0</v>
      </c>
      <c r="L4042" s="104">
        <f t="shared" si="2232"/>
        <v>0</v>
      </c>
      <c r="M4042" s="57">
        <v>40432</v>
      </c>
      <c r="N4042" s="57">
        <v>61705</v>
      </c>
      <c r="O4042" s="104">
        <f t="shared" si="2233"/>
        <v>102137</v>
      </c>
      <c r="P4042" s="52">
        <f t="shared" si="2234"/>
        <v>102137</v>
      </c>
      <c r="Q4042" s="7"/>
    </row>
    <row r="4043" spans="2:17" ht="18.75" customHeight="1" x14ac:dyDescent="0.2">
      <c r="B4043" s="89" t="s">
        <v>285</v>
      </c>
      <c r="C4043" s="104">
        <v>0</v>
      </c>
      <c r="D4043" s="104">
        <v>0</v>
      </c>
      <c r="E4043" s="104">
        <f t="shared" si="2229"/>
        <v>0</v>
      </c>
      <c r="F4043" s="104">
        <v>511</v>
      </c>
      <c r="G4043" s="104">
        <v>421</v>
      </c>
      <c r="H4043" s="104">
        <f t="shared" si="2230"/>
        <v>932</v>
      </c>
      <c r="I4043" s="104">
        <f t="shared" si="2231"/>
        <v>932</v>
      </c>
      <c r="J4043" s="104">
        <v>0</v>
      </c>
      <c r="K4043" s="104">
        <v>0</v>
      </c>
      <c r="L4043" s="104">
        <f t="shared" si="2232"/>
        <v>0</v>
      </c>
      <c r="M4043" s="104">
        <v>39385</v>
      </c>
      <c r="N4043" s="104">
        <v>64655</v>
      </c>
      <c r="O4043" s="104">
        <f t="shared" si="2233"/>
        <v>104040</v>
      </c>
      <c r="P4043" s="52">
        <f t="shared" si="2234"/>
        <v>104040</v>
      </c>
      <c r="Q4043" s="7"/>
    </row>
    <row r="4044" spans="2:17" ht="18.75" customHeight="1" x14ac:dyDescent="0.2">
      <c r="B4044" s="89" t="s">
        <v>35</v>
      </c>
      <c r="C4044" s="104">
        <v>0</v>
      </c>
      <c r="D4044" s="104">
        <v>0</v>
      </c>
      <c r="E4044" s="104">
        <f t="shared" si="2229"/>
        <v>0</v>
      </c>
      <c r="F4044" s="104">
        <v>382</v>
      </c>
      <c r="G4044" s="104">
        <v>321</v>
      </c>
      <c r="H4044" s="104">
        <f t="shared" si="2230"/>
        <v>703</v>
      </c>
      <c r="I4044" s="104">
        <f t="shared" si="2231"/>
        <v>703</v>
      </c>
      <c r="J4044" s="104">
        <v>0</v>
      </c>
      <c r="K4044" s="104">
        <v>0</v>
      </c>
      <c r="L4044" s="104">
        <f t="shared" si="2232"/>
        <v>0</v>
      </c>
      <c r="M4044" s="104">
        <v>37791</v>
      </c>
      <c r="N4044" s="104">
        <v>65091</v>
      </c>
      <c r="O4044" s="104">
        <f t="shared" si="2233"/>
        <v>102882</v>
      </c>
      <c r="P4044" s="52">
        <f t="shared" si="2234"/>
        <v>102882</v>
      </c>
      <c r="Q4044" s="7"/>
    </row>
    <row r="4045" spans="2:17" ht="18.75" customHeight="1" x14ac:dyDescent="0.2">
      <c r="B4045" s="89" t="s">
        <v>58</v>
      </c>
      <c r="C4045" s="104">
        <v>0</v>
      </c>
      <c r="D4045" s="104">
        <v>0</v>
      </c>
      <c r="E4045" s="104">
        <f t="shared" si="2229"/>
        <v>0</v>
      </c>
      <c r="F4045" s="104">
        <v>358</v>
      </c>
      <c r="G4045" s="104">
        <v>342</v>
      </c>
      <c r="H4045" s="104">
        <f t="shared" si="2230"/>
        <v>700</v>
      </c>
      <c r="I4045" s="104">
        <f t="shared" si="2231"/>
        <v>700</v>
      </c>
      <c r="J4045" s="104">
        <v>0</v>
      </c>
      <c r="K4045" s="104">
        <v>0</v>
      </c>
      <c r="L4045" s="104">
        <f t="shared" si="2232"/>
        <v>0</v>
      </c>
      <c r="M4045" s="104">
        <v>44280</v>
      </c>
      <c r="N4045" s="104">
        <v>66189</v>
      </c>
      <c r="O4045" s="104">
        <f t="shared" si="2233"/>
        <v>110469</v>
      </c>
      <c r="P4045" s="52">
        <f t="shared" si="2234"/>
        <v>110469</v>
      </c>
      <c r="Q4045" s="7"/>
    </row>
    <row r="4046" spans="2:17" ht="18.75" customHeight="1" x14ac:dyDescent="0.2">
      <c r="B4046" s="27" t="s">
        <v>297</v>
      </c>
      <c r="C4046" s="104">
        <v>0</v>
      </c>
      <c r="D4046" s="104">
        <v>0</v>
      </c>
      <c r="E4046" s="104">
        <f t="shared" si="2229"/>
        <v>0</v>
      </c>
      <c r="F4046" s="104">
        <v>356</v>
      </c>
      <c r="G4046" s="104">
        <v>321</v>
      </c>
      <c r="H4046" s="104">
        <f t="shared" si="2230"/>
        <v>677</v>
      </c>
      <c r="I4046" s="104">
        <f t="shared" si="2231"/>
        <v>677</v>
      </c>
      <c r="J4046" s="104">
        <v>0</v>
      </c>
      <c r="K4046" s="104">
        <v>0</v>
      </c>
      <c r="L4046" s="104">
        <f t="shared" si="2232"/>
        <v>0</v>
      </c>
      <c r="M4046" s="104">
        <v>41975</v>
      </c>
      <c r="N4046" s="104">
        <v>48186</v>
      </c>
      <c r="O4046" s="104">
        <f t="shared" si="2233"/>
        <v>90161</v>
      </c>
      <c r="P4046" s="52">
        <f t="shared" si="2234"/>
        <v>90161</v>
      </c>
      <c r="Q4046" s="7"/>
    </row>
    <row r="4047" spans="2:17" ht="18.75" customHeight="1" x14ac:dyDescent="0.2">
      <c r="B4047" s="27" t="s">
        <v>306</v>
      </c>
      <c r="C4047" s="104">
        <v>0</v>
      </c>
      <c r="D4047" s="104">
        <v>0</v>
      </c>
      <c r="E4047" s="104">
        <f t="shared" si="2229"/>
        <v>0</v>
      </c>
      <c r="F4047" s="104">
        <v>322</v>
      </c>
      <c r="G4047" s="104">
        <v>345</v>
      </c>
      <c r="H4047" s="104">
        <f t="shared" si="2230"/>
        <v>667</v>
      </c>
      <c r="I4047" s="104">
        <f t="shared" si="2231"/>
        <v>667</v>
      </c>
      <c r="J4047" s="104">
        <v>0</v>
      </c>
      <c r="K4047" s="104">
        <v>0</v>
      </c>
      <c r="L4047" s="104">
        <f t="shared" si="2232"/>
        <v>0</v>
      </c>
      <c r="M4047" s="104">
        <v>40546</v>
      </c>
      <c r="N4047" s="104">
        <v>47051</v>
      </c>
      <c r="O4047" s="104">
        <f t="shared" si="2233"/>
        <v>87597</v>
      </c>
      <c r="P4047" s="52">
        <f t="shared" si="2234"/>
        <v>87597</v>
      </c>
      <c r="Q4047" s="7"/>
    </row>
    <row r="4048" spans="2:17" ht="6.75" customHeight="1" x14ac:dyDescent="0.2">
      <c r="B4048" s="91"/>
      <c r="C4048" s="104"/>
      <c r="D4048" s="104"/>
      <c r="E4048" s="104"/>
      <c r="F4048" s="104"/>
      <c r="G4048" s="104"/>
      <c r="H4048" s="104"/>
      <c r="I4048" s="104"/>
      <c r="J4048" s="104"/>
      <c r="K4048" s="104"/>
      <c r="L4048" s="104"/>
      <c r="M4048" s="104"/>
      <c r="N4048" s="104"/>
      <c r="O4048" s="104"/>
      <c r="P4048" s="52"/>
      <c r="Q4048" s="7"/>
    </row>
    <row r="4049" spans="2:17" ht="6.75" customHeight="1" x14ac:dyDescent="0.2">
      <c r="B4049" s="92"/>
      <c r="C4049" s="30"/>
      <c r="D4049" s="30"/>
      <c r="E4049" s="30"/>
      <c r="F4049" s="30"/>
      <c r="G4049" s="30"/>
      <c r="H4049" s="30"/>
      <c r="I4049" s="30"/>
      <c r="J4049" s="30"/>
      <c r="K4049" s="30"/>
      <c r="L4049" s="30"/>
      <c r="M4049" s="30"/>
      <c r="N4049" s="30"/>
      <c r="O4049" s="30"/>
      <c r="P4049" s="53"/>
      <c r="Q4049" s="7"/>
    </row>
    <row r="4050" spans="2:17" ht="18.75" customHeight="1" x14ac:dyDescent="0.2">
      <c r="B4050" s="94" t="s">
        <v>52</v>
      </c>
      <c r="C4050" s="104">
        <v>0</v>
      </c>
      <c r="D4050" s="104">
        <v>0</v>
      </c>
      <c r="E4050" s="104">
        <f t="shared" ref="E4050:E4059" si="2235">SUM(C4050:D4050)</f>
        <v>0</v>
      </c>
      <c r="F4050" s="104">
        <v>644</v>
      </c>
      <c r="G4050" s="104">
        <v>483</v>
      </c>
      <c r="H4050" s="104">
        <f t="shared" ref="H4050:H4059" si="2236">SUM(F4050:G4050)</f>
        <v>1127</v>
      </c>
      <c r="I4050" s="104">
        <f t="shared" ref="I4050:I4059" si="2237">E4050+H4050</f>
        <v>1127</v>
      </c>
      <c r="J4050" s="104">
        <v>0</v>
      </c>
      <c r="K4050" s="104">
        <v>0</v>
      </c>
      <c r="L4050" s="104">
        <f>SUM(J4050:K4050)</f>
        <v>0</v>
      </c>
      <c r="M4050" s="104">
        <v>42479</v>
      </c>
      <c r="N4050" s="104">
        <v>93249</v>
      </c>
      <c r="O4050" s="104">
        <f>SUM(M4050:N4050)</f>
        <v>135728</v>
      </c>
      <c r="P4050" s="52">
        <f t="shared" ref="P4050:P4059" si="2238">L4050+O4050</f>
        <v>135728</v>
      </c>
      <c r="Q4050" s="7"/>
    </row>
    <row r="4051" spans="2:17" ht="18.75" customHeight="1" x14ac:dyDescent="0.2">
      <c r="B4051" s="94" t="s">
        <v>56</v>
      </c>
      <c r="C4051" s="104">
        <v>0</v>
      </c>
      <c r="D4051" s="104">
        <v>0</v>
      </c>
      <c r="E4051" s="104">
        <f t="shared" si="2235"/>
        <v>0</v>
      </c>
      <c r="F4051" s="104">
        <v>616</v>
      </c>
      <c r="G4051" s="104">
        <v>529</v>
      </c>
      <c r="H4051" s="104">
        <f t="shared" si="2236"/>
        <v>1145</v>
      </c>
      <c r="I4051" s="104">
        <f t="shared" si="2237"/>
        <v>1145</v>
      </c>
      <c r="J4051" s="104">
        <v>0</v>
      </c>
      <c r="K4051" s="104">
        <v>0</v>
      </c>
      <c r="L4051" s="104">
        <f t="shared" ref="L4051:L4059" si="2239">SUM(J4051:K4051)</f>
        <v>0</v>
      </c>
      <c r="M4051" s="104">
        <v>55550</v>
      </c>
      <c r="N4051" s="104">
        <v>79442</v>
      </c>
      <c r="O4051" s="104">
        <f t="shared" ref="O4051:O4059" si="2240">SUM(M4051:N4051)</f>
        <v>134992</v>
      </c>
      <c r="P4051" s="52">
        <f t="shared" si="2238"/>
        <v>134992</v>
      </c>
      <c r="Q4051" s="7"/>
    </row>
    <row r="4052" spans="2:17" ht="18.75" customHeight="1" x14ac:dyDescent="0.2">
      <c r="B4052" s="94" t="s">
        <v>27</v>
      </c>
      <c r="C4052" s="104">
        <v>0</v>
      </c>
      <c r="D4052" s="104">
        <v>0</v>
      </c>
      <c r="E4052" s="104">
        <f t="shared" si="2235"/>
        <v>0</v>
      </c>
      <c r="F4052" s="104">
        <v>522</v>
      </c>
      <c r="G4052" s="104">
        <v>480</v>
      </c>
      <c r="H4052" s="104">
        <f t="shared" si="2236"/>
        <v>1002</v>
      </c>
      <c r="I4052" s="104">
        <f t="shared" si="2237"/>
        <v>1002</v>
      </c>
      <c r="J4052" s="104">
        <v>0</v>
      </c>
      <c r="K4052" s="104">
        <v>0</v>
      </c>
      <c r="L4052" s="104">
        <f t="shared" si="2239"/>
        <v>0</v>
      </c>
      <c r="M4052" s="104">
        <v>39117</v>
      </c>
      <c r="N4052" s="104">
        <v>89057</v>
      </c>
      <c r="O4052" s="104">
        <f t="shared" si="2240"/>
        <v>128174</v>
      </c>
      <c r="P4052" s="52">
        <f t="shared" si="2238"/>
        <v>128174</v>
      </c>
      <c r="Q4052" s="7"/>
    </row>
    <row r="4053" spans="2:17" ht="18.75" customHeight="1" x14ac:dyDescent="0.2">
      <c r="B4053" s="94" t="s">
        <v>89</v>
      </c>
      <c r="C4053" s="104">
        <v>0</v>
      </c>
      <c r="D4053" s="104">
        <v>0</v>
      </c>
      <c r="E4053" s="104">
        <f t="shared" si="2235"/>
        <v>0</v>
      </c>
      <c r="F4053" s="104">
        <v>527</v>
      </c>
      <c r="G4053" s="104">
        <v>435</v>
      </c>
      <c r="H4053" s="104">
        <f t="shared" si="2236"/>
        <v>962</v>
      </c>
      <c r="I4053" s="104">
        <f t="shared" si="2237"/>
        <v>962</v>
      </c>
      <c r="J4053" s="104">
        <v>0</v>
      </c>
      <c r="K4053" s="104">
        <v>0</v>
      </c>
      <c r="L4053" s="104">
        <f t="shared" si="2239"/>
        <v>0</v>
      </c>
      <c r="M4053" s="104">
        <v>38101</v>
      </c>
      <c r="N4053" s="104">
        <v>66547</v>
      </c>
      <c r="O4053" s="104">
        <f t="shared" si="2240"/>
        <v>104648</v>
      </c>
      <c r="P4053" s="52">
        <f t="shared" si="2238"/>
        <v>104648</v>
      </c>
      <c r="Q4053" s="7"/>
    </row>
    <row r="4054" spans="2:17" ht="18.75" customHeight="1" x14ac:dyDescent="0.2">
      <c r="B4054" s="94" t="s">
        <v>42</v>
      </c>
      <c r="C4054" s="57">
        <v>0</v>
      </c>
      <c r="D4054" s="57">
        <v>0</v>
      </c>
      <c r="E4054" s="104">
        <f t="shared" si="2235"/>
        <v>0</v>
      </c>
      <c r="F4054" s="57">
        <v>546</v>
      </c>
      <c r="G4054" s="57">
        <v>434</v>
      </c>
      <c r="H4054" s="104">
        <f t="shared" si="2236"/>
        <v>980</v>
      </c>
      <c r="I4054" s="104">
        <f t="shared" si="2237"/>
        <v>980</v>
      </c>
      <c r="J4054" s="57">
        <v>0</v>
      </c>
      <c r="K4054" s="57">
        <v>0</v>
      </c>
      <c r="L4054" s="104">
        <f t="shared" si="2239"/>
        <v>0</v>
      </c>
      <c r="M4054" s="58">
        <v>40207</v>
      </c>
      <c r="N4054" s="58">
        <v>61844</v>
      </c>
      <c r="O4054" s="104">
        <f t="shared" si="2240"/>
        <v>102051</v>
      </c>
      <c r="P4054" s="52">
        <f t="shared" si="2238"/>
        <v>102051</v>
      </c>
      <c r="Q4054" s="7"/>
    </row>
    <row r="4055" spans="2:17" ht="18.75" customHeight="1" x14ac:dyDescent="0.2">
      <c r="B4055" s="94" t="s">
        <v>285</v>
      </c>
      <c r="C4055" s="104">
        <v>0</v>
      </c>
      <c r="D4055" s="104">
        <v>0</v>
      </c>
      <c r="E4055" s="104">
        <f t="shared" si="2235"/>
        <v>0</v>
      </c>
      <c r="F4055" s="104">
        <v>497</v>
      </c>
      <c r="G4055" s="104">
        <v>414</v>
      </c>
      <c r="H4055" s="104">
        <f t="shared" si="2236"/>
        <v>911</v>
      </c>
      <c r="I4055" s="104">
        <f t="shared" si="2237"/>
        <v>911</v>
      </c>
      <c r="J4055" s="104">
        <v>0</v>
      </c>
      <c r="K4055" s="104">
        <v>0</v>
      </c>
      <c r="L4055" s="104">
        <f t="shared" si="2239"/>
        <v>0</v>
      </c>
      <c r="M4055" s="104">
        <v>39408</v>
      </c>
      <c r="N4055" s="104">
        <v>65352</v>
      </c>
      <c r="O4055" s="104">
        <f t="shared" si="2240"/>
        <v>104760</v>
      </c>
      <c r="P4055" s="52">
        <f t="shared" si="2238"/>
        <v>104760</v>
      </c>
      <c r="Q4055" s="7"/>
    </row>
    <row r="4056" spans="2:17" ht="18.75" customHeight="1" x14ac:dyDescent="0.2">
      <c r="B4056" s="94" t="s">
        <v>35</v>
      </c>
      <c r="C4056" s="104">
        <v>0</v>
      </c>
      <c r="D4056" s="104">
        <v>0</v>
      </c>
      <c r="E4056" s="104">
        <f t="shared" si="2235"/>
        <v>0</v>
      </c>
      <c r="F4056" s="104">
        <v>343</v>
      </c>
      <c r="G4056" s="104">
        <v>320</v>
      </c>
      <c r="H4056" s="104">
        <f t="shared" si="2236"/>
        <v>663</v>
      </c>
      <c r="I4056" s="104">
        <f t="shared" si="2237"/>
        <v>663</v>
      </c>
      <c r="J4056" s="104">
        <v>0</v>
      </c>
      <c r="K4056" s="104">
        <v>0</v>
      </c>
      <c r="L4056" s="104">
        <f t="shared" si="2239"/>
        <v>0</v>
      </c>
      <c r="M4056" s="104">
        <v>41657</v>
      </c>
      <c r="N4056" s="104">
        <v>64856</v>
      </c>
      <c r="O4056" s="104">
        <f t="shared" si="2240"/>
        <v>106513</v>
      </c>
      <c r="P4056" s="52">
        <f t="shared" si="2238"/>
        <v>106513</v>
      </c>
      <c r="Q4056" s="7"/>
    </row>
    <row r="4057" spans="2:17" ht="18.75" customHeight="1" x14ac:dyDescent="0.2">
      <c r="B4057" s="94" t="s">
        <v>58</v>
      </c>
      <c r="C4057" s="104">
        <v>0</v>
      </c>
      <c r="D4057" s="104">
        <v>0</v>
      </c>
      <c r="E4057" s="104">
        <f t="shared" si="2235"/>
        <v>0</v>
      </c>
      <c r="F4057" s="104">
        <v>371</v>
      </c>
      <c r="G4057" s="104">
        <v>314</v>
      </c>
      <c r="H4057" s="104">
        <f t="shared" si="2236"/>
        <v>685</v>
      </c>
      <c r="I4057" s="104">
        <f t="shared" si="2237"/>
        <v>685</v>
      </c>
      <c r="J4057" s="104">
        <v>0</v>
      </c>
      <c r="K4057" s="104">
        <v>0</v>
      </c>
      <c r="L4057" s="104">
        <f t="shared" si="2239"/>
        <v>0</v>
      </c>
      <c r="M4057" s="104">
        <v>40426</v>
      </c>
      <c r="N4057" s="104">
        <v>61386</v>
      </c>
      <c r="O4057" s="104">
        <f t="shared" si="2240"/>
        <v>101812</v>
      </c>
      <c r="P4057" s="52">
        <f t="shared" si="2238"/>
        <v>101812</v>
      </c>
      <c r="Q4057" s="7"/>
    </row>
    <row r="4058" spans="2:17" ht="18.75" customHeight="1" x14ac:dyDescent="0.2">
      <c r="B4058" s="31" t="s">
        <v>297</v>
      </c>
      <c r="C4058" s="104">
        <v>0</v>
      </c>
      <c r="D4058" s="104">
        <v>0</v>
      </c>
      <c r="E4058" s="104">
        <f t="shared" si="2235"/>
        <v>0</v>
      </c>
      <c r="F4058" s="104">
        <v>345</v>
      </c>
      <c r="G4058" s="104">
        <v>341</v>
      </c>
      <c r="H4058" s="104">
        <f t="shared" si="2236"/>
        <v>686</v>
      </c>
      <c r="I4058" s="104">
        <f t="shared" si="2237"/>
        <v>686</v>
      </c>
      <c r="J4058" s="104">
        <v>0</v>
      </c>
      <c r="K4058" s="104">
        <v>0</v>
      </c>
      <c r="L4058" s="104">
        <f t="shared" si="2239"/>
        <v>0</v>
      </c>
      <c r="M4058" s="104">
        <v>42668</v>
      </c>
      <c r="N4058" s="104">
        <v>48831</v>
      </c>
      <c r="O4058" s="104">
        <f t="shared" si="2240"/>
        <v>91499</v>
      </c>
      <c r="P4058" s="52">
        <f t="shared" si="2238"/>
        <v>91499</v>
      </c>
      <c r="Q4058" s="7"/>
    </row>
    <row r="4059" spans="2:17" ht="18.75" customHeight="1" x14ac:dyDescent="0.2">
      <c r="B4059" s="31" t="s">
        <v>306</v>
      </c>
      <c r="C4059" s="104">
        <v>0</v>
      </c>
      <c r="D4059" s="104">
        <v>0</v>
      </c>
      <c r="E4059" s="104">
        <f t="shared" si="2235"/>
        <v>0</v>
      </c>
      <c r="F4059" s="104">
        <v>346</v>
      </c>
      <c r="G4059" s="104">
        <v>339</v>
      </c>
      <c r="H4059" s="104">
        <f t="shared" si="2236"/>
        <v>685</v>
      </c>
      <c r="I4059" s="104">
        <f t="shared" si="2237"/>
        <v>685</v>
      </c>
      <c r="J4059" s="104">
        <v>0</v>
      </c>
      <c r="K4059" s="104">
        <v>0</v>
      </c>
      <c r="L4059" s="104">
        <f t="shared" si="2239"/>
        <v>0</v>
      </c>
      <c r="M4059" s="104">
        <v>40838</v>
      </c>
      <c r="N4059" s="104">
        <v>47989</v>
      </c>
      <c r="O4059" s="104">
        <f t="shared" si="2240"/>
        <v>88827</v>
      </c>
      <c r="P4059" s="52">
        <f t="shared" si="2238"/>
        <v>88827</v>
      </c>
      <c r="Q4059" s="7"/>
    </row>
    <row r="4060" spans="2:17" ht="6.75" customHeight="1" thickBot="1" x14ac:dyDescent="0.25">
      <c r="B4060" s="33"/>
      <c r="C4060" s="34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34"/>
      <c r="O4060" s="34"/>
      <c r="P4060" s="54"/>
      <c r="Q4060" s="7"/>
    </row>
    <row r="4061" spans="2:17" ht="16.5" x14ac:dyDescent="0.25">
      <c r="B4061" s="122" t="s">
        <v>13</v>
      </c>
      <c r="C4061" s="122"/>
      <c r="D4061" s="122"/>
      <c r="E4061" s="122"/>
      <c r="F4061" s="122"/>
      <c r="G4061" s="122"/>
      <c r="H4061" s="122"/>
      <c r="I4061" s="122"/>
      <c r="J4061" s="122"/>
      <c r="K4061" s="122"/>
      <c r="L4061" s="122"/>
      <c r="M4061" s="122"/>
      <c r="N4061" s="122"/>
      <c r="O4061" s="122"/>
      <c r="P4061" s="122"/>
      <c r="Q4061" s="7"/>
    </row>
    <row r="4062" spans="2:17" ht="14.5" thickBot="1" x14ac:dyDescent="0.25">
      <c r="B4062" s="8" t="s">
        <v>4</v>
      </c>
      <c r="C4062" s="8" t="s">
        <v>137</v>
      </c>
      <c r="Q4062" s="7"/>
    </row>
    <row r="4063" spans="2:17" ht="17.25" customHeight="1" x14ac:dyDescent="0.2">
      <c r="B4063" s="11" t="s">
        <v>8</v>
      </c>
      <c r="C4063" s="12"/>
      <c r="D4063" s="13" t="s">
        <v>9</v>
      </c>
      <c r="E4063" s="13"/>
      <c r="F4063" s="117" t="s">
        <v>59</v>
      </c>
      <c r="G4063" s="118"/>
      <c r="H4063" s="118"/>
      <c r="I4063" s="118"/>
      <c r="J4063" s="118"/>
      <c r="K4063" s="118"/>
      <c r="L4063" s="118"/>
      <c r="M4063" s="119"/>
      <c r="N4063" s="117" t="s">
        <v>123</v>
      </c>
      <c r="O4063" s="118"/>
      <c r="P4063" s="120"/>
      <c r="Q4063" s="7"/>
    </row>
    <row r="4064" spans="2:17" ht="17.25" customHeight="1" x14ac:dyDescent="0.2">
      <c r="B4064" s="14"/>
      <c r="C4064" s="15" t="s">
        <v>16</v>
      </c>
      <c r="D4064" s="15" t="s">
        <v>2</v>
      </c>
      <c r="E4064" s="15" t="s">
        <v>18</v>
      </c>
      <c r="F4064" s="15"/>
      <c r="G4064" s="16" t="s">
        <v>19</v>
      </c>
      <c r="H4064" s="16"/>
      <c r="I4064" s="17"/>
      <c r="J4064" s="15"/>
      <c r="K4064" s="17" t="s">
        <v>17</v>
      </c>
      <c r="L4064" s="17"/>
      <c r="M4064" s="15" t="s">
        <v>22</v>
      </c>
      <c r="N4064" s="18" t="s">
        <v>282</v>
      </c>
      <c r="O4064" s="19" t="s">
        <v>283</v>
      </c>
      <c r="P4064" s="20" t="s">
        <v>22</v>
      </c>
      <c r="Q4064" s="7"/>
    </row>
    <row r="4065" spans="2:17" ht="17.25" customHeight="1" x14ac:dyDescent="0.2">
      <c r="B4065" s="14" t="s">
        <v>28</v>
      </c>
      <c r="C4065" s="18"/>
      <c r="D4065" s="18"/>
      <c r="E4065" s="18"/>
      <c r="F4065" s="15" t="s">
        <v>29</v>
      </c>
      <c r="G4065" s="15" t="s">
        <v>31</v>
      </c>
      <c r="H4065" s="15" t="s">
        <v>34</v>
      </c>
      <c r="I4065" s="15" t="s">
        <v>30</v>
      </c>
      <c r="J4065" s="15" t="s">
        <v>29</v>
      </c>
      <c r="K4065" s="15" t="s">
        <v>31</v>
      </c>
      <c r="L4065" s="15" t="s">
        <v>30</v>
      </c>
      <c r="M4065" s="18"/>
      <c r="N4065" s="21"/>
      <c r="O4065" s="22"/>
      <c r="P4065" s="23"/>
      <c r="Q4065" s="7"/>
    </row>
    <row r="4066" spans="2:17" ht="6.75" customHeight="1" x14ac:dyDescent="0.2">
      <c r="B4066" s="24"/>
      <c r="C4066" s="15"/>
      <c r="D4066" s="15"/>
      <c r="E4066" s="15"/>
      <c r="F4066" s="15"/>
      <c r="G4066" s="15"/>
      <c r="H4066" s="15"/>
      <c r="I4066" s="15"/>
      <c r="J4066" s="15"/>
      <c r="K4066" s="15"/>
      <c r="L4066" s="15"/>
      <c r="M4066" s="15"/>
      <c r="N4066" s="25"/>
      <c r="O4066" s="26"/>
      <c r="P4066" s="103"/>
      <c r="Q4066" s="7"/>
    </row>
    <row r="4067" spans="2:17" ht="18.75" customHeight="1" x14ac:dyDescent="0.2">
      <c r="B4067" s="89" t="s">
        <v>52</v>
      </c>
      <c r="C4067" s="104">
        <v>0</v>
      </c>
      <c r="D4067" s="104">
        <v>1937</v>
      </c>
      <c r="E4067" s="104">
        <f t="shared" ref="E4067:E4076" si="2241">SUM(C4067:D4067)</f>
        <v>1937</v>
      </c>
      <c r="F4067" s="104">
        <v>0</v>
      </c>
      <c r="G4067" s="104">
        <v>0</v>
      </c>
      <c r="H4067" s="104">
        <v>0</v>
      </c>
      <c r="I4067" s="104">
        <f t="shared" ref="I4067:I4076" si="2242">SUM(F4067:H4067)</f>
        <v>0</v>
      </c>
      <c r="J4067" s="104">
        <v>36083</v>
      </c>
      <c r="K4067" s="104">
        <v>37387</v>
      </c>
      <c r="L4067" s="104">
        <f>SUM(J4067:K4067)</f>
        <v>73470</v>
      </c>
      <c r="M4067" s="104">
        <f>I4067+L4067</f>
        <v>73470</v>
      </c>
      <c r="N4067" s="104">
        <v>0</v>
      </c>
      <c r="O4067" s="26">
        <v>0</v>
      </c>
      <c r="P4067" s="103">
        <f>SUM(N4067:O4067)</f>
        <v>0</v>
      </c>
      <c r="Q4067" s="7"/>
    </row>
    <row r="4068" spans="2:17" ht="18.75" customHeight="1" x14ac:dyDescent="0.2">
      <c r="B4068" s="89" t="s">
        <v>56</v>
      </c>
      <c r="C4068" s="104">
        <v>0</v>
      </c>
      <c r="D4068" s="104">
        <v>2011</v>
      </c>
      <c r="E4068" s="104">
        <f t="shared" si="2241"/>
        <v>2011</v>
      </c>
      <c r="F4068" s="104">
        <v>0</v>
      </c>
      <c r="G4068" s="104">
        <v>0</v>
      </c>
      <c r="H4068" s="104">
        <v>0</v>
      </c>
      <c r="I4068" s="104">
        <f t="shared" si="2242"/>
        <v>0</v>
      </c>
      <c r="J4068" s="104">
        <v>39437</v>
      </c>
      <c r="K4068" s="104">
        <v>40455</v>
      </c>
      <c r="L4068" s="104">
        <f t="shared" ref="L4068:L4076" si="2243">SUM(J4068:K4068)</f>
        <v>79892</v>
      </c>
      <c r="M4068" s="104">
        <f t="shared" ref="M4068:M4076" si="2244">I4068+L4068</f>
        <v>79892</v>
      </c>
      <c r="N4068" s="104">
        <v>0</v>
      </c>
      <c r="O4068" s="26">
        <v>0</v>
      </c>
      <c r="P4068" s="103">
        <f t="shared" ref="P4068:P4076" si="2245">SUM(N4068:O4068)</f>
        <v>0</v>
      </c>
      <c r="Q4068" s="7"/>
    </row>
    <row r="4069" spans="2:17" ht="18.75" customHeight="1" x14ac:dyDescent="0.2">
      <c r="B4069" s="89" t="s">
        <v>27</v>
      </c>
      <c r="C4069" s="104">
        <v>0</v>
      </c>
      <c r="D4069" s="104">
        <v>1928</v>
      </c>
      <c r="E4069" s="104">
        <f t="shared" si="2241"/>
        <v>1928</v>
      </c>
      <c r="F4069" s="104">
        <v>0</v>
      </c>
      <c r="G4069" s="104">
        <v>0</v>
      </c>
      <c r="H4069" s="104">
        <v>0</v>
      </c>
      <c r="I4069" s="104">
        <f t="shared" si="2242"/>
        <v>0</v>
      </c>
      <c r="J4069" s="104">
        <v>39901</v>
      </c>
      <c r="K4069" s="104">
        <v>41163</v>
      </c>
      <c r="L4069" s="104">
        <f t="shared" si="2243"/>
        <v>81064</v>
      </c>
      <c r="M4069" s="104">
        <f t="shared" si="2244"/>
        <v>81064</v>
      </c>
      <c r="N4069" s="104">
        <v>0</v>
      </c>
      <c r="O4069" s="26">
        <v>0</v>
      </c>
      <c r="P4069" s="103">
        <f t="shared" si="2245"/>
        <v>0</v>
      </c>
      <c r="Q4069" s="7"/>
    </row>
    <row r="4070" spans="2:17" ht="18.75" customHeight="1" x14ac:dyDescent="0.2">
      <c r="B4070" s="89" t="s">
        <v>89</v>
      </c>
      <c r="C4070" s="104">
        <v>0</v>
      </c>
      <c r="D4070" s="104">
        <v>1932</v>
      </c>
      <c r="E4070" s="104">
        <f t="shared" si="2241"/>
        <v>1932</v>
      </c>
      <c r="F4070" s="104">
        <v>0</v>
      </c>
      <c r="G4070" s="104">
        <v>0</v>
      </c>
      <c r="H4070" s="104">
        <v>0</v>
      </c>
      <c r="I4070" s="104">
        <f t="shared" si="2242"/>
        <v>0</v>
      </c>
      <c r="J4070" s="104">
        <v>41148</v>
      </c>
      <c r="K4070" s="104">
        <v>42465</v>
      </c>
      <c r="L4070" s="104">
        <f t="shared" si="2243"/>
        <v>83613</v>
      </c>
      <c r="M4070" s="104">
        <f t="shared" si="2244"/>
        <v>83613</v>
      </c>
      <c r="N4070" s="104">
        <v>0</v>
      </c>
      <c r="O4070" s="26">
        <v>0</v>
      </c>
      <c r="P4070" s="103">
        <f t="shared" si="2245"/>
        <v>0</v>
      </c>
      <c r="Q4070" s="7"/>
    </row>
    <row r="4071" spans="2:17" ht="18.75" customHeight="1" x14ac:dyDescent="0.2">
      <c r="B4071" s="89" t="s">
        <v>42</v>
      </c>
      <c r="C4071" s="57">
        <v>0</v>
      </c>
      <c r="D4071" s="57">
        <v>1932</v>
      </c>
      <c r="E4071" s="104">
        <f t="shared" si="2241"/>
        <v>1932</v>
      </c>
      <c r="F4071" s="57">
        <v>0</v>
      </c>
      <c r="G4071" s="57">
        <v>0</v>
      </c>
      <c r="H4071" s="57">
        <v>0</v>
      </c>
      <c r="I4071" s="104">
        <f t="shared" si="2242"/>
        <v>0</v>
      </c>
      <c r="J4071" s="57">
        <v>43544</v>
      </c>
      <c r="K4071" s="57">
        <v>44308</v>
      </c>
      <c r="L4071" s="104">
        <f t="shared" si="2243"/>
        <v>87852</v>
      </c>
      <c r="M4071" s="104">
        <f t="shared" si="2244"/>
        <v>87852</v>
      </c>
      <c r="N4071" s="57">
        <v>0</v>
      </c>
      <c r="O4071" s="58">
        <v>0</v>
      </c>
      <c r="P4071" s="103">
        <f t="shared" si="2245"/>
        <v>0</v>
      </c>
      <c r="Q4071" s="7"/>
    </row>
    <row r="4072" spans="2:17" ht="18.75" customHeight="1" x14ac:dyDescent="0.2">
      <c r="B4072" s="89" t="s">
        <v>285</v>
      </c>
      <c r="C4072" s="104">
        <v>0</v>
      </c>
      <c r="D4072" s="104">
        <v>1867</v>
      </c>
      <c r="E4072" s="104">
        <f t="shared" si="2241"/>
        <v>1867</v>
      </c>
      <c r="F4072" s="104">
        <v>0</v>
      </c>
      <c r="G4072" s="104">
        <v>0</v>
      </c>
      <c r="H4072" s="104">
        <v>0</v>
      </c>
      <c r="I4072" s="104">
        <f t="shared" si="2242"/>
        <v>0</v>
      </c>
      <c r="J4072" s="104">
        <v>44599</v>
      </c>
      <c r="K4072" s="104">
        <v>45130</v>
      </c>
      <c r="L4072" s="104">
        <f t="shared" si="2243"/>
        <v>89729</v>
      </c>
      <c r="M4072" s="104">
        <f t="shared" si="2244"/>
        <v>89729</v>
      </c>
      <c r="N4072" s="104">
        <v>0</v>
      </c>
      <c r="O4072" s="26">
        <v>0</v>
      </c>
      <c r="P4072" s="103">
        <f t="shared" si="2245"/>
        <v>0</v>
      </c>
      <c r="Q4072" s="7"/>
    </row>
    <row r="4073" spans="2:17" ht="18.75" customHeight="1" x14ac:dyDescent="0.2">
      <c r="B4073" s="89" t="s">
        <v>35</v>
      </c>
      <c r="C4073" s="104">
        <v>0</v>
      </c>
      <c r="D4073" s="104">
        <v>1496</v>
      </c>
      <c r="E4073" s="104">
        <f t="shared" si="2241"/>
        <v>1496</v>
      </c>
      <c r="F4073" s="104">
        <v>0</v>
      </c>
      <c r="G4073" s="104">
        <v>0</v>
      </c>
      <c r="H4073" s="104">
        <v>0</v>
      </c>
      <c r="I4073" s="104">
        <f t="shared" si="2242"/>
        <v>0</v>
      </c>
      <c r="J4073" s="104">
        <v>26701</v>
      </c>
      <c r="K4073" s="104">
        <v>27276</v>
      </c>
      <c r="L4073" s="104">
        <f t="shared" si="2243"/>
        <v>53977</v>
      </c>
      <c r="M4073" s="104">
        <f t="shared" si="2244"/>
        <v>53977</v>
      </c>
      <c r="N4073" s="104">
        <v>0</v>
      </c>
      <c r="O4073" s="26">
        <v>0</v>
      </c>
      <c r="P4073" s="103">
        <f t="shared" si="2245"/>
        <v>0</v>
      </c>
      <c r="Q4073" s="7"/>
    </row>
    <row r="4074" spans="2:17" ht="18.75" customHeight="1" x14ac:dyDescent="0.2">
      <c r="B4074" s="89" t="s">
        <v>58</v>
      </c>
      <c r="C4074" s="104">
        <v>0</v>
      </c>
      <c r="D4074" s="104">
        <v>1641</v>
      </c>
      <c r="E4074" s="104">
        <f t="shared" si="2241"/>
        <v>1641</v>
      </c>
      <c r="F4074" s="104">
        <v>0</v>
      </c>
      <c r="G4074" s="104">
        <v>0</v>
      </c>
      <c r="H4074" s="104">
        <v>0</v>
      </c>
      <c r="I4074" s="104">
        <f t="shared" si="2242"/>
        <v>0</v>
      </c>
      <c r="J4074" s="104">
        <v>28255</v>
      </c>
      <c r="K4074" s="104">
        <v>29340</v>
      </c>
      <c r="L4074" s="104">
        <f t="shared" si="2243"/>
        <v>57595</v>
      </c>
      <c r="M4074" s="104">
        <f t="shared" si="2244"/>
        <v>57595</v>
      </c>
      <c r="N4074" s="104">
        <v>0</v>
      </c>
      <c r="O4074" s="26">
        <v>0</v>
      </c>
      <c r="P4074" s="103">
        <f t="shared" si="2245"/>
        <v>0</v>
      </c>
      <c r="Q4074" s="7"/>
    </row>
    <row r="4075" spans="2:17" ht="18.75" customHeight="1" x14ac:dyDescent="0.2">
      <c r="B4075" s="27" t="s">
        <v>297</v>
      </c>
      <c r="C4075" s="104">
        <v>0</v>
      </c>
      <c r="D4075" s="104">
        <v>1613</v>
      </c>
      <c r="E4075" s="104">
        <f t="shared" si="2241"/>
        <v>1613</v>
      </c>
      <c r="F4075" s="104">
        <v>0</v>
      </c>
      <c r="G4075" s="104">
        <v>0</v>
      </c>
      <c r="H4075" s="104">
        <v>0</v>
      </c>
      <c r="I4075" s="104">
        <f t="shared" si="2242"/>
        <v>0</v>
      </c>
      <c r="J4075" s="104">
        <v>34550</v>
      </c>
      <c r="K4075" s="104">
        <v>35231</v>
      </c>
      <c r="L4075" s="104">
        <f t="shared" si="2243"/>
        <v>69781</v>
      </c>
      <c r="M4075" s="104">
        <f t="shared" si="2244"/>
        <v>69781</v>
      </c>
      <c r="N4075" s="104">
        <v>0</v>
      </c>
      <c r="O4075" s="26">
        <v>0</v>
      </c>
      <c r="P4075" s="103">
        <f t="shared" si="2245"/>
        <v>0</v>
      </c>
      <c r="Q4075" s="7"/>
    </row>
    <row r="4076" spans="2:17" ht="18.75" customHeight="1" x14ac:dyDescent="0.2">
      <c r="B4076" s="27" t="s">
        <v>306</v>
      </c>
      <c r="C4076" s="104">
        <v>0</v>
      </c>
      <c r="D4076" s="104">
        <v>1569</v>
      </c>
      <c r="E4076" s="104">
        <f t="shared" si="2241"/>
        <v>1569</v>
      </c>
      <c r="F4076" s="104">
        <v>0</v>
      </c>
      <c r="G4076" s="104">
        <v>0</v>
      </c>
      <c r="H4076" s="104">
        <v>0</v>
      </c>
      <c r="I4076" s="104">
        <f t="shared" si="2242"/>
        <v>0</v>
      </c>
      <c r="J4076" s="104">
        <v>39767</v>
      </c>
      <c r="K4076" s="104">
        <v>40624</v>
      </c>
      <c r="L4076" s="104">
        <f t="shared" si="2243"/>
        <v>80391</v>
      </c>
      <c r="M4076" s="104">
        <f t="shared" si="2244"/>
        <v>80391</v>
      </c>
      <c r="N4076" s="104">
        <v>0</v>
      </c>
      <c r="O4076" s="26">
        <v>0</v>
      </c>
      <c r="P4076" s="103">
        <f t="shared" si="2245"/>
        <v>0</v>
      </c>
      <c r="Q4076" s="7"/>
    </row>
    <row r="4077" spans="2:17" ht="6.75" customHeight="1" x14ac:dyDescent="0.2">
      <c r="B4077" s="91"/>
      <c r="C4077" s="104"/>
      <c r="D4077" s="104"/>
      <c r="E4077" s="104"/>
      <c r="F4077" s="104"/>
      <c r="G4077" s="104"/>
      <c r="H4077" s="104"/>
      <c r="I4077" s="104"/>
      <c r="J4077" s="104"/>
      <c r="K4077" s="104"/>
      <c r="L4077" s="104"/>
      <c r="M4077" s="104"/>
      <c r="N4077" s="104"/>
      <c r="O4077" s="22"/>
      <c r="P4077" s="23"/>
      <c r="Q4077" s="7"/>
    </row>
    <row r="4078" spans="2:17" ht="6.75" customHeight="1" x14ac:dyDescent="0.2">
      <c r="B4078" s="92"/>
      <c r="C4078" s="30"/>
      <c r="D4078" s="30"/>
      <c r="E4078" s="30"/>
      <c r="F4078" s="30"/>
      <c r="G4078" s="30"/>
      <c r="H4078" s="30"/>
      <c r="I4078" s="30"/>
      <c r="J4078" s="30"/>
      <c r="K4078" s="30"/>
      <c r="L4078" s="30"/>
      <c r="M4078" s="30"/>
      <c r="N4078" s="30"/>
      <c r="O4078" s="26"/>
      <c r="P4078" s="103"/>
      <c r="Q4078" s="7"/>
    </row>
    <row r="4079" spans="2:17" ht="18.75" customHeight="1" x14ac:dyDescent="0.2">
      <c r="B4079" s="94" t="s">
        <v>52</v>
      </c>
      <c r="C4079" s="104">
        <v>0</v>
      </c>
      <c r="D4079" s="104">
        <v>1954</v>
      </c>
      <c r="E4079" s="104">
        <f t="shared" ref="E4079:E4088" si="2246">SUM(C4079:D4079)</f>
        <v>1954</v>
      </c>
      <c r="F4079" s="104">
        <v>0</v>
      </c>
      <c r="G4079" s="104">
        <v>0</v>
      </c>
      <c r="H4079" s="104">
        <v>0</v>
      </c>
      <c r="I4079" s="104">
        <f t="shared" ref="I4079:I4088" si="2247">SUM(F4079:H4079)</f>
        <v>0</v>
      </c>
      <c r="J4079" s="104">
        <v>37162</v>
      </c>
      <c r="K4079" s="104">
        <v>38440</v>
      </c>
      <c r="L4079" s="104">
        <f>SUM(J4079:K4079)</f>
        <v>75602</v>
      </c>
      <c r="M4079" s="104">
        <f>I4079+L4079</f>
        <v>75602</v>
      </c>
      <c r="N4079" s="104">
        <v>0</v>
      </c>
      <c r="O4079" s="26">
        <v>0</v>
      </c>
      <c r="P4079" s="103">
        <f>SUM(N4079:O4079)</f>
        <v>0</v>
      </c>
      <c r="Q4079" s="7"/>
    </row>
    <row r="4080" spans="2:17" ht="18.75" customHeight="1" x14ac:dyDescent="0.2">
      <c r="B4080" s="94" t="s">
        <v>56</v>
      </c>
      <c r="C4080" s="104">
        <v>0</v>
      </c>
      <c r="D4080" s="104">
        <v>1995</v>
      </c>
      <c r="E4080" s="104">
        <f t="shared" si="2246"/>
        <v>1995</v>
      </c>
      <c r="F4080" s="104">
        <v>0</v>
      </c>
      <c r="G4080" s="104">
        <v>0</v>
      </c>
      <c r="H4080" s="104">
        <v>0</v>
      </c>
      <c r="I4080" s="104">
        <f t="shared" si="2247"/>
        <v>0</v>
      </c>
      <c r="J4080" s="104">
        <v>39638</v>
      </c>
      <c r="K4080" s="104">
        <v>40356</v>
      </c>
      <c r="L4080" s="104">
        <f t="shared" ref="L4080:L4088" si="2248">SUM(J4080:K4080)</f>
        <v>79994</v>
      </c>
      <c r="M4080" s="104">
        <f t="shared" ref="M4080:M4088" si="2249">I4080+L4080</f>
        <v>79994</v>
      </c>
      <c r="N4080" s="104">
        <v>0</v>
      </c>
      <c r="O4080" s="26">
        <v>0</v>
      </c>
      <c r="P4080" s="103">
        <f t="shared" ref="P4080:P4088" si="2250">SUM(N4080:O4080)</f>
        <v>0</v>
      </c>
      <c r="Q4080" s="7"/>
    </row>
    <row r="4081" spans="2:17" ht="18.75" customHeight="1" x14ac:dyDescent="0.2">
      <c r="B4081" s="94" t="s">
        <v>27</v>
      </c>
      <c r="C4081" s="104">
        <v>0</v>
      </c>
      <c r="D4081" s="104">
        <v>1919</v>
      </c>
      <c r="E4081" s="104">
        <f t="shared" si="2246"/>
        <v>1919</v>
      </c>
      <c r="F4081" s="104">
        <v>0</v>
      </c>
      <c r="G4081" s="104">
        <v>0</v>
      </c>
      <c r="H4081" s="104">
        <v>0</v>
      </c>
      <c r="I4081" s="104">
        <f t="shared" si="2247"/>
        <v>0</v>
      </c>
      <c r="J4081" s="104">
        <v>40255</v>
      </c>
      <c r="K4081" s="104">
        <v>41858</v>
      </c>
      <c r="L4081" s="104">
        <f t="shared" si="2248"/>
        <v>82113</v>
      </c>
      <c r="M4081" s="104">
        <f t="shared" si="2249"/>
        <v>82113</v>
      </c>
      <c r="N4081" s="104">
        <v>0</v>
      </c>
      <c r="O4081" s="26">
        <v>0</v>
      </c>
      <c r="P4081" s="103">
        <f t="shared" si="2250"/>
        <v>0</v>
      </c>
      <c r="Q4081" s="7"/>
    </row>
    <row r="4082" spans="2:17" ht="18.75" customHeight="1" x14ac:dyDescent="0.2">
      <c r="B4082" s="94" t="s">
        <v>89</v>
      </c>
      <c r="C4082" s="104">
        <v>0</v>
      </c>
      <c r="D4082" s="104">
        <v>1940</v>
      </c>
      <c r="E4082" s="104">
        <f t="shared" si="2246"/>
        <v>1940</v>
      </c>
      <c r="F4082" s="104">
        <v>0</v>
      </c>
      <c r="G4082" s="104">
        <v>0</v>
      </c>
      <c r="H4082" s="104">
        <v>0</v>
      </c>
      <c r="I4082" s="104">
        <f t="shared" si="2247"/>
        <v>0</v>
      </c>
      <c r="J4082" s="104">
        <v>41461</v>
      </c>
      <c r="K4082" s="104">
        <v>42502</v>
      </c>
      <c r="L4082" s="104">
        <f t="shared" si="2248"/>
        <v>83963</v>
      </c>
      <c r="M4082" s="104">
        <f t="shared" si="2249"/>
        <v>83963</v>
      </c>
      <c r="N4082" s="104">
        <v>0</v>
      </c>
      <c r="O4082" s="26">
        <v>0</v>
      </c>
      <c r="P4082" s="103">
        <f t="shared" si="2250"/>
        <v>0</v>
      </c>
      <c r="Q4082" s="7"/>
    </row>
    <row r="4083" spans="2:17" ht="18.75" customHeight="1" x14ac:dyDescent="0.2">
      <c r="B4083" s="94" t="s">
        <v>42</v>
      </c>
      <c r="C4083" s="57">
        <v>0</v>
      </c>
      <c r="D4083" s="57">
        <v>1927</v>
      </c>
      <c r="E4083" s="104">
        <f t="shared" si="2246"/>
        <v>1927</v>
      </c>
      <c r="F4083" s="57">
        <v>0</v>
      </c>
      <c r="G4083" s="57">
        <v>0</v>
      </c>
      <c r="H4083" s="57">
        <v>0</v>
      </c>
      <c r="I4083" s="104">
        <f t="shared" si="2247"/>
        <v>0</v>
      </c>
      <c r="J4083" s="57">
        <v>44199</v>
      </c>
      <c r="K4083" s="57">
        <v>44769</v>
      </c>
      <c r="L4083" s="104">
        <f t="shared" si="2248"/>
        <v>88968</v>
      </c>
      <c r="M4083" s="104">
        <f t="shared" si="2249"/>
        <v>88968</v>
      </c>
      <c r="N4083" s="57">
        <v>0</v>
      </c>
      <c r="O4083" s="58">
        <v>0</v>
      </c>
      <c r="P4083" s="103">
        <f t="shared" si="2250"/>
        <v>0</v>
      </c>
      <c r="Q4083" s="7"/>
    </row>
    <row r="4084" spans="2:17" ht="18.75" customHeight="1" x14ac:dyDescent="0.2">
      <c r="B4084" s="94" t="s">
        <v>285</v>
      </c>
      <c r="C4084" s="104">
        <v>0</v>
      </c>
      <c r="D4084" s="104">
        <v>1839</v>
      </c>
      <c r="E4084" s="104">
        <f t="shared" si="2246"/>
        <v>1839</v>
      </c>
      <c r="F4084" s="104">
        <v>0</v>
      </c>
      <c r="G4084" s="104">
        <v>0</v>
      </c>
      <c r="H4084" s="104">
        <v>0</v>
      </c>
      <c r="I4084" s="104">
        <f t="shared" si="2247"/>
        <v>0</v>
      </c>
      <c r="J4084" s="104">
        <v>43111</v>
      </c>
      <c r="K4084" s="104">
        <v>43817</v>
      </c>
      <c r="L4084" s="104">
        <f t="shared" si="2248"/>
        <v>86928</v>
      </c>
      <c r="M4084" s="104">
        <f t="shared" si="2249"/>
        <v>86928</v>
      </c>
      <c r="N4084" s="104">
        <v>0</v>
      </c>
      <c r="O4084" s="26">
        <v>0</v>
      </c>
      <c r="P4084" s="103">
        <f t="shared" si="2250"/>
        <v>0</v>
      </c>
      <c r="Q4084" s="7"/>
    </row>
    <row r="4085" spans="2:17" ht="18.75" customHeight="1" x14ac:dyDescent="0.2">
      <c r="B4085" s="94" t="s">
        <v>35</v>
      </c>
      <c r="C4085" s="104">
        <v>0</v>
      </c>
      <c r="D4085" s="104">
        <v>1391</v>
      </c>
      <c r="E4085" s="104">
        <f t="shared" si="2246"/>
        <v>1391</v>
      </c>
      <c r="F4085" s="104">
        <v>0</v>
      </c>
      <c r="G4085" s="104">
        <v>0</v>
      </c>
      <c r="H4085" s="104">
        <v>0</v>
      </c>
      <c r="I4085" s="104">
        <f t="shared" si="2247"/>
        <v>0</v>
      </c>
      <c r="J4085" s="104">
        <v>23454</v>
      </c>
      <c r="K4085" s="104">
        <v>24430</v>
      </c>
      <c r="L4085" s="104">
        <f t="shared" si="2248"/>
        <v>47884</v>
      </c>
      <c r="M4085" s="104">
        <f t="shared" si="2249"/>
        <v>47884</v>
      </c>
      <c r="N4085" s="104">
        <v>0</v>
      </c>
      <c r="O4085" s="26">
        <v>0</v>
      </c>
      <c r="P4085" s="103">
        <f t="shared" si="2250"/>
        <v>0</v>
      </c>
      <c r="Q4085" s="7"/>
    </row>
    <row r="4086" spans="2:17" ht="18.75" customHeight="1" x14ac:dyDescent="0.2">
      <c r="B4086" s="94" t="s">
        <v>58</v>
      </c>
      <c r="C4086" s="104">
        <v>0</v>
      </c>
      <c r="D4086" s="104">
        <v>1703</v>
      </c>
      <c r="E4086" s="104">
        <f t="shared" si="2246"/>
        <v>1703</v>
      </c>
      <c r="F4086" s="104">
        <v>0</v>
      </c>
      <c r="G4086" s="104">
        <v>0</v>
      </c>
      <c r="H4086" s="104">
        <v>0</v>
      </c>
      <c r="I4086" s="104">
        <f t="shared" si="2247"/>
        <v>0</v>
      </c>
      <c r="J4086" s="104">
        <v>28326</v>
      </c>
      <c r="K4086" s="104">
        <v>29163</v>
      </c>
      <c r="L4086" s="104">
        <f t="shared" si="2248"/>
        <v>57489</v>
      </c>
      <c r="M4086" s="104">
        <f t="shared" si="2249"/>
        <v>57489</v>
      </c>
      <c r="N4086" s="104">
        <v>0</v>
      </c>
      <c r="O4086" s="26">
        <v>0</v>
      </c>
      <c r="P4086" s="103">
        <f t="shared" si="2250"/>
        <v>0</v>
      </c>
      <c r="Q4086" s="7"/>
    </row>
    <row r="4087" spans="2:17" ht="18.75" customHeight="1" x14ac:dyDescent="0.2">
      <c r="B4087" s="31" t="s">
        <v>297</v>
      </c>
      <c r="C4087" s="104">
        <v>0</v>
      </c>
      <c r="D4087" s="104">
        <v>1595</v>
      </c>
      <c r="E4087" s="104">
        <f t="shared" si="2246"/>
        <v>1595</v>
      </c>
      <c r="F4087" s="104">
        <v>0</v>
      </c>
      <c r="G4087" s="104">
        <v>0</v>
      </c>
      <c r="H4087" s="104">
        <v>0</v>
      </c>
      <c r="I4087" s="104">
        <f t="shared" si="2247"/>
        <v>0</v>
      </c>
      <c r="J4087" s="104">
        <v>36607</v>
      </c>
      <c r="K4087" s="104">
        <v>37309</v>
      </c>
      <c r="L4087" s="104">
        <f t="shared" si="2248"/>
        <v>73916</v>
      </c>
      <c r="M4087" s="104">
        <f t="shared" si="2249"/>
        <v>73916</v>
      </c>
      <c r="N4087" s="104">
        <v>0</v>
      </c>
      <c r="O4087" s="26">
        <v>0</v>
      </c>
      <c r="P4087" s="103">
        <f t="shared" si="2250"/>
        <v>0</v>
      </c>
      <c r="Q4087" s="7"/>
    </row>
    <row r="4088" spans="2:17" ht="18.75" customHeight="1" x14ac:dyDescent="0.2">
      <c r="B4088" s="31" t="s">
        <v>306</v>
      </c>
      <c r="C4088" s="104">
        <v>0</v>
      </c>
      <c r="D4088" s="104">
        <v>1587</v>
      </c>
      <c r="E4088" s="104">
        <f t="shared" si="2246"/>
        <v>1587</v>
      </c>
      <c r="F4088" s="104">
        <v>0</v>
      </c>
      <c r="G4088" s="104">
        <v>0</v>
      </c>
      <c r="H4088" s="104">
        <v>0</v>
      </c>
      <c r="I4088" s="104">
        <f t="shared" si="2247"/>
        <v>0</v>
      </c>
      <c r="J4088" s="104">
        <v>41451</v>
      </c>
      <c r="K4088" s="104">
        <v>42162</v>
      </c>
      <c r="L4088" s="104">
        <f t="shared" si="2248"/>
        <v>83613</v>
      </c>
      <c r="M4088" s="104">
        <f t="shared" si="2249"/>
        <v>83613</v>
      </c>
      <c r="N4088" s="104">
        <v>0</v>
      </c>
      <c r="O4088" s="26">
        <v>0</v>
      </c>
      <c r="P4088" s="103">
        <f t="shared" si="2250"/>
        <v>0</v>
      </c>
      <c r="Q4088" s="7"/>
    </row>
    <row r="4089" spans="2:17" ht="6.75" customHeight="1" thickBot="1" x14ac:dyDescent="0.25">
      <c r="B4089" s="33"/>
      <c r="C4089" s="34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34"/>
      <c r="O4089" s="35"/>
      <c r="P4089" s="36"/>
      <c r="Q4089" s="7"/>
    </row>
    <row r="4090" spans="2:17" x14ac:dyDescent="0.2">
      <c r="Q4090" s="7"/>
    </row>
    <row r="4091" spans="2:17" ht="12.5" thickBot="1" x14ac:dyDescent="0.25">
      <c r="Q4091" s="7"/>
    </row>
    <row r="4092" spans="2:17" ht="13" x14ac:dyDescent="0.2">
      <c r="B4092" s="37" t="s">
        <v>8</v>
      </c>
      <c r="C4092" s="38"/>
      <c r="D4092" s="39"/>
      <c r="E4092" s="39"/>
      <c r="F4092" s="39" t="s">
        <v>40</v>
      </c>
      <c r="G4092" s="39"/>
      <c r="H4092" s="39"/>
      <c r="I4092" s="39"/>
      <c r="J4092" s="38"/>
      <c r="K4092" s="39"/>
      <c r="L4092" s="39"/>
      <c r="M4092" s="39" t="s">
        <v>41</v>
      </c>
      <c r="N4092" s="39"/>
      <c r="O4092" s="40"/>
      <c r="P4092" s="41"/>
      <c r="Q4092" s="7"/>
    </row>
    <row r="4093" spans="2:17" ht="13" x14ac:dyDescent="0.2">
      <c r="B4093" s="42"/>
      <c r="C4093" s="43"/>
      <c r="D4093" s="44" t="s">
        <v>19</v>
      </c>
      <c r="E4093" s="44"/>
      <c r="F4093" s="43"/>
      <c r="G4093" s="44" t="s">
        <v>17</v>
      </c>
      <c r="H4093" s="44"/>
      <c r="I4093" s="43" t="s">
        <v>22</v>
      </c>
      <c r="J4093" s="43"/>
      <c r="K4093" s="44" t="s">
        <v>19</v>
      </c>
      <c r="L4093" s="44"/>
      <c r="M4093" s="43"/>
      <c r="N4093" s="44" t="s">
        <v>17</v>
      </c>
      <c r="O4093" s="45"/>
      <c r="P4093" s="46" t="s">
        <v>22</v>
      </c>
      <c r="Q4093" s="7"/>
    </row>
    <row r="4094" spans="2:17" ht="13" x14ac:dyDescent="0.2">
      <c r="B4094" s="14" t="s">
        <v>28</v>
      </c>
      <c r="C4094" s="43" t="s">
        <v>44</v>
      </c>
      <c r="D4094" s="43" t="s">
        <v>45</v>
      </c>
      <c r="E4094" s="43" t="s">
        <v>30</v>
      </c>
      <c r="F4094" s="43" t="s">
        <v>44</v>
      </c>
      <c r="G4094" s="43" t="s">
        <v>45</v>
      </c>
      <c r="H4094" s="43" t="s">
        <v>30</v>
      </c>
      <c r="I4094" s="47"/>
      <c r="J4094" s="43" t="s">
        <v>44</v>
      </c>
      <c r="K4094" s="43" t="s">
        <v>45</v>
      </c>
      <c r="L4094" s="43" t="s">
        <v>30</v>
      </c>
      <c r="M4094" s="43" t="s">
        <v>44</v>
      </c>
      <c r="N4094" s="43" t="s">
        <v>45</v>
      </c>
      <c r="O4094" s="48" t="s">
        <v>30</v>
      </c>
      <c r="P4094" s="49"/>
      <c r="Q4094" s="7"/>
    </row>
    <row r="4095" spans="2:17" ht="6.75" customHeight="1" x14ac:dyDescent="0.2">
      <c r="B4095" s="24"/>
      <c r="C4095" s="15"/>
      <c r="D4095" s="15"/>
      <c r="E4095" s="15"/>
      <c r="F4095" s="15"/>
      <c r="G4095" s="15"/>
      <c r="H4095" s="15"/>
      <c r="I4095" s="15"/>
      <c r="J4095" s="15"/>
      <c r="K4095" s="15"/>
      <c r="L4095" s="15"/>
      <c r="M4095" s="15"/>
      <c r="N4095" s="15"/>
      <c r="O4095" s="50"/>
      <c r="P4095" s="51"/>
      <c r="Q4095" s="7"/>
    </row>
    <row r="4096" spans="2:17" ht="18.75" customHeight="1" x14ac:dyDescent="0.2">
      <c r="B4096" s="89" t="s">
        <v>52</v>
      </c>
      <c r="C4096" s="104">
        <v>0</v>
      </c>
      <c r="D4096" s="104">
        <v>0</v>
      </c>
      <c r="E4096" s="104">
        <f t="shared" ref="E4096:E4105" si="2251">SUM(C4096:D4096)</f>
        <v>0</v>
      </c>
      <c r="F4096" s="104">
        <v>53</v>
      </c>
      <c r="G4096" s="104">
        <v>142</v>
      </c>
      <c r="H4096" s="104">
        <f t="shared" ref="H4096:H4105" si="2252">SUM(F4096:G4096)</f>
        <v>195</v>
      </c>
      <c r="I4096" s="104">
        <f>E4096+H4096</f>
        <v>195</v>
      </c>
      <c r="J4096" s="104">
        <v>0</v>
      </c>
      <c r="K4096" s="104">
        <v>0</v>
      </c>
      <c r="L4096" s="104">
        <f>SUM(J4096:K4096)</f>
        <v>0</v>
      </c>
      <c r="M4096" s="104">
        <v>6727</v>
      </c>
      <c r="N4096" s="104">
        <v>17479</v>
      </c>
      <c r="O4096" s="104">
        <f>SUM(M4096:N4096)</f>
        <v>24206</v>
      </c>
      <c r="P4096" s="52">
        <f>L4096+O4096</f>
        <v>24206</v>
      </c>
      <c r="Q4096" s="7"/>
    </row>
    <row r="4097" spans="2:17" ht="18.75" customHeight="1" x14ac:dyDescent="0.2">
      <c r="B4097" s="89" t="s">
        <v>56</v>
      </c>
      <c r="C4097" s="104">
        <v>0</v>
      </c>
      <c r="D4097" s="104">
        <v>0</v>
      </c>
      <c r="E4097" s="104">
        <f t="shared" si="2251"/>
        <v>0</v>
      </c>
      <c r="F4097" s="104">
        <v>47</v>
      </c>
      <c r="G4097" s="104">
        <v>137</v>
      </c>
      <c r="H4097" s="104">
        <f t="shared" si="2252"/>
        <v>184</v>
      </c>
      <c r="I4097" s="104">
        <f t="shared" ref="I4097:I4105" si="2253">E4097+H4097</f>
        <v>184</v>
      </c>
      <c r="J4097" s="104">
        <v>0</v>
      </c>
      <c r="K4097" s="104">
        <v>0</v>
      </c>
      <c r="L4097" s="104">
        <f t="shared" ref="L4097:L4105" si="2254">SUM(J4097:K4097)</f>
        <v>0</v>
      </c>
      <c r="M4097" s="104">
        <v>5669</v>
      </c>
      <c r="N4097" s="104">
        <v>15809</v>
      </c>
      <c r="O4097" s="104">
        <f t="shared" ref="O4097:O4105" si="2255">SUM(M4097:N4097)</f>
        <v>21478</v>
      </c>
      <c r="P4097" s="52">
        <f t="shared" ref="P4097:P4105" si="2256">L4097+O4097</f>
        <v>21478</v>
      </c>
      <c r="Q4097" s="7"/>
    </row>
    <row r="4098" spans="2:17" ht="18.75" customHeight="1" x14ac:dyDescent="0.2">
      <c r="B4098" s="89" t="s">
        <v>27</v>
      </c>
      <c r="C4098" s="104">
        <v>0</v>
      </c>
      <c r="D4098" s="104">
        <v>0</v>
      </c>
      <c r="E4098" s="104">
        <f t="shared" si="2251"/>
        <v>0</v>
      </c>
      <c r="F4098" s="104">
        <v>60</v>
      </c>
      <c r="G4098" s="104">
        <v>123</v>
      </c>
      <c r="H4098" s="104">
        <f t="shared" si="2252"/>
        <v>183</v>
      </c>
      <c r="I4098" s="104">
        <f t="shared" si="2253"/>
        <v>183</v>
      </c>
      <c r="J4098" s="104">
        <v>0</v>
      </c>
      <c r="K4098" s="104">
        <v>0</v>
      </c>
      <c r="L4098" s="104">
        <f t="shared" si="2254"/>
        <v>0</v>
      </c>
      <c r="M4098" s="104">
        <v>4642</v>
      </c>
      <c r="N4098" s="104">
        <v>14754</v>
      </c>
      <c r="O4098" s="104">
        <f t="shared" si="2255"/>
        <v>19396</v>
      </c>
      <c r="P4098" s="52">
        <f t="shared" si="2256"/>
        <v>19396</v>
      </c>
      <c r="Q4098" s="7"/>
    </row>
    <row r="4099" spans="2:17" ht="18.75" customHeight="1" x14ac:dyDescent="0.2">
      <c r="B4099" s="89" t="s">
        <v>89</v>
      </c>
      <c r="C4099" s="104">
        <v>0</v>
      </c>
      <c r="D4099" s="104">
        <v>0</v>
      </c>
      <c r="E4099" s="104">
        <f t="shared" si="2251"/>
        <v>0</v>
      </c>
      <c r="F4099" s="104">
        <v>39</v>
      </c>
      <c r="G4099" s="104">
        <v>114</v>
      </c>
      <c r="H4099" s="104">
        <f t="shared" si="2252"/>
        <v>153</v>
      </c>
      <c r="I4099" s="104">
        <f t="shared" si="2253"/>
        <v>153</v>
      </c>
      <c r="J4099" s="104">
        <v>0</v>
      </c>
      <c r="K4099" s="104">
        <v>0</v>
      </c>
      <c r="L4099" s="104">
        <f t="shared" si="2254"/>
        <v>0</v>
      </c>
      <c r="M4099" s="104">
        <v>4645</v>
      </c>
      <c r="N4099" s="104">
        <v>12516</v>
      </c>
      <c r="O4099" s="104">
        <f t="shared" si="2255"/>
        <v>17161</v>
      </c>
      <c r="P4099" s="52">
        <f t="shared" si="2256"/>
        <v>17161</v>
      </c>
      <c r="Q4099" s="7"/>
    </row>
    <row r="4100" spans="2:17" ht="18.75" customHeight="1" x14ac:dyDescent="0.2">
      <c r="B4100" s="89" t="s">
        <v>42</v>
      </c>
      <c r="C4100" s="57">
        <v>0</v>
      </c>
      <c r="D4100" s="57">
        <v>0</v>
      </c>
      <c r="E4100" s="104">
        <f t="shared" si="2251"/>
        <v>0</v>
      </c>
      <c r="F4100" s="57">
        <v>39</v>
      </c>
      <c r="G4100" s="57">
        <v>112</v>
      </c>
      <c r="H4100" s="104">
        <f t="shared" si="2252"/>
        <v>151</v>
      </c>
      <c r="I4100" s="104">
        <f t="shared" si="2253"/>
        <v>151</v>
      </c>
      <c r="J4100" s="57">
        <v>0</v>
      </c>
      <c r="K4100" s="57">
        <v>0</v>
      </c>
      <c r="L4100" s="104">
        <f t="shared" si="2254"/>
        <v>0</v>
      </c>
      <c r="M4100" s="57">
        <v>3339</v>
      </c>
      <c r="N4100" s="57">
        <v>8410</v>
      </c>
      <c r="O4100" s="104">
        <f t="shared" si="2255"/>
        <v>11749</v>
      </c>
      <c r="P4100" s="52">
        <f t="shared" si="2256"/>
        <v>11749</v>
      </c>
      <c r="Q4100" s="7"/>
    </row>
    <row r="4101" spans="2:17" ht="18.75" customHeight="1" x14ac:dyDescent="0.2">
      <c r="B4101" s="89" t="s">
        <v>285</v>
      </c>
      <c r="C4101" s="104">
        <v>0</v>
      </c>
      <c r="D4101" s="104">
        <v>0</v>
      </c>
      <c r="E4101" s="104">
        <f t="shared" si="2251"/>
        <v>0</v>
      </c>
      <c r="F4101" s="104">
        <v>44</v>
      </c>
      <c r="G4101" s="104">
        <v>101</v>
      </c>
      <c r="H4101" s="104">
        <f t="shared" si="2252"/>
        <v>145</v>
      </c>
      <c r="I4101" s="104">
        <f t="shared" si="2253"/>
        <v>145</v>
      </c>
      <c r="J4101" s="104">
        <v>0</v>
      </c>
      <c r="K4101" s="104">
        <v>0</v>
      </c>
      <c r="L4101" s="104">
        <f t="shared" si="2254"/>
        <v>0</v>
      </c>
      <c r="M4101" s="104">
        <v>2265</v>
      </c>
      <c r="N4101" s="104">
        <v>6364</v>
      </c>
      <c r="O4101" s="104">
        <f t="shared" si="2255"/>
        <v>8629</v>
      </c>
      <c r="P4101" s="52">
        <f t="shared" si="2256"/>
        <v>8629</v>
      </c>
      <c r="Q4101" s="7"/>
    </row>
    <row r="4102" spans="2:17" ht="18.75" customHeight="1" x14ac:dyDescent="0.2">
      <c r="B4102" s="89" t="s">
        <v>35</v>
      </c>
      <c r="C4102" s="104">
        <v>0</v>
      </c>
      <c r="D4102" s="104">
        <v>0</v>
      </c>
      <c r="E4102" s="104">
        <f t="shared" si="2251"/>
        <v>0</v>
      </c>
      <c r="F4102" s="104">
        <v>26</v>
      </c>
      <c r="G4102" s="104">
        <v>96</v>
      </c>
      <c r="H4102" s="104">
        <f t="shared" si="2252"/>
        <v>122</v>
      </c>
      <c r="I4102" s="104">
        <f t="shared" si="2253"/>
        <v>122</v>
      </c>
      <c r="J4102" s="104">
        <v>0</v>
      </c>
      <c r="K4102" s="104">
        <v>0</v>
      </c>
      <c r="L4102" s="104">
        <f t="shared" si="2254"/>
        <v>0</v>
      </c>
      <c r="M4102" s="104">
        <v>2325</v>
      </c>
      <c r="N4102" s="104">
        <v>6171</v>
      </c>
      <c r="O4102" s="104">
        <f t="shared" si="2255"/>
        <v>8496</v>
      </c>
      <c r="P4102" s="52">
        <f t="shared" si="2256"/>
        <v>8496</v>
      </c>
      <c r="Q4102" s="7"/>
    </row>
    <row r="4103" spans="2:17" ht="18.75" customHeight="1" x14ac:dyDescent="0.2">
      <c r="B4103" s="89" t="s">
        <v>58</v>
      </c>
      <c r="C4103" s="104">
        <v>0</v>
      </c>
      <c r="D4103" s="104">
        <v>0</v>
      </c>
      <c r="E4103" s="104">
        <f t="shared" si="2251"/>
        <v>0</v>
      </c>
      <c r="F4103" s="104">
        <v>32</v>
      </c>
      <c r="G4103" s="104">
        <v>93</v>
      </c>
      <c r="H4103" s="104">
        <f t="shared" si="2252"/>
        <v>125</v>
      </c>
      <c r="I4103" s="104">
        <f t="shared" si="2253"/>
        <v>125</v>
      </c>
      <c r="J4103" s="104">
        <v>0</v>
      </c>
      <c r="K4103" s="104">
        <v>0</v>
      </c>
      <c r="L4103" s="104">
        <f t="shared" si="2254"/>
        <v>0</v>
      </c>
      <c r="M4103" s="104">
        <v>2847</v>
      </c>
      <c r="N4103" s="104">
        <v>6041</v>
      </c>
      <c r="O4103" s="104">
        <f t="shared" si="2255"/>
        <v>8888</v>
      </c>
      <c r="P4103" s="52">
        <f t="shared" si="2256"/>
        <v>8888</v>
      </c>
      <c r="Q4103" s="7"/>
    </row>
    <row r="4104" spans="2:17" ht="18.75" customHeight="1" x14ac:dyDescent="0.2">
      <c r="B4104" s="27" t="s">
        <v>297</v>
      </c>
      <c r="C4104" s="104">
        <v>0</v>
      </c>
      <c r="D4104" s="104">
        <v>0</v>
      </c>
      <c r="E4104" s="104">
        <f t="shared" si="2251"/>
        <v>0</v>
      </c>
      <c r="F4104" s="104">
        <v>23</v>
      </c>
      <c r="G4104" s="104">
        <v>91</v>
      </c>
      <c r="H4104" s="104">
        <f t="shared" si="2252"/>
        <v>114</v>
      </c>
      <c r="I4104" s="104">
        <f t="shared" si="2253"/>
        <v>114</v>
      </c>
      <c r="J4104" s="104">
        <v>0</v>
      </c>
      <c r="K4104" s="104">
        <v>0</v>
      </c>
      <c r="L4104" s="104">
        <f t="shared" si="2254"/>
        <v>0</v>
      </c>
      <c r="M4104" s="104">
        <v>2697</v>
      </c>
      <c r="N4104" s="104">
        <v>4502</v>
      </c>
      <c r="O4104" s="104">
        <f t="shared" si="2255"/>
        <v>7199</v>
      </c>
      <c r="P4104" s="52">
        <f t="shared" si="2256"/>
        <v>7199</v>
      </c>
      <c r="Q4104" s="7"/>
    </row>
    <row r="4105" spans="2:17" ht="18.75" customHeight="1" x14ac:dyDescent="0.2">
      <c r="B4105" s="27" t="s">
        <v>306</v>
      </c>
      <c r="C4105" s="104">
        <v>0</v>
      </c>
      <c r="D4105" s="104">
        <v>0</v>
      </c>
      <c r="E4105" s="104">
        <f t="shared" si="2251"/>
        <v>0</v>
      </c>
      <c r="F4105" s="104">
        <v>34</v>
      </c>
      <c r="G4105" s="104">
        <v>76</v>
      </c>
      <c r="H4105" s="104">
        <f t="shared" si="2252"/>
        <v>110</v>
      </c>
      <c r="I4105" s="104">
        <f t="shared" si="2253"/>
        <v>110</v>
      </c>
      <c r="J4105" s="104">
        <v>0</v>
      </c>
      <c r="K4105" s="104">
        <v>0</v>
      </c>
      <c r="L4105" s="104">
        <f t="shared" si="2254"/>
        <v>0</v>
      </c>
      <c r="M4105" s="104">
        <v>5765</v>
      </c>
      <c r="N4105" s="104">
        <v>7738</v>
      </c>
      <c r="O4105" s="104">
        <f t="shared" si="2255"/>
        <v>13503</v>
      </c>
      <c r="P4105" s="52">
        <f t="shared" si="2256"/>
        <v>13503</v>
      </c>
      <c r="Q4105" s="7"/>
    </row>
    <row r="4106" spans="2:17" ht="6.75" customHeight="1" x14ac:dyDescent="0.2">
      <c r="B4106" s="91"/>
      <c r="C4106" s="104"/>
      <c r="D4106" s="104"/>
      <c r="E4106" s="104"/>
      <c r="F4106" s="104"/>
      <c r="G4106" s="104"/>
      <c r="H4106" s="104"/>
      <c r="I4106" s="104"/>
      <c r="J4106" s="104"/>
      <c r="K4106" s="104"/>
      <c r="L4106" s="104"/>
      <c r="M4106" s="104"/>
      <c r="N4106" s="104"/>
      <c r="O4106" s="104"/>
      <c r="P4106" s="52"/>
      <c r="Q4106" s="7"/>
    </row>
    <row r="4107" spans="2:17" ht="6.75" customHeight="1" x14ac:dyDescent="0.2">
      <c r="B4107" s="92"/>
      <c r="C4107" s="30"/>
      <c r="D4107" s="30"/>
      <c r="E4107" s="30"/>
      <c r="F4107" s="30"/>
      <c r="G4107" s="30"/>
      <c r="H4107" s="30"/>
      <c r="I4107" s="30"/>
      <c r="J4107" s="30"/>
      <c r="K4107" s="30"/>
      <c r="L4107" s="30"/>
      <c r="M4107" s="30"/>
      <c r="N4107" s="30"/>
      <c r="O4107" s="30"/>
      <c r="P4107" s="53"/>
      <c r="Q4107" s="7"/>
    </row>
    <row r="4108" spans="2:17" ht="18.75" customHeight="1" x14ac:dyDescent="0.2">
      <c r="B4108" s="94" t="s">
        <v>52</v>
      </c>
      <c r="C4108" s="104">
        <v>0</v>
      </c>
      <c r="D4108" s="104">
        <v>0</v>
      </c>
      <c r="E4108" s="104">
        <f t="shared" ref="E4108:E4117" si="2257">SUM(C4108:D4108)</f>
        <v>0</v>
      </c>
      <c r="F4108" s="104">
        <v>55</v>
      </c>
      <c r="G4108" s="104">
        <v>140</v>
      </c>
      <c r="H4108" s="104">
        <f t="shared" ref="H4108:H4117" si="2258">SUM(F4108:G4108)</f>
        <v>195</v>
      </c>
      <c r="I4108" s="104">
        <f t="shared" ref="I4108:I4117" si="2259">E4108+H4108</f>
        <v>195</v>
      </c>
      <c r="J4108" s="104">
        <v>0</v>
      </c>
      <c r="K4108" s="104">
        <v>0</v>
      </c>
      <c r="L4108" s="104">
        <f>SUM(J4108:K4108)</f>
        <v>0</v>
      </c>
      <c r="M4108" s="104">
        <v>6783</v>
      </c>
      <c r="N4108" s="104">
        <v>16938</v>
      </c>
      <c r="O4108" s="104">
        <f>SUM(M4108:N4108)</f>
        <v>23721</v>
      </c>
      <c r="P4108" s="52">
        <f t="shared" ref="P4108:P4117" si="2260">L4108+O4108</f>
        <v>23721</v>
      </c>
      <c r="Q4108" s="7"/>
    </row>
    <row r="4109" spans="2:17" ht="18.75" customHeight="1" x14ac:dyDescent="0.2">
      <c r="B4109" s="94" t="s">
        <v>56</v>
      </c>
      <c r="C4109" s="104">
        <v>0</v>
      </c>
      <c r="D4109" s="104">
        <v>0</v>
      </c>
      <c r="E4109" s="104">
        <f t="shared" si="2257"/>
        <v>0</v>
      </c>
      <c r="F4109" s="104">
        <v>52</v>
      </c>
      <c r="G4109" s="104">
        <v>136</v>
      </c>
      <c r="H4109" s="104">
        <f t="shared" si="2258"/>
        <v>188</v>
      </c>
      <c r="I4109" s="104">
        <f t="shared" si="2259"/>
        <v>188</v>
      </c>
      <c r="J4109" s="104">
        <v>0</v>
      </c>
      <c r="K4109" s="104">
        <v>0</v>
      </c>
      <c r="L4109" s="104">
        <f t="shared" ref="L4109:L4117" si="2261">SUM(J4109:K4109)</f>
        <v>0</v>
      </c>
      <c r="M4109" s="104">
        <v>5189</v>
      </c>
      <c r="N4109" s="104">
        <v>15861</v>
      </c>
      <c r="O4109" s="104">
        <f t="shared" ref="O4109:O4117" si="2262">SUM(M4109:N4109)</f>
        <v>21050</v>
      </c>
      <c r="P4109" s="52">
        <f t="shared" si="2260"/>
        <v>21050</v>
      </c>
      <c r="Q4109" s="7"/>
    </row>
    <row r="4110" spans="2:17" ht="18.75" customHeight="1" x14ac:dyDescent="0.2">
      <c r="B4110" s="94" t="s">
        <v>27</v>
      </c>
      <c r="C4110" s="104">
        <v>0</v>
      </c>
      <c r="D4110" s="104">
        <v>0</v>
      </c>
      <c r="E4110" s="104">
        <f t="shared" si="2257"/>
        <v>0</v>
      </c>
      <c r="F4110" s="104">
        <v>57</v>
      </c>
      <c r="G4110" s="104">
        <v>122</v>
      </c>
      <c r="H4110" s="104">
        <f t="shared" si="2258"/>
        <v>179</v>
      </c>
      <c r="I4110" s="104">
        <f t="shared" si="2259"/>
        <v>179</v>
      </c>
      <c r="J4110" s="104">
        <v>0</v>
      </c>
      <c r="K4110" s="104">
        <v>0</v>
      </c>
      <c r="L4110" s="104">
        <f t="shared" si="2261"/>
        <v>0</v>
      </c>
      <c r="M4110" s="104">
        <v>4685</v>
      </c>
      <c r="N4110" s="104">
        <v>14041</v>
      </c>
      <c r="O4110" s="104">
        <f t="shared" si="2262"/>
        <v>18726</v>
      </c>
      <c r="P4110" s="52">
        <f t="shared" si="2260"/>
        <v>18726</v>
      </c>
      <c r="Q4110" s="7"/>
    </row>
    <row r="4111" spans="2:17" ht="18.75" customHeight="1" x14ac:dyDescent="0.2">
      <c r="B4111" s="94" t="s">
        <v>89</v>
      </c>
      <c r="C4111" s="104">
        <v>0</v>
      </c>
      <c r="D4111" s="104">
        <v>0</v>
      </c>
      <c r="E4111" s="104">
        <f t="shared" si="2257"/>
        <v>0</v>
      </c>
      <c r="F4111" s="104">
        <v>36</v>
      </c>
      <c r="G4111" s="104">
        <v>111</v>
      </c>
      <c r="H4111" s="104">
        <f t="shared" si="2258"/>
        <v>147</v>
      </c>
      <c r="I4111" s="104">
        <f t="shared" si="2259"/>
        <v>147</v>
      </c>
      <c r="J4111" s="104">
        <v>0</v>
      </c>
      <c r="K4111" s="104">
        <v>0</v>
      </c>
      <c r="L4111" s="104">
        <f t="shared" si="2261"/>
        <v>0</v>
      </c>
      <c r="M4111" s="104">
        <v>4578</v>
      </c>
      <c r="N4111" s="104">
        <v>12179</v>
      </c>
      <c r="O4111" s="104">
        <f t="shared" si="2262"/>
        <v>16757</v>
      </c>
      <c r="P4111" s="52">
        <f t="shared" si="2260"/>
        <v>16757</v>
      </c>
      <c r="Q4111" s="7"/>
    </row>
    <row r="4112" spans="2:17" ht="18.75" customHeight="1" x14ac:dyDescent="0.2">
      <c r="B4112" s="94" t="s">
        <v>42</v>
      </c>
      <c r="C4112" s="57">
        <v>0</v>
      </c>
      <c r="D4112" s="57">
        <v>0</v>
      </c>
      <c r="E4112" s="104">
        <f t="shared" si="2257"/>
        <v>0</v>
      </c>
      <c r="F4112" s="57">
        <v>37</v>
      </c>
      <c r="G4112" s="57">
        <v>111</v>
      </c>
      <c r="H4112" s="104">
        <f t="shared" si="2258"/>
        <v>148</v>
      </c>
      <c r="I4112" s="104">
        <f t="shared" si="2259"/>
        <v>148</v>
      </c>
      <c r="J4112" s="57">
        <v>0</v>
      </c>
      <c r="K4112" s="57">
        <v>0</v>
      </c>
      <c r="L4112" s="104">
        <f t="shared" si="2261"/>
        <v>0</v>
      </c>
      <c r="M4112" s="58">
        <v>2657</v>
      </c>
      <c r="N4112" s="58">
        <v>7073</v>
      </c>
      <c r="O4112" s="104">
        <f t="shared" si="2262"/>
        <v>9730</v>
      </c>
      <c r="P4112" s="52">
        <f t="shared" si="2260"/>
        <v>9730</v>
      </c>
      <c r="Q4112" s="7"/>
    </row>
    <row r="4113" spans="2:17" ht="18.75" customHeight="1" x14ac:dyDescent="0.2">
      <c r="B4113" s="94" t="s">
        <v>285</v>
      </c>
      <c r="C4113" s="104">
        <v>0</v>
      </c>
      <c r="D4113" s="104">
        <v>0</v>
      </c>
      <c r="E4113" s="104">
        <f t="shared" si="2257"/>
        <v>0</v>
      </c>
      <c r="F4113" s="104">
        <v>46</v>
      </c>
      <c r="G4113" s="104">
        <v>99</v>
      </c>
      <c r="H4113" s="104">
        <f t="shared" si="2258"/>
        <v>145</v>
      </c>
      <c r="I4113" s="104">
        <f t="shared" si="2259"/>
        <v>145</v>
      </c>
      <c r="J4113" s="104">
        <v>0</v>
      </c>
      <c r="K4113" s="104">
        <v>0</v>
      </c>
      <c r="L4113" s="104">
        <f t="shared" si="2261"/>
        <v>0</v>
      </c>
      <c r="M4113" s="104">
        <v>2311</v>
      </c>
      <c r="N4113" s="104">
        <v>6231</v>
      </c>
      <c r="O4113" s="104">
        <f t="shared" si="2262"/>
        <v>8542</v>
      </c>
      <c r="P4113" s="52">
        <f t="shared" si="2260"/>
        <v>8542</v>
      </c>
      <c r="Q4113" s="7"/>
    </row>
    <row r="4114" spans="2:17" ht="18.75" customHeight="1" x14ac:dyDescent="0.2">
      <c r="B4114" s="94" t="s">
        <v>35</v>
      </c>
      <c r="C4114" s="104">
        <v>0</v>
      </c>
      <c r="D4114" s="104">
        <v>0</v>
      </c>
      <c r="E4114" s="104">
        <f t="shared" si="2257"/>
        <v>0</v>
      </c>
      <c r="F4114" s="104">
        <v>22</v>
      </c>
      <c r="G4114" s="104">
        <v>95</v>
      </c>
      <c r="H4114" s="104">
        <f t="shared" si="2258"/>
        <v>117</v>
      </c>
      <c r="I4114" s="104">
        <f t="shared" si="2259"/>
        <v>117</v>
      </c>
      <c r="J4114" s="104">
        <v>0</v>
      </c>
      <c r="K4114" s="104">
        <v>0</v>
      </c>
      <c r="L4114" s="104">
        <f t="shared" si="2261"/>
        <v>0</v>
      </c>
      <c r="M4114" s="104">
        <v>2481</v>
      </c>
      <c r="N4114" s="104">
        <v>6503</v>
      </c>
      <c r="O4114" s="104">
        <f t="shared" si="2262"/>
        <v>8984</v>
      </c>
      <c r="P4114" s="52">
        <f t="shared" si="2260"/>
        <v>8984</v>
      </c>
      <c r="Q4114" s="7"/>
    </row>
    <row r="4115" spans="2:17" ht="18.75" customHeight="1" x14ac:dyDescent="0.2">
      <c r="B4115" s="94" t="s">
        <v>58</v>
      </c>
      <c r="C4115" s="104">
        <v>0</v>
      </c>
      <c r="D4115" s="104">
        <v>0</v>
      </c>
      <c r="E4115" s="104">
        <f t="shared" si="2257"/>
        <v>0</v>
      </c>
      <c r="F4115" s="104">
        <v>32</v>
      </c>
      <c r="G4115" s="104">
        <v>93</v>
      </c>
      <c r="H4115" s="104">
        <f t="shared" si="2258"/>
        <v>125</v>
      </c>
      <c r="I4115" s="104">
        <f t="shared" si="2259"/>
        <v>125</v>
      </c>
      <c r="J4115" s="104">
        <v>0</v>
      </c>
      <c r="K4115" s="104">
        <v>0</v>
      </c>
      <c r="L4115" s="104">
        <f t="shared" si="2261"/>
        <v>0</v>
      </c>
      <c r="M4115" s="104">
        <v>2708</v>
      </c>
      <c r="N4115" s="104">
        <v>5544</v>
      </c>
      <c r="O4115" s="104">
        <f t="shared" si="2262"/>
        <v>8252</v>
      </c>
      <c r="P4115" s="52">
        <f t="shared" si="2260"/>
        <v>8252</v>
      </c>
      <c r="Q4115" s="7"/>
    </row>
    <row r="4116" spans="2:17" ht="18.75" customHeight="1" x14ac:dyDescent="0.2">
      <c r="B4116" s="31" t="s">
        <v>297</v>
      </c>
      <c r="C4116" s="104">
        <v>0</v>
      </c>
      <c r="D4116" s="104">
        <v>0</v>
      </c>
      <c r="E4116" s="104">
        <f t="shared" si="2257"/>
        <v>0</v>
      </c>
      <c r="F4116" s="104">
        <v>24</v>
      </c>
      <c r="G4116" s="104">
        <v>91</v>
      </c>
      <c r="H4116" s="104">
        <f t="shared" si="2258"/>
        <v>115</v>
      </c>
      <c r="I4116" s="104">
        <f t="shared" si="2259"/>
        <v>115</v>
      </c>
      <c r="J4116" s="104">
        <v>0</v>
      </c>
      <c r="K4116" s="104">
        <v>0</v>
      </c>
      <c r="L4116" s="104">
        <f t="shared" si="2261"/>
        <v>0</v>
      </c>
      <c r="M4116" s="104">
        <v>2807</v>
      </c>
      <c r="N4116" s="104">
        <v>4408</v>
      </c>
      <c r="O4116" s="104">
        <f t="shared" si="2262"/>
        <v>7215</v>
      </c>
      <c r="P4116" s="52">
        <f t="shared" si="2260"/>
        <v>7215</v>
      </c>
      <c r="Q4116" s="7"/>
    </row>
    <row r="4117" spans="2:17" ht="18.75" customHeight="1" x14ac:dyDescent="0.2">
      <c r="B4117" s="31" t="s">
        <v>306</v>
      </c>
      <c r="C4117" s="104">
        <v>0</v>
      </c>
      <c r="D4117" s="104">
        <v>0</v>
      </c>
      <c r="E4117" s="104">
        <f t="shared" si="2257"/>
        <v>0</v>
      </c>
      <c r="F4117" s="104">
        <v>35</v>
      </c>
      <c r="G4117" s="104">
        <v>71</v>
      </c>
      <c r="H4117" s="104">
        <f t="shared" si="2258"/>
        <v>106</v>
      </c>
      <c r="I4117" s="104">
        <f t="shared" si="2259"/>
        <v>106</v>
      </c>
      <c r="J4117" s="104">
        <v>0</v>
      </c>
      <c r="K4117" s="104">
        <v>0</v>
      </c>
      <c r="L4117" s="104">
        <f t="shared" si="2261"/>
        <v>0</v>
      </c>
      <c r="M4117" s="104">
        <v>6701</v>
      </c>
      <c r="N4117" s="104">
        <v>8834</v>
      </c>
      <c r="O4117" s="104">
        <f t="shared" si="2262"/>
        <v>15535</v>
      </c>
      <c r="P4117" s="52">
        <f t="shared" si="2260"/>
        <v>15535</v>
      </c>
      <c r="Q4117" s="7"/>
    </row>
    <row r="4118" spans="2:17" ht="6.75" customHeight="1" thickBot="1" x14ac:dyDescent="0.25">
      <c r="B4118" s="33"/>
      <c r="C4118" s="34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34"/>
      <c r="O4118" s="34"/>
      <c r="P4118" s="54"/>
      <c r="Q4118" s="7"/>
    </row>
    <row r="4119" spans="2:17" ht="16.5" x14ac:dyDescent="0.25">
      <c r="B4119" s="122" t="s">
        <v>13</v>
      </c>
      <c r="C4119" s="122"/>
      <c r="D4119" s="122"/>
      <c r="E4119" s="122"/>
      <c r="F4119" s="122"/>
      <c r="G4119" s="122"/>
      <c r="H4119" s="122"/>
      <c r="I4119" s="122"/>
      <c r="J4119" s="122"/>
      <c r="K4119" s="122"/>
      <c r="L4119" s="122"/>
      <c r="M4119" s="122"/>
      <c r="N4119" s="122"/>
      <c r="O4119" s="122"/>
      <c r="P4119" s="122"/>
      <c r="Q4119" s="7"/>
    </row>
    <row r="4120" spans="2:17" ht="14.5" thickBot="1" x14ac:dyDescent="0.25">
      <c r="B4120" s="8" t="s">
        <v>4</v>
      </c>
      <c r="C4120" s="8" t="s">
        <v>176</v>
      </c>
      <c r="Q4120" s="7"/>
    </row>
    <row r="4121" spans="2:17" ht="17.25" customHeight="1" x14ac:dyDescent="0.2">
      <c r="B4121" s="11" t="s">
        <v>8</v>
      </c>
      <c r="C4121" s="12"/>
      <c r="D4121" s="13" t="s">
        <v>9</v>
      </c>
      <c r="E4121" s="13"/>
      <c r="F4121" s="117" t="s">
        <v>59</v>
      </c>
      <c r="G4121" s="118"/>
      <c r="H4121" s="118"/>
      <c r="I4121" s="118"/>
      <c r="J4121" s="118"/>
      <c r="K4121" s="118"/>
      <c r="L4121" s="118"/>
      <c r="M4121" s="119"/>
      <c r="N4121" s="117" t="s">
        <v>123</v>
      </c>
      <c r="O4121" s="118"/>
      <c r="P4121" s="120"/>
      <c r="Q4121" s="7"/>
    </row>
    <row r="4122" spans="2:17" ht="17.25" customHeight="1" x14ac:dyDescent="0.2">
      <c r="B4122" s="14"/>
      <c r="C4122" s="15" t="s">
        <v>16</v>
      </c>
      <c r="D4122" s="15" t="s">
        <v>2</v>
      </c>
      <c r="E4122" s="15" t="s">
        <v>18</v>
      </c>
      <c r="F4122" s="15"/>
      <c r="G4122" s="16" t="s">
        <v>19</v>
      </c>
      <c r="H4122" s="16"/>
      <c r="I4122" s="17"/>
      <c r="J4122" s="15"/>
      <c r="K4122" s="17" t="s">
        <v>17</v>
      </c>
      <c r="L4122" s="17"/>
      <c r="M4122" s="15" t="s">
        <v>22</v>
      </c>
      <c r="N4122" s="18" t="s">
        <v>282</v>
      </c>
      <c r="O4122" s="19" t="s">
        <v>283</v>
      </c>
      <c r="P4122" s="20" t="s">
        <v>22</v>
      </c>
      <c r="Q4122" s="7"/>
    </row>
    <row r="4123" spans="2:17" ht="17.25" customHeight="1" x14ac:dyDescent="0.2">
      <c r="B4123" s="14" t="s">
        <v>28</v>
      </c>
      <c r="C4123" s="18"/>
      <c r="D4123" s="18"/>
      <c r="E4123" s="18"/>
      <c r="F4123" s="15" t="s">
        <v>29</v>
      </c>
      <c r="G4123" s="15" t="s">
        <v>31</v>
      </c>
      <c r="H4123" s="15" t="s">
        <v>34</v>
      </c>
      <c r="I4123" s="15" t="s">
        <v>30</v>
      </c>
      <c r="J4123" s="15" t="s">
        <v>29</v>
      </c>
      <c r="K4123" s="15" t="s">
        <v>31</v>
      </c>
      <c r="L4123" s="15" t="s">
        <v>30</v>
      </c>
      <c r="M4123" s="18"/>
      <c r="N4123" s="21"/>
      <c r="O4123" s="22"/>
      <c r="P4123" s="23"/>
      <c r="Q4123" s="7"/>
    </row>
    <row r="4124" spans="2:17" ht="6.75" customHeight="1" x14ac:dyDescent="0.2">
      <c r="B4124" s="24"/>
      <c r="C4124" s="15"/>
      <c r="D4124" s="15"/>
      <c r="E4124" s="15"/>
      <c r="F4124" s="15"/>
      <c r="G4124" s="15"/>
      <c r="H4124" s="15"/>
      <c r="I4124" s="15"/>
      <c r="J4124" s="15"/>
      <c r="K4124" s="15"/>
      <c r="L4124" s="15"/>
      <c r="M4124" s="15"/>
      <c r="N4124" s="25"/>
      <c r="O4124" s="26"/>
      <c r="P4124" s="103"/>
      <c r="Q4124" s="7"/>
    </row>
    <row r="4125" spans="2:17" ht="18.75" customHeight="1" x14ac:dyDescent="0.2">
      <c r="B4125" s="89" t="s">
        <v>52</v>
      </c>
      <c r="C4125" s="104">
        <v>2</v>
      </c>
      <c r="D4125" s="104">
        <v>2482</v>
      </c>
      <c r="E4125" s="104">
        <f t="shared" ref="E4125:E4134" si="2263">SUM(C4125:D4125)</f>
        <v>2484</v>
      </c>
      <c r="F4125" s="104">
        <v>142</v>
      </c>
      <c r="G4125" s="104">
        <v>142</v>
      </c>
      <c r="H4125" s="104">
        <v>0</v>
      </c>
      <c r="I4125" s="104">
        <f t="shared" ref="I4125:I4134" si="2264">SUM(F4125:H4125)</f>
        <v>284</v>
      </c>
      <c r="J4125" s="104">
        <v>78741</v>
      </c>
      <c r="K4125" s="104">
        <v>77658</v>
      </c>
      <c r="L4125" s="104">
        <f>SUM(J4125:K4125)</f>
        <v>156399</v>
      </c>
      <c r="M4125" s="104">
        <f>I4125+L4125</f>
        <v>156683</v>
      </c>
      <c r="N4125" s="104">
        <v>578</v>
      </c>
      <c r="O4125" s="26">
        <v>0</v>
      </c>
      <c r="P4125" s="103">
        <f>SUM(N4125:O4125)</f>
        <v>578</v>
      </c>
      <c r="Q4125" s="7"/>
    </row>
    <row r="4126" spans="2:17" ht="18.75" customHeight="1" x14ac:dyDescent="0.2">
      <c r="B4126" s="89" t="s">
        <v>56</v>
      </c>
      <c r="C4126" s="104">
        <v>0</v>
      </c>
      <c r="D4126" s="104">
        <v>2530</v>
      </c>
      <c r="E4126" s="104">
        <f t="shared" si="2263"/>
        <v>2530</v>
      </c>
      <c r="F4126" s="104">
        <v>0</v>
      </c>
      <c r="G4126" s="104">
        <v>0</v>
      </c>
      <c r="H4126" s="104">
        <v>0</v>
      </c>
      <c r="I4126" s="104">
        <f t="shared" si="2264"/>
        <v>0</v>
      </c>
      <c r="J4126" s="104">
        <v>84961</v>
      </c>
      <c r="K4126" s="104">
        <v>83571</v>
      </c>
      <c r="L4126" s="104">
        <f t="shared" ref="L4126:L4134" si="2265">SUM(J4126:K4126)</f>
        <v>168532</v>
      </c>
      <c r="M4126" s="104">
        <f t="shared" ref="M4126:M4134" si="2266">I4126+L4126</f>
        <v>168532</v>
      </c>
      <c r="N4126" s="104">
        <v>608</v>
      </c>
      <c r="O4126" s="26">
        <v>0</v>
      </c>
      <c r="P4126" s="103">
        <f t="shared" ref="P4126:P4133" si="2267">SUM(N4126:O4126)</f>
        <v>608</v>
      </c>
      <c r="Q4126" s="7"/>
    </row>
    <row r="4127" spans="2:17" ht="18.75" customHeight="1" x14ac:dyDescent="0.2">
      <c r="B4127" s="89" t="s">
        <v>27</v>
      </c>
      <c r="C4127" s="104">
        <v>0</v>
      </c>
      <c r="D4127" s="104">
        <v>2454</v>
      </c>
      <c r="E4127" s="104">
        <f t="shared" si="2263"/>
        <v>2454</v>
      </c>
      <c r="F4127" s="104">
        <v>0</v>
      </c>
      <c r="G4127" s="104">
        <v>0</v>
      </c>
      <c r="H4127" s="104">
        <v>0</v>
      </c>
      <c r="I4127" s="104">
        <f t="shared" si="2264"/>
        <v>0</v>
      </c>
      <c r="J4127" s="104">
        <v>86109</v>
      </c>
      <c r="K4127" s="104">
        <v>84149</v>
      </c>
      <c r="L4127" s="104">
        <f t="shared" si="2265"/>
        <v>170258</v>
      </c>
      <c r="M4127" s="104">
        <f t="shared" si="2266"/>
        <v>170258</v>
      </c>
      <c r="N4127" s="104">
        <v>558</v>
      </c>
      <c r="O4127" s="26">
        <v>0</v>
      </c>
      <c r="P4127" s="103">
        <f t="shared" si="2267"/>
        <v>558</v>
      </c>
      <c r="Q4127" s="7"/>
    </row>
    <row r="4128" spans="2:17" ht="18.75" customHeight="1" x14ac:dyDescent="0.2">
      <c r="B4128" s="89" t="s">
        <v>89</v>
      </c>
      <c r="C4128" s="104">
        <v>0</v>
      </c>
      <c r="D4128" s="104">
        <v>2440</v>
      </c>
      <c r="E4128" s="104">
        <f t="shared" si="2263"/>
        <v>2440</v>
      </c>
      <c r="F4128" s="104">
        <v>0</v>
      </c>
      <c r="G4128" s="104">
        <v>0</v>
      </c>
      <c r="H4128" s="104">
        <v>0</v>
      </c>
      <c r="I4128" s="104">
        <f t="shared" si="2264"/>
        <v>0</v>
      </c>
      <c r="J4128" s="104">
        <v>86988</v>
      </c>
      <c r="K4128" s="104">
        <v>85801</v>
      </c>
      <c r="L4128" s="104">
        <f t="shared" si="2265"/>
        <v>172789</v>
      </c>
      <c r="M4128" s="104">
        <f t="shared" si="2266"/>
        <v>172789</v>
      </c>
      <c r="N4128" s="104">
        <v>574</v>
      </c>
      <c r="O4128" s="26">
        <v>0</v>
      </c>
      <c r="P4128" s="103">
        <f t="shared" si="2267"/>
        <v>574</v>
      </c>
      <c r="Q4128" s="7"/>
    </row>
    <row r="4129" spans="2:17" ht="18.75" customHeight="1" x14ac:dyDescent="0.2">
      <c r="B4129" s="89" t="s">
        <v>42</v>
      </c>
      <c r="C4129" s="57">
        <v>0</v>
      </c>
      <c r="D4129" s="57">
        <v>2533</v>
      </c>
      <c r="E4129" s="104">
        <f t="shared" si="2263"/>
        <v>2533</v>
      </c>
      <c r="F4129" s="57">
        <v>0</v>
      </c>
      <c r="G4129" s="57">
        <v>0</v>
      </c>
      <c r="H4129" s="57">
        <v>0</v>
      </c>
      <c r="I4129" s="104">
        <f t="shared" si="2264"/>
        <v>0</v>
      </c>
      <c r="J4129" s="57">
        <v>96716</v>
      </c>
      <c r="K4129" s="57">
        <v>95959</v>
      </c>
      <c r="L4129" s="104">
        <f t="shared" si="2265"/>
        <v>192675</v>
      </c>
      <c r="M4129" s="104">
        <f t="shared" si="2266"/>
        <v>192675</v>
      </c>
      <c r="N4129" s="57">
        <v>627</v>
      </c>
      <c r="O4129" s="58">
        <v>0</v>
      </c>
      <c r="P4129" s="103">
        <f t="shared" si="2267"/>
        <v>627</v>
      </c>
      <c r="Q4129" s="7"/>
    </row>
    <row r="4130" spans="2:17" ht="18.75" customHeight="1" x14ac:dyDescent="0.2">
      <c r="B4130" s="89" t="s">
        <v>285</v>
      </c>
      <c r="C4130" s="104">
        <v>0</v>
      </c>
      <c r="D4130" s="104">
        <v>2725</v>
      </c>
      <c r="E4130" s="104">
        <f t="shared" si="2263"/>
        <v>2725</v>
      </c>
      <c r="F4130" s="104">
        <v>0</v>
      </c>
      <c r="G4130" s="104">
        <v>0</v>
      </c>
      <c r="H4130" s="104">
        <v>0</v>
      </c>
      <c r="I4130" s="104">
        <f t="shared" si="2264"/>
        <v>0</v>
      </c>
      <c r="J4130" s="104">
        <v>103914</v>
      </c>
      <c r="K4130" s="104">
        <v>103628</v>
      </c>
      <c r="L4130" s="104">
        <f t="shared" si="2265"/>
        <v>207542</v>
      </c>
      <c r="M4130" s="104">
        <f t="shared" si="2266"/>
        <v>207542</v>
      </c>
      <c r="N4130" s="104">
        <v>346</v>
      </c>
      <c r="O4130" s="26">
        <v>0</v>
      </c>
      <c r="P4130" s="103">
        <f t="shared" si="2267"/>
        <v>346</v>
      </c>
      <c r="Q4130" s="7"/>
    </row>
    <row r="4131" spans="2:17" ht="18.75" customHeight="1" x14ac:dyDescent="0.2">
      <c r="B4131" s="89" t="s">
        <v>35</v>
      </c>
      <c r="C4131" s="104">
        <v>0</v>
      </c>
      <c r="D4131" s="104">
        <v>2526</v>
      </c>
      <c r="E4131" s="104">
        <f t="shared" si="2263"/>
        <v>2526</v>
      </c>
      <c r="F4131" s="104">
        <v>0</v>
      </c>
      <c r="G4131" s="104">
        <v>0</v>
      </c>
      <c r="H4131" s="104">
        <v>0</v>
      </c>
      <c r="I4131" s="104">
        <f t="shared" si="2264"/>
        <v>0</v>
      </c>
      <c r="J4131" s="104">
        <v>61564</v>
      </c>
      <c r="K4131" s="104">
        <v>61410</v>
      </c>
      <c r="L4131" s="104">
        <f t="shared" si="2265"/>
        <v>122974</v>
      </c>
      <c r="M4131" s="104">
        <f t="shared" si="2266"/>
        <v>122974</v>
      </c>
      <c r="N4131" s="104">
        <v>323</v>
      </c>
      <c r="O4131" s="26">
        <v>0</v>
      </c>
      <c r="P4131" s="103">
        <f t="shared" si="2267"/>
        <v>323</v>
      </c>
      <c r="Q4131" s="7"/>
    </row>
    <row r="4132" spans="2:17" ht="18.75" customHeight="1" x14ac:dyDescent="0.2">
      <c r="B4132" s="89" t="s">
        <v>58</v>
      </c>
      <c r="C4132" s="104">
        <v>0</v>
      </c>
      <c r="D4132" s="104">
        <v>2827</v>
      </c>
      <c r="E4132" s="104">
        <f t="shared" si="2263"/>
        <v>2827</v>
      </c>
      <c r="F4132" s="104">
        <v>0</v>
      </c>
      <c r="G4132" s="104">
        <v>0</v>
      </c>
      <c r="H4132" s="104">
        <v>0</v>
      </c>
      <c r="I4132" s="104">
        <f t="shared" si="2264"/>
        <v>0</v>
      </c>
      <c r="J4132" s="104">
        <v>71322</v>
      </c>
      <c r="K4132" s="104">
        <v>71126</v>
      </c>
      <c r="L4132" s="104">
        <f t="shared" si="2265"/>
        <v>142448</v>
      </c>
      <c r="M4132" s="104">
        <f t="shared" si="2266"/>
        <v>142448</v>
      </c>
      <c r="N4132" s="104">
        <v>239</v>
      </c>
      <c r="O4132" s="26">
        <v>0</v>
      </c>
      <c r="P4132" s="103">
        <f t="shared" si="2267"/>
        <v>239</v>
      </c>
      <c r="Q4132" s="7"/>
    </row>
    <row r="4133" spans="2:17" ht="18.75" customHeight="1" x14ac:dyDescent="0.2">
      <c r="B4133" s="27" t="s">
        <v>297</v>
      </c>
      <c r="C4133" s="104">
        <v>0</v>
      </c>
      <c r="D4133" s="104">
        <v>2929</v>
      </c>
      <c r="E4133" s="104">
        <f t="shared" si="2263"/>
        <v>2929</v>
      </c>
      <c r="F4133" s="104">
        <v>0</v>
      </c>
      <c r="G4133" s="104">
        <v>0</v>
      </c>
      <c r="H4133" s="104">
        <v>0</v>
      </c>
      <c r="I4133" s="104">
        <f t="shared" si="2264"/>
        <v>0</v>
      </c>
      <c r="J4133" s="104">
        <v>86607</v>
      </c>
      <c r="K4133" s="104">
        <v>85447</v>
      </c>
      <c r="L4133" s="104">
        <f t="shared" si="2265"/>
        <v>172054</v>
      </c>
      <c r="M4133" s="104">
        <f t="shared" si="2266"/>
        <v>172054</v>
      </c>
      <c r="N4133" s="104">
        <v>208</v>
      </c>
      <c r="O4133" s="26">
        <v>0</v>
      </c>
      <c r="P4133" s="103">
        <f t="shared" si="2267"/>
        <v>208</v>
      </c>
      <c r="Q4133" s="7"/>
    </row>
    <row r="4134" spans="2:17" ht="18.75" customHeight="1" x14ac:dyDescent="0.2">
      <c r="B4134" s="27" t="s">
        <v>306</v>
      </c>
      <c r="C4134" s="104">
        <v>0</v>
      </c>
      <c r="D4134" s="104">
        <v>2883</v>
      </c>
      <c r="E4134" s="104">
        <f t="shared" si="2263"/>
        <v>2883</v>
      </c>
      <c r="F4134" s="104">
        <v>0</v>
      </c>
      <c r="G4134" s="104">
        <v>0</v>
      </c>
      <c r="H4134" s="104">
        <v>0</v>
      </c>
      <c r="I4134" s="104">
        <f t="shared" si="2264"/>
        <v>0</v>
      </c>
      <c r="J4134" s="104">
        <v>100577</v>
      </c>
      <c r="K4134" s="104">
        <v>100461</v>
      </c>
      <c r="L4134" s="104">
        <f t="shared" si="2265"/>
        <v>201038</v>
      </c>
      <c r="M4134" s="104">
        <f t="shared" si="2266"/>
        <v>201038</v>
      </c>
      <c r="N4134" s="104">
        <v>274</v>
      </c>
      <c r="O4134" s="26">
        <v>0</v>
      </c>
      <c r="P4134" s="103">
        <f>SUM(N4134:O4134)</f>
        <v>274</v>
      </c>
      <c r="Q4134" s="7"/>
    </row>
    <row r="4135" spans="2:17" ht="6.75" customHeight="1" x14ac:dyDescent="0.2">
      <c r="B4135" s="91"/>
      <c r="C4135" s="104"/>
      <c r="D4135" s="104"/>
      <c r="E4135" s="104"/>
      <c r="F4135" s="104"/>
      <c r="G4135" s="104"/>
      <c r="H4135" s="104"/>
      <c r="I4135" s="104"/>
      <c r="J4135" s="104"/>
      <c r="K4135" s="104"/>
      <c r="L4135" s="104"/>
      <c r="M4135" s="104"/>
      <c r="N4135" s="104"/>
      <c r="O4135" s="22"/>
      <c r="P4135" s="23"/>
      <c r="Q4135" s="7"/>
    </row>
    <row r="4136" spans="2:17" ht="6.75" customHeight="1" x14ac:dyDescent="0.2">
      <c r="B4136" s="92"/>
      <c r="C4136" s="30"/>
      <c r="D4136" s="30"/>
      <c r="E4136" s="30"/>
      <c r="F4136" s="30"/>
      <c r="G4136" s="30"/>
      <c r="H4136" s="30"/>
      <c r="I4136" s="30"/>
      <c r="J4136" s="30"/>
      <c r="K4136" s="30"/>
      <c r="L4136" s="30"/>
      <c r="M4136" s="30"/>
      <c r="N4136" s="30"/>
      <c r="O4136" s="26"/>
      <c r="P4136" s="103"/>
      <c r="Q4136" s="7"/>
    </row>
    <row r="4137" spans="2:17" ht="18.75" customHeight="1" x14ac:dyDescent="0.2">
      <c r="B4137" s="94" t="s">
        <v>52</v>
      </c>
      <c r="C4137" s="104">
        <v>2</v>
      </c>
      <c r="D4137" s="104">
        <v>2464</v>
      </c>
      <c r="E4137" s="104">
        <f t="shared" ref="E4137:E4146" si="2268">SUM(C4137:D4137)</f>
        <v>2466</v>
      </c>
      <c r="F4137" s="104">
        <v>142</v>
      </c>
      <c r="G4137" s="104">
        <v>142</v>
      </c>
      <c r="H4137" s="104">
        <v>0</v>
      </c>
      <c r="I4137" s="104">
        <f t="shared" ref="I4137:I4146" si="2269">SUM(F4137:H4137)</f>
        <v>284</v>
      </c>
      <c r="J4137" s="104">
        <v>80468</v>
      </c>
      <c r="K4137" s="104">
        <v>79410</v>
      </c>
      <c r="L4137" s="104">
        <f>SUM(J4137:K4137)</f>
        <v>159878</v>
      </c>
      <c r="M4137" s="104">
        <f>I4137+L4137</f>
        <v>160162</v>
      </c>
      <c r="N4137" s="104">
        <v>579</v>
      </c>
      <c r="O4137" s="26">
        <v>0</v>
      </c>
      <c r="P4137" s="103">
        <f>SUM(N4137:O4137)</f>
        <v>579</v>
      </c>
      <c r="Q4137" s="7"/>
    </row>
    <row r="4138" spans="2:17" ht="18.75" customHeight="1" x14ac:dyDescent="0.2">
      <c r="B4138" s="94" t="s">
        <v>56</v>
      </c>
      <c r="C4138" s="104">
        <v>0</v>
      </c>
      <c r="D4138" s="104">
        <v>2553</v>
      </c>
      <c r="E4138" s="104">
        <f t="shared" si="2268"/>
        <v>2553</v>
      </c>
      <c r="F4138" s="104">
        <v>0</v>
      </c>
      <c r="G4138" s="104">
        <v>0</v>
      </c>
      <c r="H4138" s="104">
        <v>0</v>
      </c>
      <c r="I4138" s="104">
        <f t="shared" si="2269"/>
        <v>0</v>
      </c>
      <c r="J4138" s="104">
        <v>85939</v>
      </c>
      <c r="K4138" s="104">
        <v>84087</v>
      </c>
      <c r="L4138" s="104">
        <f t="shared" ref="L4138:L4146" si="2270">SUM(J4138:K4138)</f>
        <v>170026</v>
      </c>
      <c r="M4138" s="104">
        <f t="shared" ref="M4138:M4146" si="2271">I4138+L4138</f>
        <v>170026</v>
      </c>
      <c r="N4138" s="104">
        <v>593</v>
      </c>
      <c r="O4138" s="26">
        <v>0</v>
      </c>
      <c r="P4138" s="103">
        <f t="shared" ref="P4138:P4146" si="2272">SUM(N4138:O4138)</f>
        <v>593</v>
      </c>
      <c r="Q4138" s="7"/>
    </row>
    <row r="4139" spans="2:17" ht="18.75" customHeight="1" x14ac:dyDescent="0.2">
      <c r="B4139" s="94" t="s">
        <v>27</v>
      </c>
      <c r="C4139" s="104">
        <v>0</v>
      </c>
      <c r="D4139" s="104">
        <v>2417</v>
      </c>
      <c r="E4139" s="104">
        <f t="shared" si="2268"/>
        <v>2417</v>
      </c>
      <c r="F4139" s="104">
        <v>0</v>
      </c>
      <c r="G4139" s="104">
        <v>0</v>
      </c>
      <c r="H4139" s="104">
        <v>0</v>
      </c>
      <c r="I4139" s="104">
        <f t="shared" si="2269"/>
        <v>0</v>
      </c>
      <c r="J4139" s="104">
        <v>85889</v>
      </c>
      <c r="K4139" s="104">
        <v>84207</v>
      </c>
      <c r="L4139" s="104">
        <f t="shared" si="2270"/>
        <v>170096</v>
      </c>
      <c r="M4139" s="104">
        <f t="shared" si="2271"/>
        <v>170096</v>
      </c>
      <c r="N4139" s="104">
        <v>574</v>
      </c>
      <c r="O4139" s="26">
        <v>0</v>
      </c>
      <c r="P4139" s="103">
        <f t="shared" si="2272"/>
        <v>574</v>
      </c>
      <c r="Q4139" s="7"/>
    </row>
    <row r="4140" spans="2:17" ht="18.75" customHeight="1" x14ac:dyDescent="0.2">
      <c r="B4140" s="94" t="s">
        <v>89</v>
      </c>
      <c r="C4140" s="104">
        <v>0</v>
      </c>
      <c r="D4140" s="104">
        <v>2431</v>
      </c>
      <c r="E4140" s="104">
        <f t="shared" si="2268"/>
        <v>2431</v>
      </c>
      <c r="F4140" s="104">
        <v>0</v>
      </c>
      <c r="G4140" s="104">
        <v>0</v>
      </c>
      <c r="H4140" s="104">
        <v>0</v>
      </c>
      <c r="I4140" s="104">
        <f t="shared" si="2269"/>
        <v>0</v>
      </c>
      <c r="J4140" s="104">
        <v>87730</v>
      </c>
      <c r="K4140" s="104">
        <v>86525</v>
      </c>
      <c r="L4140" s="104">
        <f t="shared" si="2270"/>
        <v>174255</v>
      </c>
      <c r="M4140" s="104">
        <f t="shared" si="2271"/>
        <v>174255</v>
      </c>
      <c r="N4140" s="104">
        <v>707</v>
      </c>
      <c r="O4140" s="26">
        <v>0</v>
      </c>
      <c r="P4140" s="103">
        <f t="shared" si="2272"/>
        <v>707</v>
      </c>
      <c r="Q4140" s="7"/>
    </row>
    <row r="4141" spans="2:17" ht="18.75" customHeight="1" x14ac:dyDescent="0.2">
      <c r="B4141" s="94" t="s">
        <v>42</v>
      </c>
      <c r="C4141" s="57">
        <v>0</v>
      </c>
      <c r="D4141" s="57">
        <v>2630</v>
      </c>
      <c r="E4141" s="104">
        <f t="shared" si="2268"/>
        <v>2630</v>
      </c>
      <c r="F4141" s="57">
        <v>0</v>
      </c>
      <c r="G4141" s="57">
        <v>0</v>
      </c>
      <c r="H4141" s="57">
        <v>0</v>
      </c>
      <c r="I4141" s="104">
        <f t="shared" si="2269"/>
        <v>0</v>
      </c>
      <c r="J4141" s="57">
        <v>100663</v>
      </c>
      <c r="K4141" s="57">
        <v>100358</v>
      </c>
      <c r="L4141" s="104">
        <f t="shared" si="2270"/>
        <v>201021</v>
      </c>
      <c r="M4141" s="104">
        <f t="shared" si="2271"/>
        <v>201021</v>
      </c>
      <c r="N4141" s="57">
        <v>385</v>
      </c>
      <c r="O4141" s="58">
        <v>0</v>
      </c>
      <c r="P4141" s="103">
        <f t="shared" si="2272"/>
        <v>385</v>
      </c>
      <c r="Q4141" s="7"/>
    </row>
    <row r="4142" spans="2:17" ht="18.75" customHeight="1" x14ac:dyDescent="0.2">
      <c r="B4142" s="94" t="s">
        <v>285</v>
      </c>
      <c r="C4142" s="104">
        <v>0</v>
      </c>
      <c r="D4142" s="104">
        <v>2705</v>
      </c>
      <c r="E4142" s="104">
        <f t="shared" si="2268"/>
        <v>2705</v>
      </c>
      <c r="F4142" s="104">
        <v>0</v>
      </c>
      <c r="G4142" s="104">
        <v>0</v>
      </c>
      <c r="H4142" s="104">
        <v>0</v>
      </c>
      <c r="I4142" s="104">
        <f t="shared" si="2269"/>
        <v>0</v>
      </c>
      <c r="J4142" s="104">
        <v>101039</v>
      </c>
      <c r="K4142" s="104">
        <v>100982</v>
      </c>
      <c r="L4142" s="104">
        <f t="shared" si="2270"/>
        <v>202021</v>
      </c>
      <c r="M4142" s="104">
        <f t="shared" si="2271"/>
        <v>202021</v>
      </c>
      <c r="N4142" s="104">
        <v>340</v>
      </c>
      <c r="O4142" s="26">
        <v>0</v>
      </c>
      <c r="P4142" s="103">
        <f t="shared" si="2272"/>
        <v>340</v>
      </c>
      <c r="Q4142" s="7"/>
    </row>
    <row r="4143" spans="2:17" ht="18.75" customHeight="1" x14ac:dyDescent="0.2">
      <c r="B4143" s="94" t="s">
        <v>35</v>
      </c>
      <c r="C4143" s="104">
        <v>0</v>
      </c>
      <c r="D4143" s="104">
        <v>2492</v>
      </c>
      <c r="E4143" s="104">
        <f t="shared" si="2268"/>
        <v>2492</v>
      </c>
      <c r="F4143" s="104">
        <v>0</v>
      </c>
      <c r="G4143" s="104">
        <v>0</v>
      </c>
      <c r="H4143" s="104">
        <v>0</v>
      </c>
      <c r="I4143" s="104">
        <f t="shared" si="2269"/>
        <v>0</v>
      </c>
      <c r="J4143" s="104">
        <v>55020</v>
      </c>
      <c r="K4143" s="104">
        <v>54835</v>
      </c>
      <c r="L4143" s="104">
        <f t="shared" si="2270"/>
        <v>109855</v>
      </c>
      <c r="M4143" s="104">
        <f t="shared" si="2271"/>
        <v>109855</v>
      </c>
      <c r="N4143" s="104">
        <v>370</v>
      </c>
      <c r="O4143" s="26">
        <v>0</v>
      </c>
      <c r="P4143" s="103">
        <f t="shared" si="2272"/>
        <v>370</v>
      </c>
      <c r="Q4143" s="7"/>
    </row>
    <row r="4144" spans="2:17" ht="18.75" customHeight="1" x14ac:dyDescent="0.2">
      <c r="B4144" s="94" t="s">
        <v>58</v>
      </c>
      <c r="C4144" s="104">
        <v>0</v>
      </c>
      <c r="D4144" s="104">
        <v>2895</v>
      </c>
      <c r="E4144" s="104">
        <f t="shared" si="2268"/>
        <v>2895</v>
      </c>
      <c r="F4144" s="104">
        <v>0</v>
      </c>
      <c r="G4144" s="104">
        <v>0</v>
      </c>
      <c r="H4144" s="104">
        <v>0</v>
      </c>
      <c r="I4144" s="104">
        <f t="shared" si="2269"/>
        <v>0</v>
      </c>
      <c r="J4144" s="104">
        <v>72184</v>
      </c>
      <c r="K4144" s="104">
        <v>71525</v>
      </c>
      <c r="L4144" s="104">
        <f t="shared" si="2270"/>
        <v>143709</v>
      </c>
      <c r="M4144" s="104">
        <f t="shared" si="2271"/>
        <v>143709</v>
      </c>
      <c r="N4144" s="104">
        <v>196</v>
      </c>
      <c r="O4144" s="26">
        <v>0</v>
      </c>
      <c r="P4144" s="103">
        <f t="shared" si="2272"/>
        <v>196</v>
      </c>
      <c r="Q4144" s="7"/>
    </row>
    <row r="4145" spans="2:17" ht="18.75" customHeight="1" x14ac:dyDescent="0.2">
      <c r="B4145" s="31" t="s">
        <v>297</v>
      </c>
      <c r="C4145" s="104">
        <v>0</v>
      </c>
      <c r="D4145" s="104">
        <v>2927</v>
      </c>
      <c r="E4145" s="104">
        <f t="shared" si="2268"/>
        <v>2927</v>
      </c>
      <c r="F4145" s="104">
        <v>0</v>
      </c>
      <c r="G4145" s="104">
        <v>0</v>
      </c>
      <c r="H4145" s="104">
        <v>0</v>
      </c>
      <c r="I4145" s="104">
        <f t="shared" si="2269"/>
        <v>0</v>
      </c>
      <c r="J4145" s="104">
        <v>93597</v>
      </c>
      <c r="K4145" s="104">
        <v>92641</v>
      </c>
      <c r="L4145" s="104">
        <f t="shared" si="2270"/>
        <v>186238</v>
      </c>
      <c r="M4145" s="104">
        <f t="shared" si="2271"/>
        <v>186238</v>
      </c>
      <c r="N4145" s="104">
        <v>215</v>
      </c>
      <c r="O4145" s="26">
        <v>0</v>
      </c>
      <c r="P4145" s="103">
        <f t="shared" si="2272"/>
        <v>215</v>
      </c>
      <c r="Q4145" s="7"/>
    </row>
    <row r="4146" spans="2:17" ht="18.75" customHeight="1" x14ac:dyDescent="0.2">
      <c r="B4146" s="31" t="s">
        <v>306</v>
      </c>
      <c r="C4146" s="104">
        <v>0</v>
      </c>
      <c r="D4146" s="104">
        <v>2935</v>
      </c>
      <c r="E4146" s="104">
        <f t="shared" si="2268"/>
        <v>2935</v>
      </c>
      <c r="F4146" s="104">
        <v>0</v>
      </c>
      <c r="G4146" s="104">
        <v>0</v>
      </c>
      <c r="H4146" s="104">
        <v>0</v>
      </c>
      <c r="I4146" s="104">
        <f t="shared" si="2269"/>
        <v>0</v>
      </c>
      <c r="J4146" s="104">
        <v>102065</v>
      </c>
      <c r="K4146" s="104">
        <v>102013</v>
      </c>
      <c r="L4146" s="104">
        <f t="shared" si="2270"/>
        <v>204078</v>
      </c>
      <c r="M4146" s="104">
        <f t="shared" si="2271"/>
        <v>204078</v>
      </c>
      <c r="N4146" s="104">
        <v>307</v>
      </c>
      <c r="O4146" s="26">
        <v>0</v>
      </c>
      <c r="P4146" s="103">
        <f t="shared" si="2272"/>
        <v>307</v>
      </c>
      <c r="Q4146" s="7"/>
    </row>
    <row r="4147" spans="2:17" ht="6.75" customHeight="1" thickBot="1" x14ac:dyDescent="0.25">
      <c r="B4147" s="33"/>
      <c r="C4147" s="34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34"/>
      <c r="O4147" s="35"/>
      <c r="P4147" s="36"/>
      <c r="Q4147" s="7"/>
    </row>
    <row r="4148" spans="2:17" x14ac:dyDescent="0.2">
      <c r="Q4148" s="7"/>
    </row>
    <row r="4149" spans="2:17" ht="12.5" thickBot="1" x14ac:dyDescent="0.25">
      <c r="Q4149" s="7"/>
    </row>
    <row r="4150" spans="2:17" ht="13" x14ac:dyDescent="0.2">
      <c r="B4150" s="37" t="s">
        <v>8</v>
      </c>
      <c r="C4150" s="38"/>
      <c r="D4150" s="39"/>
      <c r="E4150" s="39"/>
      <c r="F4150" s="39" t="s">
        <v>40</v>
      </c>
      <c r="G4150" s="39"/>
      <c r="H4150" s="39"/>
      <c r="I4150" s="39"/>
      <c r="J4150" s="38"/>
      <c r="K4150" s="39"/>
      <c r="L4150" s="39"/>
      <c r="M4150" s="39" t="s">
        <v>41</v>
      </c>
      <c r="N4150" s="39"/>
      <c r="O4150" s="40"/>
      <c r="P4150" s="41"/>
      <c r="Q4150" s="7"/>
    </row>
    <row r="4151" spans="2:17" ht="13" x14ac:dyDescent="0.2">
      <c r="B4151" s="42"/>
      <c r="C4151" s="43"/>
      <c r="D4151" s="44" t="s">
        <v>19</v>
      </c>
      <c r="E4151" s="44"/>
      <c r="F4151" s="43"/>
      <c r="G4151" s="44" t="s">
        <v>17</v>
      </c>
      <c r="H4151" s="44"/>
      <c r="I4151" s="43" t="s">
        <v>22</v>
      </c>
      <c r="J4151" s="43"/>
      <c r="K4151" s="44" t="s">
        <v>19</v>
      </c>
      <c r="L4151" s="44"/>
      <c r="M4151" s="43"/>
      <c r="N4151" s="44" t="s">
        <v>17</v>
      </c>
      <c r="O4151" s="45"/>
      <c r="P4151" s="46" t="s">
        <v>22</v>
      </c>
      <c r="Q4151" s="7"/>
    </row>
    <row r="4152" spans="2:17" ht="13" x14ac:dyDescent="0.2">
      <c r="B4152" s="14" t="s">
        <v>28</v>
      </c>
      <c r="C4152" s="43" t="s">
        <v>44</v>
      </c>
      <c r="D4152" s="43" t="s">
        <v>45</v>
      </c>
      <c r="E4152" s="43" t="s">
        <v>30</v>
      </c>
      <c r="F4152" s="43" t="s">
        <v>44</v>
      </c>
      <c r="G4152" s="43" t="s">
        <v>45</v>
      </c>
      <c r="H4152" s="43" t="s">
        <v>30</v>
      </c>
      <c r="I4152" s="47"/>
      <c r="J4152" s="43" t="s">
        <v>44</v>
      </c>
      <c r="K4152" s="43" t="s">
        <v>45</v>
      </c>
      <c r="L4152" s="43" t="s">
        <v>30</v>
      </c>
      <c r="M4152" s="43" t="s">
        <v>44</v>
      </c>
      <c r="N4152" s="43" t="s">
        <v>45</v>
      </c>
      <c r="O4152" s="48" t="s">
        <v>30</v>
      </c>
      <c r="P4152" s="49"/>
      <c r="Q4152" s="7"/>
    </row>
    <row r="4153" spans="2:17" ht="6.75" customHeight="1" x14ac:dyDescent="0.2">
      <c r="B4153" s="24"/>
      <c r="C4153" s="15"/>
      <c r="D4153" s="15"/>
      <c r="E4153" s="15"/>
      <c r="F4153" s="15"/>
      <c r="G4153" s="15"/>
      <c r="H4153" s="15"/>
      <c r="I4153" s="15"/>
      <c r="J4153" s="15"/>
      <c r="K4153" s="15"/>
      <c r="L4153" s="15"/>
      <c r="M4153" s="15"/>
      <c r="N4153" s="15"/>
      <c r="O4153" s="50"/>
      <c r="P4153" s="51"/>
      <c r="Q4153" s="7"/>
    </row>
    <row r="4154" spans="2:17" ht="18.75" customHeight="1" x14ac:dyDescent="0.2">
      <c r="B4154" s="89" t="s">
        <v>52</v>
      </c>
      <c r="C4154" s="104">
        <v>0</v>
      </c>
      <c r="D4154" s="104">
        <v>0</v>
      </c>
      <c r="E4154" s="104">
        <f t="shared" ref="E4154:E4163" si="2273">SUM(C4154:D4154)</f>
        <v>0</v>
      </c>
      <c r="F4154" s="104">
        <v>27</v>
      </c>
      <c r="G4154" s="104">
        <v>183</v>
      </c>
      <c r="H4154" s="104">
        <f t="shared" ref="H4154:H4163" si="2274">SUM(F4154:G4154)</f>
        <v>210</v>
      </c>
      <c r="I4154" s="104">
        <f>E4154+H4154</f>
        <v>210</v>
      </c>
      <c r="J4154" s="104">
        <v>0</v>
      </c>
      <c r="K4154" s="104">
        <v>0</v>
      </c>
      <c r="L4154" s="104">
        <f>SUM(J4154:K4154)</f>
        <v>0</v>
      </c>
      <c r="M4154" s="104">
        <v>20474</v>
      </c>
      <c r="N4154" s="104">
        <v>41223</v>
      </c>
      <c r="O4154" s="104">
        <f>SUM(M4154:N4154)</f>
        <v>61697</v>
      </c>
      <c r="P4154" s="52">
        <f>L4154+O4154</f>
        <v>61697</v>
      </c>
      <c r="Q4154" s="7"/>
    </row>
    <row r="4155" spans="2:17" ht="18.75" customHeight="1" x14ac:dyDescent="0.2">
      <c r="B4155" s="89" t="s">
        <v>56</v>
      </c>
      <c r="C4155" s="104">
        <v>0</v>
      </c>
      <c r="D4155" s="104">
        <v>0</v>
      </c>
      <c r="E4155" s="104">
        <f t="shared" si="2273"/>
        <v>0</v>
      </c>
      <c r="F4155" s="104">
        <v>27</v>
      </c>
      <c r="G4155" s="104">
        <v>184</v>
      </c>
      <c r="H4155" s="104">
        <f t="shared" si="2274"/>
        <v>211</v>
      </c>
      <c r="I4155" s="104">
        <f t="shared" ref="I4155:I4163" si="2275">E4155+H4155</f>
        <v>211</v>
      </c>
      <c r="J4155" s="104">
        <v>0</v>
      </c>
      <c r="K4155" s="104">
        <v>0</v>
      </c>
      <c r="L4155" s="104">
        <f t="shared" ref="L4155:L4163" si="2276">SUM(J4155:K4155)</f>
        <v>0</v>
      </c>
      <c r="M4155" s="104">
        <v>19574</v>
      </c>
      <c r="N4155" s="104">
        <v>37785</v>
      </c>
      <c r="O4155" s="104">
        <f t="shared" ref="O4155:O4163" si="2277">SUM(M4155:N4155)</f>
        <v>57359</v>
      </c>
      <c r="P4155" s="52">
        <f t="shared" ref="P4155:P4163" si="2278">L4155+O4155</f>
        <v>57359</v>
      </c>
      <c r="Q4155" s="7"/>
    </row>
    <row r="4156" spans="2:17" ht="18.75" customHeight="1" x14ac:dyDescent="0.2">
      <c r="B4156" s="89" t="s">
        <v>27</v>
      </c>
      <c r="C4156" s="104">
        <v>0</v>
      </c>
      <c r="D4156" s="104">
        <v>0</v>
      </c>
      <c r="E4156" s="104">
        <f t="shared" si="2273"/>
        <v>0</v>
      </c>
      <c r="F4156" s="104">
        <v>25</v>
      </c>
      <c r="G4156" s="104">
        <v>173</v>
      </c>
      <c r="H4156" s="104">
        <f t="shared" si="2274"/>
        <v>198</v>
      </c>
      <c r="I4156" s="104">
        <f t="shared" si="2275"/>
        <v>198</v>
      </c>
      <c r="J4156" s="104">
        <v>0</v>
      </c>
      <c r="K4156" s="104">
        <v>0</v>
      </c>
      <c r="L4156" s="104">
        <f t="shared" si="2276"/>
        <v>0</v>
      </c>
      <c r="M4156" s="104">
        <v>19901</v>
      </c>
      <c r="N4156" s="104">
        <v>35502</v>
      </c>
      <c r="O4156" s="104">
        <f t="shared" si="2277"/>
        <v>55403</v>
      </c>
      <c r="P4156" s="52">
        <f t="shared" si="2278"/>
        <v>55403</v>
      </c>
      <c r="Q4156" s="7"/>
    </row>
    <row r="4157" spans="2:17" ht="18.75" customHeight="1" x14ac:dyDescent="0.2">
      <c r="B4157" s="89" t="s">
        <v>89</v>
      </c>
      <c r="C4157" s="104">
        <v>0</v>
      </c>
      <c r="D4157" s="104">
        <v>0</v>
      </c>
      <c r="E4157" s="104">
        <f t="shared" si="2273"/>
        <v>0</v>
      </c>
      <c r="F4157" s="104">
        <v>19</v>
      </c>
      <c r="G4157" s="104">
        <v>162</v>
      </c>
      <c r="H4157" s="104">
        <f t="shared" si="2274"/>
        <v>181</v>
      </c>
      <c r="I4157" s="104">
        <f t="shared" si="2275"/>
        <v>181</v>
      </c>
      <c r="J4157" s="104">
        <v>0</v>
      </c>
      <c r="K4157" s="104">
        <v>0</v>
      </c>
      <c r="L4157" s="104">
        <f t="shared" si="2276"/>
        <v>0</v>
      </c>
      <c r="M4157" s="104">
        <v>20029</v>
      </c>
      <c r="N4157" s="104">
        <v>29448</v>
      </c>
      <c r="O4157" s="104">
        <f t="shared" si="2277"/>
        <v>49477</v>
      </c>
      <c r="P4157" s="52">
        <f t="shared" si="2278"/>
        <v>49477</v>
      </c>
      <c r="Q4157" s="7"/>
    </row>
    <row r="4158" spans="2:17" ht="18.75" customHeight="1" x14ac:dyDescent="0.2">
      <c r="B4158" s="89" t="s">
        <v>42</v>
      </c>
      <c r="C4158" s="57">
        <v>0</v>
      </c>
      <c r="D4158" s="57">
        <v>0</v>
      </c>
      <c r="E4158" s="104">
        <f t="shared" si="2273"/>
        <v>0</v>
      </c>
      <c r="F4158" s="57">
        <v>29</v>
      </c>
      <c r="G4158" s="57">
        <v>174</v>
      </c>
      <c r="H4158" s="104">
        <f t="shared" si="2274"/>
        <v>203</v>
      </c>
      <c r="I4158" s="104">
        <f t="shared" si="2275"/>
        <v>203</v>
      </c>
      <c r="J4158" s="57">
        <v>0</v>
      </c>
      <c r="K4158" s="57">
        <v>0</v>
      </c>
      <c r="L4158" s="104">
        <f t="shared" si="2276"/>
        <v>0</v>
      </c>
      <c r="M4158" s="57">
        <v>21210</v>
      </c>
      <c r="N4158" s="57">
        <v>28443</v>
      </c>
      <c r="O4158" s="104">
        <f t="shared" si="2277"/>
        <v>49653</v>
      </c>
      <c r="P4158" s="52">
        <f t="shared" si="2278"/>
        <v>49653</v>
      </c>
      <c r="Q4158" s="7"/>
    </row>
    <row r="4159" spans="2:17" ht="18.75" customHeight="1" x14ac:dyDescent="0.2">
      <c r="B4159" s="89" t="s">
        <v>285</v>
      </c>
      <c r="C4159" s="104">
        <v>0</v>
      </c>
      <c r="D4159" s="104">
        <v>0</v>
      </c>
      <c r="E4159" s="104">
        <f t="shared" si="2273"/>
        <v>0</v>
      </c>
      <c r="F4159" s="104">
        <v>44</v>
      </c>
      <c r="G4159" s="104">
        <v>151</v>
      </c>
      <c r="H4159" s="104">
        <f t="shared" si="2274"/>
        <v>195</v>
      </c>
      <c r="I4159" s="104">
        <f t="shared" si="2275"/>
        <v>195</v>
      </c>
      <c r="J4159" s="104">
        <v>0</v>
      </c>
      <c r="K4159" s="104">
        <v>0</v>
      </c>
      <c r="L4159" s="104">
        <f t="shared" si="2276"/>
        <v>0</v>
      </c>
      <c r="M4159" s="104">
        <v>24164</v>
      </c>
      <c r="N4159" s="104">
        <v>28414</v>
      </c>
      <c r="O4159" s="104">
        <f t="shared" si="2277"/>
        <v>52578</v>
      </c>
      <c r="P4159" s="52">
        <f t="shared" si="2278"/>
        <v>52578</v>
      </c>
      <c r="Q4159" s="7"/>
    </row>
    <row r="4160" spans="2:17" ht="18.75" customHeight="1" x14ac:dyDescent="0.2">
      <c r="B4160" s="89" t="s">
        <v>35</v>
      </c>
      <c r="C4160" s="104">
        <v>0</v>
      </c>
      <c r="D4160" s="104">
        <v>0</v>
      </c>
      <c r="E4160" s="104">
        <f t="shared" si="2273"/>
        <v>0</v>
      </c>
      <c r="F4160" s="104">
        <v>29</v>
      </c>
      <c r="G4160" s="104">
        <v>134</v>
      </c>
      <c r="H4160" s="104">
        <f t="shared" si="2274"/>
        <v>163</v>
      </c>
      <c r="I4160" s="104">
        <f t="shared" si="2275"/>
        <v>163</v>
      </c>
      <c r="J4160" s="104">
        <v>0</v>
      </c>
      <c r="K4160" s="104">
        <v>0</v>
      </c>
      <c r="L4160" s="104">
        <f t="shared" si="2276"/>
        <v>0</v>
      </c>
      <c r="M4160" s="104">
        <v>21185</v>
      </c>
      <c r="N4160" s="104">
        <v>29462</v>
      </c>
      <c r="O4160" s="104">
        <f t="shared" si="2277"/>
        <v>50647</v>
      </c>
      <c r="P4160" s="52">
        <f t="shared" si="2278"/>
        <v>50647</v>
      </c>
      <c r="Q4160" s="7"/>
    </row>
    <row r="4161" spans="2:17" ht="18.75" customHeight="1" x14ac:dyDescent="0.2">
      <c r="B4161" s="89" t="s">
        <v>58</v>
      </c>
      <c r="C4161" s="104">
        <v>0</v>
      </c>
      <c r="D4161" s="104">
        <v>0</v>
      </c>
      <c r="E4161" s="104">
        <f t="shared" si="2273"/>
        <v>0</v>
      </c>
      <c r="F4161" s="104">
        <v>38</v>
      </c>
      <c r="G4161" s="104">
        <v>146</v>
      </c>
      <c r="H4161" s="104">
        <f t="shared" si="2274"/>
        <v>184</v>
      </c>
      <c r="I4161" s="104">
        <f t="shared" si="2275"/>
        <v>184</v>
      </c>
      <c r="J4161" s="104">
        <v>0</v>
      </c>
      <c r="K4161" s="104">
        <v>0</v>
      </c>
      <c r="L4161" s="104">
        <f t="shared" si="2276"/>
        <v>0</v>
      </c>
      <c r="M4161" s="104">
        <v>22767</v>
      </c>
      <c r="N4161" s="104">
        <v>30411</v>
      </c>
      <c r="O4161" s="104">
        <f t="shared" si="2277"/>
        <v>53178</v>
      </c>
      <c r="P4161" s="52">
        <f t="shared" si="2278"/>
        <v>53178</v>
      </c>
      <c r="Q4161" s="7"/>
    </row>
    <row r="4162" spans="2:17" ht="18.75" customHeight="1" x14ac:dyDescent="0.2">
      <c r="B4162" s="27" t="s">
        <v>297</v>
      </c>
      <c r="C4162" s="104">
        <v>0</v>
      </c>
      <c r="D4162" s="104">
        <v>0</v>
      </c>
      <c r="E4162" s="104">
        <f t="shared" si="2273"/>
        <v>0</v>
      </c>
      <c r="F4162" s="104">
        <v>27</v>
      </c>
      <c r="G4162" s="104">
        <v>132</v>
      </c>
      <c r="H4162" s="104">
        <f t="shared" si="2274"/>
        <v>159</v>
      </c>
      <c r="I4162" s="104">
        <f t="shared" si="2275"/>
        <v>159</v>
      </c>
      <c r="J4162" s="104">
        <v>0</v>
      </c>
      <c r="K4162" s="104">
        <v>0</v>
      </c>
      <c r="L4162" s="104">
        <f t="shared" si="2276"/>
        <v>0</v>
      </c>
      <c r="M4162" s="104">
        <v>24855</v>
      </c>
      <c r="N4162" s="104">
        <v>29238</v>
      </c>
      <c r="O4162" s="104">
        <f t="shared" si="2277"/>
        <v>54093</v>
      </c>
      <c r="P4162" s="52">
        <f t="shared" si="2278"/>
        <v>54093</v>
      </c>
      <c r="Q4162" s="7"/>
    </row>
    <row r="4163" spans="2:17" ht="18.75" customHeight="1" x14ac:dyDescent="0.2">
      <c r="B4163" s="27" t="s">
        <v>306</v>
      </c>
      <c r="C4163" s="104">
        <v>0</v>
      </c>
      <c r="D4163" s="104">
        <v>0</v>
      </c>
      <c r="E4163" s="104">
        <f t="shared" si="2273"/>
        <v>0</v>
      </c>
      <c r="F4163" s="104">
        <v>24</v>
      </c>
      <c r="G4163" s="104">
        <v>112</v>
      </c>
      <c r="H4163" s="104">
        <f t="shared" si="2274"/>
        <v>136</v>
      </c>
      <c r="I4163" s="104">
        <f t="shared" si="2275"/>
        <v>136</v>
      </c>
      <c r="J4163" s="104">
        <v>0</v>
      </c>
      <c r="K4163" s="104">
        <v>0</v>
      </c>
      <c r="L4163" s="104">
        <f t="shared" si="2276"/>
        <v>0</v>
      </c>
      <c r="M4163" s="104">
        <v>23661</v>
      </c>
      <c r="N4163" s="104">
        <v>28618</v>
      </c>
      <c r="O4163" s="104">
        <f t="shared" si="2277"/>
        <v>52279</v>
      </c>
      <c r="P4163" s="52">
        <f t="shared" si="2278"/>
        <v>52279</v>
      </c>
      <c r="Q4163" s="7"/>
    </row>
    <row r="4164" spans="2:17" ht="6.75" customHeight="1" x14ac:dyDescent="0.2">
      <c r="B4164" s="91"/>
      <c r="C4164" s="104"/>
      <c r="D4164" s="104"/>
      <c r="E4164" s="104"/>
      <c r="F4164" s="104"/>
      <c r="G4164" s="104"/>
      <c r="H4164" s="104"/>
      <c r="I4164" s="104"/>
      <c r="J4164" s="104"/>
      <c r="K4164" s="104"/>
      <c r="L4164" s="104"/>
      <c r="M4164" s="104"/>
      <c r="N4164" s="104"/>
      <c r="O4164" s="104"/>
      <c r="P4164" s="52"/>
      <c r="Q4164" s="7"/>
    </row>
    <row r="4165" spans="2:17" ht="6.75" customHeight="1" x14ac:dyDescent="0.2">
      <c r="B4165" s="92"/>
      <c r="C4165" s="30"/>
      <c r="D4165" s="30"/>
      <c r="E4165" s="30"/>
      <c r="F4165" s="30"/>
      <c r="G4165" s="30"/>
      <c r="H4165" s="30"/>
      <c r="I4165" s="30"/>
      <c r="J4165" s="30"/>
      <c r="K4165" s="30"/>
      <c r="L4165" s="30"/>
      <c r="M4165" s="30"/>
      <c r="N4165" s="30"/>
      <c r="O4165" s="30"/>
      <c r="P4165" s="53"/>
      <c r="Q4165" s="7"/>
    </row>
    <row r="4166" spans="2:17" ht="18.75" customHeight="1" x14ac:dyDescent="0.2">
      <c r="B4166" s="94" t="s">
        <v>52</v>
      </c>
      <c r="C4166" s="104">
        <v>0</v>
      </c>
      <c r="D4166" s="104">
        <v>0</v>
      </c>
      <c r="E4166" s="104">
        <f t="shared" ref="E4166:E4175" si="2279">SUM(C4166:D4166)</f>
        <v>0</v>
      </c>
      <c r="F4166" s="104">
        <v>28</v>
      </c>
      <c r="G4166" s="104">
        <v>184</v>
      </c>
      <c r="H4166" s="104">
        <f t="shared" ref="H4166:H4175" si="2280">SUM(F4166:G4166)</f>
        <v>212</v>
      </c>
      <c r="I4166" s="104">
        <f t="shared" ref="I4166:I4175" si="2281">E4166+H4166</f>
        <v>212</v>
      </c>
      <c r="J4166" s="104">
        <v>0</v>
      </c>
      <c r="K4166" s="104">
        <v>0</v>
      </c>
      <c r="L4166" s="104">
        <f>SUM(J4166:K4166)</f>
        <v>0</v>
      </c>
      <c r="M4166" s="104">
        <v>20093</v>
      </c>
      <c r="N4166" s="104">
        <v>40082</v>
      </c>
      <c r="O4166" s="104">
        <f>SUM(M4166:N4166)</f>
        <v>60175</v>
      </c>
      <c r="P4166" s="52">
        <f t="shared" ref="P4166:P4175" si="2282">L4166+O4166</f>
        <v>60175</v>
      </c>
      <c r="Q4166" s="7"/>
    </row>
    <row r="4167" spans="2:17" ht="18.75" customHeight="1" x14ac:dyDescent="0.2">
      <c r="B4167" s="94" t="s">
        <v>56</v>
      </c>
      <c r="C4167" s="104">
        <v>0</v>
      </c>
      <c r="D4167" s="104">
        <v>0</v>
      </c>
      <c r="E4167" s="104">
        <f t="shared" si="2279"/>
        <v>0</v>
      </c>
      <c r="F4167" s="104">
        <v>26</v>
      </c>
      <c r="G4167" s="104">
        <v>184</v>
      </c>
      <c r="H4167" s="104">
        <f t="shared" si="2280"/>
        <v>210</v>
      </c>
      <c r="I4167" s="104">
        <f t="shared" si="2281"/>
        <v>210</v>
      </c>
      <c r="J4167" s="104">
        <v>0</v>
      </c>
      <c r="K4167" s="104">
        <v>0</v>
      </c>
      <c r="L4167" s="104">
        <f t="shared" ref="L4167:L4175" si="2283">SUM(J4167:K4167)</f>
        <v>0</v>
      </c>
      <c r="M4167" s="104">
        <v>19960</v>
      </c>
      <c r="N4167" s="104">
        <v>37926</v>
      </c>
      <c r="O4167" s="104">
        <f t="shared" ref="O4167:O4175" si="2284">SUM(M4167:N4167)</f>
        <v>57886</v>
      </c>
      <c r="P4167" s="52">
        <f t="shared" si="2282"/>
        <v>57886</v>
      </c>
      <c r="Q4167" s="7"/>
    </row>
    <row r="4168" spans="2:17" ht="18.75" customHeight="1" x14ac:dyDescent="0.2">
      <c r="B4168" s="94" t="s">
        <v>27</v>
      </c>
      <c r="C4168" s="104">
        <v>0</v>
      </c>
      <c r="D4168" s="104">
        <v>0</v>
      </c>
      <c r="E4168" s="104">
        <f t="shared" si="2279"/>
        <v>0</v>
      </c>
      <c r="F4168" s="104">
        <v>24</v>
      </c>
      <c r="G4168" s="104">
        <v>167</v>
      </c>
      <c r="H4168" s="104">
        <f t="shared" si="2280"/>
        <v>191</v>
      </c>
      <c r="I4168" s="104">
        <f t="shared" si="2281"/>
        <v>191</v>
      </c>
      <c r="J4168" s="104">
        <v>0</v>
      </c>
      <c r="K4168" s="104">
        <v>0</v>
      </c>
      <c r="L4168" s="104">
        <f t="shared" si="2283"/>
        <v>0</v>
      </c>
      <c r="M4168" s="104">
        <v>19750</v>
      </c>
      <c r="N4168" s="104">
        <v>34434</v>
      </c>
      <c r="O4168" s="104">
        <f t="shared" si="2284"/>
        <v>54184</v>
      </c>
      <c r="P4168" s="52">
        <f t="shared" si="2282"/>
        <v>54184</v>
      </c>
      <c r="Q4168" s="7"/>
    </row>
    <row r="4169" spans="2:17" ht="18.75" customHeight="1" x14ac:dyDescent="0.2">
      <c r="B4169" s="94" t="s">
        <v>89</v>
      </c>
      <c r="C4169" s="104">
        <v>0</v>
      </c>
      <c r="D4169" s="104">
        <v>0</v>
      </c>
      <c r="E4169" s="104">
        <f t="shared" si="2279"/>
        <v>0</v>
      </c>
      <c r="F4169" s="104">
        <v>17</v>
      </c>
      <c r="G4169" s="104">
        <v>162</v>
      </c>
      <c r="H4169" s="104">
        <f t="shared" si="2280"/>
        <v>179</v>
      </c>
      <c r="I4169" s="104">
        <f t="shared" si="2281"/>
        <v>179</v>
      </c>
      <c r="J4169" s="104">
        <v>0</v>
      </c>
      <c r="K4169" s="104">
        <v>0</v>
      </c>
      <c r="L4169" s="104">
        <f t="shared" si="2283"/>
        <v>0</v>
      </c>
      <c r="M4169" s="104">
        <v>19841</v>
      </c>
      <c r="N4169" s="104">
        <v>27822</v>
      </c>
      <c r="O4169" s="104">
        <f t="shared" si="2284"/>
        <v>47663</v>
      </c>
      <c r="P4169" s="52">
        <f t="shared" si="2282"/>
        <v>47663</v>
      </c>
      <c r="Q4169" s="7"/>
    </row>
    <row r="4170" spans="2:17" ht="18.75" customHeight="1" x14ac:dyDescent="0.2">
      <c r="B4170" s="94" t="s">
        <v>42</v>
      </c>
      <c r="C4170" s="57">
        <v>0</v>
      </c>
      <c r="D4170" s="57">
        <v>0</v>
      </c>
      <c r="E4170" s="104">
        <f t="shared" si="2279"/>
        <v>0</v>
      </c>
      <c r="F4170" s="57">
        <v>32</v>
      </c>
      <c r="G4170" s="57">
        <v>172</v>
      </c>
      <c r="H4170" s="104">
        <f t="shared" si="2280"/>
        <v>204</v>
      </c>
      <c r="I4170" s="104">
        <f t="shared" si="2281"/>
        <v>204</v>
      </c>
      <c r="J4170" s="57">
        <v>0</v>
      </c>
      <c r="K4170" s="57">
        <v>0</v>
      </c>
      <c r="L4170" s="104">
        <f t="shared" si="2283"/>
        <v>0</v>
      </c>
      <c r="M4170" s="58">
        <v>21847</v>
      </c>
      <c r="N4170" s="58">
        <v>29133</v>
      </c>
      <c r="O4170" s="104">
        <f t="shared" si="2284"/>
        <v>50980</v>
      </c>
      <c r="P4170" s="52">
        <f t="shared" si="2282"/>
        <v>50980</v>
      </c>
      <c r="Q4170" s="7"/>
    </row>
    <row r="4171" spans="2:17" ht="18.75" customHeight="1" x14ac:dyDescent="0.2">
      <c r="B4171" s="94" t="s">
        <v>285</v>
      </c>
      <c r="C4171" s="104">
        <v>0</v>
      </c>
      <c r="D4171" s="104">
        <v>0</v>
      </c>
      <c r="E4171" s="104">
        <f t="shared" si="2279"/>
        <v>0</v>
      </c>
      <c r="F4171" s="104">
        <v>45</v>
      </c>
      <c r="G4171" s="104">
        <v>151</v>
      </c>
      <c r="H4171" s="104">
        <f t="shared" si="2280"/>
        <v>196</v>
      </c>
      <c r="I4171" s="104">
        <f t="shared" si="2281"/>
        <v>196</v>
      </c>
      <c r="J4171" s="104">
        <v>0</v>
      </c>
      <c r="K4171" s="104">
        <v>0</v>
      </c>
      <c r="L4171" s="104">
        <f t="shared" si="2283"/>
        <v>0</v>
      </c>
      <c r="M4171" s="104">
        <v>24395</v>
      </c>
      <c r="N4171" s="104">
        <v>28431</v>
      </c>
      <c r="O4171" s="104">
        <f t="shared" si="2284"/>
        <v>52826</v>
      </c>
      <c r="P4171" s="52">
        <f t="shared" si="2282"/>
        <v>52826</v>
      </c>
      <c r="Q4171" s="7"/>
    </row>
    <row r="4172" spans="2:17" ht="18.75" customHeight="1" x14ac:dyDescent="0.2">
      <c r="B4172" s="94" t="s">
        <v>35</v>
      </c>
      <c r="C4172" s="104">
        <v>0</v>
      </c>
      <c r="D4172" s="104">
        <v>0</v>
      </c>
      <c r="E4172" s="104">
        <f t="shared" si="2279"/>
        <v>0</v>
      </c>
      <c r="F4172" s="104">
        <v>31</v>
      </c>
      <c r="G4172" s="104">
        <v>136</v>
      </c>
      <c r="H4172" s="104">
        <f t="shared" si="2280"/>
        <v>167</v>
      </c>
      <c r="I4172" s="104">
        <f t="shared" si="2281"/>
        <v>167</v>
      </c>
      <c r="J4172" s="104">
        <v>0</v>
      </c>
      <c r="K4172" s="104">
        <v>0</v>
      </c>
      <c r="L4172" s="104">
        <f t="shared" si="2283"/>
        <v>0</v>
      </c>
      <c r="M4172" s="104">
        <v>21224</v>
      </c>
      <c r="N4172" s="104">
        <v>30275</v>
      </c>
      <c r="O4172" s="104">
        <f t="shared" si="2284"/>
        <v>51499</v>
      </c>
      <c r="P4172" s="52">
        <f t="shared" si="2282"/>
        <v>51499</v>
      </c>
      <c r="Q4172" s="7"/>
    </row>
    <row r="4173" spans="2:17" ht="18.75" customHeight="1" x14ac:dyDescent="0.2">
      <c r="B4173" s="94" t="s">
        <v>58</v>
      </c>
      <c r="C4173" s="104">
        <v>0</v>
      </c>
      <c r="D4173" s="104">
        <v>0</v>
      </c>
      <c r="E4173" s="104">
        <f t="shared" si="2279"/>
        <v>0</v>
      </c>
      <c r="F4173" s="104">
        <v>35</v>
      </c>
      <c r="G4173" s="104">
        <v>138</v>
      </c>
      <c r="H4173" s="104">
        <f t="shared" si="2280"/>
        <v>173</v>
      </c>
      <c r="I4173" s="104">
        <f t="shared" si="2281"/>
        <v>173</v>
      </c>
      <c r="J4173" s="104">
        <v>0</v>
      </c>
      <c r="K4173" s="104">
        <v>0</v>
      </c>
      <c r="L4173" s="104">
        <f t="shared" si="2283"/>
        <v>0</v>
      </c>
      <c r="M4173" s="104">
        <v>22820</v>
      </c>
      <c r="N4173" s="104">
        <v>29317</v>
      </c>
      <c r="O4173" s="104">
        <f t="shared" si="2284"/>
        <v>52137</v>
      </c>
      <c r="P4173" s="52">
        <f t="shared" si="2282"/>
        <v>52137</v>
      </c>
      <c r="Q4173" s="7"/>
    </row>
    <row r="4174" spans="2:17" ht="18.75" customHeight="1" x14ac:dyDescent="0.2">
      <c r="B4174" s="31" t="s">
        <v>297</v>
      </c>
      <c r="C4174" s="104">
        <v>0</v>
      </c>
      <c r="D4174" s="104">
        <v>0</v>
      </c>
      <c r="E4174" s="104">
        <f t="shared" si="2279"/>
        <v>0</v>
      </c>
      <c r="F4174" s="104">
        <v>27</v>
      </c>
      <c r="G4174" s="104">
        <v>129</v>
      </c>
      <c r="H4174" s="104">
        <f t="shared" si="2280"/>
        <v>156</v>
      </c>
      <c r="I4174" s="104">
        <f t="shared" si="2281"/>
        <v>156</v>
      </c>
      <c r="J4174" s="104">
        <v>0</v>
      </c>
      <c r="K4174" s="104">
        <v>0</v>
      </c>
      <c r="L4174" s="104">
        <f t="shared" si="2283"/>
        <v>0</v>
      </c>
      <c r="M4174" s="104">
        <v>25428</v>
      </c>
      <c r="N4174" s="104">
        <v>29184</v>
      </c>
      <c r="O4174" s="104">
        <f t="shared" si="2284"/>
        <v>54612</v>
      </c>
      <c r="P4174" s="52">
        <f t="shared" si="2282"/>
        <v>54612</v>
      </c>
      <c r="Q4174" s="7"/>
    </row>
    <row r="4175" spans="2:17" ht="18.75" customHeight="1" x14ac:dyDescent="0.2">
      <c r="B4175" s="31" t="s">
        <v>306</v>
      </c>
      <c r="C4175" s="104">
        <v>0</v>
      </c>
      <c r="D4175" s="104">
        <v>0</v>
      </c>
      <c r="E4175" s="104">
        <f t="shared" si="2279"/>
        <v>0</v>
      </c>
      <c r="F4175" s="104">
        <v>22</v>
      </c>
      <c r="G4175" s="104">
        <v>111</v>
      </c>
      <c r="H4175" s="104">
        <f t="shared" si="2280"/>
        <v>133</v>
      </c>
      <c r="I4175" s="104">
        <f t="shared" si="2281"/>
        <v>133</v>
      </c>
      <c r="J4175" s="104">
        <v>0</v>
      </c>
      <c r="K4175" s="104">
        <v>0</v>
      </c>
      <c r="L4175" s="104">
        <f t="shared" si="2283"/>
        <v>0</v>
      </c>
      <c r="M4175" s="104">
        <v>23280</v>
      </c>
      <c r="N4175" s="104">
        <v>28706</v>
      </c>
      <c r="O4175" s="104">
        <f t="shared" si="2284"/>
        <v>51986</v>
      </c>
      <c r="P4175" s="52">
        <f t="shared" si="2282"/>
        <v>51986</v>
      </c>
      <c r="Q4175" s="7"/>
    </row>
    <row r="4176" spans="2:17" ht="6.75" customHeight="1" thickBot="1" x14ac:dyDescent="0.25">
      <c r="B4176" s="33"/>
      <c r="C4176" s="34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34"/>
      <c r="O4176" s="34"/>
      <c r="P4176" s="54"/>
      <c r="Q4176" s="7"/>
    </row>
    <row r="4177" spans="2:17" ht="16.5" x14ac:dyDescent="0.25">
      <c r="B4177" s="122" t="s">
        <v>13</v>
      </c>
      <c r="C4177" s="122"/>
      <c r="D4177" s="122"/>
      <c r="E4177" s="122"/>
      <c r="F4177" s="122"/>
      <c r="G4177" s="122"/>
      <c r="H4177" s="122"/>
      <c r="I4177" s="122"/>
      <c r="J4177" s="122"/>
      <c r="K4177" s="122"/>
      <c r="L4177" s="122"/>
      <c r="M4177" s="122"/>
      <c r="N4177" s="122"/>
      <c r="O4177" s="122"/>
      <c r="P4177" s="122"/>
      <c r="Q4177" s="7"/>
    </row>
    <row r="4178" spans="2:17" ht="14.5" thickBot="1" x14ac:dyDescent="0.25">
      <c r="B4178" s="8" t="s">
        <v>4</v>
      </c>
      <c r="C4178" s="8" t="s">
        <v>138</v>
      </c>
      <c r="Q4178" s="7"/>
    </row>
    <row r="4179" spans="2:17" ht="17.25" customHeight="1" x14ac:dyDescent="0.2">
      <c r="B4179" s="11" t="s">
        <v>8</v>
      </c>
      <c r="C4179" s="12"/>
      <c r="D4179" s="13" t="s">
        <v>9</v>
      </c>
      <c r="E4179" s="13"/>
      <c r="F4179" s="117" t="s">
        <v>59</v>
      </c>
      <c r="G4179" s="118"/>
      <c r="H4179" s="118"/>
      <c r="I4179" s="118"/>
      <c r="J4179" s="118"/>
      <c r="K4179" s="118"/>
      <c r="L4179" s="118"/>
      <c r="M4179" s="119"/>
      <c r="N4179" s="117" t="s">
        <v>123</v>
      </c>
      <c r="O4179" s="118"/>
      <c r="P4179" s="120"/>
      <c r="Q4179" s="7"/>
    </row>
    <row r="4180" spans="2:17" ht="17.25" customHeight="1" x14ac:dyDescent="0.2">
      <c r="B4180" s="14"/>
      <c r="C4180" s="15" t="s">
        <v>16</v>
      </c>
      <c r="D4180" s="15" t="s">
        <v>2</v>
      </c>
      <c r="E4180" s="15" t="s">
        <v>18</v>
      </c>
      <c r="F4180" s="15"/>
      <c r="G4180" s="16" t="s">
        <v>19</v>
      </c>
      <c r="H4180" s="16"/>
      <c r="I4180" s="17"/>
      <c r="J4180" s="15"/>
      <c r="K4180" s="17" t="s">
        <v>17</v>
      </c>
      <c r="L4180" s="17"/>
      <c r="M4180" s="15" t="s">
        <v>22</v>
      </c>
      <c r="N4180" s="18" t="s">
        <v>282</v>
      </c>
      <c r="O4180" s="19" t="s">
        <v>283</v>
      </c>
      <c r="P4180" s="20" t="s">
        <v>22</v>
      </c>
      <c r="Q4180" s="7"/>
    </row>
    <row r="4181" spans="2:17" ht="17.25" customHeight="1" x14ac:dyDescent="0.2">
      <c r="B4181" s="14" t="s">
        <v>28</v>
      </c>
      <c r="C4181" s="18"/>
      <c r="D4181" s="18"/>
      <c r="E4181" s="18"/>
      <c r="F4181" s="15" t="s">
        <v>29</v>
      </c>
      <c r="G4181" s="15" t="s">
        <v>31</v>
      </c>
      <c r="H4181" s="15" t="s">
        <v>34</v>
      </c>
      <c r="I4181" s="15" t="s">
        <v>30</v>
      </c>
      <c r="J4181" s="15" t="s">
        <v>29</v>
      </c>
      <c r="K4181" s="15" t="s">
        <v>31</v>
      </c>
      <c r="L4181" s="15" t="s">
        <v>30</v>
      </c>
      <c r="M4181" s="18"/>
      <c r="N4181" s="21"/>
      <c r="O4181" s="22"/>
      <c r="P4181" s="23"/>
      <c r="Q4181" s="7"/>
    </row>
    <row r="4182" spans="2:17" ht="6.75" customHeight="1" x14ac:dyDescent="0.2">
      <c r="B4182" s="24"/>
      <c r="C4182" s="15"/>
      <c r="D4182" s="15"/>
      <c r="E4182" s="15"/>
      <c r="F4182" s="15"/>
      <c r="G4182" s="15"/>
      <c r="H4182" s="15"/>
      <c r="I4182" s="15"/>
      <c r="J4182" s="15"/>
      <c r="K4182" s="15"/>
      <c r="L4182" s="15"/>
      <c r="M4182" s="15"/>
      <c r="N4182" s="25"/>
      <c r="O4182" s="26"/>
      <c r="P4182" s="103"/>
      <c r="Q4182" s="7"/>
    </row>
    <row r="4183" spans="2:17" ht="18.75" customHeight="1" x14ac:dyDescent="0.2">
      <c r="B4183" s="89" t="s">
        <v>52</v>
      </c>
      <c r="C4183" s="104">
        <v>0</v>
      </c>
      <c r="D4183" s="104">
        <v>1971</v>
      </c>
      <c r="E4183" s="104">
        <f t="shared" ref="E4183:E4192" si="2285">SUM(C4183:D4183)</f>
        <v>1971</v>
      </c>
      <c r="F4183" s="104">
        <v>0</v>
      </c>
      <c r="G4183" s="104">
        <v>0</v>
      </c>
      <c r="H4183" s="104">
        <v>0</v>
      </c>
      <c r="I4183" s="104">
        <f t="shared" ref="I4183:I4192" si="2286">SUM(F4183:H4183)</f>
        <v>0</v>
      </c>
      <c r="J4183" s="104">
        <v>46088</v>
      </c>
      <c r="K4183" s="104">
        <v>44800</v>
      </c>
      <c r="L4183" s="104">
        <f>SUM(J4183:K4183)</f>
        <v>90888</v>
      </c>
      <c r="M4183" s="104">
        <f>I4183+L4183</f>
        <v>90888</v>
      </c>
      <c r="N4183" s="104">
        <v>555</v>
      </c>
      <c r="O4183" s="26">
        <v>0</v>
      </c>
      <c r="P4183" s="103">
        <f>SUM(N4183:O4183)</f>
        <v>555</v>
      </c>
      <c r="Q4183" s="7"/>
    </row>
    <row r="4184" spans="2:17" ht="18.75" customHeight="1" x14ac:dyDescent="0.2">
      <c r="B4184" s="89" t="s">
        <v>56</v>
      </c>
      <c r="C4184" s="104">
        <v>0</v>
      </c>
      <c r="D4184" s="104">
        <v>1874</v>
      </c>
      <c r="E4184" s="104">
        <f t="shared" si="2285"/>
        <v>1874</v>
      </c>
      <c r="F4184" s="104">
        <v>0</v>
      </c>
      <c r="G4184" s="104">
        <v>0</v>
      </c>
      <c r="H4184" s="104">
        <v>0</v>
      </c>
      <c r="I4184" s="104">
        <f t="shared" si="2286"/>
        <v>0</v>
      </c>
      <c r="J4184" s="104">
        <v>50388</v>
      </c>
      <c r="K4184" s="104">
        <v>49198</v>
      </c>
      <c r="L4184" s="104">
        <f t="shared" ref="L4184:L4192" si="2287">SUM(J4184:K4184)</f>
        <v>99586</v>
      </c>
      <c r="M4184" s="104">
        <f t="shared" ref="M4184:M4192" si="2288">I4184+L4184</f>
        <v>99586</v>
      </c>
      <c r="N4184" s="104">
        <v>572</v>
      </c>
      <c r="O4184" s="26">
        <v>0</v>
      </c>
      <c r="P4184" s="103">
        <f t="shared" ref="P4184:P4192" si="2289">SUM(N4184:O4184)</f>
        <v>572</v>
      </c>
      <c r="Q4184" s="7"/>
    </row>
    <row r="4185" spans="2:17" ht="18.75" customHeight="1" x14ac:dyDescent="0.2">
      <c r="B4185" s="89" t="s">
        <v>27</v>
      </c>
      <c r="C4185" s="104">
        <v>0</v>
      </c>
      <c r="D4185" s="104">
        <v>1821</v>
      </c>
      <c r="E4185" s="104">
        <f t="shared" si="2285"/>
        <v>1821</v>
      </c>
      <c r="F4185" s="104">
        <v>0</v>
      </c>
      <c r="G4185" s="104">
        <v>0</v>
      </c>
      <c r="H4185" s="104">
        <v>0</v>
      </c>
      <c r="I4185" s="104">
        <f t="shared" si="2286"/>
        <v>0</v>
      </c>
      <c r="J4185" s="104">
        <v>50207</v>
      </c>
      <c r="K4185" s="104">
        <v>48594</v>
      </c>
      <c r="L4185" s="104">
        <f t="shared" si="2287"/>
        <v>98801</v>
      </c>
      <c r="M4185" s="104">
        <f t="shared" si="2288"/>
        <v>98801</v>
      </c>
      <c r="N4185" s="104">
        <v>492</v>
      </c>
      <c r="O4185" s="26">
        <v>0</v>
      </c>
      <c r="P4185" s="103">
        <f t="shared" si="2289"/>
        <v>492</v>
      </c>
      <c r="Q4185" s="7"/>
    </row>
    <row r="4186" spans="2:17" ht="18.75" customHeight="1" x14ac:dyDescent="0.2">
      <c r="B4186" s="89" t="s">
        <v>89</v>
      </c>
      <c r="C4186" s="104">
        <v>0</v>
      </c>
      <c r="D4186" s="104">
        <v>1846</v>
      </c>
      <c r="E4186" s="104">
        <f t="shared" si="2285"/>
        <v>1846</v>
      </c>
      <c r="F4186" s="104">
        <v>0</v>
      </c>
      <c r="G4186" s="104">
        <v>0</v>
      </c>
      <c r="H4186" s="104">
        <v>0</v>
      </c>
      <c r="I4186" s="104">
        <f t="shared" si="2286"/>
        <v>0</v>
      </c>
      <c r="J4186" s="104">
        <v>50507</v>
      </c>
      <c r="K4186" s="104">
        <v>50123</v>
      </c>
      <c r="L4186" s="104">
        <f t="shared" si="2287"/>
        <v>100630</v>
      </c>
      <c r="M4186" s="104">
        <f t="shared" si="2288"/>
        <v>100630</v>
      </c>
      <c r="N4186" s="104">
        <v>422</v>
      </c>
      <c r="O4186" s="26">
        <v>0</v>
      </c>
      <c r="P4186" s="103">
        <f t="shared" si="2289"/>
        <v>422</v>
      </c>
      <c r="Q4186" s="7"/>
    </row>
    <row r="4187" spans="2:17" ht="18.75" customHeight="1" x14ac:dyDescent="0.2">
      <c r="B4187" s="89" t="s">
        <v>42</v>
      </c>
      <c r="C4187" s="57">
        <v>0</v>
      </c>
      <c r="D4187" s="57">
        <v>2015</v>
      </c>
      <c r="E4187" s="104">
        <f t="shared" si="2285"/>
        <v>2015</v>
      </c>
      <c r="F4187" s="57">
        <v>0</v>
      </c>
      <c r="G4187" s="57">
        <v>0</v>
      </c>
      <c r="H4187" s="57">
        <v>0</v>
      </c>
      <c r="I4187" s="104">
        <f t="shared" si="2286"/>
        <v>0</v>
      </c>
      <c r="J4187" s="57">
        <v>56407</v>
      </c>
      <c r="K4187" s="57">
        <v>55350</v>
      </c>
      <c r="L4187" s="104">
        <f t="shared" si="2287"/>
        <v>111757</v>
      </c>
      <c r="M4187" s="104">
        <f t="shared" si="2288"/>
        <v>111757</v>
      </c>
      <c r="N4187" s="57">
        <v>418</v>
      </c>
      <c r="O4187" s="58">
        <v>0</v>
      </c>
      <c r="P4187" s="103">
        <f t="shared" si="2289"/>
        <v>418</v>
      </c>
      <c r="Q4187" s="7"/>
    </row>
    <row r="4188" spans="2:17" ht="18.75" customHeight="1" x14ac:dyDescent="0.2">
      <c r="B4188" s="89" t="s">
        <v>285</v>
      </c>
      <c r="C4188" s="104">
        <v>0</v>
      </c>
      <c r="D4188" s="104">
        <v>2151</v>
      </c>
      <c r="E4188" s="104">
        <f t="shared" si="2285"/>
        <v>2151</v>
      </c>
      <c r="F4188" s="104">
        <v>0</v>
      </c>
      <c r="G4188" s="104">
        <v>0</v>
      </c>
      <c r="H4188" s="104">
        <v>0</v>
      </c>
      <c r="I4188" s="104">
        <f t="shared" si="2286"/>
        <v>0</v>
      </c>
      <c r="J4188" s="104">
        <v>60393</v>
      </c>
      <c r="K4188" s="104">
        <v>59243</v>
      </c>
      <c r="L4188" s="104">
        <f t="shared" si="2287"/>
        <v>119636</v>
      </c>
      <c r="M4188" s="104">
        <f t="shared" si="2288"/>
        <v>119636</v>
      </c>
      <c r="N4188" s="104">
        <v>314</v>
      </c>
      <c r="O4188" s="26">
        <v>0</v>
      </c>
      <c r="P4188" s="103">
        <f t="shared" si="2289"/>
        <v>314</v>
      </c>
      <c r="Q4188" s="7"/>
    </row>
    <row r="4189" spans="2:17" ht="18.75" customHeight="1" x14ac:dyDescent="0.2">
      <c r="B4189" s="89" t="s">
        <v>35</v>
      </c>
      <c r="C4189" s="104">
        <v>0</v>
      </c>
      <c r="D4189" s="104">
        <v>1921</v>
      </c>
      <c r="E4189" s="104">
        <f t="shared" si="2285"/>
        <v>1921</v>
      </c>
      <c r="F4189" s="104">
        <v>0</v>
      </c>
      <c r="G4189" s="104">
        <v>0</v>
      </c>
      <c r="H4189" s="104">
        <v>0</v>
      </c>
      <c r="I4189" s="104">
        <f t="shared" si="2286"/>
        <v>0</v>
      </c>
      <c r="J4189" s="104">
        <v>36694</v>
      </c>
      <c r="K4189" s="104">
        <v>35881</v>
      </c>
      <c r="L4189" s="104">
        <f t="shared" si="2287"/>
        <v>72575</v>
      </c>
      <c r="M4189" s="104">
        <f t="shared" si="2288"/>
        <v>72575</v>
      </c>
      <c r="N4189" s="104">
        <v>76</v>
      </c>
      <c r="O4189" s="26">
        <v>0</v>
      </c>
      <c r="P4189" s="103">
        <f t="shared" si="2289"/>
        <v>76</v>
      </c>
      <c r="Q4189" s="7"/>
    </row>
    <row r="4190" spans="2:17" ht="18.75" customHeight="1" x14ac:dyDescent="0.2">
      <c r="B4190" s="89" t="s">
        <v>58</v>
      </c>
      <c r="C4190" s="104">
        <v>0</v>
      </c>
      <c r="D4190" s="104">
        <v>1984</v>
      </c>
      <c r="E4190" s="104">
        <f t="shared" si="2285"/>
        <v>1984</v>
      </c>
      <c r="F4190" s="104">
        <v>0</v>
      </c>
      <c r="G4190" s="104">
        <v>0</v>
      </c>
      <c r="H4190" s="104">
        <v>0</v>
      </c>
      <c r="I4190" s="104">
        <f t="shared" si="2286"/>
        <v>0</v>
      </c>
      <c r="J4190" s="104">
        <v>40253</v>
      </c>
      <c r="K4190" s="104">
        <v>39833</v>
      </c>
      <c r="L4190" s="104">
        <f t="shared" si="2287"/>
        <v>80086</v>
      </c>
      <c r="M4190" s="104">
        <f t="shared" si="2288"/>
        <v>80086</v>
      </c>
      <c r="N4190" s="104">
        <v>61</v>
      </c>
      <c r="O4190" s="26">
        <v>0</v>
      </c>
      <c r="P4190" s="103">
        <f t="shared" si="2289"/>
        <v>61</v>
      </c>
      <c r="Q4190" s="7"/>
    </row>
    <row r="4191" spans="2:17" ht="18.75" customHeight="1" x14ac:dyDescent="0.2">
      <c r="B4191" s="27" t="s">
        <v>297</v>
      </c>
      <c r="C4191" s="104">
        <v>0</v>
      </c>
      <c r="D4191" s="104">
        <v>2115</v>
      </c>
      <c r="E4191" s="104">
        <f t="shared" si="2285"/>
        <v>2115</v>
      </c>
      <c r="F4191" s="104">
        <v>0</v>
      </c>
      <c r="G4191" s="104">
        <v>0</v>
      </c>
      <c r="H4191" s="104">
        <v>0</v>
      </c>
      <c r="I4191" s="104">
        <f t="shared" si="2286"/>
        <v>0</v>
      </c>
      <c r="J4191" s="104">
        <v>48134</v>
      </c>
      <c r="K4191" s="104">
        <v>46829</v>
      </c>
      <c r="L4191" s="104">
        <f t="shared" si="2287"/>
        <v>94963</v>
      </c>
      <c r="M4191" s="104">
        <f t="shared" si="2288"/>
        <v>94963</v>
      </c>
      <c r="N4191" s="104">
        <v>92</v>
      </c>
      <c r="O4191" s="26">
        <v>0</v>
      </c>
      <c r="P4191" s="103">
        <f t="shared" si="2289"/>
        <v>92</v>
      </c>
      <c r="Q4191" s="7"/>
    </row>
    <row r="4192" spans="2:17" ht="18.75" customHeight="1" x14ac:dyDescent="0.2">
      <c r="B4192" s="27" t="s">
        <v>306</v>
      </c>
      <c r="C4192" s="104">
        <v>0</v>
      </c>
      <c r="D4192" s="104">
        <v>2155</v>
      </c>
      <c r="E4192" s="104">
        <f t="shared" si="2285"/>
        <v>2155</v>
      </c>
      <c r="F4192" s="104">
        <v>0</v>
      </c>
      <c r="G4192" s="104">
        <v>0</v>
      </c>
      <c r="H4192" s="104">
        <v>0</v>
      </c>
      <c r="I4192" s="104">
        <f t="shared" si="2286"/>
        <v>0</v>
      </c>
      <c r="J4192" s="104">
        <v>55982</v>
      </c>
      <c r="K4192" s="104">
        <v>55209</v>
      </c>
      <c r="L4192" s="104">
        <f t="shared" si="2287"/>
        <v>111191</v>
      </c>
      <c r="M4192" s="104">
        <f t="shared" si="2288"/>
        <v>111191</v>
      </c>
      <c r="N4192" s="104">
        <v>134</v>
      </c>
      <c r="O4192" s="26">
        <v>0</v>
      </c>
      <c r="P4192" s="103">
        <f t="shared" si="2289"/>
        <v>134</v>
      </c>
      <c r="Q4192" s="7"/>
    </row>
    <row r="4193" spans="2:17" ht="6.75" customHeight="1" x14ac:dyDescent="0.2">
      <c r="B4193" s="91"/>
      <c r="C4193" s="104"/>
      <c r="D4193" s="104"/>
      <c r="E4193" s="104"/>
      <c r="F4193" s="104"/>
      <c r="G4193" s="104"/>
      <c r="H4193" s="104"/>
      <c r="I4193" s="104"/>
      <c r="J4193" s="104"/>
      <c r="K4193" s="104"/>
      <c r="L4193" s="104"/>
      <c r="M4193" s="104"/>
      <c r="N4193" s="104"/>
      <c r="O4193" s="22"/>
      <c r="P4193" s="23"/>
      <c r="Q4193" s="7"/>
    </row>
    <row r="4194" spans="2:17" ht="6.75" customHeight="1" x14ac:dyDescent="0.2">
      <c r="B4194" s="92"/>
      <c r="C4194" s="30"/>
      <c r="D4194" s="30"/>
      <c r="E4194" s="30"/>
      <c r="F4194" s="30"/>
      <c r="G4194" s="30"/>
      <c r="H4194" s="30"/>
      <c r="I4194" s="30"/>
      <c r="J4194" s="30"/>
      <c r="K4194" s="30"/>
      <c r="L4194" s="30"/>
      <c r="M4194" s="30"/>
      <c r="N4194" s="30"/>
      <c r="O4194" s="26"/>
      <c r="P4194" s="103"/>
      <c r="Q4194" s="7"/>
    </row>
    <row r="4195" spans="2:17" ht="18.75" customHeight="1" x14ac:dyDescent="0.2">
      <c r="B4195" s="94" t="s">
        <v>52</v>
      </c>
      <c r="C4195" s="104">
        <v>0</v>
      </c>
      <c r="D4195" s="104">
        <v>1943</v>
      </c>
      <c r="E4195" s="104">
        <f t="shared" ref="E4195:E4204" si="2290">SUM(C4195:D4195)</f>
        <v>1943</v>
      </c>
      <c r="F4195" s="104">
        <v>0</v>
      </c>
      <c r="G4195" s="104">
        <v>0</v>
      </c>
      <c r="H4195" s="104">
        <v>0</v>
      </c>
      <c r="I4195" s="104">
        <f>SUM(F4195:H4195)</f>
        <v>0</v>
      </c>
      <c r="J4195" s="104">
        <v>47453</v>
      </c>
      <c r="K4195" s="104">
        <v>46424</v>
      </c>
      <c r="L4195" s="104">
        <f>SUM(J4195:K4195)</f>
        <v>93877</v>
      </c>
      <c r="M4195" s="104">
        <f>I4195+L4195</f>
        <v>93877</v>
      </c>
      <c r="N4195" s="104">
        <v>531</v>
      </c>
      <c r="O4195" s="26">
        <v>0</v>
      </c>
      <c r="P4195" s="103">
        <f>SUM(N4195:O4195)</f>
        <v>531</v>
      </c>
      <c r="Q4195" s="7"/>
    </row>
    <row r="4196" spans="2:17" ht="18.75" customHeight="1" x14ac:dyDescent="0.2">
      <c r="B4196" s="94" t="s">
        <v>56</v>
      </c>
      <c r="C4196" s="104">
        <v>0</v>
      </c>
      <c r="D4196" s="104">
        <v>1832</v>
      </c>
      <c r="E4196" s="104">
        <f t="shared" si="2290"/>
        <v>1832</v>
      </c>
      <c r="F4196" s="104">
        <v>0</v>
      </c>
      <c r="G4196" s="104">
        <v>0</v>
      </c>
      <c r="H4196" s="104">
        <v>0</v>
      </c>
      <c r="I4196" s="104">
        <f t="shared" ref="I4196:I4204" si="2291">SUM(F4196:H4196)</f>
        <v>0</v>
      </c>
      <c r="J4196" s="104">
        <v>50430</v>
      </c>
      <c r="K4196" s="104">
        <v>49097</v>
      </c>
      <c r="L4196" s="104">
        <f t="shared" ref="L4196:L4204" si="2292">SUM(J4196:K4196)</f>
        <v>99527</v>
      </c>
      <c r="M4196" s="104">
        <f t="shared" ref="M4196:M4204" si="2293">I4196+L4196</f>
        <v>99527</v>
      </c>
      <c r="N4196" s="104">
        <v>557</v>
      </c>
      <c r="O4196" s="26">
        <v>0</v>
      </c>
      <c r="P4196" s="103">
        <f t="shared" ref="P4196:P4204" si="2294">SUM(N4196:O4196)</f>
        <v>557</v>
      </c>
      <c r="Q4196" s="7"/>
    </row>
    <row r="4197" spans="2:17" ht="18.75" customHeight="1" x14ac:dyDescent="0.2">
      <c r="B4197" s="94" t="s">
        <v>27</v>
      </c>
      <c r="C4197" s="104">
        <v>0</v>
      </c>
      <c r="D4197" s="104">
        <v>1768</v>
      </c>
      <c r="E4197" s="104">
        <f t="shared" si="2290"/>
        <v>1768</v>
      </c>
      <c r="F4197" s="104">
        <v>0</v>
      </c>
      <c r="G4197" s="104">
        <v>0</v>
      </c>
      <c r="H4197" s="104">
        <v>0</v>
      </c>
      <c r="I4197" s="104">
        <f t="shared" si="2291"/>
        <v>0</v>
      </c>
      <c r="J4197" s="104">
        <v>50101</v>
      </c>
      <c r="K4197" s="104">
        <v>48768</v>
      </c>
      <c r="L4197" s="104">
        <f t="shared" si="2292"/>
        <v>98869</v>
      </c>
      <c r="M4197" s="104">
        <f t="shared" si="2293"/>
        <v>98869</v>
      </c>
      <c r="N4197" s="104">
        <v>476</v>
      </c>
      <c r="O4197" s="26">
        <v>0</v>
      </c>
      <c r="P4197" s="103">
        <f t="shared" si="2294"/>
        <v>476</v>
      </c>
      <c r="Q4197" s="7"/>
    </row>
    <row r="4198" spans="2:17" ht="18.75" customHeight="1" x14ac:dyDescent="0.2">
      <c r="B4198" s="94" t="s">
        <v>89</v>
      </c>
      <c r="C4198" s="104">
        <v>0</v>
      </c>
      <c r="D4198" s="104">
        <v>1914</v>
      </c>
      <c r="E4198" s="104">
        <f t="shared" si="2290"/>
        <v>1914</v>
      </c>
      <c r="F4198" s="104">
        <v>0</v>
      </c>
      <c r="G4198" s="104">
        <v>0</v>
      </c>
      <c r="H4198" s="104">
        <v>0</v>
      </c>
      <c r="I4198" s="104">
        <f t="shared" si="2291"/>
        <v>0</v>
      </c>
      <c r="J4198" s="104">
        <v>50941</v>
      </c>
      <c r="K4198" s="104">
        <v>50353</v>
      </c>
      <c r="L4198" s="104">
        <f t="shared" si="2292"/>
        <v>101294</v>
      </c>
      <c r="M4198" s="104">
        <f t="shared" si="2293"/>
        <v>101294</v>
      </c>
      <c r="N4198" s="104">
        <v>415</v>
      </c>
      <c r="O4198" s="26">
        <v>0</v>
      </c>
      <c r="P4198" s="103">
        <f t="shared" si="2294"/>
        <v>415</v>
      </c>
      <c r="Q4198" s="7"/>
    </row>
    <row r="4199" spans="2:17" ht="18.75" customHeight="1" x14ac:dyDescent="0.2">
      <c r="B4199" s="94" t="s">
        <v>42</v>
      </c>
      <c r="C4199" s="57">
        <v>0</v>
      </c>
      <c r="D4199" s="57">
        <v>2077</v>
      </c>
      <c r="E4199" s="104">
        <f t="shared" si="2290"/>
        <v>2077</v>
      </c>
      <c r="F4199" s="57">
        <v>0</v>
      </c>
      <c r="G4199" s="57">
        <v>0</v>
      </c>
      <c r="H4199" s="57">
        <v>0</v>
      </c>
      <c r="I4199" s="104">
        <f t="shared" si="2291"/>
        <v>0</v>
      </c>
      <c r="J4199" s="57">
        <v>59138</v>
      </c>
      <c r="K4199" s="57">
        <v>57691</v>
      </c>
      <c r="L4199" s="104">
        <f t="shared" si="2292"/>
        <v>116829</v>
      </c>
      <c r="M4199" s="104">
        <f t="shared" si="2293"/>
        <v>116829</v>
      </c>
      <c r="N4199" s="57">
        <v>409</v>
      </c>
      <c r="O4199" s="58">
        <v>0</v>
      </c>
      <c r="P4199" s="103">
        <f t="shared" si="2294"/>
        <v>409</v>
      </c>
      <c r="Q4199" s="7"/>
    </row>
    <row r="4200" spans="2:17" ht="18.75" customHeight="1" x14ac:dyDescent="0.2">
      <c r="B4200" s="94" t="s">
        <v>285</v>
      </c>
      <c r="C4200" s="104">
        <v>0</v>
      </c>
      <c r="D4200" s="104">
        <v>2154</v>
      </c>
      <c r="E4200" s="104">
        <f t="shared" si="2290"/>
        <v>2154</v>
      </c>
      <c r="F4200" s="104">
        <v>0</v>
      </c>
      <c r="G4200" s="104">
        <v>0</v>
      </c>
      <c r="H4200" s="104">
        <v>0</v>
      </c>
      <c r="I4200" s="104">
        <f t="shared" si="2291"/>
        <v>0</v>
      </c>
      <c r="J4200" s="104">
        <v>58296</v>
      </c>
      <c r="K4200" s="104">
        <v>57450</v>
      </c>
      <c r="L4200" s="104">
        <f t="shared" si="2292"/>
        <v>115746</v>
      </c>
      <c r="M4200" s="104">
        <f t="shared" si="2293"/>
        <v>115746</v>
      </c>
      <c r="N4200" s="104">
        <v>268</v>
      </c>
      <c r="O4200" s="26">
        <v>0</v>
      </c>
      <c r="P4200" s="103">
        <f t="shared" si="2294"/>
        <v>268</v>
      </c>
      <c r="Q4200" s="7"/>
    </row>
    <row r="4201" spans="2:17" ht="18.75" customHeight="1" x14ac:dyDescent="0.2">
      <c r="B4201" s="94" t="s">
        <v>35</v>
      </c>
      <c r="C4201" s="104">
        <v>0</v>
      </c>
      <c r="D4201" s="104">
        <v>1844</v>
      </c>
      <c r="E4201" s="104">
        <f t="shared" si="2290"/>
        <v>1844</v>
      </c>
      <c r="F4201" s="104">
        <v>0</v>
      </c>
      <c r="G4201" s="104">
        <v>0</v>
      </c>
      <c r="H4201" s="104">
        <v>0</v>
      </c>
      <c r="I4201" s="104">
        <f t="shared" si="2291"/>
        <v>0</v>
      </c>
      <c r="J4201" s="104">
        <v>33014</v>
      </c>
      <c r="K4201" s="104">
        <v>32486</v>
      </c>
      <c r="L4201" s="104">
        <f t="shared" si="2292"/>
        <v>65500</v>
      </c>
      <c r="M4201" s="104">
        <f t="shared" si="2293"/>
        <v>65500</v>
      </c>
      <c r="N4201" s="104">
        <v>46</v>
      </c>
      <c r="O4201" s="26">
        <v>0</v>
      </c>
      <c r="P4201" s="103">
        <f t="shared" si="2294"/>
        <v>46</v>
      </c>
      <c r="Q4201" s="7"/>
    </row>
    <row r="4202" spans="2:17" ht="18.75" customHeight="1" x14ac:dyDescent="0.2">
      <c r="B4202" s="94" t="s">
        <v>58</v>
      </c>
      <c r="C4202" s="104">
        <v>0</v>
      </c>
      <c r="D4202" s="104">
        <v>2029</v>
      </c>
      <c r="E4202" s="104">
        <f t="shared" si="2290"/>
        <v>2029</v>
      </c>
      <c r="F4202" s="104">
        <v>0</v>
      </c>
      <c r="G4202" s="104">
        <v>0</v>
      </c>
      <c r="H4202" s="104">
        <v>0</v>
      </c>
      <c r="I4202" s="104">
        <f t="shared" si="2291"/>
        <v>0</v>
      </c>
      <c r="J4202" s="104">
        <v>40367</v>
      </c>
      <c r="K4202" s="104">
        <v>39755</v>
      </c>
      <c r="L4202" s="104">
        <f t="shared" si="2292"/>
        <v>80122</v>
      </c>
      <c r="M4202" s="104">
        <f t="shared" si="2293"/>
        <v>80122</v>
      </c>
      <c r="N4202" s="104">
        <v>59</v>
      </c>
      <c r="O4202" s="26">
        <v>0</v>
      </c>
      <c r="P4202" s="103">
        <f t="shared" si="2294"/>
        <v>59</v>
      </c>
      <c r="Q4202" s="7"/>
    </row>
    <row r="4203" spans="2:17" ht="18.75" customHeight="1" x14ac:dyDescent="0.2">
      <c r="B4203" s="31" t="s">
        <v>297</v>
      </c>
      <c r="C4203" s="104">
        <v>0</v>
      </c>
      <c r="D4203" s="104">
        <v>2153</v>
      </c>
      <c r="E4203" s="104">
        <f t="shared" si="2290"/>
        <v>2153</v>
      </c>
      <c r="F4203" s="104">
        <v>0</v>
      </c>
      <c r="G4203" s="104">
        <v>0</v>
      </c>
      <c r="H4203" s="104">
        <v>0</v>
      </c>
      <c r="I4203" s="104">
        <f t="shared" si="2291"/>
        <v>0</v>
      </c>
      <c r="J4203" s="104">
        <v>51518</v>
      </c>
      <c r="K4203" s="104">
        <v>50239</v>
      </c>
      <c r="L4203" s="104">
        <f t="shared" si="2292"/>
        <v>101757</v>
      </c>
      <c r="M4203" s="104">
        <f t="shared" si="2293"/>
        <v>101757</v>
      </c>
      <c r="N4203" s="104">
        <v>110</v>
      </c>
      <c r="O4203" s="26">
        <v>0</v>
      </c>
      <c r="P4203" s="103">
        <f t="shared" si="2294"/>
        <v>110</v>
      </c>
      <c r="Q4203" s="7"/>
    </row>
    <row r="4204" spans="2:17" ht="18.75" customHeight="1" x14ac:dyDescent="0.2">
      <c r="B4204" s="31" t="s">
        <v>306</v>
      </c>
      <c r="C4204" s="104">
        <v>0</v>
      </c>
      <c r="D4204" s="104">
        <v>2160</v>
      </c>
      <c r="E4204" s="104">
        <f t="shared" si="2290"/>
        <v>2160</v>
      </c>
      <c r="F4204" s="104">
        <v>0</v>
      </c>
      <c r="G4204" s="104">
        <v>0</v>
      </c>
      <c r="H4204" s="104">
        <v>0</v>
      </c>
      <c r="I4204" s="104">
        <f t="shared" si="2291"/>
        <v>0</v>
      </c>
      <c r="J4204" s="104">
        <v>57080</v>
      </c>
      <c r="K4204" s="104">
        <v>56107</v>
      </c>
      <c r="L4204" s="104">
        <f t="shared" si="2292"/>
        <v>113187</v>
      </c>
      <c r="M4204" s="104">
        <f t="shared" si="2293"/>
        <v>113187</v>
      </c>
      <c r="N4204" s="104">
        <v>143</v>
      </c>
      <c r="O4204" s="26">
        <v>0</v>
      </c>
      <c r="P4204" s="103">
        <f t="shared" si="2294"/>
        <v>143</v>
      </c>
      <c r="Q4204" s="7"/>
    </row>
    <row r="4205" spans="2:17" ht="6.75" customHeight="1" thickBot="1" x14ac:dyDescent="0.25">
      <c r="B4205" s="33"/>
      <c r="C4205" s="34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34"/>
      <c r="O4205" s="35"/>
      <c r="P4205" s="36"/>
      <c r="Q4205" s="7"/>
    </row>
    <row r="4206" spans="2:17" x14ac:dyDescent="0.2">
      <c r="Q4206" s="7"/>
    </row>
    <row r="4207" spans="2:17" ht="12.5" thickBot="1" x14ac:dyDescent="0.25">
      <c r="Q4207" s="7"/>
    </row>
    <row r="4208" spans="2:17" ht="13" x14ac:dyDescent="0.2">
      <c r="B4208" s="37" t="s">
        <v>8</v>
      </c>
      <c r="C4208" s="38"/>
      <c r="D4208" s="39"/>
      <c r="E4208" s="39"/>
      <c r="F4208" s="39" t="s">
        <v>40</v>
      </c>
      <c r="G4208" s="39"/>
      <c r="H4208" s="39"/>
      <c r="I4208" s="39"/>
      <c r="J4208" s="38"/>
      <c r="K4208" s="39"/>
      <c r="L4208" s="39"/>
      <c r="M4208" s="39" t="s">
        <v>41</v>
      </c>
      <c r="N4208" s="39"/>
      <c r="O4208" s="40"/>
      <c r="P4208" s="41"/>
      <c r="Q4208" s="7"/>
    </row>
    <row r="4209" spans="2:17" ht="13" x14ac:dyDescent="0.2">
      <c r="B4209" s="42"/>
      <c r="C4209" s="43"/>
      <c r="D4209" s="44" t="s">
        <v>19</v>
      </c>
      <c r="E4209" s="44"/>
      <c r="F4209" s="43"/>
      <c r="G4209" s="44" t="s">
        <v>17</v>
      </c>
      <c r="H4209" s="44"/>
      <c r="I4209" s="43" t="s">
        <v>22</v>
      </c>
      <c r="J4209" s="43"/>
      <c r="K4209" s="44" t="s">
        <v>19</v>
      </c>
      <c r="L4209" s="44"/>
      <c r="M4209" s="43"/>
      <c r="N4209" s="44" t="s">
        <v>17</v>
      </c>
      <c r="O4209" s="45"/>
      <c r="P4209" s="46" t="s">
        <v>22</v>
      </c>
      <c r="Q4209" s="7"/>
    </row>
    <row r="4210" spans="2:17" ht="13" x14ac:dyDescent="0.2">
      <c r="B4210" s="14" t="s">
        <v>28</v>
      </c>
      <c r="C4210" s="43" t="s">
        <v>44</v>
      </c>
      <c r="D4210" s="43" t="s">
        <v>45</v>
      </c>
      <c r="E4210" s="43" t="s">
        <v>30</v>
      </c>
      <c r="F4210" s="43" t="s">
        <v>44</v>
      </c>
      <c r="G4210" s="43" t="s">
        <v>45</v>
      </c>
      <c r="H4210" s="43" t="s">
        <v>30</v>
      </c>
      <c r="I4210" s="47"/>
      <c r="J4210" s="43" t="s">
        <v>44</v>
      </c>
      <c r="K4210" s="43" t="s">
        <v>45</v>
      </c>
      <c r="L4210" s="43" t="s">
        <v>30</v>
      </c>
      <c r="M4210" s="43" t="s">
        <v>44</v>
      </c>
      <c r="N4210" s="43" t="s">
        <v>45</v>
      </c>
      <c r="O4210" s="48" t="s">
        <v>30</v>
      </c>
      <c r="P4210" s="49"/>
      <c r="Q4210" s="7"/>
    </row>
    <row r="4211" spans="2:17" ht="6.75" customHeight="1" x14ac:dyDescent="0.2">
      <c r="B4211" s="24"/>
      <c r="C4211" s="15"/>
      <c r="D4211" s="15"/>
      <c r="E4211" s="15"/>
      <c r="F4211" s="15"/>
      <c r="G4211" s="15"/>
      <c r="H4211" s="15"/>
      <c r="I4211" s="15"/>
      <c r="J4211" s="15"/>
      <c r="K4211" s="15"/>
      <c r="L4211" s="15"/>
      <c r="M4211" s="15"/>
      <c r="N4211" s="15"/>
      <c r="O4211" s="50"/>
      <c r="P4211" s="51"/>
      <c r="Q4211" s="7"/>
    </row>
    <row r="4212" spans="2:17" ht="18.75" customHeight="1" x14ac:dyDescent="0.2">
      <c r="B4212" s="89" t="s">
        <v>52</v>
      </c>
      <c r="C4212" s="104">
        <v>0</v>
      </c>
      <c r="D4212" s="104">
        <v>0</v>
      </c>
      <c r="E4212" s="104">
        <f t="shared" ref="E4212:E4221" si="2295">SUM(C4212:D4212)</f>
        <v>0</v>
      </c>
      <c r="F4212" s="104">
        <v>22</v>
      </c>
      <c r="G4212" s="104">
        <v>117</v>
      </c>
      <c r="H4212" s="104">
        <f t="shared" ref="H4212:H4221" si="2296">SUM(F4212:G4212)</f>
        <v>139</v>
      </c>
      <c r="I4212" s="104">
        <f>E4212+H4212</f>
        <v>139</v>
      </c>
      <c r="J4212" s="104">
        <v>0</v>
      </c>
      <c r="K4212" s="104">
        <v>0</v>
      </c>
      <c r="L4212" s="104">
        <f>SUM(J4212:K4212)</f>
        <v>0</v>
      </c>
      <c r="M4212" s="104">
        <v>17979</v>
      </c>
      <c r="N4212" s="104">
        <v>27153</v>
      </c>
      <c r="O4212" s="104">
        <f>SUM(M4212:N4212)</f>
        <v>45132</v>
      </c>
      <c r="P4212" s="52">
        <f>L4212+O4212</f>
        <v>45132</v>
      </c>
      <c r="Q4212" s="7"/>
    </row>
    <row r="4213" spans="2:17" ht="18.75" customHeight="1" x14ac:dyDescent="0.2">
      <c r="B4213" s="89" t="s">
        <v>56</v>
      </c>
      <c r="C4213" s="104">
        <v>0</v>
      </c>
      <c r="D4213" s="104">
        <v>0</v>
      </c>
      <c r="E4213" s="104">
        <f t="shared" si="2295"/>
        <v>0</v>
      </c>
      <c r="F4213" s="104">
        <v>20</v>
      </c>
      <c r="G4213" s="104">
        <v>121</v>
      </c>
      <c r="H4213" s="104">
        <f t="shared" si="2296"/>
        <v>141</v>
      </c>
      <c r="I4213" s="104">
        <f t="shared" ref="I4213:I4221" si="2297">E4213+H4213</f>
        <v>141</v>
      </c>
      <c r="J4213" s="104">
        <v>0</v>
      </c>
      <c r="K4213" s="104">
        <v>0</v>
      </c>
      <c r="L4213" s="104">
        <f t="shared" ref="L4213:L4221" si="2298">SUM(J4213:K4213)</f>
        <v>0</v>
      </c>
      <c r="M4213" s="104">
        <v>18768</v>
      </c>
      <c r="N4213" s="104">
        <v>25533</v>
      </c>
      <c r="O4213" s="104">
        <f t="shared" ref="O4213:O4221" si="2299">SUM(M4213:N4213)</f>
        <v>44301</v>
      </c>
      <c r="P4213" s="52">
        <f t="shared" ref="P4213:P4221" si="2300">L4213+O4213</f>
        <v>44301</v>
      </c>
      <c r="Q4213" s="7"/>
    </row>
    <row r="4214" spans="2:17" ht="18.75" customHeight="1" x14ac:dyDescent="0.2">
      <c r="B4214" s="89" t="s">
        <v>27</v>
      </c>
      <c r="C4214" s="104">
        <v>0</v>
      </c>
      <c r="D4214" s="104">
        <v>0</v>
      </c>
      <c r="E4214" s="104">
        <f t="shared" si="2295"/>
        <v>0</v>
      </c>
      <c r="F4214" s="104">
        <v>17</v>
      </c>
      <c r="G4214" s="104">
        <v>115</v>
      </c>
      <c r="H4214" s="104">
        <f t="shared" si="2296"/>
        <v>132</v>
      </c>
      <c r="I4214" s="104">
        <f t="shared" si="2297"/>
        <v>132</v>
      </c>
      <c r="J4214" s="104">
        <v>0</v>
      </c>
      <c r="K4214" s="104">
        <v>0</v>
      </c>
      <c r="L4214" s="104">
        <f t="shared" si="2298"/>
        <v>0</v>
      </c>
      <c r="M4214" s="104">
        <v>15287</v>
      </c>
      <c r="N4214" s="104">
        <v>23686</v>
      </c>
      <c r="O4214" s="104">
        <f t="shared" si="2299"/>
        <v>38973</v>
      </c>
      <c r="P4214" s="52">
        <f t="shared" si="2300"/>
        <v>38973</v>
      </c>
      <c r="Q4214" s="7"/>
    </row>
    <row r="4215" spans="2:17" ht="18.75" customHeight="1" x14ac:dyDescent="0.2">
      <c r="B4215" s="89" t="s">
        <v>89</v>
      </c>
      <c r="C4215" s="104">
        <v>0</v>
      </c>
      <c r="D4215" s="104">
        <v>0</v>
      </c>
      <c r="E4215" s="104">
        <f t="shared" si="2295"/>
        <v>0</v>
      </c>
      <c r="F4215" s="104">
        <v>13</v>
      </c>
      <c r="G4215" s="104">
        <v>100</v>
      </c>
      <c r="H4215" s="104">
        <f t="shared" si="2296"/>
        <v>113</v>
      </c>
      <c r="I4215" s="104">
        <f t="shared" si="2297"/>
        <v>113</v>
      </c>
      <c r="J4215" s="104">
        <v>0</v>
      </c>
      <c r="K4215" s="104">
        <v>0</v>
      </c>
      <c r="L4215" s="104">
        <f t="shared" si="2298"/>
        <v>0</v>
      </c>
      <c r="M4215" s="104">
        <v>14432</v>
      </c>
      <c r="N4215" s="104">
        <v>18505</v>
      </c>
      <c r="O4215" s="104">
        <f t="shared" si="2299"/>
        <v>32937</v>
      </c>
      <c r="P4215" s="52">
        <f t="shared" si="2300"/>
        <v>32937</v>
      </c>
      <c r="Q4215" s="7"/>
    </row>
    <row r="4216" spans="2:17" ht="18.75" customHeight="1" x14ac:dyDescent="0.2">
      <c r="B4216" s="89" t="s">
        <v>42</v>
      </c>
      <c r="C4216" s="57">
        <v>0</v>
      </c>
      <c r="D4216" s="57">
        <v>0</v>
      </c>
      <c r="E4216" s="104">
        <f t="shared" si="2295"/>
        <v>0</v>
      </c>
      <c r="F4216" s="57">
        <v>13</v>
      </c>
      <c r="G4216" s="57">
        <v>98</v>
      </c>
      <c r="H4216" s="104">
        <f t="shared" si="2296"/>
        <v>111</v>
      </c>
      <c r="I4216" s="104">
        <f t="shared" si="2297"/>
        <v>111</v>
      </c>
      <c r="J4216" s="57">
        <v>0</v>
      </c>
      <c r="K4216" s="57">
        <v>0</v>
      </c>
      <c r="L4216" s="104">
        <f t="shared" si="2298"/>
        <v>0</v>
      </c>
      <c r="M4216" s="57">
        <v>12521</v>
      </c>
      <c r="N4216" s="57">
        <v>15786</v>
      </c>
      <c r="O4216" s="104">
        <f t="shared" si="2299"/>
        <v>28307</v>
      </c>
      <c r="P4216" s="52">
        <f t="shared" si="2300"/>
        <v>28307</v>
      </c>
      <c r="Q4216" s="7"/>
    </row>
    <row r="4217" spans="2:17" ht="18.75" customHeight="1" x14ac:dyDescent="0.2">
      <c r="B4217" s="89" t="s">
        <v>285</v>
      </c>
      <c r="C4217" s="104">
        <v>0</v>
      </c>
      <c r="D4217" s="104">
        <v>0</v>
      </c>
      <c r="E4217" s="104">
        <f t="shared" si="2295"/>
        <v>0</v>
      </c>
      <c r="F4217" s="104">
        <v>11</v>
      </c>
      <c r="G4217" s="104">
        <v>85</v>
      </c>
      <c r="H4217" s="104">
        <f t="shared" si="2296"/>
        <v>96</v>
      </c>
      <c r="I4217" s="104">
        <f t="shared" si="2297"/>
        <v>96</v>
      </c>
      <c r="J4217" s="104">
        <v>0</v>
      </c>
      <c r="K4217" s="104">
        <v>0</v>
      </c>
      <c r="L4217" s="104">
        <f t="shared" si="2298"/>
        <v>0</v>
      </c>
      <c r="M4217" s="104">
        <v>11706</v>
      </c>
      <c r="N4217" s="104">
        <v>14907</v>
      </c>
      <c r="O4217" s="104">
        <f t="shared" si="2299"/>
        <v>26613</v>
      </c>
      <c r="P4217" s="52">
        <f t="shared" si="2300"/>
        <v>26613</v>
      </c>
      <c r="Q4217" s="7"/>
    </row>
    <row r="4218" spans="2:17" ht="18.75" customHeight="1" x14ac:dyDescent="0.2">
      <c r="B4218" s="89" t="s">
        <v>35</v>
      </c>
      <c r="C4218" s="104">
        <v>0</v>
      </c>
      <c r="D4218" s="104">
        <v>0</v>
      </c>
      <c r="E4218" s="104">
        <f t="shared" si="2295"/>
        <v>0</v>
      </c>
      <c r="F4218" s="104">
        <v>13</v>
      </c>
      <c r="G4218" s="104">
        <v>80</v>
      </c>
      <c r="H4218" s="104">
        <f t="shared" si="2296"/>
        <v>93</v>
      </c>
      <c r="I4218" s="104">
        <f t="shared" si="2297"/>
        <v>93</v>
      </c>
      <c r="J4218" s="104">
        <v>0</v>
      </c>
      <c r="K4218" s="104">
        <v>0</v>
      </c>
      <c r="L4218" s="104">
        <f t="shared" si="2298"/>
        <v>0</v>
      </c>
      <c r="M4218" s="104">
        <v>10773</v>
      </c>
      <c r="N4218" s="104">
        <v>15712</v>
      </c>
      <c r="O4218" s="104">
        <f t="shared" si="2299"/>
        <v>26485</v>
      </c>
      <c r="P4218" s="52">
        <f t="shared" si="2300"/>
        <v>26485</v>
      </c>
      <c r="Q4218" s="7"/>
    </row>
    <row r="4219" spans="2:17" ht="18.75" customHeight="1" x14ac:dyDescent="0.2">
      <c r="B4219" s="89" t="s">
        <v>58</v>
      </c>
      <c r="C4219" s="104">
        <v>0</v>
      </c>
      <c r="D4219" s="104">
        <v>0</v>
      </c>
      <c r="E4219" s="104">
        <f t="shared" si="2295"/>
        <v>0</v>
      </c>
      <c r="F4219" s="104">
        <v>12</v>
      </c>
      <c r="G4219" s="104">
        <v>85</v>
      </c>
      <c r="H4219" s="104">
        <f t="shared" si="2296"/>
        <v>97</v>
      </c>
      <c r="I4219" s="104">
        <f t="shared" si="2297"/>
        <v>97</v>
      </c>
      <c r="J4219" s="104">
        <v>0</v>
      </c>
      <c r="K4219" s="104">
        <v>0</v>
      </c>
      <c r="L4219" s="104">
        <f t="shared" si="2298"/>
        <v>0</v>
      </c>
      <c r="M4219" s="104">
        <v>12411</v>
      </c>
      <c r="N4219" s="104">
        <v>15472</v>
      </c>
      <c r="O4219" s="104">
        <f t="shared" si="2299"/>
        <v>27883</v>
      </c>
      <c r="P4219" s="52">
        <f t="shared" si="2300"/>
        <v>27883</v>
      </c>
      <c r="Q4219" s="7"/>
    </row>
    <row r="4220" spans="2:17" ht="18.75" customHeight="1" x14ac:dyDescent="0.2">
      <c r="B4220" s="27" t="s">
        <v>297</v>
      </c>
      <c r="C4220" s="104">
        <v>0</v>
      </c>
      <c r="D4220" s="104">
        <v>0</v>
      </c>
      <c r="E4220" s="104">
        <f t="shared" si="2295"/>
        <v>0</v>
      </c>
      <c r="F4220" s="104">
        <v>12</v>
      </c>
      <c r="G4220" s="104">
        <v>74</v>
      </c>
      <c r="H4220" s="104">
        <f t="shared" si="2296"/>
        <v>86</v>
      </c>
      <c r="I4220" s="104">
        <f t="shared" si="2297"/>
        <v>86</v>
      </c>
      <c r="J4220" s="104">
        <v>0</v>
      </c>
      <c r="K4220" s="104">
        <v>0</v>
      </c>
      <c r="L4220" s="104">
        <f t="shared" si="2298"/>
        <v>0</v>
      </c>
      <c r="M4220" s="104">
        <v>12272</v>
      </c>
      <c r="N4220" s="104">
        <v>15028</v>
      </c>
      <c r="O4220" s="104">
        <f t="shared" si="2299"/>
        <v>27300</v>
      </c>
      <c r="P4220" s="52">
        <f t="shared" si="2300"/>
        <v>27300</v>
      </c>
      <c r="Q4220" s="7"/>
    </row>
    <row r="4221" spans="2:17" ht="18.75" customHeight="1" x14ac:dyDescent="0.2">
      <c r="B4221" s="27" t="s">
        <v>306</v>
      </c>
      <c r="C4221" s="104">
        <v>0</v>
      </c>
      <c r="D4221" s="104">
        <v>0</v>
      </c>
      <c r="E4221" s="104">
        <f t="shared" si="2295"/>
        <v>0</v>
      </c>
      <c r="F4221" s="104">
        <v>12</v>
      </c>
      <c r="G4221" s="104">
        <v>61</v>
      </c>
      <c r="H4221" s="104">
        <f t="shared" si="2296"/>
        <v>73</v>
      </c>
      <c r="I4221" s="104">
        <f t="shared" si="2297"/>
        <v>73</v>
      </c>
      <c r="J4221" s="104">
        <v>0</v>
      </c>
      <c r="K4221" s="104">
        <v>0</v>
      </c>
      <c r="L4221" s="104">
        <f t="shared" si="2298"/>
        <v>0</v>
      </c>
      <c r="M4221" s="104">
        <v>13194</v>
      </c>
      <c r="N4221" s="104">
        <v>14342</v>
      </c>
      <c r="O4221" s="104">
        <f t="shared" si="2299"/>
        <v>27536</v>
      </c>
      <c r="P4221" s="52">
        <f t="shared" si="2300"/>
        <v>27536</v>
      </c>
      <c r="Q4221" s="7"/>
    </row>
    <row r="4222" spans="2:17" ht="6.75" customHeight="1" x14ac:dyDescent="0.2">
      <c r="B4222" s="91"/>
      <c r="C4222" s="104"/>
      <c r="D4222" s="104"/>
      <c r="E4222" s="104"/>
      <c r="F4222" s="104"/>
      <c r="G4222" s="104"/>
      <c r="H4222" s="104"/>
      <c r="I4222" s="104"/>
      <c r="J4222" s="104"/>
      <c r="K4222" s="104"/>
      <c r="L4222" s="104"/>
      <c r="M4222" s="104"/>
      <c r="N4222" s="104"/>
      <c r="O4222" s="104"/>
      <c r="P4222" s="52"/>
      <c r="Q4222" s="7"/>
    </row>
    <row r="4223" spans="2:17" ht="6.75" customHeight="1" x14ac:dyDescent="0.2">
      <c r="B4223" s="92"/>
      <c r="C4223" s="30"/>
      <c r="D4223" s="30"/>
      <c r="E4223" s="30"/>
      <c r="F4223" s="30"/>
      <c r="G4223" s="30"/>
      <c r="H4223" s="30"/>
      <c r="I4223" s="30"/>
      <c r="J4223" s="30"/>
      <c r="K4223" s="30"/>
      <c r="L4223" s="30"/>
      <c r="M4223" s="30"/>
      <c r="N4223" s="30"/>
      <c r="O4223" s="30"/>
      <c r="P4223" s="53"/>
      <c r="Q4223" s="7"/>
    </row>
    <row r="4224" spans="2:17" ht="18.75" customHeight="1" x14ac:dyDescent="0.2">
      <c r="B4224" s="94" t="s">
        <v>52</v>
      </c>
      <c r="C4224" s="104">
        <v>0</v>
      </c>
      <c r="D4224" s="104">
        <v>0</v>
      </c>
      <c r="E4224" s="104">
        <f t="shared" ref="E4224:E4233" si="2301">SUM(C4224:D4224)</f>
        <v>0</v>
      </c>
      <c r="F4224" s="104">
        <v>21</v>
      </c>
      <c r="G4224" s="104">
        <v>116</v>
      </c>
      <c r="H4224" s="104">
        <f t="shared" ref="H4224:H4233" si="2302">SUM(F4224:G4224)</f>
        <v>137</v>
      </c>
      <c r="I4224" s="104">
        <f t="shared" ref="I4224:I4233" si="2303">E4224+H4224</f>
        <v>137</v>
      </c>
      <c r="J4224" s="104">
        <v>0</v>
      </c>
      <c r="K4224" s="104">
        <v>0</v>
      </c>
      <c r="L4224" s="104">
        <f>SUM(J4224:K4224)</f>
        <v>0</v>
      </c>
      <c r="M4224" s="104">
        <v>18315</v>
      </c>
      <c r="N4224" s="104">
        <v>26704</v>
      </c>
      <c r="O4224" s="104">
        <f>SUM(M4224:N4224)</f>
        <v>45019</v>
      </c>
      <c r="P4224" s="52">
        <f t="shared" ref="P4224:P4233" si="2304">L4224+O4224</f>
        <v>45019</v>
      </c>
      <c r="Q4224" s="7"/>
    </row>
    <row r="4225" spans="2:17" ht="18.75" customHeight="1" x14ac:dyDescent="0.2">
      <c r="B4225" s="94" t="s">
        <v>56</v>
      </c>
      <c r="C4225" s="104">
        <v>0</v>
      </c>
      <c r="D4225" s="104">
        <v>0</v>
      </c>
      <c r="E4225" s="104">
        <f t="shared" si="2301"/>
        <v>0</v>
      </c>
      <c r="F4225" s="104">
        <v>23</v>
      </c>
      <c r="G4225" s="104">
        <v>122</v>
      </c>
      <c r="H4225" s="104">
        <f t="shared" si="2302"/>
        <v>145</v>
      </c>
      <c r="I4225" s="104">
        <f t="shared" si="2303"/>
        <v>145</v>
      </c>
      <c r="J4225" s="104">
        <v>0</v>
      </c>
      <c r="K4225" s="104">
        <v>0</v>
      </c>
      <c r="L4225" s="104">
        <f t="shared" ref="L4225:L4233" si="2305">SUM(J4225:K4225)</f>
        <v>0</v>
      </c>
      <c r="M4225" s="104">
        <v>17906</v>
      </c>
      <c r="N4225" s="104">
        <v>25213</v>
      </c>
      <c r="O4225" s="104">
        <f t="shared" ref="O4225:O4233" si="2306">SUM(M4225:N4225)</f>
        <v>43119</v>
      </c>
      <c r="P4225" s="52">
        <f t="shared" si="2304"/>
        <v>43119</v>
      </c>
      <c r="Q4225" s="7"/>
    </row>
    <row r="4226" spans="2:17" ht="18.75" customHeight="1" x14ac:dyDescent="0.2">
      <c r="B4226" s="94" t="s">
        <v>27</v>
      </c>
      <c r="C4226" s="104">
        <v>0</v>
      </c>
      <c r="D4226" s="104">
        <v>0</v>
      </c>
      <c r="E4226" s="104">
        <f t="shared" si="2301"/>
        <v>0</v>
      </c>
      <c r="F4226" s="104">
        <v>14</v>
      </c>
      <c r="G4226" s="104">
        <v>111</v>
      </c>
      <c r="H4226" s="104">
        <f t="shared" si="2302"/>
        <v>125</v>
      </c>
      <c r="I4226" s="104">
        <f t="shared" si="2303"/>
        <v>125</v>
      </c>
      <c r="J4226" s="104">
        <v>0</v>
      </c>
      <c r="K4226" s="104">
        <v>0</v>
      </c>
      <c r="L4226" s="104">
        <f t="shared" si="2305"/>
        <v>0</v>
      </c>
      <c r="M4226" s="104">
        <v>15286</v>
      </c>
      <c r="N4226" s="104">
        <v>22695</v>
      </c>
      <c r="O4226" s="104">
        <f t="shared" si="2306"/>
        <v>37981</v>
      </c>
      <c r="P4226" s="52">
        <f t="shared" si="2304"/>
        <v>37981</v>
      </c>
      <c r="Q4226" s="7"/>
    </row>
    <row r="4227" spans="2:17" ht="18.75" customHeight="1" x14ac:dyDescent="0.2">
      <c r="B4227" s="94" t="s">
        <v>89</v>
      </c>
      <c r="C4227" s="104">
        <v>0</v>
      </c>
      <c r="D4227" s="104">
        <v>0</v>
      </c>
      <c r="E4227" s="104">
        <f t="shared" si="2301"/>
        <v>0</v>
      </c>
      <c r="F4227" s="104">
        <v>14</v>
      </c>
      <c r="G4227" s="104">
        <v>97</v>
      </c>
      <c r="H4227" s="104">
        <f t="shared" si="2302"/>
        <v>111</v>
      </c>
      <c r="I4227" s="104">
        <f t="shared" si="2303"/>
        <v>111</v>
      </c>
      <c r="J4227" s="104">
        <v>0</v>
      </c>
      <c r="K4227" s="104">
        <v>0</v>
      </c>
      <c r="L4227" s="104">
        <f t="shared" si="2305"/>
        <v>0</v>
      </c>
      <c r="M4227" s="104">
        <v>13908</v>
      </c>
      <c r="N4227" s="104">
        <v>16946</v>
      </c>
      <c r="O4227" s="104">
        <f t="shared" si="2306"/>
        <v>30854</v>
      </c>
      <c r="P4227" s="52">
        <f t="shared" si="2304"/>
        <v>30854</v>
      </c>
      <c r="Q4227" s="7"/>
    </row>
    <row r="4228" spans="2:17" ht="18.75" customHeight="1" x14ac:dyDescent="0.2">
      <c r="B4228" s="94" t="s">
        <v>42</v>
      </c>
      <c r="C4228" s="57">
        <v>0</v>
      </c>
      <c r="D4228" s="57">
        <v>0</v>
      </c>
      <c r="E4228" s="104">
        <f t="shared" si="2301"/>
        <v>0</v>
      </c>
      <c r="F4228" s="57">
        <v>12</v>
      </c>
      <c r="G4228" s="57">
        <v>96</v>
      </c>
      <c r="H4228" s="104">
        <f t="shared" si="2302"/>
        <v>108</v>
      </c>
      <c r="I4228" s="104">
        <f t="shared" si="2303"/>
        <v>108</v>
      </c>
      <c r="J4228" s="57">
        <v>0</v>
      </c>
      <c r="K4228" s="57">
        <v>0</v>
      </c>
      <c r="L4228" s="104">
        <f t="shared" si="2305"/>
        <v>0</v>
      </c>
      <c r="M4228" s="58">
        <v>12232</v>
      </c>
      <c r="N4228" s="58">
        <v>15613</v>
      </c>
      <c r="O4228" s="104">
        <f t="shared" si="2306"/>
        <v>27845</v>
      </c>
      <c r="P4228" s="52">
        <f t="shared" si="2304"/>
        <v>27845</v>
      </c>
      <c r="Q4228" s="7"/>
    </row>
    <row r="4229" spans="2:17" ht="18.75" customHeight="1" x14ac:dyDescent="0.2">
      <c r="B4229" s="94" t="s">
        <v>285</v>
      </c>
      <c r="C4229" s="104">
        <v>0</v>
      </c>
      <c r="D4229" s="104">
        <v>0</v>
      </c>
      <c r="E4229" s="104">
        <f t="shared" si="2301"/>
        <v>0</v>
      </c>
      <c r="F4229" s="104">
        <v>11</v>
      </c>
      <c r="G4229" s="104">
        <v>85</v>
      </c>
      <c r="H4229" s="104">
        <f t="shared" si="2302"/>
        <v>96</v>
      </c>
      <c r="I4229" s="104">
        <f t="shared" si="2303"/>
        <v>96</v>
      </c>
      <c r="J4229" s="104">
        <v>0</v>
      </c>
      <c r="K4229" s="104">
        <v>0</v>
      </c>
      <c r="L4229" s="104">
        <f t="shared" si="2305"/>
        <v>0</v>
      </c>
      <c r="M4229" s="104">
        <v>11670</v>
      </c>
      <c r="N4229" s="104">
        <v>14889</v>
      </c>
      <c r="O4229" s="104">
        <f t="shared" si="2306"/>
        <v>26559</v>
      </c>
      <c r="P4229" s="52">
        <f t="shared" si="2304"/>
        <v>26559</v>
      </c>
      <c r="Q4229" s="7"/>
    </row>
    <row r="4230" spans="2:17" ht="18.75" customHeight="1" x14ac:dyDescent="0.2">
      <c r="B4230" s="94" t="s">
        <v>35</v>
      </c>
      <c r="C4230" s="104">
        <v>0</v>
      </c>
      <c r="D4230" s="104">
        <v>0</v>
      </c>
      <c r="E4230" s="104">
        <f t="shared" si="2301"/>
        <v>0</v>
      </c>
      <c r="F4230" s="104">
        <v>13</v>
      </c>
      <c r="G4230" s="104">
        <v>82</v>
      </c>
      <c r="H4230" s="104">
        <f t="shared" si="2302"/>
        <v>95</v>
      </c>
      <c r="I4230" s="104">
        <f t="shared" si="2303"/>
        <v>95</v>
      </c>
      <c r="J4230" s="104">
        <v>0</v>
      </c>
      <c r="K4230" s="104">
        <v>0</v>
      </c>
      <c r="L4230" s="104">
        <f t="shared" si="2305"/>
        <v>0</v>
      </c>
      <c r="M4230" s="104">
        <v>11417</v>
      </c>
      <c r="N4230" s="104">
        <v>16098</v>
      </c>
      <c r="O4230" s="104">
        <f t="shared" si="2306"/>
        <v>27515</v>
      </c>
      <c r="P4230" s="52">
        <f t="shared" si="2304"/>
        <v>27515</v>
      </c>
      <c r="Q4230" s="7"/>
    </row>
    <row r="4231" spans="2:17" ht="18.75" customHeight="1" x14ac:dyDescent="0.2">
      <c r="B4231" s="94" t="s">
        <v>58</v>
      </c>
      <c r="C4231" s="104">
        <v>0</v>
      </c>
      <c r="D4231" s="104">
        <v>0</v>
      </c>
      <c r="E4231" s="104">
        <f t="shared" si="2301"/>
        <v>0</v>
      </c>
      <c r="F4231" s="104">
        <v>12</v>
      </c>
      <c r="G4231" s="104">
        <v>81</v>
      </c>
      <c r="H4231" s="104">
        <f t="shared" si="2302"/>
        <v>93</v>
      </c>
      <c r="I4231" s="104">
        <f t="shared" si="2303"/>
        <v>93</v>
      </c>
      <c r="J4231" s="104">
        <v>0</v>
      </c>
      <c r="K4231" s="104">
        <v>0</v>
      </c>
      <c r="L4231" s="104">
        <f t="shared" si="2305"/>
        <v>0</v>
      </c>
      <c r="M4231" s="104">
        <v>11583</v>
      </c>
      <c r="N4231" s="104">
        <v>14926</v>
      </c>
      <c r="O4231" s="104">
        <f t="shared" si="2306"/>
        <v>26509</v>
      </c>
      <c r="P4231" s="52">
        <f t="shared" si="2304"/>
        <v>26509</v>
      </c>
      <c r="Q4231" s="7"/>
    </row>
    <row r="4232" spans="2:17" ht="18.75" customHeight="1" x14ac:dyDescent="0.2">
      <c r="B4232" s="31" t="s">
        <v>297</v>
      </c>
      <c r="C4232" s="104">
        <v>0</v>
      </c>
      <c r="D4232" s="104">
        <v>0</v>
      </c>
      <c r="E4232" s="104">
        <f t="shared" si="2301"/>
        <v>0</v>
      </c>
      <c r="F4232" s="104">
        <v>12</v>
      </c>
      <c r="G4232" s="104">
        <v>72</v>
      </c>
      <c r="H4232" s="104">
        <f t="shared" si="2302"/>
        <v>84</v>
      </c>
      <c r="I4232" s="104">
        <f t="shared" si="2303"/>
        <v>84</v>
      </c>
      <c r="J4232" s="104">
        <v>0</v>
      </c>
      <c r="K4232" s="104">
        <v>0</v>
      </c>
      <c r="L4232" s="104">
        <f t="shared" si="2305"/>
        <v>0</v>
      </c>
      <c r="M4232" s="104">
        <v>12878</v>
      </c>
      <c r="N4232" s="104">
        <v>14987</v>
      </c>
      <c r="O4232" s="104">
        <f t="shared" si="2306"/>
        <v>27865</v>
      </c>
      <c r="P4232" s="52">
        <f t="shared" si="2304"/>
        <v>27865</v>
      </c>
      <c r="Q4232" s="7"/>
    </row>
    <row r="4233" spans="2:17" ht="18.75" customHeight="1" x14ac:dyDescent="0.2">
      <c r="B4233" s="31" t="s">
        <v>306</v>
      </c>
      <c r="C4233" s="104">
        <v>0</v>
      </c>
      <c r="D4233" s="104">
        <v>0</v>
      </c>
      <c r="E4233" s="104">
        <f t="shared" si="2301"/>
        <v>0</v>
      </c>
      <c r="F4233" s="104">
        <v>12</v>
      </c>
      <c r="G4233" s="104">
        <v>58</v>
      </c>
      <c r="H4233" s="104">
        <f t="shared" si="2302"/>
        <v>70</v>
      </c>
      <c r="I4233" s="104">
        <f t="shared" si="2303"/>
        <v>70</v>
      </c>
      <c r="J4233" s="104">
        <v>0</v>
      </c>
      <c r="K4233" s="104">
        <v>0</v>
      </c>
      <c r="L4233" s="104">
        <f t="shared" si="2305"/>
        <v>0</v>
      </c>
      <c r="M4233" s="104">
        <v>12914</v>
      </c>
      <c r="N4233" s="104">
        <v>14547</v>
      </c>
      <c r="O4233" s="104">
        <f t="shared" si="2306"/>
        <v>27461</v>
      </c>
      <c r="P4233" s="52">
        <f t="shared" si="2304"/>
        <v>27461</v>
      </c>
      <c r="Q4233" s="7"/>
    </row>
    <row r="4234" spans="2:17" ht="6.75" customHeight="1" thickBot="1" x14ac:dyDescent="0.25">
      <c r="B4234" s="33"/>
      <c r="C4234" s="34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34"/>
      <c r="O4234" s="34"/>
      <c r="P4234" s="54"/>
      <c r="Q4234" s="7"/>
    </row>
    <row r="4235" spans="2:17" ht="16.5" x14ac:dyDescent="0.25">
      <c r="B4235" s="122" t="s">
        <v>13</v>
      </c>
      <c r="C4235" s="122"/>
      <c r="D4235" s="122"/>
      <c r="E4235" s="122"/>
      <c r="F4235" s="122"/>
      <c r="G4235" s="122"/>
      <c r="H4235" s="122"/>
      <c r="I4235" s="122"/>
      <c r="J4235" s="122"/>
      <c r="K4235" s="122"/>
      <c r="L4235" s="122"/>
      <c r="M4235" s="122"/>
      <c r="N4235" s="122"/>
      <c r="O4235" s="122"/>
      <c r="P4235" s="122"/>
      <c r="Q4235" s="7"/>
    </row>
    <row r="4236" spans="2:17" ht="14.5" thickBot="1" x14ac:dyDescent="0.25">
      <c r="B4236" s="8" t="s">
        <v>4</v>
      </c>
      <c r="C4236" s="8" t="s">
        <v>177</v>
      </c>
      <c r="Q4236" s="7"/>
    </row>
    <row r="4237" spans="2:17" ht="17.25" customHeight="1" x14ac:dyDescent="0.2">
      <c r="B4237" s="11" t="s">
        <v>8</v>
      </c>
      <c r="C4237" s="12"/>
      <c r="D4237" s="13" t="s">
        <v>9</v>
      </c>
      <c r="E4237" s="13"/>
      <c r="F4237" s="117" t="s">
        <v>59</v>
      </c>
      <c r="G4237" s="118"/>
      <c r="H4237" s="118"/>
      <c r="I4237" s="118"/>
      <c r="J4237" s="118"/>
      <c r="K4237" s="118"/>
      <c r="L4237" s="118"/>
      <c r="M4237" s="119"/>
      <c r="N4237" s="117" t="s">
        <v>123</v>
      </c>
      <c r="O4237" s="118"/>
      <c r="P4237" s="120"/>
      <c r="Q4237" s="7"/>
    </row>
    <row r="4238" spans="2:17" ht="17.25" customHeight="1" x14ac:dyDescent="0.2">
      <c r="B4238" s="14"/>
      <c r="C4238" s="15" t="s">
        <v>16</v>
      </c>
      <c r="D4238" s="15" t="s">
        <v>2</v>
      </c>
      <c r="E4238" s="15" t="s">
        <v>18</v>
      </c>
      <c r="F4238" s="15"/>
      <c r="G4238" s="16" t="s">
        <v>19</v>
      </c>
      <c r="H4238" s="16"/>
      <c r="I4238" s="17"/>
      <c r="J4238" s="15"/>
      <c r="K4238" s="17" t="s">
        <v>17</v>
      </c>
      <c r="L4238" s="17"/>
      <c r="M4238" s="15" t="s">
        <v>22</v>
      </c>
      <c r="N4238" s="18" t="s">
        <v>282</v>
      </c>
      <c r="O4238" s="19" t="s">
        <v>283</v>
      </c>
      <c r="P4238" s="20" t="s">
        <v>22</v>
      </c>
      <c r="Q4238" s="7"/>
    </row>
    <row r="4239" spans="2:17" ht="17.25" customHeight="1" x14ac:dyDescent="0.2">
      <c r="B4239" s="14" t="s">
        <v>28</v>
      </c>
      <c r="C4239" s="18"/>
      <c r="D4239" s="18"/>
      <c r="E4239" s="18"/>
      <c r="F4239" s="15" t="s">
        <v>29</v>
      </c>
      <c r="G4239" s="15" t="s">
        <v>31</v>
      </c>
      <c r="H4239" s="15" t="s">
        <v>34</v>
      </c>
      <c r="I4239" s="15" t="s">
        <v>30</v>
      </c>
      <c r="J4239" s="15" t="s">
        <v>29</v>
      </c>
      <c r="K4239" s="15" t="s">
        <v>31</v>
      </c>
      <c r="L4239" s="15" t="s">
        <v>30</v>
      </c>
      <c r="M4239" s="18"/>
      <c r="N4239" s="21"/>
      <c r="O4239" s="22"/>
      <c r="P4239" s="23"/>
      <c r="Q4239" s="7"/>
    </row>
    <row r="4240" spans="2:17" ht="6.75" customHeight="1" x14ac:dyDescent="0.2">
      <c r="B4240" s="24"/>
      <c r="C4240" s="15"/>
      <c r="D4240" s="15"/>
      <c r="E4240" s="15"/>
      <c r="F4240" s="15"/>
      <c r="G4240" s="15"/>
      <c r="H4240" s="15"/>
      <c r="I4240" s="15"/>
      <c r="J4240" s="15"/>
      <c r="K4240" s="15"/>
      <c r="L4240" s="15"/>
      <c r="M4240" s="15"/>
      <c r="N4240" s="25"/>
      <c r="O4240" s="60"/>
      <c r="P4240" s="103"/>
      <c r="Q4240" s="7"/>
    </row>
    <row r="4241" spans="2:17" ht="18.75" customHeight="1" x14ac:dyDescent="0.2">
      <c r="B4241" s="89" t="s">
        <v>52</v>
      </c>
      <c r="C4241" s="104">
        <v>0</v>
      </c>
      <c r="D4241" s="104">
        <v>1411</v>
      </c>
      <c r="E4241" s="104">
        <f t="shared" ref="E4241:E4250" si="2307">SUM(C4241:D4241)</f>
        <v>1411</v>
      </c>
      <c r="F4241" s="104">
        <v>0</v>
      </c>
      <c r="G4241" s="104">
        <v>0</v>
      </c>
      <c r="H4241" s="104">
        <v>0</v>
      </c>
      <c r="I4241" s="104">
        <f t="shared" ref="I4241:I4250" si="2308">SUM(F4241:H4241)</f>
        <v>0</v>
      </c>
      <c r="J4241" s="104">
        <v>32799</v>
      </c>
      <c r="K4241" s="104">
        <v>33184</v>
      </c>
      <c r="L4241" s="104">
        <f t="shared" ref="L4241:L4250" si="2309">SUM(J4241:K4241)</f>
        <v>65983</v>
      </c>
      <c r="M4241" s="104">
        <f t="shared" ref="M4241:M4250" si="2310">I4241+L4241</f>
        <v>65983</v>
      </c>
      <c r="N4241" s="104">
        <v>337</v>
      </c>
      <c r="O4241" s="32">
        <v>0</v>
      </c>
      <c r="P4241" s="103">
        <f>SUM(N4241:O4241)</f>
        <v>337</v>
      </c>
      <c r="Q4241" s="7"/>
    </row>
    <row r="4242" spans="2:17" ht="18.75" customHeight="1" x14ac:dyDescent="0.2">
      <c r="B4242" s="89" t="s">
        <v>56</v>
      </c>
      <c r="C4242" s="104">
        <v>0</v>
      </c>
      <c r="D4242" s="104">
        <v>1453</v>
      </c>
      <c r="E4242" s="104">
        <f t="shared" si="2307"/>
        <v>1453</v>
      </c>
      <c r="F4242" s="104">
        <v>0</v>
      </c>
      <c r="G4242" s="104">
        <v>0</v>
      </c>
      <c r="H4242" s="104">
        <v>0</v>
      </c>
      <c r="I4242" s="104">
        <f t="shared" si="2308"/>
        <v>0</v>
      </c>
      <c r="J4242" s="104">
        <v>38905</v>
      </c>
      <c r="K4242" s="104">
        <v>38970</v>
      </c>
      <c r="L4242" s="104">
        <f t="shared" si="2309"/>
        <v>77875</v>
      </c>
      <c r="M4242" s="104">
        <f t="shared" si="2310"/>
        <v>77875</v>
      </c>
      <c r="N4242" s="104">
        <v>362</v>
      </c>
      <c r="O4242" s="32">
        <v>0</v>
      </c>
      <c r="P4242" s="103">
        <f t="shared" ref="P4242:P4250" si="2311">SUM(N4242:O4242)</f>
        <v>362</v>
      </c>
      <c r="Q4242" s="7"/>
    </row>
    <row r="4243" spans="2:17" ht="18.75" customHeight="1" x14ac:dyDescent="0.2">
      <c r="B4243" s="89" t="s">
        <v>27</v>
      </c>
      <c r="C4243" s="104">
        <v>0</v>
      </c>
      <c r="D4243" s="104">
        <v>1466</v>
      </c>
      <c r="E4243" s="104">
        <f t="shared" si="2307"/>
        <v>1466</v>
      </c>
      <c r="F4243" s="104">
        <v>0</v>
      </c>
      <c r="G4243" s="104">
        <v>0</v>
      </c>
      <c r="H4243" s="104">
        <v>0</v>
      </c>
      <c r="I4243" s="104">
        <f t="shared" si="2308"/>
        <v>0</v>
      </c>
      <c r="J4243" s="104">
        <v>42191</v>
      </c>
      <c r="K4243" s="104">
        <v>42437</v>
      </c>
      <c r="L4243" s="104">
        <f t="shared" si="2309"/>
        <v>84628</v>
      </c>
      <c r="M4243" s="104">
        <f t="shared" si="2310"/>
        <v>84628</v>
      </c>
      <c r="N4243" s="104">
        <v>350</v>
      </c>
      <c r="O4243" s="26">
        <v>0</v>
      </c>
      <c r="P4243" s="103">
        <f t="shared" si="2311"/>
        <v>350</v>
      </c>
      <c r="Q4243" s="7"/>
    </row>
    <row r="4244" spans="2:17" ht="18.75" customHeight="1" x14ac:dyDescent="0.2">
      <c r="B4244" s="89" t="s">
        <v>89</v>
      </c>
      <c r="C4244" s="104">
        <v>0</v>
      </c>
      <c r="D4244" s="104">
        <v>1597</v>
      </c>
      <c r="E4244" s="104">
        <f t="shared" si="2307"/>
        <v>1597</v>
      </c>
      <c r="F4244" s="104">
        <v>0</v>
      </c>
      <c r="G4244" s="104">
        <v>0</v>
      </c>
      <c r="H4244" s="104">
        <v>0</v>
      </c>
      <c r="I4244" s="104">
        <f t="shared" si="2308"/>
        <v>0</v>
      </c>
      <c r="J4244" s="57">
        <v>44124</v>
      </c>
      <c r="K4244" s="104">
        <v>44498</v>
      </c>
      <c r="L4244" s="104">
        <f t="shared" si="2309"/>
        <v>88622</v>
      </c>
      <c r="M4244" s="104">
        <f t="shared" si="2310"/>
        <v>88622</v>
      </c>
      <c r="N4244" s="104">
        <v>415</v>
      </c>
      <c r="O4244" s="26">
        <v>0</v>
      </c>
      <c r="P4244" s="103">
        <f t="shared" si="2311"/>
        <v>415</v>
      </c>
      <c r="Q4244" s="7"/>
    </row>
    <row r="4245" spans="2:17" ht="18.75" customHeight="1" x14ac:dyDescent="0.2">
      <c r="B4245" s="89" t="s">
        <v>42</v>
      </c>
      <c r="C4245" s="57">
        <v>0</v>
      </c>
      <c r="D4245" s="57">
        <v>1450</v>
      </c>
      <c r="E4245" s="104">
        <f t="shared" si="2307"/>
        <v>1450</v>
      </c>
      <c r="F4245" s="57">
        <v>0</v>
      </c>
      <c r="G4245" s="57">
        <v>0</v>
      </c>
      <c r="H4245" s="57">
        <v>0</v>
      </c>
      <c r="I4245" s="104">
        <f t="shared" si="2308"/>
        <v>0</v>
      </c>
      <c r="J4245" s="57">
        <v>40648</v>
      </c>
      <c r="K4245" s="57">
        <v>41757</v>
      </c>
      <c r="L4245" s="104">
        <f t="shared" si="2309"/>
        <v>82405</v>
      </c>
      <c r="M4245" s="104">
        <f t="shared" si="2310"/>
        <v>82405</v>
      </c>
      <c r="N4245" s="57">
        <v>406</v>
      </c>
      <c r="O4245" s="58">
        <v>0</v>
      </c>
      <c r="P4245" s="103">
        <f t="shared" si="2311"/>
        <v>406</v>
      </c>
      <c r="Q4245" s="7"/>
    </row>
    <row r="4246" spans="2:17" ht="18.75" customHeight="1" x14ac:dyDescent="0.2">
      <c r="B4246" s="89" t="s">
        <v>285</v>
      </c>
      <c r="C4246" s="104">
        <v>0</v>
      </c>
      <c r="D4246" s="104">
        <v>1493</v>
      </c>
      <c r="E4246" s="104">
        <f t="shared" si="2307"/>
        <v>1493</v>
      </c>
      <c r="F4246" s="104">
        <v>0</v>
      </c>
      <c r="G4246" s="104">
        <v>0</v>
      </c>
      <c r="H4246" s="104">
        <v>0</v>
      </c>
      <c r="I4246" s="104">
        <f t="shared" si="2308"/>
        <v>0</v>
      </c>
      <c r="J4246" s="104">
        <v>38651</v>
      </c>
      <c r="K4246" s="104">
        <v>39576</v>
      </c>
      <c r="L4246" s="104">
        <f t="shared" si="2309"/>
        <v>78227</v>
      </c>
      <c r="M4246" s="104">
        <f t="shared" si="2310"/>
        <v>78227</v>
      </c>
      <c r="N4246" s="104">
        <v>142</v>
      </c>
      <c r="O4246" s="26">
        <v>0</v>
      </c>
      <c r="P4246" s="103">
        <f t="shared" si="2311"/>
        <v>142</v>
      </c>
      <c r="Q4246" s="7"/>
    </row>
    <row r="4247" spans="2:17" ht="18.75" customHeight="1" x14ac:dyDescent="0.2">
      <c r="B4247" s="89" t="s">
        <v>35</v>
      </c>
      <c r="C4247" s="104">
        <v>0</v>
      </c>
      <c r="D4247" s="104">
        <v>1387</v>
      </c>
      <c r="E4247" s="104">
        <f t="shared" si="2307"/>
        <v>1387</v>
      </c>
      <c r="F4247" s="104">
        <v>0</v>
      </c>
      <c r="G4247" s="104">
        <v>0</v>
      </c>
      <c r="H4247" s="104">
        <v>0</v>
      </c>
      <c r="I4247" s="104">
        <f t="shared" si="2308"/>
        <v>0</v>
      </c>
      <c r="J4247" s="104">
        <v>20807</v>
      </c>
      <c r="K4247" s="104">
        <v>21294</v>
      </c>
      <c r="L4247" s="104">
        <f t="shared" si="2309"/>
        <v>42101</v>
      </c>
      <c r="M4247" s="104">
        <f t="shared" si="2310"/>
        <v>42101</v>
      </c>
      <c r="N4247" s="104">
        <v>46</v>
      </c>
      <c r="O4247" s="26">
        <v>0</v>
      </c>
      <c r="P4247" s="103">
        <f t="shared" si="2311"/>
        <v>46</v>
      </c>
      <c r="Q4247" s="7"/>
    </row>
    <row r="4248" spans="2:17" ht="18.75" customHeight="1" x14ac:dyDescent="0.2">
      <c r="B4248" s="89" t="s">
        <v>58</v>
      </c>
      <c r="C4248" s="104">
        <v>0</v>
      </c>
      <c r="D4248" s="104">
        <v>1508</v>
      </c>
      <c r="E4248" s="104">
        <f t="shared" si="2307"/>
        <v>1508</v>
      </c>
      <c r="F4248" s="104">
        <v>0</v>
      </c>
      <c r="G4248" s="104">
        <v>0</v>
      </c>
      <c r="H4248" s="104">
        <v>0</v>
      </c>
      <c r="I4248" s="104">
        <f t="shared" si="2308"/>
        <v>0</v>
      </c>
      <c r="J4248" s="104">
        <v>27667</v>
      </c>
      <c r="K4248" s="104">
        <v>28014</v>
      </c>
      <c r="L4248" s="104">
        <f t="shared" si="2309"/>
        <v>55681</v>
      </c>
      <c r="M4248" s="104">
        <f t="shared" si="2310"/>
        <v>55681</v>
      </c>
      <c r="N4248" s="104">
        <v>61</v>
      </c>
      <c r="O4248" s="26">
        <v>0</v>
      </c>
      <c r="P4248" s="103">
        <f t="shared" si="2311"/>
        <v>61</v>
      </c>
      <c r="Q4248" s="7"/>
    </row>
    <row r="4249" spans="2:17" ht="18.75" customHeight="1" x14ac:dyDescent="0.2">
      <c r="B4249" s="27" t="s">
        <v>297</v>
      </c>
      <c r="C4249" s="104">
        <v>0</v>
      </c>
      <c r="D4249" s="104">
        <v>1529</v>
      </c>
      <c r="E4249" s="104">
        <f t="shared" si="2307"/>
        <v>1529</v>
      </c>
      <c r="F4249" s="104">
        <v>0</v>
      </c>
      <c r="G4249" s="104">
        <v>0</v>
      </c>
      <c r="H4249" s="104">
        <v>0</v>
      </c>
      <c r="I4249" s="104">
        <f t="shared" si="2308"/>
        <v>0</v>
      </c>
      <c r="J4249" s="104">
        <v>35209</v>
      </c>
      <c r="K4249" s="104">
        <v>34785</v>
      </c>
      <c r="L4249" s="104">
        <f t="shared" si="2309"/>
        <v>69994</v>
      </c>
      <c r="M4249" s="104">
        <f t="shared" si="2310"/>
        <v>69994</v>
      </c>
      <c r="N4249" s="104">
        <v>67</v>
      </c>
      <c r="O4249" s="26">
        <v>0</v>
      </c>
      <c r="P4249" s="103">
        <f t="shared" si="2311"/>
        <v>67</v>
      </c>
      <c r="Q4249" s="7"/>
    </row>
    <row r="4250" spans="2:17" ht="18.75" customHeight="1" x14ac:dyDescent="0.2">
      <c r="B4250" s="27" t="s">
        <v>306</v>
      </c>
      <c r="C4250" s="104">
        <v>0</v>
      </c>
      <c r="D4250" s="104">
        <v>1586</v>
      </c>
      <c r="E4250" s="104">
        <f t="shared" si="2307"/>
        <v>1586</v>
      </c>
      <c r="F4250" s="104">
        <v>0</v>
      </c>
      <c r="G4250" s="104">
        <v>0</v>
      </c>
      <c r="H4250" s="104">
        <v>0</v>
      </c>
      <c r="I4250" s="104">
        <f t="shared" si="2308"/>
        <v>0</v>
      </c>
      <c r="J4250" s="104">
        <v>43535</v>
      </c>
      <c r="K4250" s="104">
        <v>42812</v>
      </c>
      <c r="L4250" s="104">
        <f t="shared" si="2309"/>
        <v>86347</v>
      </c>
      <c r="M4250" s="104">
        <f t="shared" si="2310"/>
        <v>86347</v>
      </c>
      <c r="N4250" s="104">
        <v>99</v>
      </c>
      <c r="O4250" s="26">
        <v>0</v>
      </c>
      <c r="P4250" s="103">
        <f t="shared" si="2311"/>
        <v>99</v>
      </c>
      <c r="Q4250" s="7"/>
    </row>
    <row r="4251" spans="2:17" ht="6.75" customHeight="1" x14ac:dyDescent="0.2">
      <c r="B4251" s="91"/>
      <c r="C4251" s="104"/>
      <c r="D4251" s="104"/>
      <c r="E4251" s="104"/>
      <c r="F4251" s="104"/>
      <c r="G4251" s="104"/>
      <c r="H4251" s="104"/>
      <c r="I4251" s="104"/>
      <c r="J4251" s="104"/>
      <c r="K4251" s="104"/>
      <c r="L4251" s="104"/>
      <c r="M4251" s="104"/>
      <c r="N4251" s="104"/>
      <c r="O4251" s="22"/>
      <c r="P4251" s="23"/>
      <c r="Q4251" s="7"/>
    </row>
    <row r="4252" spans="2:17" ht="6.75" customHeight="1" x14ac:dyDescent="0.2">
      <c r="B4252" s="92"/>
      <c r="C4252" s="30"/>
      <c r="D4252" s="30"/>
      <c r="E4252" s="30"/>
      <c r="F4252" s="30"/>
      <c r="G4252" s="30"/>
      <c r="H4252" s="30"/>
      <c r="I4252" s="30"/>
      <c r="J4252" s="30"/>
      <c r="K4252" s="30"/>
      <c r="L4252" s="30"/>
      <c r="M4252" s="30"/>
      <c r="N4252" s="30"/>
      <c r="O4252" s="26"/>
      <c r="P4252" s="103"/>
      <c r="Q4252" s="7"/>
    </row>
    <row r="4253" spans="2:17" ht="18.75" customHeight="1" x14ac:dyDescent="0.2">
      <c r="B4253" s="94" t="s">
        <v>52</v>
      </c>
      <c r="C4253" s="104">
        <v>0</v>
      </c>
      <c r="D4253" s="104">
        <v>1424</v>
      </c>
      <c r="E4253" s="104">
        <f t="shared" ref="E4253:E4262" si="2312">SUM(C4253:D4253)</f>
        <v>1424</v>
      </c>
      <c r="F4253" s="104">
        <v>0</v>
      </c>
      <c r="G4253" s="104">
        <v>0</v>
      </c>
      <c r="H4253" s="104">
        <v>0</v>
      </c>
      <c r="I4253" s="104">
        <f t="shared" ref="I4253:I4262" si="2313">SUM(F4253:H4253)</f>
        <v>0</v>
      </c>
      <c r="J4253" s="104">
        <v>33836</v>
      </c>
      <c r="K4253" s="104">
        <v>34016</v>
      </c>
      <c r="L4253" s="104">
        <f t="shared" ref="L4253" si="2314">SUM(J4253:K4253)</f>
        <v>67852</v>
      </c>
      <c r="M4253" s="104">
        <f t="shared" ref="M4253:M4262" si="2315">I4253+L4253</f>
        <v>67852</v>
      </c>
      <c r="N4253" s="104">
        <v>343</v>
      </c>
      <c r="O4253" s="26">
        <v>0</v>
      </c>
      <c r="P4253" s="103">
        <f>SUM(N4253:O4253)</f>
        <v>343</v>
      </c>
      <c r="Q4253" s="7"/>
    </row>
    <row r="4254" spans="2:17" ht="18.75" customHeight="1" x14ac:dyDescent="0.2">
      <c r="B4254" s="94" t="s">
        <v>56</v>
      </c>
      <c r="C4254" s="104">
        <v>0</v>
      </c>
      <c r="D4254" s="104">
        <v>1451</v>
      </c>
      <c r="E4254" s="104">
        <f t="shared" si="2312"/>
        <v>1451</v>
      </c>
      <c r="F4254" s="104">
        <v>0</v>
      </c>
      <c r="G4254" s="104">
        <v>0</v>
      </c>
      <c r="H4254" s="104">
        <v>0</v>
      </c>
      <c r="I4254" s="104">
        <f t="shared" si="2313"/>
        <v>0</v>
      </c>
      <c r="J4254" s="104">
        <v>39305</v>
      </c>
      <c r="K4254" s="104">
        <v>39574</v>
      </c>
      <c r="L4254" s="104">
        <f t="shared" ref="L4254:L4262" si="2316">SUM(J4254:K4254)</f>
        <v>78879</v>
      </c>
      <c r="M4254" s="104">
        <f t="shared" si="2315"/>
        <v>78879</v>
      </c>
      <c r="N4254" s="104">
        <v>346</v>
      </c>
      <c r="O4254" s="26">
        <v>0</v>
      </c>
      <c r="P4254" s="103">
        <f t="shared" ref="P4254:P4262" si="2317">SUM(N4254:O4254)</f>
        <v>346</v>
      </c>
      <c r="Q4254" s="7"/>
    </row>
    <row r="4255" spans="2:17" ht="18.75" customHeight="1" x14ac:dyDescent="0.2">
      <c r="B4255" s="94" t="s">
        <v>27</v>
      </c>
      <c r="C4255" s="104">
        <v>0</v>
      </c>
      <c r="D4255" s="104">
        <v>1498</v>
      </c>
      <c r="E4255" s="104">
        <f t="shared" si="2312"/>
        <v>1498</v>
      </c>
      <c r="F4255" s="104">
        <v>0</v>
      </c>
      <c r="G4255" s="104">
        <v>0</v>
      </c>
      <c r="H4255" s="104">
        <v>0</v>
      </c>
      <c r="I4255" s="104">
        <f t="shared" si="2313"/>
        <v>0</v>
      </c>
      <c r="J4255" s="104">
        <v>42712</v>
      </c>
      <c r="K4255" s="104">
        <v>43181</v>
      </c>
      <c r="L4255" s="104">
        <f t="shared" si="2316"/>
        <v>85893</v>
      </c>
      <c r="M4255" s="104">
        <f t="shared" si="2315"/>
        <v>85893</v>
      </c>
      <c r="N4255" s="104">
        <v>372</v>
      </c>
      <c r="O4255" s="26">
        <v>0</v>
      </c>
      <c r="P4255" s="103">
        <f t="shared" si="2317"/>
        <v>372</v>
      </c>
      <c r="Q4255" s="7"/>
    </row>
    <row r="4256" spans="2:17" ht="18.75" customHeight="1" x14ac:dyDescent="0.2">
      <c r="B4256" s="94" t="s">
        <v>89</v>
      </c>
      <c r="C4256" s="104">
        <v>0</v>
      </c>
      <c r="D4256" s="104">
        <v>1581</v>
      </c>
      <c r="E4256" s="104">
        <f t="shared" si="2312"/>
        <v>1581</v>
      </c>
      <c r="F4256" s="104">
        <v>0</v>
      </c>
      <c r="G4256" s="104">
        <v>0</v>
      </c>
      <c r="H4256" s="104">
        <v>0</v>
      </c>
      <c r="I4256" s="104">
        <f t="shared" si="2313"/>
        <v>0</v>
      </c>
      <c r="J4256" s="57">
        <v>44186</v>
      </c>
      <c r="K4256" s="104">
        <v>44955</v>
      </c>
      <c r="L4256" s="104">
        <f t="shared" si="2316"/>
        <v>89141</v>
      </c>
      <c r="M4256" s="104">
        <f t="shared" si="2315"/>
        <v>89141</v>
      </c>
      <c r="N4256" s="104">
        <v>409</v>
      </c>
      <c r="O4256" s="26">
        <v>0</v>
      </c>
      <c r="P4256" s="103">
        <f t="shared" si="2317"/>
        <v>409</v>
      </c>
      <c r="Q4256" s="7"/>
    </row>
    <row r="4257" spans="2:17" ht="18.75" customHeight="1" x14ac:dyDescent="0.2">
      <c r="B4257" s="94" t="s">
        <v>42</v>
      </c>
      <c r="C4257" s="57">
        <v>0</v>
      </c>
      <c r="D4257" s="57">
        <v>1461</v>
      </c>
      <c r="E4257" s="104">
        <f t="shared" si="2312"/>
        <v>1461</v>
      </c>
      <c r="F4257" s="57">
        <v>0</v>
      </c>
      <c r="G4257" s="57">
        <v>0</v>
      </c>
      <c r="H4257" s="57">
        <v>0</v>
      </c>
      <c r="I4257" s="104">
        <f t="shared" si="2313"/>
        <v>0</v>
      </c>
      <c r="J4257" s="57">
        <v>39758</v>
      </c>
      <c r="K4257" s="57">
        <v>40431</v>
      </c>
      <c r="L4257" s="104">
        <f t="shared" si="2316"/>
        <v>80189</v>
      </c>
      <c r="M4257" s="104">
        <f t="shared" si="2315"/>
        <v>80189</v>
      </c>
      <c r="N4257" s="57">
        <v>353</v>
      </c>
      <c r="O4257" s="58">
        <v>0</v>
      </c>
      <c r="P4257" s="103">
        <f t="shared" si="2317"/>
        <v>353</v>
      </c>
      <c r="Q4257" s="7"/>
    </row>
    <row r="4258" spans="2:17" ht="18.75" customHeight="1" x14ac:dyDescent="0.2">
      <c r="B4258" s="94" t="s">
        <v>285</v>
      </c>
      <c r="C4258" s="104">
        <v>0</v>
      </c>
      <c r="D4258" s="104">
        <v>1480</v>
      </c>
      <c r="E4258" s="104">
        <f t="shared" si="2312"/>
        <v>1480</v>
      </c>
      <c r="F4258" s="104">
        <v>0</v>
      </c>
      <c r="G4258" s="104">
        <v>0</v>
      </c>
      <c r="H4258" s="104">
        <v>0</v>
      </c>
      <c r="I4258" s="104">
        <f t="shared" si="2313"/>
        <v>0</v>
      </c>
      <c r="J4258" s="104">
        <v>37459</v>
      </c>
      <c r="K4258" s="104">
        <v>38025</v>
      </c>
      <c r="L4258" s="104">
        <f t="shared" si="2316"/>
        <v>75484</v>
      </c>
      <c r="M4258" s="104">
        <f t="shared" si="2315"/>
        <v>75484</v>
      </c>
      <c r="N4258" s="104">
        <v>127</v>
      </c>
      <c r="O4258" s="26">
        <v>0</v>
      </c>
      <c r="P4258" s="103">
        <f t="shared" si="2317"/>
        <v>127</v>
      </c>
      <c r="Q4258" s="7"/>
    </row>
    <row r="4259" spans="2:17" ht="18.75" customHeight="1" x14ac:dyDescent="0.2">
      <c r="B4259" s="94" t="s">
        <v>35</v>
      </c>
      <c r="C4259" s="104">
        <v>0</v>
      </c>
      <c r="D4259" s="104">
        <v>1416</v>
      </c>
      <c r="E4259" s="104">
        <f t="shared" si="2312"/>
        <v>1416</v>
      </c>
      <c r="F4259" s="104">
        <v>0</v>
      </c>
      <c r="G4259" s="104">
        <v>0</v>
      </c>
      <c r="H4259" s="104">
        <v>0</v>
      </c>
      <c r="I4259" s="104">
        <f t="shared" si="2313"/>
        <v>0</v>
      </c>
      <c r="J4259" s="104">
        <v>18975</v>
      </c>
      <c r="K4259" s="104">
        <v>19379</v>
      </c>
      <c r="L4259" s="104">
        <f t="shared" si="2316"/>
        <v>38354</v>
      </c>
      <c r="M4259" s="104">
        <f t="shared" si="2315"/>
        <v>38354</v>
      </c>
      <c r="N4259" s="104">
        <v>38</v>
      </c>
      <c r="O4259" s="26">
        <v>0</v>
      </c>
      <c r="P4259" s="103">
        <f t="shared" si="2317"/>
        <v>38</v>
      </c>
      <c r="Q4259" s="7"/>
    </row>
    <row r="4260" spans="2:17" ht="18.75" customHeight="1" x14ac:dyDescent="0.2">
      <c r="B4260" s="94" t="s">
        <v>58</v>
      </c>
      <c r="C4260" s="104">
        <v>0</v>
      </c>
      <c r="D4260" s="104">
        <v>1501</v>
      </c>
      <c r="E4260" s="104">
        <f t="shared" si="2312"/>
        <v>1501</v>
      </c>
      <c r="F4260" s="104">
        <v>0</v>
      </c>
      <c r="G4260" s="104">
        <v>0</v>
      </c>
      <c r="H4260" s="104">
        <v>0</v>
      </c>
      <c r="I4260" s="104">
        <f t="shared" si="2313"/>
        <v>0</v>
      </c>
      <c r="J4260" s="104">
        <v>28289</v>
      </c>
      <c r="K4260" s="104">
        <v>28583</v>
      </c>
      <c r="L4260" s="104">
        <f t="shared" si="2316"/>
        <v>56872</v>
      </c>
      <c r="M4260" s="104">
        <f t="shared" si="2315"/>
        <v>56872</v>
      </c>
      <c r="N4260" s="104">
        <v>56</v>
      </c>
      <c r="O4260" s="26">
        <v>0</v>
      </c>
      <c r="P4260" s="103">
        <f t="shared" si="2317"/>
        <v>56</v>
      </c>
      <c r="Q4260" s="7"/>
    </row>
    <row r="4261" spans="2:17" ht="18.75" customHeight="1" x14ac:dyDescent="0.2">
      <c r="B4261" s="31" t="s">
        <v>297</v>
      </c>
      <c r="C4261" s="104">
        <v>0</v>
      </c>
      <c r="D4261" s="104">
        <v>1549</v>
      </c>
      <c r="E4261" s="104">
        <f t="shared" si="2312"/>
        <v>1549</v>
      </c>
      <c r="F4261" s="104">
        <v>0</v>
      </c>
      <c r="G4261" s="104">
        <v>0</v>
      </c>
      <c r="H4261" s="104">
        <v>0</v>
      </c>
      <c r="I4261" s="104">
        <f t="shared" si="2313"/>
        <v>0</v>
      </c>
      <c r="J4261" s="104">
        <v>38226</v>
      </c>
      <c r="K4261" s="104">
        <v>37698</v>
      </c>
      <c r="L4261" s="104">
        <f t="shared" si="2316"/>
        <v>75924</v>
      </c>
      <c r="M4261" s="104">
        <f t="shared" si="2315"/>
        <v>75924</v>
      </c>
      <c r="N4261" s="104">
        <v>72</v>
      </c>
      <c r="O4261" s="26">
        <v>0</v>
      </c>
      <c r="P4261" s="103">
        <f t="shared" si="2317"/>
        <v>72</v>
      </c>
      <c r="Q4261" s="7"/>
    </row>
    <row r="4262" spans="2:17" ht="18.75" customHeight="1" x14ac:dyDescent="0.2">
      <c r="B4262" s="31" t="s">
        <v>306</v>
      </c>
      <c r="C4262" s="104">
        <v>0</v>
      </c>
      <c r="D4262" s="104">
        <v>1587</v>
      </c>
      <c r="E4262" s="104">
        <f t="shared" si="2312"/>
        <v>1587</v>
      </c>
      <c r="F4262" s="104">
        <v>0</v>
      </c>
      <c r="G4262" s="104">
        <v>0</v>
      </c>
      <c r="H4262" s="104">
        <v>0</v>
      </c>
      <c r="I4262" s="104">
        <f t="shared" si="2313"/>
        <v>0</v>
      </c>
      <c r="J4262" s="104">
        <v>44354</v>
      </c>
      <c r="K4262" s="104">
        <v>43752</v>
      </c>
      <c r="L4262" s="104">
        <f t="shared" si="2316"/>
        <v>88106</v>
      </c>
      <c r="M4262" s="104">
        <f t="shared" si="2315"/>
        <v>88106</v>
      </c>
      <c r="N4262" s="104">
        <v>123</v>
      </c>
      <c r="O4262" s="26">
        <v>0</v>
      </c>
      <c r="P4262" s="103">
        <f t="shared" si="2317"/>
        <v>123</v>
      </c>
      <c r="Q4262" s="7"/>
    </row>
    <row r="4263" spans="2:17" ht="6.75" customHeight="1" thickBot="1" x14ac:dyDescent="0.25">
      <c r="B4263" s="33"/>
      <c r="C4263" s="34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34"/>
      <c r="O4263" s="35"/>
      <c r="P4263" s="36"/>
      <c r="Q4263" s="7"/>
    </row>
    <row r="4264" spans="2:17" x14ac:dyDescent="0.2">
      <c r="Q4264" s="7"/>
    </row>
    <row r="4265" spans="2:17" ht="12.5" thickBot="1" x14ac:dyDescent="0.25">
      <c r="Q4265" s="7"/>
    </row>
    <row r="4266" spans="2:17" ht="13" x14ac:dyDescent="0.2">
      <c r="B4266" s="37" t="s">
        <v>8</v>
      </c>
      <c r="C4266" s="38"/>
      <c r="D4266" s="39"/>
      <c r="E4266" s="39"/>
      <c r="F4266" s="39" t="s">
        <v>40</v>
      </c>
      <c r="G4266" s="39"/>
      <c r="H4266" s="39"/>
      <c r="I4266" s="39"/>
      <c r="J4266" s="38"/>
      <c r="K4266" s="39"/>
      <c r="L4266" s="39"/>
      <c r="M4266" s="39" t="s">
        <v>41</v>
      </c>
      <c r="N4266" s="39"/>
      <c r="O4266" s="40"/>
      <c r="P4266" s="41"/>
      <c r="Q4266" s="7"/>
    </row>
    <row r="4267" spans="2:17" ht="13" x14ac:dyDescent="0.2">
      <c r="B4267" s="42"/>
      <c r="C4267" s="43"/>
      <c r="D4267" s="44" t="s">
        <v>19</v>
      </c>
      <c r="E4267" s="44"/>
      <c r="F4267" s="43"/>
      <c r="G4267" s="44" t="s">
        <v>17</v>
      </c>
      <c r="H4267" s="44"/>
      <c r="I4267" s="43" t="s">
        <v>22</v>
      </c>
      <c r="J4267" s="43"/>
      <c r="K4267" s="44" t="s">
        <v>19</v>
      </c>
      <c r="L4267" s="44"/>
      <c r="M4267" s="43"/>
      <c r="N4267" s="44" t="s">
        <v>17</v>
      </c>
      <c r="O4267" s="45"/>
      <c r="P4267" s="46" t="s">
        <v>22</v>
      </c>
      <c r="Q4267" s="7"/>
    </row>
    <row r="4268" spans="2:17" ht="13" x14ac:dyDescent="0.2">
      <c r="B4268" s="14" t="s">
        <v>28</v>
      </c>
      <c r="C4268" s="43" t="s">
        <v>44</v>
      </c>
      <c r="D4268" s="43" t="s">
        <v>45</v>
      </c>
      <c r="E4268" s="43" t="s">
        <v>30</v>
      </c>
      <c r="F4268" s="43" t="s">
        <v>44</v>
      </c>
      <c r="G4268" s="43" t="s">
        <v>45</v>
      </c>
      <c r="H4268" s="43" t="s">
        <v>30</v>
      </c>
      <c r="I4268" s="47"/>
      <c r="J4268" s="43" t="s">
        <v>44</v>
      </c>
      <c r="K4268" s="43" t="s">
        <v>45</v>
      </c>
      <c r="L4268" s="43" t="s">
        <v>30</v>
      </c>
      <c r="M4268" s="43" t="s">
        <v>44</v>
      </c>
      <c r="N4268" s="43" t="s">
        <v>45</v>
      </c>
      <c r="O4268" s="48" t="s">
        <v>30</v>
      </c>
      <c r="P4268" s="49"/>
      <c r="Q4268" s="7"/>
    </row>
    <row r="4269" spans="2:17" ht="6.75" customHeight="1" x14ac:dyDescent="0.2">
      <c r="B4269" s="24"/>
      <c r="C4269" s="15"/>
      <c r="D4269" s="15"/>
      <c r="E4269" s="15"/>
      <c r="F4269" s="15"/>
      <c r="G4269" s="15"/>
      <c r="H4269" s="15"/>
      <c r="I4269" s="15"/>
      <c r="J4269" s="15"/>
      <c r="K4269" s="15"/>
      <c r="L4269" s="15"/>
      <c r="M4269" s="15"/>
      <c r="N4269" s="15"/>
      <c r="O4269" s="50"/>
      <c r="P4269" s="51"/>
      <c r="Q4269" s="7"/>
    </row>
    <row r="4270" spans="2:17" ht="18.75" customHeight="1" x14ac:dyDescent="0.2">
      <c r="B4270" s="89" t="s">
        <v>52</v>
      </c>
      <c r="C4270" s="104">
        <v>0</v>
      </c>
      <c r="D4270" s="104">
        <v>0</v>
      </c>
      <c r="E4270" s="104">
        <f t="shared" ref="E4270:E4279" si="2318">SUM(C4270:D4270)</f>
        <v>0</v>
      </c>
      <c r="F4270" s="104">
        <v>10</v>
      </c>
      <c r="G4270" s="104">
        <v>50</v>
      </c>
      <c r="H4270" s="104">
        <f t="shared" ref="H4270:H4279" si="2319">SUM(F4270:G4270)</f>
        <v>60</v>
      </c>
      <c r="I4270" s="104">
        <f>E4270+H4270</f>
        <v>60</v>
      </c>
      <c r="J4270" s="104">
        <v>0</v>
      </c>
      <c r="K4270" s="104">
        <v>0</v>
      </c>
      <c r="L4270" s="104">
        <f>SUM(J4270:K4270)</f>
        <v>0</v>
      </c>
      <c r="M4270" s="104">
        <v>8034</v>
      </c>
      <c r="N4270" s="104">
        <v>11465</v>
      </c>
      <c r="O4270" s="104">
        <f>SUM(M4270:N4270)</f>
        <v>19499</v>
      </c>
      <c r="P4270" s="52">
        <f>L4270+O4270</f>
        <v>19499</v>
      </c>
      <c r="Q4270" s="7"/>
    </row>
    <row r="4271" spans="2:17" ht="18.75" customHeight="1" x14ac:dyDescent="0.2">
      <c r="B4271" s="89" t="s">
        <v>56</v>
      </c>
      <c r="C4271" s="104">
        <v>0</v>
      </c>
      <c r="D4271" s="104">
        <v>0</v>
      </c>
      <c r="E4271" s="104">
        <f t="shared" si="2318"/>
        <v>0</v>
      </c>
      <c r="F4271" s="104">
        <v>12</v>
      </c>
      <c r="G4271" s="104">
        <v>47</v>
      </c>
      <c r="H4271" s="104">
        <f t="shared" si="2319"/>
        <v>59</v>
      </c>
      <c r="I4271" s="104">
        <f t="shared" ref="I4271:I4279" si="2320">E4271+H4271</f>
        <v>59</v>
      </c>
      <c r="J4271" s="104">
        <v>0</v>
      </c>
      <c r="K4271" s="104">
        <v>0</v>
      </c>
      <c r="L4271" s="104">
        <f t="shared" ref="L4271:L4279" si="2321">SUM(J4271:K4271)</f>
        <v>0</v>
      </c>
      <c r="M4271" s="104">
        <v>7746</v>
      </c>
      <c r="N4271" s="104">
        <v>10241</v>
      </c>
      <c r="O4271" s="104">
        <f t="shared" ref="O4271:O4279" si="2322">SUM(M4271:N4271)</f>
        <v>17987</v>
      </c>
      <c r="P4271" s="52">
        <f t="shared" ref="P4271:P4279" si="2323">L4271+O4271</f>
        <v>17987</v>
      </c>
      <c r="Q4271" s="7"/>
    </row>
    <row r="4272" spans="2:17" ht="18.75" customHeight="1" x14ac:dyDescent="0.2">
      <c r="B4272" s="89" t="s">
        <v>27</v>
      </c>
      <c r="C4272" s="104">
        <v>0</v>
      </c>
      <c r="D4272" s="104">
        <v>0</v>
      </c>
      <c r="E4272" s="104">
        <f t="shared" si="2318"/>
        <v>0</v>
      </c>
      <c r="F4272" s="104">
        <v>7</v>
      </c>
      <c r="G4272" s="104">
        <v>47</v>
      </c>
      <c r="H4272" s="104">
        <f t="shared" si="2319"/>
        <v>54</v>
      </c>
      <c r="I4272" s="104">
        <f t="shared" si="2320"/>
        <v>54</v>
      </c>
      <c r="J4272" s="104">
        <v>0</v>
      </c>
      <c r="K4272" s="104">
        <v>0</v>
      </c>
      <c r="L4272" s="104">
        <f t="shared" si="2321"/>
        <v>0</v>
      </c>
      <c r="M4272" s="104">
        <v>6838</v>
      </c>
      <c r="N4272" s="104">
        <v>8548</v>
      </c>
      <c r="O4272" s="104">
        <f t="shared" si="2322"/>
        <v>15386</v>
      </c>
      <c r="P4272" s="52">
        <f t="shared" si="2323"/>
        <v>15386</v>
      </c>
      <c r="Q4272" s="7"/>
    </row>
    <row r="4273" spans="2:17" ht="18.75" customHeight="1" x14ac:dyDescent="0.2">
      <c r="B4273" s="89" t="s">
        <v>89</v>
      </c>
      <c r="C4273" s="104">
        <v>0</v>
      </c>
      <c r="D4273" s="104">
        <v>0</v>
      </c>
      <c r="E4273" s="104">
        <f t="shared" si="2318"/>
        <v>0</v>
      </c>
      <c r="F4273" s="104">
        <v>3</v>
      </c>
      <c r="G4273" s="104">
        <v>38</v>
      </c>
      <c r="H4273" s="104">
        <f t="shared" si="2319"/>
        <v>41</v>
      </c>
      <c r="I4273" s="104">
        <f t="shared" si="2320"/>
        <v>41</v>
      </c>
      <c r="J4273" s="104">
        <v>0</v>
      </c>
      <c r="K4273" s="104">
        <v>0</v>
      </c>
      <c r="L4273" s="104">
        <f t="shared" si="2321"/>
        <v>0</v>
      </c>
      <c r="M4273" s="104">
        <v>6046</v>
      </c>
      <c r="N4273" s="104">
        <v>6817</v>
      </c>
      <c r="O4273" s="104">
        <f t="shared" si="2322"/>
        <v>12863</v>
      </c>
      <c r="P4273" s="52">
        <f t="shared" si="2323"/>
        <v>12863</v>
      </c>
      <c r="Q4273" s="7"/>
    </row>
    <row r="4274" spans="2:17" ht="18.75" customHeight="1" x14ac:dyDescent="0.2">
      <c r="B4274" s="89" t="s">
        <v>42</v>
      </c>
      <c r="C4274" s="57">
        <v>0</v>
      </c>
      <c r="D4274" s="57">
        <v>0</v>
      </c>
      <c r="E4274" s="104">
        <f t="shared" si="2318"/>
        <v>0</v>
      </c>
      <c r="F4274" s="57">
        <v>8</v>
      </c>
      <c r="G4274" s="57">
        <v>46</v>
      </c>
      <c r="H4274" s="104">
        <f t="shared" si="2319"/>
        <v>54</v>
      </c>
      <c r="I4274" s="104">
        <f t="shared" si="2320"/>
        <v>54</v>
      </c>
      <c r="J4274" s="57">
        <v>0</v>
      </c>
      <c r="K4274" s="57">
        <v>0</v>
      </c>
      <c r="L4274" s="104">
        <f t="shared" si="2321"/>
        <v>0</v>
      </c>
      <c r="M4274" s="57">
        <v>6408</v>
      </c>
      <c r="N4274" s="57">
        <v>5861</v>
      </c>
      <c r="O4274" s="104">
        <f t="shared" si="2322"/>
        <v>12269</v>
      </c>
      <c r="P4274" s="52">
        <f t="shared" si="2323"/>
        <v>12269</v>
      </c>
      <c r="Q4274" s="7"/>
    </row>
    <row r="4275" spans="2:17" ht="18.75" customHeight="1" x14ac:dyDescent="0.2">
      <c r="B4275" s="89" t="s">
        <v>285</v>
      </c>
      <c r="C4275" s="104">
        <v>0</v>
      </c>
      <c r="D4275" s="104">
        <v>0</v>
      </c>
      <c r="E4275" s="104">
        <f t="shared" si="2318"/>
        <v>0</v>
      </c>
      <c r="F4275" s="104">
        <v>8</v>
      </c>
      <c r="G4275" s="104">
        <v>43</v>
      </c>
      <c r="H4275" s="104">
        <f t="shared" si="2319"/>
        <v>51</v>
      </c>
      <c r="I4275" s="104">
        <f t="shared" si="2320"/>
        <v>51</v>
      </c>
      <c r="J4275" s="104">
        <v>0</v>
      </c>
      <c r="K4275" s="104">
        <v>0</v>
      </c>
      <c r="L4275" s="104">
        <f t="shared" si="2321"/>
        <v>0</v>
      </c>
      <c r="M4275" s="104">
        <v>4870</v>
      </c>
      <c r="N4275" s="104">
        <v>5888</v>
      </c>
      <c r="O4275" s="104">
        <f t="shared" si="2322"/>
        <v>10758</v>
      </c>
      <c r="P4275" s="52">
        <f t="shared" si="2323"/>
        <v>10758</v>
      </c>
      <c r="Q4275" s="7"/>
    </row>
    <row r="4276" spans="2:17" ht="18.75" customHeight="1" x14ac:dyDescent="0.2">
      <c r="B4276" s="89" t="s">
        <v>35</v>
      </c>
      <c r="C4276" s="104">
        <v>0</v>
      </c>
      <c r="D4276" s="104">
        <v>0</v>
      </c>
      <c r="E4276" s="104">
        <f t="shared" si="2318"/>
        <v>0</v>
      </c>
      <c r="F4276" s="104">
        <v>8</v>
      </c>
      <c r="G4276" s="104">
        <v>42</v>
      </c>
      <c r="H4276" s="104">
        <f t="shared" si="2319"/>
        <v>50</v>
      </c>
      <c r="I4276" s="104">
        <f t="shared" si="2320"/>
        <v>50</v>
      </c>
      <c r="J4276" s="104">
        <v>0</v>
      </c>
      <c r="K4276" s="104">
        <v>0</v>
      </c>
      <c r="L4276" s="104">
        <f t="shared" si="2321"/>
        <v>0</v>
      </c>
      <c r="M4276" s="104">
        <v>3611</v>
      </c>
      <c r="N4276" s="104">
        <v>6808</v>
      </c>
      <c r="O4276" s="104">
        <f t="shared" si="2322"/>
        <v>10419</v>
      </c>
      <c r="P4276" s="52">
        <f t="shared" si="2323"/>
        <v>10419</v>
      </c>
      <c r="Q4276" s="7"/>
    </row>
    <row r="4277" spans="2:17" ht="18.75" customHeight="1" x14ac:dyDescent="0.2">
      <c r="B4277" s="89" t="s">
        <v>58</v>
      </c>
      <c r="C4277" s="104">
        <v>0</v>
      </c>
      <c r="D4277" s="104">
        <v>0</v>
      </c>
      <c r="E4277" s="104">
        <f t="shared" si="2318"/>
        <v>0</v>
      </c>
      <c r="F4277" s="104">
        <v>11</v>
      </c>
      <c r="G4277" s="104">
        <v>42</v>
      </c>
      <c r="H4277" s="104">
        <f t="shared" si="2319"/>
        <v>53</v>
      </c>
      <c r="I4277" s="104">
        <f t="shared" si="2320"/>
        <v>53</v>
      </c>
      <c r="J4277" s="104">
        <v>0</v>
      </c>
      <c r="K4277" s="104">
        <v>0</v>
      </c>
      <c r="L4277" s="104">
        <f t="shared" si="2321"/>
        <v>0</v>
      </c>
      <c r="M4277" s="104">
        <v>3643</v>
      </c>
      <c r="N4277" s="104">
        <v>6121</v>
      </c>
      <c r="O4277" s="104">
        <f t="shared" si="2322"/>
        <v>9764</v>
      </c>
      <c r="P4277" s="52">
        <f t="shared" si="2323"/>
        <v>9764</v>
      </c>
      <c r="Q4277" s="7"/>
    </row>
    <row r="4278" spans="2:17" ht="18.75" customHeight="1" x14ac:dyDescent="0.2">
      <c r="B4278" s="27" t="s">
        <v>297</v>
      </c>
      <c r="C4278" s="104">
        <v>0</v>
      </c>
      <c r="D4278" s="104">
        <v>0</v>
      </c>
      <c r="E4278" s="104">
        <f t="shared" si="2318"/>
        <v>0</v>
      </c>
      <c r="F4278" s="104">
        <v>7</v>
      </c>
      <c r="G4278" s="104">
        <v>41</v>
      </c>
      <c r="H4278" s="104">
        <f t="shared" si="2319"/>
        <v>48</v>
      </c>
      <c r="I4278" s="104">
        <f t="shared" si="2320"/>
        <v>48</v>
      </c>
      <c r="J4278" s="104">
        <v>0</v>
      </c>
      <c r="K4278" s="104">
        <v>0</v>
      </c>
      <c r="L4278" s="104">
        <f t="shared" si="2321"/>
        <v>0</v>
      </c>
      <c r="M4278" s="104">
        <v>4431</v>
      </c>
      <c r="N4278" s="104">
        <v>6196</v>
      </c>
      <c r="O4278" s="104">
        <f t="shared" si="2322"/>
        <v>10627</v>
      </c>
      <c r="P4278" s="52">
        <f t="shared" si="2323"/>
        <v>10627</v>
      </c>
      <c r="Q4278" s="7"/>
    </row>
    <row r="4279" spans="2:17" ht="18.75" customHeight="1" x14ac:dyDescent="0.2">
      <c r="B4279" s="27" t="s">
        <v>306</v>
      </c>
      <c r="C4279" s="104">
        <v>0</v>
      </c>
      <c r="D4279" s="104">
        <v>0</v>
      </c>
      <c r="E4279" s="104">
        <f t="shared" si="2318"/>
        <v>0</v>
      </c>
      <c r="F4279" s="104">
        <v>10</v>
      </c>
      <c r="G4279" s="104">
        <v>38</v>
      </c>
      <c r="H4279" s="104">
        <f t="shared" si="2319"/>
        <v>48</v>
      </c>
      <c r="I4279" s="104">
        <f t="shared" si="2320"/>
        <v>48</v>
      </c>
      <c r="J4279" s="104">
        <v>0</v>
      </c>
      <c r="K4279" s="104">
        <v>0</v>
      </c>
      <c r="L4279" s="104">
        <f t="shared" si="2321"/>
        <v>0</v>
      </c>
      <c r="M4279" s="104">
        <v>4181</v>
      </c>
      <c r="N4279" s="104">
        <v>6173</v>
      </c>
      <c r="O4279" s="104">
        <f t="shared" si="2322"/>
        <v>10354</v>
      </c>
      <c r="P4279" s="52">
        <f t="shared" si="2323"/>
        <v>10354</v>
      </c>
      <c r="Q4279" s="7"/>
    </row>
    <row r="4280" spans="2:17" ht="6.75" customHeight="1" x14ac:dyDescent="0.2">
      <c r="B4280" s="91"/>
      <c r="C4280" s="104"/>
      <c r="D4280" s="104"/>
      <c r="E4280" s="104"/>
      <c r="F4280" s="104"/>
      <c r="G4280" s="104"/>
      <c r="H4280" s="104"/>
      <c r="I4280" s="104"/>
      <c r="J4280" s="104"/>
      <c r="K4280" s="104"/>
      <c r="L4280" s="104"/>
      <c r="M4280" s="104"/>
      <c r="N4280" s="104"/>
      <c r="O4280" s="104"/>
      <c r="P4280" s="52"/>
      <c r="Q4280" s="7"/>
    </row>
    <row r="4281" spans="2:17" ht="6.75" customHeight="1" x14ac:dyDescent="0.2">
      <c r="B4281" s="92"/>
      <c r="C4281" s="30"/>
      <c r="D4281" s="30"/>
      <c r="E4281" s="30"/>
      <c r="F4281" s="30"/>
      <c r="G4281" s="30"/>
      <c r="H4281" s="30"/>
      <c r="I4281" s="30"/>
      <c r="J4281" s="30"/>
      <c r="K4281" s="30"/>
      <c r="L4281" s="30"/>
      <c r="M4281" s="30"/>
      <c r="N4281" s="30"/>
      <c r="O4281" s="30"/>
      <c r="P4281" s="53"/>
      <c r="Q4281" s="7"/>
    </row>
    <row r="4282" spans="2:17" ht="18.75" customHeight="1" x14ac:dyDescent="0.2">
      <c r="B4282" s="94" t="s">
        <v>52</v>
      </c>
      <c r="C4282" s="104">
        <v>0</v>
      </c>
      <c r="D4282" s="104">
        <v>0</v>
      </c>
      <c r="E4282" s="104">
        <f t="shared" ref="E4282:E4291" si="2324">SUM(C4282:D4282)</f>
        <v>0</v>
      </c>
      <c r="F4282" s="104">
        <v>10</v>
      </c>
      <c r="G4282" s="104">
        <v>50</v>
      </c>
      <c r="H4282" s="104">
        <f t="shared" ref="H4282:H4291" si="2325">SUM(F4282:G4282)</f>
        <v>60</v>
      </c>
      <c r="I4282" s="104">
        <f t="shared" ref="I4282:I4291" si="2326">E4282+H4282</f>
        <v>60</v>
      </c>
      <c r="J4282" s="104">
        <v>0</v>
      </c>
      <c r="K4282" s="104">
        <v>0</v>
      </c>
      <c r="L4282" s="104">
        <f>SUM(J4282:K4282)</f>
        <v>0</v>
      </c>
      <c r="M4282" s="104">
        <v>7879</v>
      </c>
      <c r="N4282" s="104">
        <v>11371</v>
      </c>
      <c r="O4282" s="104">
        <f>SUM(M4282:N4282)</f>
        <v>19250</v>
      </c>
      <c r="P4282" s="52">
        <f t="shared" ref="P4282:P4291" si="2327">L4282+O4282</f>
        <v>19250</v>
      </c>
      <c r="Q4282" s="7"/>
    </row>
    <row r="4283" spans="2:17" ht="18.75" customHeight="1" x14ac:dyDescent="0.2">
      <c r="B4283" s="94" t="s">
        <v>56</v>
      </c>
      <c r="C4283" s="104">
        <v>0</v>
      </c>
      <c r="D4283" s="104">
        <v>0</v>
      </c>
      <c r="E4283" s="104">
        <f t="shared" si="2324"/>
        <v>0</v>
      </c>
      <c r="F4283" s="104">
        <v>12</v>
      </c>
      <c r="G4283" s="104">
        <v>48</v>
      </c>
      <c r="H4283" s="104">
        <f t="shared" si="2325"/>
        <v>60</v>
      </c>
      <c r="I4283" s="104">
        <f t="shared" si="2326"/>
        <v>60</v>
      </c>
      <c r="J4283" s="104">
        <v>0</v>
      </c>
      <c r="K4283" s="104">
        <v>0</v>
      </c>
      <c r="L4283" s="104">
        <f t="shared" ref="L4283:L4291" si="2328">SUM(J4283:K4283)</f>
        <v>0</v>
      </c>
      <c r="M4283" s="104">
        <v>7760</v>
      </c>
      <c r="N4283" s="104">
        <v>9763</v>
      </c>
      <c r="O4283" s="104">
        <f t="shared" ref="O4283:O4291" si="2329">SUM(M4283:N4283)</f>
        <v>17523</v>
      </c>
      <c r="P4283" s="52">
        <f t="shared" si="2327"/>
        <v>17523</v>
      </c>
      <c r="Q4283" s="7"/>
    </row>
    <row r="4284" spans="2:17" ht="18.75" customHeight="1" x14ac:dyDescent="0.2">
      <c r="B4284" s="94" t="s">
        <v>27</v>
      </c>
      <c r="C4284" s="104">
        <v>0</v>
      </c>
      <c r="D4284" s="104">
        <v>0</v>
      </c>
      <c r="E4284" s="104">
        <f t="shared" si="2324"/>
        <v>0</v>
      </c>
      <c r="F4284" s="104">
        <v>4</v>
      </c>
      <c r="G4284" s="104">
        <v>45</v>
      </c>
      <c r="H4284" s="104">
        <f t="shared" si="2325"/>
        <v>49</v>
      </c>
      <c r="I4284" s="104">
        <f t="shared" si="2326"/>
        <v>49</v>
      </c>
      <c r="J4284" s="104">
        <v>0</v>
      </c>
      <c r="K4284" s="104">
        <v>0</v>
      </c>
      <c r="L4284" s="104">
        <f t="shared" si="2328"/>
        <v>0</v>
      </c>
      <c r="M4284" s="104">
        <v>6500</v>
      </c>
      <c r="N4284" s="104">
        <v>8270</v>
      </c>
      <c r="O4284" s="104">
        <f t="shared" si="2329"/>
        <v>14770</v>
      </c>
      <c r="P4284" s="52">
        <f t="shared" si="2327"/>
        <v>14770</v>
      </c>
      <c r="Q4284" s="7"/>
    </row>
    <row r="4285" spans="2:17" ht="18.75" customHeight="1" x14ac:dyDescent="0.2">
      <c r="B4285" s="94" t="s">
        <v>89</v>
      </c>
      <c r="C4285" s="104">
        <v>0</v>
      </c>
      <c r="D4285" s="104">
        <v>0</v>
      </c>
      <c r="E4285" s="104">
        <f t="shared" si="2324"/>
        <v>0</v>
      </c>
      <c r="F4285" s="104">
        <v>4</v>
      </c>
      <c r="G4285" s="104">
        <v>37</v>
      </c>
      <c r="H4285" s="104">
        <f t="shared" si="2325"/>
        <v>41</v>
      </c>
      <c r="I4285" s="104">
        <f t="shared" si="2326"/>
        <v>41</v>
      </c>
      <c r="J4285" s="104">
        <v>0</v>
      </c>
      <c r="K4285" s="104">
        <v>0</v>
      </c>
      <c r="L4285" s="104">
        <f t="shared" si="2328"/>
        <v>0</v>
      </c>
      <c r="M4285" s="104">
        <v>6035</v>
      </c>
      <c r="N4285" s="104">
        <v>6124</v>
      </c>
      <c r="O4285" s="104">
        <f t="shared" si="2329"/>
        <v>12159</v>
      </c>
      <c r="P4285" s="52">
        <f t="shared" si="2327"/>
        <v>12159</v>
      </c>
      <c r="Q4285" s="7"/>
    </row>
    <row r="4286" spans="2:17" ht="18.75" customHeight="1" x14ac:dyDescent="0.2">
      <c r="B4286" s="94" t="s">
        <v>42</v>
      </c>
      <c r="C4286" s="57">
        <v>0</v>
      </c>
      <c r="D4286" s="57">
        <v>0</v>
      </c>
      <c r="E4286" s="104">
        <f t="shared" si="2324"/>
        <v>0</v>
      </c>
      <c r="F4286" s="57">
        <v>9</v>
      </c>
      <c r="G4286" s="57">
        <v>47</v>
      </c>
      <c r="H4286" s="104">
        <f t="shared" si="2325"/>
        <v>56</v>
      </c>
      <c r="I4286" s="104">
        <f t="shared" si="2326"/>
        <v>56</v>
      </c>
      <c r="J4286" s="57">
        <v>0</v>
      </c>
      <c r="K4286" s="57">
        <v>0</v>
      </c>
      <c r="L4286" s="104">
        <f t="shared" si="2328"/>
        <v>0</v>
      </c>
      <c r="M4286" s="58">
        <v>6451</v>
      </c>
      <c r="N4286" s="58">
        <v>5955</v>
      </c>
      <c r="O4286" s="104">
        <f t="shared" si="2329"/>
        <v>12406</v>
      </c>
      <c r="P4286" s="52">
        <f t="shared" si="2327"/>
        <v>12406</v>
      </c>
      <c r="Q4286" s="7"/>
    </row>
    <row r="4287" spans="2:17" ht="18.75" customHeight="1" x14ac:dyDescent="0.2">
      <c r="B4287" s="94" t="s">
        <v>285</v>
      </c>
      <c r="C4287" s="104">
        <v>0</v>
      </c>
      <c r="D4287" s="104">
        <v>0</v>
      </c>
      <c r="E4287" s="104">
        <f t="shared" si="2324"/>
        <v>0</v>
      </c>
      <c r="F4287" s="104">
        <v>7</v>
      </c>
      <c r="G4287" s="104">
        <v>41</v>
      </c>
      <c r="H4287" s="104">
        <f t="shared" si="2325"/>
        <v>48</v>
      </c>
      <c r="I4287" s="104">
        <f t="shared" si="2326"/>
        <v>48</v>
      </c>
      <c r="J4287" s="104">
        <v>0</v>
      </c>
      <c r="K4287" s="104">
        <v>0</v>
      </c>
      <c r="L4287" s="104">
        <f t="shared" si="2328"/>
        <v>0</v>
      </c>
      <c r="M4287" s="104">
        <v>3865</v>
      </c>
      <c r="N4287" s="104">
        <v>5924</v>
      </c>
      <c r="O4287" s="104">
        <f t="shared" si="2329"/>
        <v>9789</v>
      </c>
      <c r="P4287" s="52">
        <f t="shared" si="2327"/>
        <v>9789</v>
      </c>
      <c r="Q4287" s="7"/>
    </row>
    <row r="4288" spans="2:17" ht="18.75" customHeight="1" x14ac:dyDescent="0.2">
      <c r="B4288" s="94" t="s">
        <v>35</v>
      </c>
      <c r="C4288" s="104">
        <v>0</v>
      </c>
      <c r="D4288" s="104">
        <v>0</v>
      </c>
      <c r="E4288" s="104">
        <f t="shared" si="2324"/>
        <v>0</v>
      </c>
      <c r="F4288" s="104">
        <v>10</v>
      </c>
      <c r="G4288" s="104">
        <v>44</v>
      </c>
      <c r="H4288" s="104">
        <f t="shared" si="2325"/>
        <v>54</v>
      </c>
      <c r="I4288" s="104">
        <f t="shared" si="2326"/>
        <v>54</v>
      </c>
      <c r="J4288" s="104">
        <v>0</v>
      </c>
      <c r="K4288" s="104">
        <v>0</v>
      </c>
      <c r="L4288" s="104">
        <f t="shared" si="2328"/>
        <v>0</v>
      </c>
      <c r="M4288" s="104">
        <v>3902</v>
      </c>
      <c r="N4288" s="104">
        <v>6986</v>
      </c>
      <c r="O4288" s="104">
        <f t="shared" si="2329"/>
        <v>10888</v>
      </c>
      <c r="P4288" s="52">
        <f t="shared" si="2327"/>
        <v>10888</v>
      </c>
      <c r="Q4288" s="7"/>
    </row>
    <row r="4289" spans="2:17" ht="18.75" customHeight="1" x14ac:dyDescent="0.2">
      <c r="B4289" s="94" t="s">
        <v>58</v>
      </c>
      <c r="C4289" s="104">
        <v>0</v>
      </c>
      <c r="D4289" s="104">
        <v>0</v>
      </c>
      <c r="E4289" s="104">
        <f t="shared" si="2324"/>
        <v>0</v>
      </c>
      <c r="F4289" s="104">
        <v>9</v>
      </c>
      <c r="G4289" s="104">
        <v>41</v>
      </c>
      <c r="H4289" s="104">
        <f t="shared" si="2325"/>
        <v>50</v>
      </c>
      <c r="I4289" s="104">
        <f t="shared" si="2326"/>
        <v>50</v>
      </c>
      <c r="J4289" s="104">
        <v>0</v>
      </c>
      <c r="K4289" s="104">
        <v>0</v>
      </c>
      <c r="L4289" s="104">
        <f t="shared" si="2328"/>
        <v>0</v>
      </c>
      <c r="M4289" s="104">
        <v>3485</v>
      </c>
      <c r="N4289" s="104">
        <v>5840</v>
      </c>
      <c r="O4289" s="104">
        <f t="shared" si="2329"/>
        <v>9325</v>
      </c>
      <c r="P4289" s="52">
        <f t="shared" si="2327"/>
        <v>9325</v>
      </c>
      <c r="Q4289" s="7"/>
    </row>
    <row r="4290" spans="2:17" ht="18.75" customHeight="1" x14ac:dyDescent="0.2">
      <c r="B4290" s="31" t="s">
        <v>297</v>
      </c>
      <c r="C4290" s="104">
        <v>0</v>
      </c>
      <c r="D4290" s="104">
        <v>0</v>
      </c>
      <c r="E4290" s="104">
        <f t="shared" si="2324"/>
        <v>0</v>
      </c>
      <c r="F4290" s="104">
        <v>8</v>
      </c>
      <c r="G4290" s="104">
        <v>41</v>
      </c>
      <c r="H4290" s="104">
        <f t="shared" si="2325"/>
        <v>49</v>
      </c>
      <c r="I4290" s="104">
        <f t="shared" si="2326"/>
        <v>49</v>
      </c>
      <c r="J4290" s="104">
        <v>0</v>
      </c>
      <c r="K4290" s="104">
        <v>0</v>
      </c>
      <c r="L4290" s="104">
        <f t="shared" si="2328"/>
        <v>0</v>
      </c>
      <c r="M4290" s="104">
        <v>4639</v>
      </c>
      <c r="N4290" s="104">
        <v>6247</v>
      </c>
      <c r="O4290" s="104">
        <f t="shared" si="2329"/>
        <v>10886</v>
      </c>
      <c r="P4290" s="52">
        <f t="shared" si="2327"/>
        <v>10886</v>
      </c>
      <c r="Q4290" s="7"/>
    </row>
    <row r="4291" spans="2:17" ht="18.75" customHeight="1" x14ac:dyDescent="0.2">
      <c r="B4291" s="31" t="s">
        <v>306</v>
      </c>
      <c r="C4291" s="104">
        <v>0</v>
      </c>
      <c r="D4291" s="104">
        <v>0</v>
      </c>
      <c r="E4291" s="104">
        <f t="shared" si="2324"/>
        <v>0</v>
      </c>
      <c r="F4291" s="104">
        <v>11</v>
      </c>
      <c r="G4291" s="104">
        <v>38</v>
      </c>
      <c r="H4291" s="104">
        <f t="shared" si="2325"/>
        <v>49</v>
      </c>
      <c r="I4291" s="104">
        <f t="shared" si="2326"/>
        <v>49</v>
      </c>
      <c r="J4291" s="104">
        <v>0</v>
      </c>
      <c r="K4291" s="104">
        <v>0</v>
      </c>
      <c r="L4291" s="104">
        <f t="shared" si="2328"/>
        <v>0</v>
      </c>
      <c r="M4291" s="104">
        <v>4185</v>
      </c>
      <c r="N4291" s="104">
        <v>6167</v>
      </c>
      <c r="O4291" s="104">
        <f t="shared" si="2329"/>
        <v>10352</v>
      </c>
      <c r="P4291" s="52">
        <f t="shared" si="2327"/>
        <v>10352</v>
      </c>
      <c r="Q4291" s="7"/>
    </row>
    <row r="4292" spans="2:17" ht="6.75" customHeight="1" thickBot="1" x14ac:dyDescent="0.25">
      <c r="B4292" s="33"/>
      <c r="C4292" s="34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34"/>
      <c r="O4292" s="34"/>
      <c r="P4292" s="54"/>
      <c r="Q4292" s="7"/>
    </row>
    <row r="4293" spans="2:17" ht="16.5" x14ac:dyDescent="0.25">
      <c r="B4293" s="122" t="s">
        <v>13</v>
      </c>
      <c r="C4293" s="122"/>
      <c r="D4293" s="122"/>
      <c r="E4293" s="122"/>
      <c r="F4293" s="122"/>
      <c r="G4293" s="122"/>
      <c r="H4293" s="122"/>
      <c r="I4293" s="122"/>
      <c r="J4293" s="122"/>
      <c r="K4293" s="122"/>
      <c r="L4293" s="122"/>
      <c r="M4293" s="122"/>
      <c r="N4293" s="122"/>
      <c r="O4293" s="122"/>
      <c r="P4293" s="122"/>
      <c r="Q4293" s="7"/>
    </row>
    <row r="4294" spans="2:17" ht="14.5" thickBot="1" x14ac:dyDescent="0.25">
      <c r="B4294" s="8" t="s">
        <v>4</v>
      </c>
      <c r="C4294" s="8" t="s">
        <v>139</v>
      </c>
      <c r="Q4294" s="7"/>
    </row>
    <row r="4295" spans="2:17" ht="17.25" customHeight="1" x14ac:dyDescent="0.2">
      <c r="B4295" s="11" t="s">
        <v>8</v>
      </c>
      <c r="C4295" s="12"/>
      <c r="D4295" s="13" t="s">
        <v>9</v>
      </c>
      <c r="E4295" s="13"/>
      <c r="F4295" s="117" t="s">
        <v>59</v>
      </c>
      <c r="G4295" s="118"/>
      <c r="H4295" s="118"/>
      <c r="I4295" s="118"/>
      <c r="J4295" s="118"/>
      <c r="K4295" s="118"/>
      <c r="L4295" s="118"/>
      <c r="M4295" s="119"/>
      <c r="N4295" s="117" t="s">
        <v>123</v>
      </c>
      <c r="O4295" s="118"/>
      <c r="P4295" s="120"/>
      <c r="Q4295" s="7"/>
    </row>
    <row r="4296" spans="2:17" ht="17.25" customHeight="1" x14ac:dyDescent="0.2">
      <c r="B4296" s="14"/>
      <c r="C4296" s="15" t="s">
        <v>16</v>
      </c>
      <c r="D4296" s="15" t="s">
        <v>2</v>
      </c>
      <c r="E4296" s="15" t="s">
        <v>18</v>
      </c>
      <c r="F4296" s="15"/>
      <c r="G4296" s="16" t="s">
        <v>19</v>
      </c>
      <c r="H4296" s="16"/>
      <c r="I4296" s="17"/>
      <c r="J4296" s="15"/>
      <c r="K4296" s="17" t="s">
        <v>17</v>
      </c>
      <c r="L4296" s="17"/>
      <c r="M4296" s="15" t="s">
        <v>22</v>
      </c>
      <c r="N4296" s="18" t="s">
        <v>282</v>
      </c>
      <c r="O4296" s="19" t="s">
        <v>283</v>
      </c>
      <c r="P4296" s="20" t="s">
        <v>22</v>
      </c>
      <c r="Q4296" s="7"/>
    </row>
    <row r="4297" spans="2:17" ht="17.25" customHeight="1" x14ac:dyDescent="0.2">
      <c r="B4297" s="14" t="s">
        <v>28</v>
      </c>
      <c r="C4297" s="18"/>
      <c r="D4297" s="18"/>
      <c r="E4297" s="18"/>
      <c r="F4297" s="15" t="s">
        <v>29</v>
      </c>
      <c r="G4297" s="15" t="s">
        <v>31</v>
      </c>
      <c r="H4297" s="15" t="s">
        <v>34</v>
      </c>
      <c r="I4297" s="15" t="s">
        <v>30</v>
      </c>
      <c r="J4297" s="15" t="s">
        <v>29</v>
      </c>
      <c r="K4297" s="15" t="s">
        <v>31</v>
      </c>
      <c r="L4297" s="15" t="s">
        <v>30</v>
      </c>
      <c r="M4297" s="18"/>
      <c r="N4297" s="21"/>
      <c r="O4297" s="22"/>
      <c r="P4297" s="23"/>
      <c r="Q4297" s="7"/>
    </row>
    <row r="4298" spans="2:17" ht="6.75" customHeight="1" x14ac:dyDescent="0.2">
      <c r="B4298" s="24"/>
      <c r="C4298" s="15"/>
      <c r="D4298" s="15"/>
      <c r="E4298" s="15"/>
      <c r="F4298" s="15"/>
      <c r="G4298" s="15"/>
      <c r="H4298" s="15"/>
      <c r="I4298" s="15"/>
      <c r="J4298" s="15"/>
      <c r="K4298" s="15"/>
      <c r="L4298" s="15"/>
      <c r="M4298" s="15"/>
      <c r="N4298" s="25"/>
      <c r="O4298" s="26"/>
      <c r="P4298" s="103"/>
      <c r="Q4298" s="7"/>
    </row>
    <row r="4299" spans="2:17" ht="18.75" customHeight="1" x14ac:dyDescent="0.2">
      <c r="B4299" s="89" t="s">
        <v>52</v>
      </c>
      <c r="C4299" s="104">
        <v>0</v>
      </c>
      <c r="D4299" s="104">
        <v>1174</v>
      </c>
      <c r="E4299" s="104">
        <f t="shared" ref="E4299:E4308" si="2330">SUM(C4299:D4299)</f>
        <v>1174</v>
      </c>
      <c r="F4299" s="104">
        <v>0</v>
      </c>
      <c r="G4299" s="104">
        <v>0</v>
      </c>
      <c r="H4299" s="104">
        <v>0</v>
      </c>
      <c r="I4299" s="104">
        <f t="shared" ref="I4299:I4308" si="2331">SUM(F4299:H4299)</f>
        <v>0</v>
      </c>
      <c r="J4299" s="104">
        <v>6532</v>
      </c>
      <c r="K4299" s="104">
        <v>6279</v>
      </c>
      <c r="L4299" s="104">
        <f>SUM(J4299:K4299)</f>
        <v>12811</v>
      </c>
      <c r="M4299" s="104">
        <f>I4299+L4299</f>
        <v>12811</v>
      </c>
      <c r="N4299" s="104">
        <v>0</v>
      </c>
      <c r="O4299" s="26">
        <v>0</v>
      </c>
      <c r="P4299" s="103">
        <f>SUM(N4299:O4299)</f>
        <v>0</v>
      </c>
      <c r="Q4299" s="7"/>
    </row>
    <row r="4300" spans="2:17" ht="18.75" customHeight="1" x14ac:dyDescent="0.2">
      <c r="B4300" s="89" t="s">
        <v>56</v>
      </c>
      <c r="C4300" s="104">
        <v>0</v>
      </c>
      <c r="D4300" s="104">
        <v>682</v>
      </c>
      <c r="E4300" s="104">
        <f t="shared" si="2330"/>
        <v>682</v>
      </c>
      <c r="F4300" s="104">
        <v>0</v>
      </c>
      <c r="G4300" s="104">
        <v>0</v>
      </c>
      <c r="H4300" s="104">
        <v>0</v>
      </c>
      <c r="I4300" s="104">
        <f t="shared" si="2331"/>
        <v>0</v>
      </c>
      <c r="J4300" s="104">
        <v>3809</v>
      </c>
      <c r="K4300" s="104">
        <v>3712</v>
      </c>
      <c r="L4300" s="104">
        <f t="shared" ref="L4300:L4308" si="2332">SUM(J4300:K4300)</f>
        <v>7521</v>
      </c>
      <c r="M4300" s="104">
        <f t="shared" ref="M4300:M4308" si="2333">I4300+L4300</f>
        <v>7521</v>
      </c>
      <c r="N4300" s="104">
        <v>0</v>
      </c>
      <c r="O4300" s="26">
        <v>0</v>
      </c>
      <c r="P4300" s="103">
        <f t="shared" ref="P4300:P4308" si="2334">SUM(N4300:O4300)</f>
        <v>0</v>
      </c>
      <c r="Q4300" s="7"/>
    </row>
    <row r="4301" spans="2:17" ht="18.75" customHeight="1" x14ac:dyDescent="0.2">
      <c r="B4301" s="89" t="s">
        <v>27</v>
      </c>
      <c r="C4301" s="104">
        <v>0</v>
      </c>
      <c r="D4301" s="104">
        <v>351</v>
      </c>
      <c r="E4301" s="104">
        <f t="shared" si="2330"/>
        <v>351</v>
      </c>
      <c r="F4301" s="104">
        <v>0</v>
      </c>
      <c r="G4301" s="104">
        <v>0</v>
      </c>
      <c r="H4301" s="104">
        <v>0</v>
      </c>
      <c r="I4301" s="104">
        <f t="shared" si="2331"/>
        <v>0</v>
      </c>
      <c r="J4301" s="104">
        <v>831</v>
      </c>
      <c r="K4301" s="104">
        <v>674</v>
      </c>
      <c r="L4301" s="104">
        <f t="shared" si="2332"/>
        <v>1505</v>
      </c>
      <c r="M4301" s="104">
        <f t="shared" si="2333"/>
        <v>1505</v>
      </c>
      <c r="N4301" s="104">
        <v>0</v>
      </c>
      <c r="O4301" s="26">
        <v>0</v>
      </c>
      <c r="P4301" s="103">
        <f t="shared" si="2334"/>
        <v>0</v>
      </c>
      <c r="Q4301" s="7"/>
    </row>
    <row r="4302" spans="2:17" ht="18.75" customHeight="1" x14ac:dyDescent="0.2">
      <c r="B4302" s="89" t="s">
        <v>89</v>
      </c>
      <c r="C4302" s="104">
        <v>0</v>
      </c>
      <c r="D4302" s="104">
        <v>558</v>
      </c>
      <c r="E4302" s="104">
        <f t="shared" si="2330"/>
        <v>558</v>
      </c>
      <c r="F4302" s="104">
        <v>0</v>
      </c>
      <c r="G4302" s="104">
        <v>0</v>
      </c>
      <c r="H4302" s="104">
        <v>0</v>
      </c>
      <c r="I4302" s="104">
        <f t="shared" si="2331"/>
        <v>0</v>
      </c>
      <c r="J4302" s="104">
        <v>1033</v>
      </c>
      <c r="K4302" s="104">
        <v>875</v>
      </c>
      <c r="L4302" s="104">
        <f t="shared" si="2332"/>
        <v>1908</v>
      </c>
      <c r="M4302" s="104">
        <f t="shared" si="2333"/>
        <v>1908</v>
      </c>
      <c r="N4302" s="104">
        <v>0</v>
      </c>
      <c r="O4302" s="26">
        <v>0</v>
      </c>
      <c r="P4302" s="103">
        <f t="shared" si="2334"/>
        <v>0</v>
      </c>
      <c r="Q4302" s="7"/>
    </row>
    <row r="4303" spans="2:17" ht="18.75" customHeight="1" x14ac:dyDescent="0.2">
      <c r="B4303" s="89" t="s">
        <v>42</v>
      </c>
      <c r="C4303" s="57">
        <v>0</v>
      </c>
      <c r="D4303" s="57">
        <v>338</v>
      </c>
      <c r="E4303" s="104">
        <f t="shared" si="2330"/>
        <v>338</v>
      </c>
      <c r="F4303" s="57">
        <v>0</v>
      </c>
      <c r="G4303" s="57">
        <v>0</v>
      </c>
      <c r="H4303" s="57">
        <v>0</v>
      </c>
      <c r="I4303" s="104">
        <f t="shared" si="2331"/>
        <v>0</v>
      </c>
      <c r="J4303" s="57">
        <v>1418</v>
      </c>
      <c r="K4303" s="57">
        <v>1400</v>
      </c>
      <c r="L4303" s="104">
        <f t="shared" si="2332"/>
        <v>2818</v>
      </c>
      <c r="M4303" s="104">
        <f t="shared" si="2333"/>
        <v>2818</v>
      </c>
      <c r="N4303" s="57">
        <v>0</v>
      </c>
      <c r="O4303" s="58">
        <v>0</v>
      </c>
      <c r="P4303" s="103">
        <f t="shared" si="2334"/>
        <v>0</v>
      </c>
      <c r="Q4303" s="7"/>
    </row>
    <row r="4304" spans="2:17" ht="18.75" customHeight="1" x14ac:dyDescent="0.2">
      <c r="B4304" s="89" t="s">
        <v>285</v>
      </c>
      <c r="C4304" s="104">
        <v>0</v>
      </c>
      <c r="D4304" s="104">
        <v>219</v>
      </c>
      <c r="E4304" s="104">
        <f t="shared" si="2330"/>
        <v>219</v>
      </c>
      <c r="F4304" s="104">
        <v>0</v>
      </c>
      <c r="G4304" s="104">
        <v>0</v>
      </c>
      <c r="H4304" s="104">
        <v>0</v>
      </c>
      <c r="I4304" s="104">
        <f t="shared" si="2331"/>
        <v>0</v>
      </c>
      <c r="J4304" s="104">
        <v>443</v>
      </c>
      <c r="K4304" s="104">
        <v>407</v>
      </c>
      <c r="L4304" s="104">
        <f t="shared" si="2332"/>
        <v>850</v>
      </c>
      <c r="M4304" s="104">
        <f t="shared" si="2333"/>
        <v>850</v>
      </c>
      <c r="N4304" s="104">
        <v>0</v>
      </c>
      <c r="O4304" s="26">
        <v>0</v>
      </c>
      <c r="P4304" s="103">
        <f t="shared" si="2334"/>
        <v>0</v>
      </c>
      <c r="Q4304" s="7"/>
    </row>
    <row r="4305" spans="2:17" ht="18.75" customHeight="1" x14ac:dyDescent="0.2">
      <c r="B4305" s="89" t="s">
        <v>35</v>
      </c>
      <c r="C4305" s="104">
        <v>0</v>
      </c>
      <c r="D4305" s="104">
        <v>198</v>
      </c>
      <c r="E4305" s="104">
        <f t="shared" si="2330"/>
        <v>198</v>
      </c>
      <c r="F4305" s="104">
        <v>0</v>
      </c>
      <c r="G4305" s="104">
        <v>0</v>
      </c>
      <c r="H4305" s="104">
        <v>0</v>
      </c>
      <c r="I4305" s="104">
        <f t="shared" si="2331"/>
        <v>0</v>
      </c>
      <c r="J4305" s="104">
        <v>363</v>
      </c>
      <c r="K4305" s="104">
        <v>324</v>
      </c>
      <c r="L4305" s="104">
        <f t="shared" si="2332"/>
        <v>687</v>
      </c>
      <c r="M4305" s="104">
        <f t="shared" si="2333"/>
        <v>687</v>
      </c>
      <c r="N4305" s="104">
        <v>0</v>
      </c>
      <c r="O4305" s="26">
        <v>0</v>
      </c>
      <c r="P4305" s="103">
        <f t="shared" si="2334"/>
        <v>0</v>
      </c>
      <c r="Q4305" s="7"/>
    </row>
    <row r="4306" spans="2:17" ht="18.75" customHeight="1" x14ac:dyDescent="0.2">
      <c r="B4306" s="89" t="s">
        <v>58</v>
      </c>
      <c r="C4306" s="104">
        <v>0</v>
      </c>
      <c r="D4306" s="104">
        <v>219</v>
      </c>
      <c r="E4306" s="104">
        <f t="shared" si="2330"/>
        <v>219</v>
      </c>
      <c r="F4306" s="104">
        <v>0</v>
      </c>
      <c r="G4306" s="104">
        <v>0</v>
      </c>
      <c r="H4306" s="104">
        <v>0</v>
      </c>
      <c r="I4306" s="104">
        <f t="shared" si="2331"/>
        <v>0</v>
      </c>
      <c r="J4306" s="104">
        <v>537</v>
      </c>
      <c r="K4306" s="104">
        <v>552</v>
      </c>
      <c r="L4306" s="104">
        <f t="shared" si="2332"/>
        <v>1089</v>
      </c>
      <c r="M4306" s="104">
        <f t="shared" si="2333"/>
        <v>1089</v>
      </c>
      <c r="N4306" s="104">
        <v>0</v>
      </c>
      <c r="O4306" s="26">
        <v>0</v>
      </c>
      <c r="P4306" s="103">
        <f t="shared" si="2334"/>
        <v>0</v>
      </c>
      <c r="Q4306" s="7"/>
    </row>
    <row r="4307" spans="2:17" ht="18.75" customHeight="1" x14ac:dyDescent="0.2">
      <c r="B4307" s="27" t="s">
        <v>297</v>
      </c>
      <c r="C4307" s="104">
        <v>0</v>
      </c>
      <c r="D4307" s="104">
        <v>137</v>
      </c>
      <c r="E4307" s="104">
        <f t="shared" si="2330"/>
        <v>137</v>
      </c>
      <c r="F4307" s="104">
        <v>0</v>
      </c>
      <c r="G4307" s="104">
        <v>0</v>
      </c>
      <c r="H4307" s="104">
        <v>0</v>
      </c>
      <c r="I4307" s="104">
        <f t="shared" si="2331"/>
        <v>0</v>
      </c>
      <c r="J4307" s="104">
        <v>483</v>
      </c>
      <c r="K4307" s="104">
        <v>447</v>
      </c>
      <c r="L4307" s="104">
        <f t="shared" si="2332"/>
        <v>930</v>
      </c>
      <c r="M4307" s="104">
        <f t="shared" si="2333"/>
        <v>930</v>
      </c>
      <c r="N4307" s="104">
        <v>0</v>
      </c>
      <c r="O4307" s="26">
        <v>0</v>
      </c>
      <c r="P4307" s="103">
        <f t="shared" si="2334"/>
        <v>0</v>
      </c>
      <c r="Q4307" s="7"/>
    </row>
    <row r="4308" spans="2:17" ht="18.75" customHeight="1" x14ac:dyDescent="0.2">
      <c r="B4308" s="27" t="s">
        <v>306</v>
      </c>
      <c r="C4308" s="104">
        <v>0</v>
      </c>
      <c r="D4308" s="104">
        <v>247</v>
      </c>
      <c r="E4308" s="104">
        <f t="shared" si="2330"/>
        <v>247</v>
      </c>
      <c r="F4308" s="104">
        <v>0</v>
      </c>
      <c r="G4308" s="104">
        <v>0</v>
      </c>
      <c r="H4308" s="104">
        <v>0</v>
      </c>
      <c r="I4308" s="104">
        <f t="shared" si="2331"/>
        <v>0</v>
      </c>
      <c r="J4308" s="104">
        <v>570</v>
      </c>
      <c r="K4308" s="104">
        <v>747</v>
      </c>
      <c r="L4308" s="104">
        <f t="shared" si="2332"/>
        <v>1317</v>
      </c>
      <c r="M4308" s="104">
        <f t="shared" si="2333"/>
        <v>1317</v>
      </c>
      <c r="N4308" s="104">
        <v>0</v>
      </c>
      <c r="O4308" s="26">
        <v>0</v>
      </c>
      <c r="P4308" s="103">
        <f t="shared" si="2334"/>
        <v>0</v>
      </c>
      <c r="Q4308" s="7"/>
    </row>
    <row r="4309" spans="2:17" ht="6.75" customHeight="1" x14ac:dyDescent="0.2">
      <c r="B4309" s="91"/>
      <c r="C4309" s="104"/>
      <c r="D4309" s="104"/>
      <c r="E4309" s="104"/>
      <c r="F4309" s="104"/>
      <c r="G4309" s="104"/>
      <c r="H4309" s="104"/>
      <c r="I4309" s="104"/>
      <c r="J4309" s="104"/>
      <c r="K4309" s="104"/>
      <c r="L4309" s="104"/>
      <c r="M4309" s="104"/>
      <c r="N4309" s="104"/>
      <c r="O4309" s="22"/>
      <c r="P4309" s="23"/>
      <c r="Q4309" s="7"/>
    </row>
    <row r="4310" spans="2:17" ht="6.75" customHeight="1" x14ac:dyDescent="0.2">
      <c r="B4310" s="92"/>
      <c r="C4310" s="30"/>
      <c r="D4310" s="30"/>
      <c r="E4310" s="30"/>
      <c r="F4310" s="30"/>
      <c r="G4310" s="30"/>
      <c r="H4310" s="30"/>
      <c r="I4310" s="30"/>
      <c r="J4310" s="30"/>
      <c r="K4310" s="30"/>
      <c r="L4310" s="30"/>
      <c r="M4310" s="30"/>
      <c r="N4310" s="30"/>
      <c r="O4310" s="26"/>
      <c r="P4310" s="103"/>
      <c r="Q4310" s="7"/>
    </row>
    <row r="4311" spans="2:17" ht="18.75" customHeight="1" x14ac:dyDescent="0.2">
      <c r="B4311" s="94" t="s">
        <v>52</v>
      </c>
      <c r="C4311" s="104">
        <v>0</v>
      </c>
      <c r="D4311" s="104">
        <v>1132</v>
      </c>
      <c r="E4311" s="104">
        <f t="shared" ref="E4311:E4320" si="2335">SUM(C4311:D4311)</f>
        <v>1132</v>
      </c>
      <c r="F4311" s="104">
        <v>0</v>
      </c>
      <c r="G4311" s="104">
        <v>0</v>
      </c>
      <c r="H4311" s="104">
        <v>0</v>
      </c>
      <c r="I4311" s="104">
        <f t="shared" ref="I4311:I4320" si="2336">SUM(F4311:H4311)</f>
        <v>0</v>
      </c>
      <c r="J4311" s="104">
        <v>6304</v>
      </c>
      <c r="K4311" s="104">
        <v>6145</v>
      </c>
      <c r="L4311" s="104">
        <f>SUM(J4311:K4311)</f>
        <v>12449</v>
      </c>
      <c r="M4311" s="104">
        <f>I4311+L4311</f>
        <v>12449</v>
      </c>
      <c r="N4311" s="104">
        <v>0</v>
      </c>
      <c r="O4311" s="26">
        <v>0</v>
      </c>
      <c r="P4311" s="103">
        <f>SUM(N4311:O4311)</f>
        <v>0</v>
      </c>
      <c r="Q4311" s="7"/>
    </row>
    <row r="4312" spans="2:17" ht="18.75" customHeight="1" x14ac:dyDescent="0.2">
      <c r="B4312" s="94" t="s">
        <v>56</v>
      </c>
      <c r="C4312" s="104">
        <v>0</v>
      </c>
      <c r="D4312" s="104">
        <v>522</v>
      </c>
      <c r="E4312" s="104">
        <f t="shared" si="2335"/>
        <v>522</v>
      </c>
      <c r="F4312" s="104">
        <v>0</v>
      </c>
      <c r="G4312" s="104">
        <v>0</v>
      </c>
      <c r="H4312" s="104">
        <v>0</v>
      </c>
      <c r="I4312" s="104">
        <f t="shared" si="2336"/>
        <v>0</v>
      </c>
      <c r="J4312" s="104">
        <v>2568</v>
      </c>
      <c r="K4312" s="104">
        <v>2428</v>
      </c>
      <c r="L4312" s="104">
        <f t="shared" ref="L4312:L4320" si="2337">SUM(J4312:K4312)</f>
        <v>4996</v>
      </c>
      <c r="M4312" s="104">
        <f t="shared" ref="M4312:M4320" si="2338">I4312+L4312</f>
        <v>4996</v>
      </c>
      <c r="N4312" s="104">
        <v>0</v>
      </c>
      <c r="O4312" s="26">
        <v>0</v>
      </c>
      <c r="P4312" s="103">
        <f t="shared" ref="P4312:P4320" si="2339">SUM(N4312:O4312)</f>
        <v>0</v>
      </c>
      <c r="Q4312" s="7"/>
    </row>
    <row r="4313" spans="2:17" ht="18.75" customHeight="1" x14ac:dyDescent="0.2">
      <c r="B4313" s="94" t="s">
        <v>27</v>
      </c>
      <c r="C4313" s="104">
        <v>0</v>
      </c>
      <c r="D4313" s="104">
        <v>382</v>
      </c>
      <c r="E4313" s="104">
        <f t="shared" si="2335"/>
        <v>382</v>
      </c>
      <c r="F4313" s="104">
        <v>0</v>
      </c>
      <c r="G4313" s="104">
        <v>0</v>
      </c>
      <c r="H4313" s="104">
        <v>0</v>
      </c>
      <c r="I4313" s="104">
        <f t="shared" si="2336"/>
        <v>0</v>
      </c>
      <c r="J4313" s="104">
        <v>880</v>
      </c>
      <c r="K4313" s="104">
        <v>737</v>
      </c>
      <c r="L4313" s="104">
        <f t="shared" si="2337"/>
        <v>1617</v>
      </c>
      <c r="M4313" s="104">
        <f t="shared" si="2338"/>
        <v>1617</v>
      </c>
      <c r="N4313" s="104">
        <v>0</v>
      </c>
      <c r="O4313" s="26">
        <v>0</v>
      </c>
      <c r="P4313" s="103">
        <f t="shared" si="2339"/>
        <v>0</v>
      </c>
      <c r="Q4313" s="7"/>
    </row>
    <row r="4314" spans="2:17" ht="18.75" customHeight="1" x14ac:dyDescent="0.2">
      <c r="B4314" s="94" t="s">
        <v>89</v>
      </c>
      <c r="C4314" s="104">
        <v>0</v>
      </c>
      <c r="D4314" s="104">
        <v>657</v>
      </c>
      <c r="E4314" s="104">
        <f t="shared" si="2335"/>
        <v>657</v>
      </c>
      <c r="F4314" s="104">
        <v>0</v>
      </c>
      <c r="G4314" s="104">
        <v>0</v>
      </c>
      <c r="H4314" s="104">
        <v>0</v>
      </c>
      <c r="I4314" s="104">
        <f t="shared" si="2336"/>
        <v>0</v>
      </c>
      <c r="J4314" s="104">
        <v>1944</v>
      </c>
      <c r="K4314" s="104">
        <v>1850</v>
      </c>
      <c r="L4314" s="104">
        <f t="shared" si="2337"/>
        <v>3794</v>
      </c>
      <c r="M4314" s="104">
        <f t="shared" si="2338"/>
        <v>3794</v>
      </c>
      <c r="N4314" s="104">
        <v>0</v>
      </c>
      <c r="O4314" s="26">
        <v>0</v>
      </c>
      <c r="P4314" s="103">
        <f t="shared" si="2339"/>
        <v>0</v>
      </c>
      <c r="Q4314" s="7"/>
    </row>
    <row r="4315" spans="2:17" ht="18.75" customHeight="1" x14ac:dyDescent="0.2">
      <c r="B4315" s="94" t="s">
        <v>42</v>
      </c>
      <c r="C4315" s="57">
        <v>0</v>
      </c>
      <c r="D4315" s="57">
        <v>194</v>
      </c>
      <c r="E4315" s="104">
        <f t="shared" si="2335"/>
        <v>194</v>
      </c>
      <c r="F4315" s="57">
        <v>0</v>
      </c>
      <c r="G4315" s="57">
        <v>0</v>
      </c>
      <c r="H4315" s="57">
        <v>0</v>
      </c>
      <c r="I4315" s="104">
        <f t="shared" si="2336"/>
        <v>0</v>
      </c>
      <c r="J4315" s="57">
        <v>395</v>
      </c>
      <c r="K4315" s="57">
        <v>306</v>
      </c>
      <c r="L4315" s="104">
        <f t="shared" si="2337"/>
        <v>701</v>
      </c>
      <c r="M4315" s="104">
        <f t="shared" si="2338"/>
        <v>701</v>
      </c>
      <c r="N4315" s="57">
        <v>0</v>
      </c>
      <c r="O4315" s="58">
        <v>0</v>
      </c>
      <c r="P4315" s="103">
        <f t="shared" si="2339"/>
        <v>0</v>
      </c>
      <c r="Q4315" s="7"/>
    </row>
    <row r="4316" spans="2:17" ht="18.75" customHeight="1" x14ac:dyDescent="0.2">
      <c r="B4316" s="94" t="s">
        <v>285</v>
      </c>
      <c r="C4316" s="104">
        <v>0</v>
      </c>
      <c r="D4316" s="104">
        <v>213</v>
      </c>
      <c r="E4316" s="104">
        <f t="shared" si="2335"/>
        <v>213</v>
      </c>
      <c r="F4316" s="104">
        <v>0</v>
      </c>
      <c r="G4316" s="104">
        <v>0</v>
      </c>
      <c r="H4316" s="104">
        <v>0</v>
      </c>
      <c r="I4316" s="104">
        <f t="shared" si="2336"/>
        <v>0</v>
      </c>
      <c r="J4316" s="104">
        <v>428</v>
      </c>
      <c r="K4316" s="104">
        <v>420</v>
      </c>
      <c r="L4316" s="104">
        <f t="shared" si="2337"/>
        <v>848</v>
      </c>
      <c r="M4316" s="104">
        <f t="shared" si="2338"/>
        <v>848</v>
      </c>
      <c r="N4316" s="104">
        <v>0</v>
      </c>
      <c r="O4316" s="26">
        <v>0</v>
      </c>
      <c r="P4316" s="103">
        <f t="shared" si="2339"/>
        <v>0</v>
      </c>
      <c r="Q4316" s="7"/>
    </row>
    <row r="4317" spans="2:17" ht="18.75" customHeight="1" x14ac:dyDescent="0.2">
      <c r="B4317" s="94" t="s">
        <v>35</v>
      </c>
      <c r="C4317" s="104">
        <v>0</v>
      </c>
      <c r="D4317" s="104">
        <v>202</v>
      </c>
      <c r="E4317" s="104">
        <f t="shared" si="2335"/>
        <v>202</v>
      </c>
      <c r="F4317" s="104">
        <v>0</v>
      </c>
      <c r="G4317" s="104">
        <v>0</v>
      </c>
      <c r="H4317" s="104">
        <v>0</v>
      </c>
      <c r="I4317" s="104">
        <f t="shared" si="2336"/>
        <v>0</v>
      </c>
      <c r="J4317" s="104">
        <v>375</v>
      </c>
      <c r="K4317" s="104">
        <v>295</v>
      </c>
      <c r="L4317" s="104">
        <f t="shared" si="2337"/>
        <v>670</v>
      </c>
      <c r="M4317" s="104">
        <f t="shared" si="2338"/>
        <v>670</v>
      </c>
      <c r="N4317" s="104">
        <v>0</v>
      </c>
      <c r="O4317" s="26">
        <v>0</v>
      </c>
      <c r="P4317" s="103">
        <f t="shared" si="2339"/>
        <v>0</v>
      </c>
      <c r="Q4317" s="7"/>
    </row>
    <row r="4318" spans="2:17" ht="18.75" customHeight="1" x14ac:dyDescent="0.2">
      <c r="B4318" s="94" t="s">
        <v>58</v>
      </c>
      <c r="C4318" s="104">
        <v>0</v>
      </c>
      <c r="D4318" s="104">
        <v>201</v>
      </c>
      <c r="E4318" s="104">
        <f t="shared" si="2335"/>
        <v>201</v>
      </c>
      <c r="F4318" s="104">
        <v>0</v>
      </c>
      <c r="G4318" s="104">
        <v>0</v>
      </c>
      <c r="H4318" s="104">
        <v>0</v>
      </c>
      <c r="I4318" s="104">
        <f t="shared" si="2336"/>
        <v>0</v>
      </c>
      <c r="J4318" s="104">
        <v>609</v>
      </c>
      <c r="K4318" s="104">
        <v>583</v>
      </c>
      <c r="L4318" s="104">
        <f t="shared" si="2337"/>
        <v>1192</v>
      </c>
      <c r="M4318" s="104">
        <f t="shared" si="2338"/>
        <v>1192</v>
      </c>
      <c r="N4318" s="104">
        <v>0</v>
      </c>
      <c r="O4318" s="26">
        <v>0</v>
      </c>
      <c r="P4318" s="103">
        <f t="shared" si="2339"/>
        <v>0</v>
      </c>
      <c r="Q4318" s="7"/>
    </row>
    <row r="4319" spans="2:17" ht="18.75" customHeight="1" x14ac:dyDescent="0.2">
      <c r="B4319" s="31" t="s">
        <v>297</v>
      </c>
      <c r="C4319" s="104">
        <v>0</v>
      </c>
      <c r="D4319" s="104">
        <v>145</v>
      </c>
      <c r="E4319" s="104">
        <f t="shared" si="2335"/>
        <v>145</v>
      </c>
      <c r="F4319" s="104">
        <v>0</v>
      </c>
      <c r="G4319" s="104">
        <v>0</v>
      </c>
      <c r="H4319" s="104">
        <v>0</v>
      </c>
      <c r="I4319" s="104">
        <f t="shared" si="2336"/>
        <v>0</v>
      </c>
      <c r="J4319" s="104">
        <v>463</v>
      </c>
      <c r="K4319" s="104">
        <v>594</v>
      </c>
      <c r="L4319" s="104">
        <f t="shared" si="2337"/>
        <v>1057</v>
      </c>
      <c r="M4319" s="104">
        <f t="shared" si="2338"/>
        <v>1057</v>
      </c>
      <c r="N4319" s="104">
        <v>0</v>
      </c>
      <c r="O4319" s="26">
        <v>0</v>
      </c>
      <c r="P4319" s="103">
        <f t="shared" si="2339"/>
        <v>0</v>
      </c>
      <c r="Q4319" s="7"/>
    </row>
    <row r="4320" spans="2:17" ht="18.75" customHeight="1" x14ac:dyDescent="0.2">
      <c r="B4320" s="31" t="s">
        <v>306</v>
      </c>
      <c r="C4320" s="104">
        <v>0</v>
      </c>
      <c r="D4320" s="104">
        <v>251</v>
      </c>
      <c r="E4320" s="104">
        <f t="shared" si="2335"/>
        <v>251</v>
      </c>
      <c r="F4320" s="104">
        <v>0</v>
      </c>
      <c r="G4320" s="104">
        <v>0</v>
      </c>
      <c r="H4320" s="104">
        <v>0</v>
      </c>
      <c r="I4320" s="104">
        <f t="shared" si="2336"/>
        <v>0</v>
      </c>
      <c r="J4320" s="104">
        <v>544</v>
      </c>
      <c r="K4320" s="104">
        <v>701</v>
      </c>
      <c r="L4320" s="104">
        <f t="shared" si="2337"/>
        <v>1245</v>
      </c>
      <c r="M4320" s="104">
        <f t="shared" si="2338"/>
        <v>1245</v>
      </c>
      <c r="N4320" s="104">
        <v>0</v>
      </c>
      <c r="O4320" s="26">
        <v>0</v>
      </c>
      <c r="P4320" s="103">
        <f t="shared" si="2339"/>
        <v>0</v>
      </c>
      <c r="Q4320" s="7"/>
    </row>
    <row r="4321" spans="2:17" ht="6.75" customHeight="1" thickBot="1" x14ac:dyDescent="0.25">
      <c r="B4321" s="33"/>
      <c r="C4321" s="34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34"/>
      <c r="O4321" s="35"/>
      <c r="P4321" s="36"/>
      <c r="Q4321" s="7"/>
    </row>
    <row r="4322" spans="2:17" x14ac:dyDescent="0.2">
      <c r="Q4322" s="7"/>
    </row>
    <row r="4323" spans="2:17" ht="12.5" thickBot="1" x14ac:dyDescent="0.25">
      <c r="Q4323" s="7"/>
    </row>
    <row r="4324" spans="2:17" ht="13" x14ac:dyDescent="0.2">
      <c r="B4324" s="37" t="s">
        <v>8</v>
      </c>
      <c r="C4324" s="38"/>
      <c r="D4324" s="39"/>
      <c r="E4324" s="39"/>
      <c r="F4324" s="39" t="s">
        <v>40</v>
      </c>
      <c r="G4324" s="39"/>
      <c r="H4324" s="39"/>
      <c r="I4324" s="39"/>
      <c r="J4324" s="38"/>
      <c r="K4324" s="39"/>
      <c r="L4324" s="39"/>
      <c r="M4324" s="39" t="s">
        <v>41</v>
      </c>
      <c r="N4324" s="39"/>
      <c r="O4324" s="40"/>
      <c r="P4324" s="41"/>
      <c r="Q4324" s="7"/>
    </row>
    <row r="4325" spans="2:17" ht="13" x14ac:dyDescent="0.2">
      <c r="B4325" s="42"/>
      <c r="C4325" s="43"/>
      <c r="D4325" s="44" t="s">
        <v>19</v>
      </c>
      <c r="E4325" s="44"/>
      <c r="F4325" s="43"/>
      <c r="G4325" s="44" t="s">
        <v>17</v>
      </c>
      <c r="H4325" s="44"/>
      <c r="I4325" s="43" t="s">
        <v>22</v>
      </c>
      <c r="J4325" s="43"/>
      <c r="K4325" s="44" t="s">
        <v>19</v>
      </c>
      <c r="L4325" s="44"/>
      <c r="M4325" s="43"/>
      <c r="N4325" s="44" t="s">
        <v>17</v>
      </c>
      <c r="O4325" s="45"/>
      <c r="P4325" s="46" t="s">
        <v>22</v>
      </c>
      <c r="Q4325" s="7"/>
    </row>
    <row r="4326" spans="2:17" ht="13" x14ac:dyDescent="0.2">
      <c r="B4326" s="14" t="s">
        <v>28</v>
      </c>
      <c r="C4326" s="43" t="s">
        <v>44</v>
      </c>
      <c r="D4326" s="43" t="s">
        <v>45</v>
      </c>
      <c r="E4326" s="43" t="s">
        <v>30</v>
      </c>
      <c r="F4326" s="43" t="s">
        <v>44</v>
      </c>
      <c r="G4326" s="43" t="s">
        <v>45</v>
      </c>
      <c r="H4326" s="43" t="s">
        <v>30</v>
      </c>
      <c r="I4326" s="47"/>
      <c r="J4326" s="43" t="s">
        <v>44</v>
      </c>
      <c r="K4326" s="43" t="s">
        <v>45</v>
      </c>
      <c r="L4326" s="43" t="s">
        <v>30</v>
      </c>
      <c r="M4326" s="43" t="s">
        <v>44</v>
      </c>
      <c r="N4326" s="43" t="s">
        <v>45</v>
      </c>
      <c r="O4326" s="48" t="s">
        <v>30</v>
      </c>
      <c r="P4326" s="49"/>
      <c r="Q4326" s="7"/>
    </row>
    <row r="4327" spans="2:17" ht="6.75" customHeight="1" x14ac:dyDescent="0.2">
      <c r="B4327" s="24"/>
      <c r="C4327" s="15"/>
      <c r="D4327" s="15"/>
      <c r="E4327" s="15"/>
      <c r="F4327" s="15"/>
      <c r="G4327" s="15"/>
      <c r="H4327" s="15"/>
      <c r="I4327" s="15"/>
      <c r="J4327" s="15"/>
      <c r="K4327" s="15"/>
      <c r="L4327" s="15"/>
      <c r="M4327" s="15"/>
      <c r="N4327" s="15"/>
      <c r="O4327" s="50"/>
      <c r="P4327" s="51"/>
      <c r="Q4327" s="7"/>
    </row>
    <row r="4328" spans="2:17" ht="18.75" customHeight="1" x14ac:dyDescent="0.2">
      <c r="B4328" s="89" t="s">
        <v>52</v>
      </c>
      <c r="C4328" s="104">
        <v>0</v>
      </c>
      <c r="D4328" s="104">
        <v>0</v>
      </c>
      <c r="E4328" s="104">
        <f t="shared" ref="E4328:E4337" si="2340">SUM(C4328:D4328)</f>
        <v>0</v>
      </c>
      <c r="F4328" s="104">
        <v>0</v>
      </c>
      <c r="G4328" s="104">
        <v>6</v>
      </c>
      <c r="H4328" s="104">
        <f t="shared" ref="H4328:H4337" si="2341">SUM(F4328:G4328)</f>
        <v>6</v>
      </c>
      <c r="I4328" s="104">
        <f>E4328+H4328</f>
        <v>6</v>
      </c>
      <c r="J4328" s="104">
        <v>0</v>
      </c>
      <c r="K4328" s="104">
        <v>0</v>
      </c>
      <c r="L4328" s="104">
        <f>SUM(J4328:K4328)</f>
        <v>0</v>
      </c>
      <c r="M4328" s="104">
        <v>1680</v>
      </c>
      <c r="N4328" s="104">
        <v>5478</v>
      </c>
      <c r="O4328" s="104">
        <f>SUM(M4328:N4328)</f>
        <v>7158</v>
      </c>
      <c r="P4328" s="52">
        <f>L4328+O4328</f>
        <v>7158</v>
      </c>
      <c r="Q4328" s="7"/>
    </row>
    <row r="4329" spans="2:17" ht="18.75" customHeight="1" x14ac:dyDescent="0.2">
      <c r="B4329" s="89" t="s">
        <v>56</v>
      </c>
      <c r="C4329" s="104">
        <v>0</v>
      </c>
      <c r="D4329" s="104">
        <v>0</v>
      </c>
      <c r="E4329" s="104">
        <f t="shared" si="2340"/>
        <v>0</v>
      </c>
      <c r="F4329" s="104">
        <v>0</v>
      </c>
      <c r="G4329" s="104">
        <v>1</v>
      </c>
      <c r="H4329" s="104">
        <f t="shared" si="2341"/>
        <v>1</v>
      </c>
      <c r="I4329" s="104">
        <f t="shared" ref="I4329:I4337" si="2342">E4329+H4329</f>
        <v>1</v>
      </c>
      <c r="J4329" s="104">
        <v>0</v>
      </c>
      <c r="K4329" s="104">
        <v>0</v>
      </c>
      <c r="L4329" s="104">
        <f t="shared" ref="L4329:L4337" si="2343">SUM(J4329:K4329)</f>
        <v>0</v>
      </c>
      <c r="M4329" s="104">
        <v>1170</v>
      </c>
      <c r="N4329" s="104">
        <v>3622.1000000000004</v>
      </c>
      <c r="O4329" s="104">
        <f t="shared" ref="O4329:O4337" si="2344">SUM(M4329:N4329)</f>
        <v>4792.1000000000004</v>
      </c>
      <c r="P4329" s="52">
        <f t="shared" ref="P4329:P4337" si="2345">L4329+O4329</f>
        <v>4792.1000000000004</v>
      </c>
      <c r="Q4329" s="7"/>
    </row>
    <row r="4330" spans="2:17" ht="18.75" customHeight="1" x14ac:dyDescent="0.2">
      <c r="B4330" s="89" t="s">
        <v>27</v>
      </c>
      <c r="C4330" s="104">
        <v>0</v>
      </c>
      <c r="D4330" s="104">
        <v>0</v>
      </c>
      <c r="E4330" s="104">
        <f t="shared" si="2340"/>
        <v>0</v>
      </c>
      <c r="F4330" s="104">
        <v>0</v>
      </c>
      <c r="G4330" s="104">
        <v>0</v>
      </c>
      <c r="H4330" s="104">
        <f t="shared" si="2341"/>
        <v>0</v>
      </c>
      <c r="I4330" s="104">
        <f t="shared" si="2342"/>
        <v>0</v>
      </c>
      <c r="J4330" s="104">
        <v>0</v>
      </c>
      <c r="K4330" s="104">
        <v>0</v>
      </c>
      <c r="L4330" s="104">
        <f t="shared" si="2343"/>
        <v>0</v>
      </c>
      <c r="M4330" s="104">
        <v>0</v>
      </c>
      <c r="N4330" s="104">
        <v>0</v>
      </c>
      <c r="O4330" s="104">
        <f t="shared" si="2344"/>
        <v>0</v>
      </c>
      <c r="P4330" s="52">
        <f t="shared" si="2345"/>
        <v>0</v>
      </c>
      <c r="Q4330" s="7"/>
    </row>
    <row r="4331" spans="2:17" ht="18.75" customHeight="1" x14ac:dyDescent="0.2">
      <c r="B4331" s="89" t="s">
        <v>89</v>
      </c>
      <c r="C4331" s="104">
        <v>0</v>
      </c>
      <c r="D4331" s="104">
        <v>0</v>
      </c>
      <c r="E4331" s="104">
        <f t="shared" si="2340"/>
        <v>0</v>
      </c>
      <c r="F4331" s="104">
        <v>0</v>
      </c>
      <c r="G4331" s="104">
        <v>0</v>
      </c>
      <c r="H4331" s="104">
        <f t="shared" si="2341"/>
        <v>0</v>
      </c>
      <c r="I4331" s="104">
        <f t="shared" si="2342"/>
        <v>0</v>
      </c>
      <c r="J4331" s="104">
        <v>0</v>
      </c>
      <c r="K4331" s="104">
        <v>0</v>
      </c>
      <c r="L4331" s="104">
        <f t="shared" si="2343"/>
        <v>0</v>
      </c>
      <c r="M4331" s="104">
        <v>0</v>
      </c>
      <c r="N4331" s="104">
        <v>0</v>
      </c>
      <c r="O4331" s="104">
        <f t="shared" si="2344"/>
        <v>0</v>
      </c>
      <c r="P4331" s="52">
        <f t="shared" si="2345"/>
        <v>0</v>
      </c>
      <c r="Q4331" s="7"/>
    </row>
    <row r="4332" spans="2:17" ht="18.75" customHeight="1" x14ac:dyDescent="0.2">
      <c r="B4332" s="89" t="s">
        <v>42</v>
      </c>
      <c r="C4332" s="57">
        <v>0</v>
      </c>
      <c r="D4332" s="57">
        <v>0</v>
      </c>
      <c r="E4332" s="104">
        <f t="shared" si="2340"/>
        <v>0</v>
      </c>
      <c r="F4332" s="57">
        <v>0</v>
      </c>
      <c r="G4332" s="57">
        <v>0</v>
      </c>
      <c r="H4332" s="104">
        <f t="shared" si="2341"/>
        <v>0</v>
      </c>
      <c r="I4332" s="104">
        <f t="shared" si="2342"/>
        <v>0</v>
      </c>
      <c r="J4332" s="57">
        <v>0</v>
      </c>
      <c r="K4332" s="57">
        <v>0</v>
      </c>
      <c r="L4332" s="104">
        <f t="shared" si="2343"/>
        <v>0</v>
      </c>
      <c r="M4332" s="57">
        <v>0</v>
      </c>
      <c r="N4332" s="57">
        <v>0</v>
      </c>
      <c r="O4332" s="104">
        <f t="shared" si="2344"/>
        <v>0</v>
      </c>
      <c r="P4332" s="52">
        <f t="shared" si="2345"/>
        <v>0</v>
      </c>
      <c r="Q4332" s="7"/>
    </row>
    <row r="4333" spans="2:17" ht="18.75" customHeight="1" x14ac:dyDescent="0.2">
      <c r="B4333" s="89" t="s">
        <v>285</v>
      </c>
      <c r="C4333" s="104">
        <v>0</v>
      </c>
      <c r="D4333" s="104">
        <v>0</v>
      </c>
      <c r="E4333" s="104">
        <f t="shared" si="2340"/>
        <v>0</v>
      </c>
      <c r="F4333" s="104">
        <v>0</v>
      </c>
      <c r="G4333" s="104">
        <v>0</v>
      </c>
      <c r="H4333" s="104">
        <f t="shared" si="2341"/>
        <v>0</v>
      </c>
      <c r="I4333" s="104">
        <f t="shared" si="2342"/>
        <v>0</v>
      </c>
      <c r="J4333" s="104">
        <v>0</v>
      </c>
      <c r="K4333" s="104">
        <v>0</v>
      </c>
      <c r="L4333" s="104">
        <f t="shared" si="2343"/>
        <v>0</v>
      </c>
      <c r="M4333" s="104">
        <v>0</v>
      </c>
      <c r="N4333" s="104">
        <v>0</v>
      </c>
      <c r="O4333" s="104">
        <f t="shared" si="2344"/>
        <v>0</v>
      </c>
      <c r="P4333" s="52">
        <f t="shared" si="2345"/>
        <v>0</v>
      </c>
      <c r="Q4333" s="7"/>
    </row>
    <row r="4334" spans="2:17" ht="18.75" customHeight="1" x14ac:dyDescent="0.2">
      <c r="B4334" s="89" t="s">
        <v>35</v>
      </c>
      <c r="C4334" s="104">
        <v>0</v>
      </c>
      <c r="D4334" s="104">
        <v>0</v>
      </c>
      <c r="E4334" s="104">
        <f t="shared" si="2340"/>
        <v>0</v>
      </c>
      <c r="F4334" s="104">
        <v>0</v>
      </c>
      <c r="G4334" s="104">
        <v>0</v>
      </c>
      <c r="H4334" s="104">
        <f t="shared" si="2341"/>
        <v>0</v>
      </c>
      <c r="I4334" s="104">
        <f t="shared" si="2342"/>
        <v>0</v>
      </c>
      <c r="J4334" s="104">
        <v>0</v>
      </c>
      <c r="K4334" s="104">
        <v>0</v>
      </c>
      <c r="L4334" s="104">
        <f t="shared" si="2343"/>
        <v>0</v>
      </c>
      <c r="M4334" s="104">
        <v>0</v>
      </c>
      <c r="N4334" s="104">
        <v>0</v>
      </c>
      <c r="O4334" s="104">
        <f t="shared" si="2344"/>
        <v>0</v>
      </c>
      <c r="P4334" s="52">
        <f t="shared" si="2345"/>
        <v>0</v>
      </c>
      <c r="Q4334" s="7"/>
    </row>
    <row r="4335" spans="2:17" ht="18.75" customHeight="1" x14ac:dyDescent="0.2">
      <c r="B4335" s="89" t="s">
        <v>58</v>
      </c>
      <c r="C4335" s="104">
        <v>0</v>
      </c>
      <c r="D4335" s="104">
        <v>0</v>
      </c>
      <c r="E4335" s="104">
        <f t="shared" si="2340"/>
        <v>0</v>
      </c>
      <c r="F4335" s="104">
        <v>0</v>
      </c>
      <c r="G4335" s="104">
        <v>0</v>
      </c>
      <c r="H4335" s="104">
        <f t="shared" si="2341"/>
        <v>0</v>
      </c>
      <c r="I4335" s="104">
        <f t="shared" si="2342"/>
        <v>0</v>
      </c>
      <c r="J4335" s="104">
        <v>0</v>
      </c>
      <c r="K4335" s="104">
        <v>0</v>
      </c>
      <c r="L4335" s="104">
        <f t="shared" si="2343"/>
        <v>0</v>
      </c>
      <c r="M4335" s="104">
        <v>0</v>
      </c>
      <c r="N4335" s="104">
        <v>0</v>
      </c>
      <c r="O4335" s="104">
        <f t="shared" si="2344"/>
        <v>0</v>
      </c>
      <c r="P4335" s="52">
        <f t="shared" si="2345"/>
        <v>0</v>
      </c>
      <c r="Q4335" s="7"/>
    </row>
    <row r="4336" spans="2:17" ht="18.75" customHeight="1" x14ac:dyDescent="0.2">
      <c r="B4336" s="27" t="s">
        <v>297</v>
      </c>
      <c r="C4336" s="104">
        <v>0</v>
      </c>
      <c r="D4336" s="104">
        <v>0</v>
      </c>
      <c r="E4336" s="104">
        <f t="shared" si="2340"/>
        <v>0</v>
      </c>
      <c r="F4336" s="104">
        <v>0</v>
      </c>
      <c r="G4336" s="104">
        <v>0</v>
      </c>
      <c r="H4336" s="104">
        <f t="shared" si="2341"/>
        <v>0</v>
      </c>
      <c r="I4336" s="104">
        <f t="shared" si="2342"/>
        <v>0</v>
      </c>
      <c r="J4336" s="104">
        <v>0</v>
      </c>
      <c r="K4336" s="104">
        <v>0</v>
      </c>
      <c r="L4336" s="104">
        <f t="shared" si="2343"/>
        <v>0</v>
      </c>
      <c r="M4336" s="104">
        <v>0</v>
      </c>
      <c r="N4336" s="104">
        <v>0</v>
      </c>
      <c r="O4336" s="104">
        <f t="shared" si="2344"/>
        <v>0</v>
      </c>
      <c r="P4336" s="52">
        <f t="shared" si="2345"/>
        <v>0</v>
      </c>
      <c r="Q4336" s="7"/>
    </row>
    <row r="4337" spans="2:17" ht="18.75" customHeight="1" x14ac:dyDescent="0.2">
      <c r="B4337" s="27" t="s">
        <v>306</v>
      </c>
      <c r="C4337" s="104">
        <v>0</v>
      </c>
      <c r="D4337" s="104">
        <v>0</v>
      </c>
      <c r="E4337" s="104">
        <f t="shared" si="2340"/>
        <v>0</v>
      </c>
      <c r="F4337" s="104">
        <v>0</v>
      </c>
      <c r="G4337" s="104">
        <v>0</v>
      </c>
      <c r="H4337" s="104">
        <f t="shared" si="2341"/>
        <v>0</v>
      </c>
      <c r="I4337" s="104">
        <f t="shared" si="2342"/>
        <v>0</v>
      </c>
      <c r="J4337" s="104">
        <v>0</v>
      </c>
      <c r="K4337" s="104">
        <v>0</v>
      </c>
      <c r="L4337" s="104">
        <f t="shared" si="2343"/>
        <v>0</v>
      </c>
      <c r="M4337" s="104">
        <v>0</v>
      </c>
      <c r="N4337" s="104">
        <v>0</v>
      </c>
      <c r="O4337" s="104">
        <f t="shared" si="2344"/>
        <v>0</v>
      </c>
      <c r="P4337" s="52">
        <f t="shared" si="2345"/>
        <v>0</v>
      </c>
      <c r="Q4337" s="7"/>
    </row>
    <row r="4338" spans="2:17" ht="6.75" customHeight="1" x14ac:dyDescent="0.2">
      <c r="B4338" s="91"/>
      <c r="C4338" s="104"/>
      <c r="D4338" s="104"/>
      <c r="E4338" s="104"/>
      <c r="F4338" s="104"/>
      <c r="G4338" s="104"/>
      <c r="H4338" s="104"/>
      <c r="I4338" s="104"/>
      <c r="J4338" s="104"/>
      <c r="K4338" s="104"/>
      <c r="L4338" s="104"/>
      <c r="M4338" s="104"/>
      <c r="N4338" s="104"/>
      <c r="O4338" s="104"/>
      <c r="P4338" s="52"/>
      <c r="Q4338" s="7"/>
    </row>
    <row r="4339" spans="2:17" ht="6.75" customHeight="1" x14ac:dyDescent="0.2">
      <c r="B4339" s="92"/>
      <c r="C4339" s="30"/>
      <c r="D4339" s="30"/>
      <c r="E4339" s="30"/>
      <c r="F4339" s="30"/>
      <c r="G4339" s="30"/>
      <c r="H4339" s="30"/>
      <c r="I4339" s="30"/>
      <c r="J4339" s="30"/>
      <c r="K4339" s="30"/>
      <c r="L4339" s="30"/>
      <c r="M4339" s="30"/>
      <c r="N4339" s="30"/>
      <c r="O4339" s="30"/>
      <c r="P4339" s="53"/>
      <c r="Q4339" s="7"/>
    </row>
    <row r="4340" spans="2:17" ht="18.75" customHeight="1" x14ac:dyDescent="0.2">
      <c r="B4340" s="94" t="s">
        <v>52</v>
      </c>
      <c r="C4340" s="104">
        <v>0</v>
      </c>
      <c r="D4340" s="104">
        <v>0</v>
      </c>
      <c r="E4340" s="104">
        <f t="shared" ref="E4340:E4349" si="2346">SUM(C4340:D4340)</f>
        <v>0</v>
      </c>
      <c r="F4340" s="104">
        <v>0</v>
      </c>
      <c r="G4340" s="104">
        <v>6</v>
      </c>
      <c r="H4340" s="104">
        <f t="shared" ref="H4340:H4349" si="2347">SUM(F4340:G4340)</f>
        <v>6</v>
      </c>
      <c r="I4340" s="104">
        <f t="shared" ref="I4340:I4349" si="2348">E4340+H4340</f>
        <v>6</v>
      </c>
      <c r="J4340" s="104">
        <v>0</v>
      </c>
      <c r="K4340" s="104">
        <v>0</v>
      </c>
      <c r="L4340" s="104">
        <f>SUM(J4340:K4340)</f>
        <v>0</v>
      </c>
      <c r="M4340" s="104">
        <v>1685</v>
      </c>
      <c r="N4340" s="104">
        <v>5476</v>
      </c>
      <c r="O4340" s="104">
        <f>SUM(M4340:N4340)</f>
        <v>7161</v>
      </c>
      <c r="P4340" s="52">
        <f t="shared" ref="P4340:P4349" si="2349">L4340+O4340</f>
        <v>7161</v>
      </c>
      <c r="Q4340" s="7"/>
    </row>
    <row r="4341" spans="2:17" ht="18.75" customHeight="1" x14ac:dyDescent="0.2">
      <c r="B4341" s="94" t="s">
        <v>56</v>
      </c>
      <c r="C4341" s="104">
        <v>0</v>
      </c>
      <c r="D4341" s="104">
        <v>0</v>
      </c>
      <c r="E4341" s="104">
        <f t="shared" si="2346"/>
        <v>0</v>
      </c>
      <c r="F4341" s="104">
        <v>0</v>
      </c>
      <c r="G4341" s="104">
        <v>1</v>
      </c>
      <c r="H4341" s="104">
        <f t="shared" si="2347"/>
        <v>1</v>
      </c>
      <c r="I4341" s="104">
        <f t="shared" si="2348"/>
        <v>1</v>
      </c>
      <c r="J4341" s="104">
        <v>0</v>
      </c>
      <c r="K4341" s="104">
        <v>0</v>
      </c>
      <c r="L4341" s="104">
        <f t="shared" ref="L4341:L4349" si="2350">SUM(J4341:K4341)</f>
        <v>0</v>
      </c>
      <c r="M4341" s="104">
        <v>756</v>
      </c>
      <c r="N4341" s="104">
        <v>2271.1</v>
      </c>
      <c r="O4341" s="104">
        <f t="shared" ref="O4341:O4349" si="2351">SUM(M4341:N4341)</f>
        <v>3027.1</v>
      </c>
      <c r="P4341" s="52">
        <f t="shared" si="2349"/>
        <v>3027.1</v>
      </c>
      <c r="Q4341" s="7"/>
    </row>
    <row r="4342" spans="2:17" ht="18.75" customHeight="1" x14ac:dyDescent="0.2">
      <c r="B4342" s="94" t="s">
        <v>27</v>
      </c>
      <c r="C4342" s="104">
        <v>0</v>
      </c>
      <c r="D4342" s="104">
        <v>0</v>
      </c>
      <c r="E4342" s="104">
        <f t="shared" si="2346"/>
        <v>0</v>
      </c>
      <c r="F4342" s="104">
        <v>0</v>
      </c>
      <c r="G4342" s="104">
        <v>0</v>
      </c>
      <c r="H4342" s="104">
        <f t="shared" si="2347"/>
        <v>0</v>
      </c>
      <c r="I4342" s="104">
        <f t="shared" si="2348"/>
        <v>0</v>
      </c>
      <c r="J4342" s="104">
        <v>0</v>
      </c>
      <c r="K4342" s="104">
        <v>0</v>
      </c>
      <c r="L4342" s="104">
        <f t="shared" si="2350"/>
        <v>0</v>
      </c>
      <c r="M4342" s="104">
        <v>0</v>
      </c>
      <c r="N4342" s="104">
        <v>0</v>
      </c>
      <c r="O4342" s="104">
        <f t="shared" si="2351"/>
        <v>0</v>
      </c>
      <c r="P4342" s="52">
        <f t="shared" si="2349"/>
        <v>0</v>
      </c>
      <c r="Q4342" s="7"/>
    </row>
    <row r="4343" spans="2:17" ht="18.75" customHeight="1" x14ac:dyDescent="0.2">
      <c r="B4343" s="94" t="s">
        <v>89</v>
      </c>
      <c r="C4343" s="104">
        <v>0</v>
      </c>
      <c r="D4343" s="104">
        <v>0</v>
      </c>
      <c r="E4343" s="104">
        <f t="shared" si="2346"/>
        <v>0</v>
      </c>
      <c r="F4343" s="104">
        <v>0</v>
      </c>
      <c r="G4343" s="104">
        <v>0</v>
      </c>
      <c r="H4343" s="104">
        <f t="shared" si="2347"/>
        <v>0</v>
      </c>
      <c r="I4343" s="104">
        <f t="shared" si="2348"/>
        <v>0</v>
      </c>
      <c r="J4343" s="104">
        <v>0</v>
      </c>
      <c r="K4343" s="104">
        <v>0</v>
      </c>
      <c r="L4343" s="104">
        <f t="shared" si="2350"/>
        <v>0</v>
      </c>
      <c r="M4343" s="104">
        <v>0</v>
      </c>
      <c r="N4343" s="104">
        <v>0</v>
      </c>
      <c r="O4343" s="104">
        <f t="shared" si="2351"/>
        <v>0</v>
      </c>
      <c r="P4343" s="52">
        <f t="shared" si="2349"/>
        <v>0</v>
      </c>
      <c r="Q4343" s="7"/>
    </row>
    <row r="4344" spans="2:17" ht="18.75" customHeight="1" x14ac:dyDescent="0.2">
      <c r="B4344" s="94" t="s">
        <v>42</v>
      </c>
      <c r="C4344" s="57">
        <v>0</v>
      </c>
      <c r="D4344" s="57">
        <v>0</v>
      </c>
      <c r="E4344" s="104">
        <f t="shared" si="2346"/>
        <v>0</v>
      </c>
      <c r="F4344" s="57">
        <v>0</v>
      </c>
      <c r="G4344" s="57">
        <v>0</v>
      </c>
      <c r="H4344" s="104">
        <f t="shared" si="2347"/>
        <v>0</v>
      </c>
      <c r="I4344" s="104">
        <f t="shared" si="2348"/>
        <v>0</v>
      </c>
      <c r="J4344" s="57">
        <v>0</v>
      </c>
      <c r="K4344" s="57">
        <v>0</v>
      </c>
      <c r="L4344" s="104">
        <f t="shared" si="2350"/>
        <v>0</v>
      </c>
      <c r="M4344" s="58">
        <v>0</v>
      </c>
      <c r="N4344" s="58">
        <v>0</v>
      </c>
      <c r="O4344" s="104">
        <f t="shared" si="2351"/>
        <v>0</v>
      </c>
      <c r="P4344" s="52">
        <f t="shared" si="2349"/>
        <v>0</v>
      </c>
      <c r="Q4344" s="7"/>
    </row>
    <row r="4345" spans="2:17" ht="18.75" customHeight="1" x14ac:dyDescent="0.2">
      <c r="B4345" s="94" t="s">
        <v>285</v>
      </c>
      <c r="C4345" s="104">
        <v>0</v>
      </c>
      <c r="D4345" s="104">
        <v>0</v>
      </c>
      <c r="E4345" s="104">
        <f t="shared" si="2346"/>
        <v>0</v>
      </c>
      <c r="F4345" s="104">
        <v>0</v>
      </c>
      <c r="G4345" s="104">
        <v>0</v>
      </c>
      <c r="H4345" s="104">
        <f t="shared" si="2347"/>
        <v>0</v>
      </c>
      <c r="I4345" s="104">
        <f t="shared" si="2348"/>
        <v>0</v>
      </c>
      <c r="J4345" s="104">
        <v>0</v>
      </c>
      <c r="K4345" s="104">
        <v>0</v>
      </c>
      <c r="L4345" s="104">
        <f t="shared" si="2350"/>
        <v>0</v>
      </c>
      <c r="M4345" s="104">
        <v>0</v>
      </c>
      <c r="N4345" s="104">
        <v>0</v>
      </c>
      <c r="O4345" s="104">
        <f t="shared" si="2351"/>
        <v>0</v>
      </c>
      <c r="P4345" s="52">
        <f t="shared" si="2349"/>
        <v>0</v>
      </c>
      <c r="Q4345" s="7"/>
    </row>
    <row r="4346" spans="2:17" ht="18.75" customHeight="1" x14ac:dyDescent="0.2">
      <c r="B4346" s="94" t="s">
        <v>35</v>
      </c>
      <c r="C4346" s="104">
        <v>0</v>
      </c>
      <c r="D4346" s="104">
        <v>0</v>
      </c>
      <c r="E4346" s="104">
        <f t="shared" si="2346"/>
        <v>0</v>
      </c>
      <c r="F4346" s="104">
        <v>0</v>
      </c>
      <c r="G4346" s="104">
        <v>0</v>
      </c>
      <c r="H4346" s="104">
        <f t="shared" si="2347"/>
        <v>0</v>
      </c>
      <c r="I4346" s="104">
        <f t="shared" si="2348"/>
        <v>0</v>
      </c>
      <c r="J4346" s="104">
        <v>0</v>
      </c>
      <c r="K4346" s="104">
        <v>0</v>
      </c>
      <c r="L4346" s="104">
        <f t="shared" si="2350"/>
        <v>0</v>
      </c>
      <c r="M4346" s="104">
        <v>0</v>
      </c>
      <c r="N4346" s="104">
        <v>0</v>
      </c>
      <c r="O4346" s="104">
        <f t="shared" si="2351"/>
        <v>0</v>
      </c>
      <c r="P4346" s="52">
        <f t="shared" si="2349"/>
        <v>0</v>
      </c>
      <c r="Q4346" s="7"/>
    </row>
    <row r="4347" spans="2:17" ht="18.75" customHeight="1" x14ac:dyDescent="0.2">
      <c r="B4347" s="94" t="s">
        <v>58</v>
      </c>
      <c r="C4347" s="104">
        <v>0</v>
      </c>
      <c r="D4347" s="104">
        <v>0</v>
      </c>
      <c r="E4347" s="104">
        <f t="shared" si="2346"/>
        <v>0</v>
      </c>
      <c r="F4347" s="104">
        <v>0</v>
      </c>
      <c r="G4347" s="104">
        <v>0</v>
      </c>
      <c r="H4347" s="104">
        <f t="shared" si="2347"/>
        <v>0</v>
      </c>
      <c r="I4347" s="104">
        <f t="shared" si="2348"/>
        <v>0</v>
      </c>
      <c r="J4347" s="104">
        <v>0</v>
      </c>
      <c r="K4347" s="104">
        <v>0</v>
      </c>
      <c r="L4347" s="104">
        <f t="shared" si="2350"/>
        <v>0</v>
      </c>
      <c r="M4347" s="104">
        <v>0</v>
      </c>
      <c r="N4347" s="104">
        <v>0</v>
      </c>
      <c r="O4347" s="104">
        <f t="shared" si="2351"/>
        <v>0</v>
      </c>
      <c r="P4347" s="52">
        <f t="shared" si="2349"/>
        <v>0</v>
      </c>
      <c r="Q4347" s="7"/>
    </row>
    <row r="4348" spans="2:17" ht="18.75" customHeight="1" x14ac:dyDescent="0.2">
      <c r="B4348" s="31" t="s">
        <v>297</v>
      </c>
      <c r="C4348" s="104">
        <v>0</v>
      </c>
      <c r="D4348" s="104">
        <v>0</v>
      </c>
      <c r="E4348" s="104">
        <f t="shared" si="2346"/>
        <v>0</v>
      </c>
      <c r="F4348" s="104">
        <v>0</v>
      </c>
      <c r="G4348" s="104">
        <v>0</v>
      </c>
      <c r="H4348" s="104">
        <f t="shared" si="2347"/>
        <v>0</v>
      </c>
      <c r="I4348" s="104">
        <f t="shared" si="2348"/>
        <v>0</v>
      </c>
      <c r="J4348" s="104">
        <v>0</v>
      </c>
      <c r="K4348" s="104">
        <v>0</v>
      </c>
      <c r="L4348" s="104">
        <f t="shared" si="2350"/>
        <v>0</v>
      </c>
      <c r="M4348" s="104">
        <v>0</v>
      </c>
      <c r="N4348" s="104">
        <v>0</v>
      </c>
      <c r="O4348" s="104">
        <f t="shared" si="2351"/>
        <v>0</v>
      </c>
      <c r="P4348" s="52">
        <f t="shared" si="2349"/>
        <v>0</v>
      </c>
      <c r="Q4348" s="7"/>
    </row>
    <row r="4349" spans="2:17" ht="18.75" customHeight="1" x14ac:dyDescent="0.2">
      <c r="B4349" s="31" t="s">
        <v>306</v>
      </c>
      <c r="C4349" s="104">
        <v>0</v>
      </c>
      <c r="D4349" s="104">
        <v>0</v>
      </c>
      <c r="E4349" s="104">
        <f t="shared" si="2346"/>
        <v>0</v>
      </c>
      <c r="F4349" s="104">
        <v>0</v>
      </c>
      <c r="G4349" s="104">
        <v>0</v>
      </c>
      <c r="H4349" s="104">
        <f t="shared" si="2347"/>
        <v>0</v>
      </c>
      <c r="I4349" s="104">
        <f t="shared" si="2348"/>
        <v>0</v>
      </c>
      <c r="J4349" s="104">
        <v>0</v>
      </c>
      <c r="K4349" s="104">
        <v>0</v>
      </c>
      <c r="L4349" s="104">
        <f t="shared" si="2350"/>
        <v>0</v>
      </c>
      <c r="M4349" s="104">
        <v>0</v>
      </c>
      <c r="N4349" s="104">
        <v>0</v>
      </c>
      <c r="O4349" s="104">
        <f t="shared" si="2351"/>
        <v>0</v>
      </c>
      <c r="P4349" s="52">
        <f t="shared" si="2349"/>
        <v>0</v>
      </c>
      <c r="Q4349" s="7"/>
    </row>
    <row r="4350" spans="2:17" ht="6.75" customHeight="1" thickBot="1" x14ac:dyDescent="0.25">
      <c r="B4350" s="33"/>
      <c r="C4350" s="34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34"/>
      <c r="O4350" s="34"/>
      <c r="P4350" s="54"/>
      <c r="Q4350" s="7"/>
    </row>
    <row r="4351" spans="2:17" ht="16.5" x14ac:dyDescent="0.25">
      <c r="B4351" s="122" t="s">
        <v>13</v>
      </c>
      <c r="C4351" s="122"/>
      <c r="D4351" s="122"/>
      <c r="E4351" s="122"/>
      <c r="F4351" s="122"/>
      <c r="G4351" s="122"/>
      <c r="H4351" s="122"/>
      <c r="I4351" s="122"/>
      <c r="J4351" s="122"/>
      <c r="K4351" s="122"/>
      <c r="L4351" s="122"/>
      <c r="M4351" s="122"/>
      <c r="N4351" s="122"/>
      <c r="O4351" s="122"/>
      <c r="P4351" s="122"/>
      <c r="Q4351" s="7"/>
    </row>
    <row r="4352" spans="2:17" ht="14.5" thickBot="1" x14ac:dyDescent="0.25">
      <c r="B4352" s="8" t="s">
        <v>4</v>
      </c>
      <c r="C4352" s="8" t="s">
        <v>80</v>
      </c>
      <c r="Q4352" s="7"/>
    </row>
    <row r="4353" spans="2:17" ht="17.25" customHeight="1" x14ac:dyDescent="0.2">
      <c r="B4353" s="11" t="s">
        <v>8</v>
      </c>
      <c r="C4353" s="12"/>
      <c r="D4353" s="13" t="s">
        <v>9</v>
      </c>
      <c r="E4353" s="13"/>
      <c r="F4353" s="117" t="s">
        <v>59</v>
      </c>
      <c r="G4353" s="118"/>
      <c r="H4353" s="118"/>
      <c r="I4353" s="118"/>
      <c r="J4353" s="118"/>
      <c r="K4353" s="118"/>
      <c r="L4353" s="118"/>
      <c r="M4353" s="119"/>
      <c r="N4353" s="117" t="s">
        <v>123</v>
      </c>
      <c r="O4353" s="118"/>
      <c r="P4353" s="120"/>
      <c r="Q4353" s="7"/>
    </row>
    <row r="4354" spans="2:17" ht="17.25" customHeight="1" x14ac:dyDescent="0.2">
      <c r="B4354" s="14"/>
      <c r="C4354" s="15" t="s">
        <v>16</v>
      </c>
      <c r="D4354" s="15" t="s">
        <v>2</v>
      </c>
      <c r="E4354" s="15" t="s">
        <v>18</v>
      </c>
      <c r="F4354" s="15"/>
      <c r="G4354" s="16" t="s">
        <v>19</v>
      </c>
      <c r="H4354" s="16"/>
      <c r="I4354" s="17"/>
      <c r="J4354" s="15"/>
      <c r="K4354" s="17" t="s">
        <v>17</v>
      </c>
      <c r="L4354" s="17"/>
      <c r="M4354" s="15" t="s">
        <v>22</v>
      </c>
      <c r="N4354" s="18" t="s">
        <v>282</v>
      </c>
      <c r="O4354" s="19" t="s">
        <v>283</v>
      </c>
      <c r="P4354" s="20" t="s">
        <v>22</v>
      </c>
      <c r="Q4354" s="7"/>
    </row>
    <row r="4355" spans="2:17" ht="17.25" customHeight="1" x14ac:dyDescent="0.2">
      <c r="B4355" s="14" t="s">
        <v>28</v>
      </c>
      <c r="C4355" s="18"/>
      <c r="D4355" s="18"/>
      <c r="E4355" s="18"/>
      <c r="F4355" s="15" t="s">
        <v>29</v>
      </c>
      <c r="G4355" s="15" t="s">
        <v>31</v>
      </c>
      <c r="H4355" s="15" t="s">
        <v>34</v>
      </c>
      <c r="I4355" s="15" t="s">
        <v>30</v>
      </c>
      <c r="J4355" s="15" t="s">
        <v>29</v>
      </c>
      <c r="K4355" s="15" t="s">
        <v>31</v>
      </c>
      <c r="L4355" s="15" t="s">
        <v>30</v>
      </c>
      <c r="M4355" s="18"/>
      <c r="N4355" s="21"/>
      <c r="O4355" s="22"/>
      <c r="P4355" s="23"/>
      <c r="Q4355" s="7"/>
    </row>
    <row r="4356" spans="2:17" ht="6.75" customHeight="1" x14ac:dyDescent="0.2">
      <c r="B4356" s="24"/>
      <c r="C4356" s="15"/>
      <c r="D4356" s="15"/>
      <c r="E4356" s="15"/>
      <c r="F4356" s="15"/>
      <c r="G4356" s="15"/>
      <c r="H4356" s="15"/>
      <c r="I4356" s="15"/>
      <c r="J4356" s="15"/>
      <c r="K4356" s="15"/>
      <c r="L4356" s="15"/>
      <c r="M4356" s="15"/>
      <c r="N4356" s="25"/>
      <c r="O4356" s="26"/>
      <c r="P4356" s="103"/>
      <c r="Q4356" s="7"/>
    </row>
    <row r="4357" spans="2:17" ht="18.75" customHeight="1" x14ac:dyDescent="0.2">
      <c r="B4357" s="89" t="s">
        <v>52</v>
      </c>
      <c r="C4357" s="104">
        <v>0</v>
      </c>
      <c r="D4357" s="104">
        <v>2689</v>
      </c>
      <c r="E4357" s="104">
        <f t="shared" ref="E4357:E4366" si="2352">SUM(C4357:D4357)</f>
        <v>2689</v>
      </c>
      <c r="F4357" s="104">
        <v>0</v>
      </c>
      <c r="G4357" s="104">
        <v>0</v>
      </c>
      <c r="H4357" s="104">
        <v>0</v>
      </c>
      <c r="I4357" s="104">
        <f t="shared" ref="I4357:I4366" si="2353">SUM(F4357:H4357)</f>
        <v>0</v>
      </c>
      <c r="J4357" s="104">
        <v>122316</v>
      </c>
      <c r="K4357" s="104">
        <v>121033</v>
      </c>
      <c r="L4357" s="104">
        <f t="shared" ref="L4357:L4366" si="2354">SUM(J4357:K4357)</f>
        <v>243349</v>
      </c>
      <c r="M4357" s="104">
        <f t="shared" ref="M4357:M4366" si="2355">I4357+L4357</f>
        <v>243349</v>
      </c>
      <c r="N4357" s="104">
        <v>0</v>
      </c>
      <c r="O4357" s="26">
        <v>0</v>
      </c>
      <c r="P4357" s="103">
        <f>SUM(N4357:O4357)</f>
        <v>0</v>
      </c>
      <c r="Q4357" s="7"/>
    </row>
    <row r="4358" spans="2:17" ht="18.75" customHeight="1" x14ac:dyDescent="0.2">
      <c r="B4358" s="89" t="s">
        <v>56</v>
      </c>
      <c r="C4358" s="104">
        <v>0</v>
      </c>
      <c r="D4358" s="104">
        <v>2697</v>
      </c>
      <c r="E4358" s="104">
        <f t="shared" si="2352"/>
        <v>2697</v>
      </c>
      <c r="F4358" s="104">
        <v>0</v>
      </c>
      <c r="G4358" s="104">
        <v>0</v>
      </c>
      <c r="H4358" s="104">
        <v>0</v>
      </c>
      <c r="I4358" s="104">
        <f t="shared" si="2353"/>
        <v>0</v>
      </c>
      <c r="J4358" s="104">
        <v>120430</v>
      </c>
      <c r="K4358" s="104">
        <v>119311</v>
      </c>
      <c r="L4358" s="104">
        <f t="shared" si="2354"/>
        <v>239741</v>
      </c>
      <c r="M4358" s="104">
        <f t="shared" si="2355"/>
        <v>239741</v>
      </c>
      <c r="N4358" s="104">
        <v>0</v>
      </c>
      <c r="O4358" s="26">
        <v>0</v>
      </c>
      <c r="P4358" s="103">
        <f t="shared" ref="P4358:P4366" si="2356">SUM(N4358:O4358)</f>
        <v>0</v>
      </c>
      <c r="Q4358" s="7"/>
    </row>
    <row r="4359" spans="2:17" ht="18.75" customHeight="1" x14ac:dyDescent="0.2">
      <c r="B4359" s="89" t="s">
        <v>27</v>
      </c>
      <c r="C4359" s="104">
        <v>0</v>
      </c>
      <c r="D4359" s="104">
        <v>2875</v>
      </c>
      <c r="E4359" s="104">
        <f t="shared" si="2352"/>
        <v>2875</v>
      </c>
      <c r="F4359" s="104">
        <v>0</v>
      </c>
      <c r="G4359" s="104">
        <v>0</v>
      </c>
      <c r="H4359" s="104">
        <v>0</v>
      </c>
      <c r="I4359" s="104">
        <f t="shared" si="2353"/>
        <v>0</v>
      </c>
      <c r="J4359" s="104">
        <v>127697</v>
      </c>
      <c r="K4359" s="104">
        <v>127252</v>
      </c>
      <c r="L4359" s="104">
        <f t="shared" si="2354"/>
        <v>254949</v>
      </c>
      <c r="M4359" s="104">
        <f t="shared" si="2355"/>
        <v>254949</v>
      </c>
      <c r="N4359" s="104">
        <v>0</v>
      </c>
      <c r="O4359" s="26">
        <v>0</v>
      </c>
      <c r="P4359" s="103">
        <f t="shared" si="2356"/>
        <v>0</v>
      </c>
      <c r="Q4359" s="7"/>
    </row>
    <row r="4360" spans="2:17" ht="18.75" customHeight="1" x14ac:dyDescent="0.2">
      <c r="B4360" s="89" t="s">
        <v>89</v>
      </c>
      <c r="C4360" s="104">
        <v>0</v>
      </c>
      <c r="D4360" s="104">
        <v>2714</v>
      </c>
      <c r="E4360" s="104">
        <f t="shared" si="2352"/>
        <v>2714</v>
      </c>
      <c r="F4360" s="104">
        <v>0</v>
      </c>
      <c r="G4360" s="104">
        <v>0</v>
      </c>
      <c r="H4360" s="104">
        <v>0</v>
      </c>
      <c r="I4360" s="104">
        <f t="shared" si="2353"/>
        <v>0</v>
      </c>
      <c r="J4360" s="104">
        <v>130345</v>
      </c>
      <c r="K4360" s="104">
        <v>129492</v>
      </c>
      <c r="L4360" s="104">
        <f t="shared" si="2354"/>
        <v>259837</v>
      </c>
      <c r="M4360" s="104">
        <f t="shared" si="2355"/>
        <v>259837</v>
      </c>
      <c r="N4360" s="104">
        <v>0</v>
      </c>
      <c r="O4360" s="26">
        <v>0</v>
      </c>
      <c r="P4360" s="103">
        <f t="shared" si="2356"/>
        <v>0</v>
      </c>
      <c r="Q4360" s="7"/>
    </row>
    <row r="4361" spans="2:17" ht="18.75" customHeight="1" x14ac:dyDescent="0.2">
      <c r="B4361" s="89" t="s">
        <v>42</v>
      </c>
      <c r="C4361" s="57">
        <v>0</v>
      </c>
      <c r="D4361" s="57">
        <v>2658</v>
      </c>
      <c r="E4361" s="104">
        <f t="shared" si="2352"/>
        <v>2658</v>
      </c>
      <c r="F4361" s="57">
        <v>0</v>
      </c>
      <c r="G4361" s="57">
        <v>0</v>
      </c>
      <c r="H4361" s="57">
        <v>0</v>
      </c>
      <c r="I4361" s="104">
        <f t="shared" si="2353"/>
        <v>0</v>
      </c>
      <c r="J4361" s="57">
        <v>132165</v>
      </c>
      <c r="K4361" s="57">
        <v>131113</v>
      </c>
      <c r="L4361" s="104">
        <f t="shared" si="2354"/>
        <v>263278</v>
      </c>
      <c r="M4361" s="104">
        <f t="shared" si="2355"/>
        <v>263278</v>
      </c>
      <c r="N4361" s="57">
        <v>0</v>
      </c>
      <c r="O4361" s="58">
        <v>0</v>
      </c>
      <c r="P4361" s="103">
        <f t="shared" si="2356"/>
        <v>0</v>
      </c>
      <c r="Q4361" s="7"/>
    </row>
    <row r="4362" spans="2:17" ht="18.75" customHeight="1" x14ac:dyDescent="0.2">
      <c r="B4362" s="89" t="s">
        <v>285</v>
      </c>
      <c r="C4362" s="104">
        <v>0</v>
      </c>
      <c r="D4362" s="104">
        <v>2653</v>
      </c>
      <c r="E4362" s="104">
        <f t="shared" si="2352"/>
        <v>2653</v>
      </c>
      <c r="F4362" s="104">
        <v>0</v>
      </c>
      <c r="G4362" s="104">
        <v>0</v>
      </c>
      <c r="H4362" s="104">
        <v>0</v>
      </c>
      <c r="I4362" s="104">
        <f t="shared" si="2353"/>
        <v>0</v>
      </c>
      <c r="J4362" s="104">
        <v>132860</v>
      </c>
      <c r="K4362" s="104">
        <v>131664</v>
      </c>
      <c r="L4362" s="104">
        <f t="shared" si="2354"/>
        <v>264524</v>
      </c>
      <c r="M4362" s="104">
        <f t="shared" si="2355"/>
        <v>264524</v>
      </c>
      <c r="N4362" s="104">
        <v>0</v>
      </c>
      <c r="O4362" s="26">
        <v>0</v>
      </c>
      <c r="P4362" s="103">
        <f t="shared" si="2356"/>
        <v>0</v>
      </c>
      <c r="Q4362" s="7"/>
    </row>
    <row r="4363" spans="2:17" ht="18.75" customHeight="1" x14ac:dyDescent="0.2">
      <c r="B4363" s="89" t="s">
        <v>35</v>
      </c>
      <c r="C4363" s="104">
        <v>0</v>
      </c>
      <c r="D4363" s="104">
        <v>2307</v>
      </c>
      <c r="E4363" s="104">
        <f t="shared" si="2352"/>
        <v>2307</v>
      </c>
      <c r="F4363" s="104">
        <v>0</v>
      </c>
      <c r="G4363" s="104">
        <v>0</v>
      </c>
      <c r="H4363" s="104">
        <v>0</v>
      </c>
      <c r="I4363" s="104">
        <f t="shared" si="2353"/>
        <v>0</v>
      </c>
      <c r="J4363" s="104">
        <v>79751</v>
      </c>
      <c r="K4363" s="104">
        <v>79290</v>
      </c>
      <c r="L4363" s="104">
        <f t="shared" si="2354"/>
        <v>159041</v>
      </c>
      <c r="M4363" s="104">
        <f t="shared" si="2355"/>
        <v>159041</v>
      </c>
      <c r="N4363" s="104">
        <v>0</v>
      </c>
      <c r="O4363" s="26">
        <v>0</v>
      </c>
      <c r="P4363" s="103">
        <f t="shared" si="2356"/>
        <v>0</v>
      </c>
      <c r="Q4363" s="7"/>
    </row>
    <row r="4364" spans="2:17" ht="18.75" customHeight="1" x14ac:dyDescent="0.2">
      <c r="B4364" s="89" t="s">
        <v>58</v>
      </c>
      <c r="C4364" s="104">
        <v>0</v>
      </c>
      <c r="D4364" s="104">
        <v>2034</v>
      </c>
      <c r="E4364" s="104">
        <f t="shared" si="2352"/>
        <v>2034</v>
      </c>
      <c r="F4364" s="104">
        <v>0</v>
      </c>
      <c r="G4364" s="104">
        <v>0</v>
      </c>
      <c r="H4364" s="104">
        <v>0</v>
      </c>
      <c r="I4364" s="104">
        <f t="shared" si="2353"/>
        <v>0</v>
      </c>
      <c r="J4364" s="104">
        <v>69136</v>
      </c>
      <c r="K4364" s="104">
        <v>68929</v>
      </c>
      <c r="L4364" s="104">
        <f t="shared" si="2354"/>
        <v>138065</v>
      </c>
      <c r="M4364" s="104">
        <f t="shared" si="2355"/>
        <v>138065</v>
      </c>
      <c r="N4364" s="104">
        <v>0</v>
      </c>
      <c r="O4364" s="26">
        <v>0</v>
      </c>
      <c r="P4364" s="103">
        <f t="shared" si="2356"/>
        <v>0</v>
      </c>
      <c r="Q4364" s="7"/>
    </row>
    <row r="4365" spans="2:17" ht="18.75" customHeight="1" x14ac:dyDescent="0.2">
      <c r="B4365" s="27" t="s">
        <v>297</v>
      </c>
      <c r="C4365" s="104">
        <v>0</v>
      </c>
      <c r="D4365" s="104">
        <v>2366</v>
      </c>
      <c r="E4365" s="104">
        <f t="shared" si="2352"/>
        <v>2366</v>
      </c>
      <c r="F4365" s="104">
        <v>0</v>
      </c>
      <c r="G4365" s="104">
        <v>0</v>
      </c>
      <c r="H4365" s="104">
        <v>0</v>
      </c>
      <c r="I4365" s="104">
        <f t="shared" si="2353"/>
        <v>0</v>
      </c>
      <c r="J4365" s="104">
        <v>93844</v>
      </c>
      <c r="K4365" s="104">
        <v>93345</v>
      </c>
      <c r="L4365" s="104">
        <f t="shared" si="2354"/>
        <v>187189</v>
      </c>
      <c r="M4365" s="104">
        <f t="shared" si="2355"/>
        <v>187189</v>
      </c>
      <c r="N4365" s="104">
        <v>0</v>
      </c>
      <c r="O4365" s="26">
        <v>0</v>
      </c>
      <c r="P4365" s="103">
        <f t="shared" si="2356"/>
        <v>0</v>
      </c>
      <c r="Q4365" s="7"/>
    </row>
    <row r="4366" spans="2:17" ht="18.75" customHeight="1" x14ac:dyDescent="0.2">
      <c r="B4366" s="27" t="s">
        <v>306</v>
      </c>
      <c r="C4366" s="104">
        <v>0</v>
      </c>
      <c r="D4366" s="104">
        <v>2573</v>
      </c>
      <c r="E4366" s="104">
        <f t="shared" si="2352"/>
        <v>2573</v>
      </c>
      <c r="F4366" s="104">
        <v>0</v>
      </c>
      <c r="G4366" s="104">
        <v>0</v>
      </c>
      <c r="H4366" s="104">
        <v>0</v>
      </c>
      <c r="I4366" s="104">
        <f t="shared" si="2353"/>
        <v>0</v>
      </c>
      <c r="J4366" s="104">
        <v>109072</v>
      </c>
      <c r="K4366" s="104">
        <v>110205</v>
      </c>
      <c r="L4366" s="104">
        <f t="shared" si="2354"/>
        <v>219277</v>
      </c>
      <c r="M4366" s="104">
        <f t="shared" si="2355"/>
        <v>219277</v>
      </c>
      <c r="N4366" s="104">
        <v>0</v>
      </c>
      <c r="O4366" s="26">
        <v>0</v>
      </c>
      <c r="P4366" s="103">
        <f t="shared" si="2356"/>
        <v>0</v>
      </c>
      <c r="Q4366" s="7"/>
    </row>
    <row r="4367" spans="2:17" ht="6.75" customHeight="1" x14ac:dyDescent="0.2">
      <c r="B4367" s="91"/>
      <c r="C4367" s="104"/>
      <c r="D4367" s="104"/>
      <c r="E4367" s="104"/>
      <c r="F4367" s="104"/>
      <c r="G4367" s="104"/>
      <c r="H4367" s="104"/>
      <c r="I4367" s="104"/>
      <c r="J4367" s="104"/>
      <c r="K4367" s="104"/>
      <c r="L4367" s="104"/>
      <c r="M4367" s="104"/>
      <c r="N4367" s="104"/>
      <c r="O4367" s="22"/>
      <c r="P4367" s="23"/>
      <c r="Q4367" s="7"/>
    </row>
    <row r="4368" spans="2:17" ht="6.75" customHeight="1" x14ac:dyDescent="0.2">
      <c r="B4368" s="92"/>
      <c r="C4368" s="30"/>
      <c r="D4368" s="30"/>
      <c r="E4368" s="30"/>
      <c r="F4368" s="30"/>
      <c r="G4368" s="30"/>
      <c r="H4368" s="30"/>
      <c r="I4368" s="30"/>
      <c r="J4368" s="30"/>
      <c r="K4368" s="30"/>
      <c r="L4368" s="30"/>
      <c r="M4368" s="30"/>
      <c r="N4368" s="30"/>
      <c r="O4368" s="26"/>
      <c r="P4368" s="103"/>
      <c r="Q4368" s="7"/>
    </row>
    <row r="4369" spans="2:17" ht="18.75" customHeight="1" x14ac:dyDescent="0.2">
      <c r="B4369" s="94" t="s">
        <v>52</v>
      </c>
      <c r="C4369" s="104">
        <v>0</v>
      </c>
      <c r="D4369" s="104">
        <v>2693</v>
      </c>
      <c r="E4369" s="104">
        <f t="shared" ref="E4369:E4378" si="2357">SUM(C4369:D4369)</f>
        <v>2693</v>
      </c>
      <c r="F4369" s="104">
        <v>0</v>
      </c>
      <c r="G4369" s="104">
        <v>0</v>
      </c>
      <c r="H4369" s="104">
        <v>0</v>
      </c>
      <c r="I4369" s="104">
        <f t="shared" ref="I4369:I4378" si="2358">SUM(F4369:H4369)</f>
        <v>0</v>
      </c>
      <c r="J4369" s="104">
        <v>120777</v>
      </c>
      <c r="K4369" s="104">
        <v>119854</v>
      </c>
      <c r="L4369" s="104">
        <f t="shared" ref="L4369:L4378" si="2359">SUM(J4369:K4369)</f>
        <v>240631</v>
      </c>
      <c r="M4369" s="104">
        <f t="shared" ref="M4369:M4378" si="2360">I4369+L4369</f>
        <v>240631</v>
      </c>
      <c r="N4369" s="104">
        <v>0</v>
      </c>
      <c r="O4369" s="26">
        <v>0</v>
      </c>
      <c r="P4369" s="103">
        <f>SUM(N4369:O4369)</f>
        <v>0</v>
      </c>
      <c r="Q4369" s="7"/>
    </row>
    <row r="4370" spans="2:17" ht="18.75" customHeight="1" x14ac:dyDescent="0.2">
      <c r="B4370" s="94" t="s">
        <v>56</v>
      </c>
      <c r="C4370" s="104">
        <v>0</v>
      </c>
      <c r="D4370" s="104">
        <v>2790</v>
      </c>
      <c r="E4370" s="104">
        <f t="shared" si="2357"/>
        <v>2790</v>
      </c>
      <c r="F4370" s="104">
        <v>0</v>
      </c>
      <c r="G4370" s="104">
        <v>0</v>
      </c>
      <c r="H4370" s="104">
        <v>0</v>
      </c>
      <c r="I4370" s="104">
        <f t="shared" si="2358"/>
        <v>0</v>
      </c>
      <c r="J4370" s="104">
        <v>120632</v>
      </c>
      <c r="K4370" s="104">
        <v>119468</v>
      </c>
      <c r="L4370" s="104">
        <f t="shared" si="2359"/>
        <v>240100</v>
      </c>
      <c r="M4370" s="104">
        <f t="shared" si="2360"/>
        <v>240100</v>
      </c>
      <c r="N4370" s="104">
        <v>0</v>
      </c>
      <c r="O4370" s="26">
        <v>0</v>
      </c>
      <c r="P4370" s="103">
        <f t="shared" ref="P4370:P4378" si="2361">SUM(N4370:O4370)</f>
        <v>0</v>
      </c>
      <c r="Q4370" s="7"/>
    </row>
    <row r="4371" spans="2:17" ht="18.75" customHeight="1" x14ac:dyDescent="0.2">
      <c r="B4371" s="94" t="s">
        <v>27</v>
      </c>
      <c r="C4371" s="104">
        <v>0</v>
      </c>
      <c r="D4371" s="104">
        <v>2777</v>
      </c>
      <c r="E4371" s="104">
        <f t="shared" si="2357"/>
        <v>2777</v>
      </c>
      <c r="F4371" s="104">
        <v>0</v>
      </c>
      <c r="G4371" s="104">
        <v>0</v>
      </c>
      <c r="H4371" s="104">
        <v>0</v>
      </c>
      <c r="I4371" s="104">
        <f t="shared" si="2358"/>
        <v>0</v>
      </c>
      <c r="J4371" s="104">
        <v>129308</v>
      </c>
      <c r="K4371" s="104">
        <v>128839</v>
      </c>
      <c r="L4371" s="104">
        <f t="shared" si="2359"/>
        <v>258147</v>
      </c>
      <c r="M4371" s="104">
        <f t="shared" si="2360"/>
        <v>258147</v>
      </c>
      <c r="N4371" s="104">
        <v>0</v>
      </c>
      <c r="O4371" s="26">
        <v>0</v>
      </c>
      <c r="P4371" s="103">
        <f t="shared" si="2361"/>
        <v>0</v>
      </c>
      <c r="Q4371" s="7"/>
    </row>
    <row r="4372" spans="2:17" ht="18.75" customHeight="1" x14ac:dyDescent="0.2">
      <c r="B4372" s="94" t="s">
        <v>89</v>
      </c>
      <c r="C4372" s="104">
        <v>0</v>
      </c>
      <c r="D4372" s="104">
        <v>2706</v>
      </c>
      <c r="E4372" s="104">
        <f t="shared" si="2357"/>
        <v>2706</v>
      </c>
      <c r="F4372" s="104">
        <v>0</v>
      </c>
      <c r="G4372" s="104">
        <v>0</v>
      </c>
      <c r="H4372" s="104">
        <v>0</v>
      </c>
      <c r="I4372" s="104">
        <f t="shared" si="2358"/>
        <v>0</v>
      </c>
      <c r="J4372" s="104">
        <v>129856</v>
      </c>
      <c r="K4372" s="104">
        <v>128784</v>
      </c>
      <c r="L4372" s="104">
        <f t="shared" si="2359"/>
        <v>258640</v>
      </c>
      <c r="M4372" s="104">
        <f t="shared" si="2360"/>
        <v>258640</v>
      </c>
      <c r="N4372" s="104">
        <v>0</v>
      </c>
      <c r="O4372" s="26">
        <v>0</v>
      </c>
      <c r="P4372" s="103">
        <f t="shared" si="2361"/>
        <v>0</v>
      </c>
      <c r="Q4372" s="7"/>
    </row>
    <row r="4373" spans="2:17" ht="18.75" customHeight="1" x14ac:dyDescent="0.2">
      <c r="B4373" s="94" t="s">
        <v>42</v>
      </c>
      <c r="C4373" s="57">
        <v>0</v>
      </c>
      <c r="D4373" s="57">
        <v>2666</v>
      </c>
      <c r="E4373" s="104">
        <f t="shared" si="2357"/>
        <v>2666</v>
      </c>
      <c r="F4373" s="57">
        <v>0</v>
      </c>
      <c r="G4373" s="57">
        <v>0</v>
      </c>
      <c r="H4373" s="57">
        <v>0</v>
      </c>
      <c r="I4373" s="104">
        <f t="shared" si="2358"/>
        <v>0</v>
      </c>
      <c r="J4373" s="57">
        <v>133664</v>
      </c>
      <c r="K4373" s="57">
        <v>132694</v>
      </c>
      <c r="L4373" s="104">
        <f t="shared" si="2359"/>
        <v>266358</v>
      </c>
      <c r="M4373" s="104">
        <f t="shared" si="2360"/>
        <v>266358</v>
      </c>
      <c r="N4373" s="57">
        <v>0</v>
      </c>
      <c r="O4373" s="58">
        <v>0</v>
      </c>
      <c r="P4373" s="103">
        <f t="shared" si="2361"/>
        <v>0</v>
      </c>
      <c r="Q4373" s="7"/>
    </row>
    <row r="4374" spans="2:17" ht="18.75" customHeight="1" x14ac:dyDescent="0.2">
      <c r="B4374" s="94" t="s">
        <v>285</v>
      </c>
      <c r="C4374" s="104">
        <v>0</v>
      </c>
      <c r="D4374" s="104">
        <v>2630</v>
      </c>
      <c r="E4374" s="104">
        <f t="shared" si="2357"/>
        <v>2630</v>
      </c>
      <c r="F4374" s="104">
        <v>0</v>
      </c>
      <c r="G4374" s="104">
        <v>0</v>
      </c>
      <c r="H4374" s="104">
        <v>0</v>
      </c>
      <c r="I4374" s="104">
        <f t="shared" si="2358"/>
        <v>0</v>
      </c>
      <c r="J4374" s="104">
        <v>129168</v>
      </c>
      <c r="K4374" s="104">
        <v>128218</v>
      </c>
      <c r="L4374" s="104">
        <f t="shared" si="2359"/>
        <v>257386</v>
      </c>
      <c r="M4374" s="104">
        <f t="shared" si="2360"/>
        <v>257386</v>
      </c>
      <c r="N4374" s="104">
        <v>0</v>
      </c>
      <c r="O4374" s="26">
        <v>0</v>
      </c>
      <c r="P4374" s="103">
        <f t="shared" si="2361"/>
        <v>0</v>
      </c>
      <c r="Q4374" s="7"/>
    </row>
    <row r="4375" spans="2:17" ht="18.75" customHeight="1" x14ac:dyDescent="0.2">
      <c r="B4375" s="94" t="s">
        <v>35</v>
      </c>
      <c r="C4375" s="104">
        <v>0</v>
      </c>
      <c r="D4375" s="104">
        <v>2135</v>
      </c>
      <c r="E4375" s="104">
        <f t="shared" si="2357"/>
        <v>2135</v>
      </c>
      <c r="F4375" s="104">
        <v>0</v>
      </c>
      <c r="G4375" s="104">
        <v>0</v>
      </c>
      <c r="H4375" s="104">
        <v>0</v>
      </c>
      <c r="I4375" s="104">
        <f t="shared" si="2358"/>
        <v>0</v>
      </c>
      <c r="J4375" s="104">
        <v>67376</v>
      </c>
      <c r="K4375" s="104">
        <v>66804</v>
      </c>
      <c r="L4375" s="104">
        <f t="shared" si="2359"/>
        <v>134180</v>
      </c>
      <c r="M4375" s="104">
        <f t="shared" si="2360"/>
        <v>134180</v>
      </c>
      <c r="N4375" s="104">
        <v>0</v>
      </c>
      <c r="O4375" s="26">
        <v>0</v>
      </c>
      <c r="P4375" s="103">
        <f t="shared" si="2361"/>
        <v>0</v>
      </c>
      <c r="Q4375" s="7"/>
    </row>
    <row r="4376" spans="2:17" ht="18.75" customHeight="1" x14ac:dyDescent="0.2">
      <c r="B4376" s="94" t="s">
        <v>58</v>
      </c>
      <c r="C4376" s="104">
        <v>0</v>
      </c>
      <c r="D4376" s="104">
        <v>2047</v>
      </c>
      <c r="E4376" s="104">
        <f t="shared" si="2357"/>
        <v>2047</v>
      </c>
      <c r="F4376" s="104">
        <v>0</v>
      </c>
      <c r="G4376" s="104">
        <v>0</v>
      </c>
      <c r="H4376" s="104">
        <v>0</v>
      </c>
      <c r="I4376" s="104">
        <f t="shared" si="2358"/>
        <v>0</v>
      </c>
      <c r="J4376" s="104">
        <v>69789</v>
      </c>
      <c r="K4376" s="104">
        <v>69412</v>
      </c>
      <c r="L4376" s="104">
        <f t="shared" si="2359"/>
        <v>139201</v>
      </c>
      <c r="M4376" s="104">
        <f t="shared" si="2360"/>
        <v>139201</v>
      </c>
      <c r="N4376" s="104">
        <v>0</v>
      </c>
      <c r="O4376" s="26">
        <v>0</v>
      </c>
      <c r="P4376" s="103">
        <f t="shared" si="2361"/>
        <v>0</v>
      </c>
      <c r="Q4376" s="7"/>
    </row>
    <row r="4377" spans="2:17" ht="18.75" customHeight="1" x14ac:dyDescent="0.2">
      <c r="B4377" s="31" t="s">
        <v>297</v>
      </c>
      <c r="C4377" s="104">
        <v>0</v>
      </c>
      <c r="D4377" s="104">
        <v>2528</v>
      </c>
      <c r="E4377" s="104">
        <f t="shared" si="2357"/>
        <v>2528</v>
      </c>
      <c r="F4377" s="104">
        <v>0</v>
      </c>
      <c r="G4377" s="104">
        <v>0</v>
      </c>
      <c r="H4377" s="104">
        <v>0</v>
      </c>
      <c r="I4377" s="104">
        <f t="shared" si="2358"/>
        <v>0</v>
      </c>
      <c r="J4377" s="104">
        <v>101973</v>
      </c>
      <c r="K4377" s="104">
        <v>101472</v>
      </c>
      <c r="L4377" s="104">
        <f t="shared" si="2359"/>
        <v>203445</v>
      </c>
      <c r="M4377" s="104">
        <f t="shared" si="2360"/>
        <v>203445</v>
      </c>
      <c r="N4377" s="104">
        <v>0</v>
      </c>
      <c r="O4377" s="26">
        <v>0</v>
      </c>
      <c r="P4377" s="103">
        <f t="shared" si="2361"/>
        <v>0</v>
      </c>
      <c r="Q4377" s="7"/>
    </row>
    <row r="4378" spans="2:17" ht="18.75" customHeight="1" x14ac:dyDescent="0.2">
      <c r="B4378" s="31" t="s">
        <v>306</v>
      </c>
      <c r="C4378" s="104">
        <v>0</v>
      </c>
      <c r="D4378" s="104">
        <v>2542</v>
      </c>
      <c r="E4378" s="104">
        <f t="shared" si="2357"/>
        <v>2542</v>
      </c>
      <c r="F4378" s="104">
        <v>0</v>
      </c>
      <c r="G4378" s="104">
        <v>0</v>
      </c>
      <c r="H4378" s="104">
        <v>0</v>
      </c>
      <c r="I4378" s="104">
        <f t="shared" si="2358"/>
        <v>0</v>
      </c>
      <c r="J4378" s="104">
        <v>109419</v>
      </c>
      <c r="K4378" s="104">
        <v>110757</v>
      </c>
      <c r="L4378" s="104">
        <f t="shared" si="2359"/>
        <v>220176</v>
      </c>
      <c r="M4378" s="104">
        <f t="shared" si="2360"/>
        <v>220176</v>
      </c>
      <c r="N4378" s="104">
        <v>0</v>
      </c>
      <c r="O4378" s="26">
        <v>0</v>
      </c>
      <c r="P4378" s="103">
        <f t="shared" si="2361"/>
        <v>0</v>
      </c>
      <c r="Q4378" s="7"/>
    </row>
    <row r="4379" spans="2:17" ht="6.75" customHeight="1" thickBot="1" x14ac:dyDescent="0.25">
      <c r="B4379" s="33"/>
      <c r="C4379" s="34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34"/>
      <c r="O4379" s="35"/>
      <c r="P4379" s="36"/>
      <c r="Q4379" s="7"/>
    </row>
    <row r="4380" spans="2:17" x14ac:dyDescent="0.2">
      <c r="Q4380" s="7"/>
    </row>
    <row r="4381" spans="2:17" ht="12.5" thickBot="1" x14ac:dyDescent="0.25">
      <c r="Q4381" s="7"/>
    </row>
    <row r="4382" spans="2:17" ht="13" x14ac:dyDescent="0.2">
      <c r="B4382" s="37" t="s">
        <v>8</v>
      </c>
      <c r="C4382" s="38"/>
      <c r="D4382" s="39"/>
      <c r="E4382" s="39"/>
      <c r="F4382" s="39" t="s">
        <v>40</v>
      </c>
      <c r="G4382" s="39"/>
      <c r="H4382" s="39"/>
      <c r="I4382" s="39"/>
      <c r="J4382" s="38"/>
      <c r="K4382" s="39"/>
      <c r="L4382" s="39"/>
      <c r="M4382" s="39" t="s">
        <v>41</v>
      </c>
      <c r="N4382" s="39"/>
      <c r="O4382" s="40"/>
      <c r="P4382" s="41"/>
      <c r="Q4382" s="7"/>
    </row>
    <row r="4383" spans="2:17" ht="13" x14ac:dyDescent="0.2">
      <c r="B4383" s="42"/>
      <c r="C4383" s="43"/>
      <c r="D4383" s="44" t="s">
        <v>19</v>
      </c>
      <c r="E4383" s="44"/>
      <c r="F4383" s="43"/>
      <c r="G4383" s="44" t="s">
        <v>17</v>
      </c>
      <c r="H4383" s="44"/>
      <c r="I4383" s="43" t="s">
        <v>22</v>
      </c>
      <c r="J4383" s="43"/>
      <c r="K4383" s="44" t="s">
        <v>19</v>
      </c>
      <c r="L4383" s="44"/>
      <c r="M4383" s="43"/>
      <c r="N4383" s="44" t="s">
        <v>17</v>
      </c>
      <c r="O4383" s="45"/>
      <c r="P4383" s="46" t="s">
        <v>22</v>
      </c>
      <c r="Q4383" s="7"/>
    </row>
    <row r="4384" spans="2:17" ht="13" x14ac:dyDescent="0.2">
      <c r="B4384" s="14" t="s">
        <v>28</v>
      </c>
      <c r="C4384" s="43" t="s">
        <v>44</v>
      </c>
      <c r="D4384" s="43" t="s">
        <v>45</v>
      </c>
      <c r="E4384" s="43" t="s">
        <v>30</v>
      </c>
      <c r="F4384" s="43" t="s">
        <v>44</v>
      </c>
      <c r="G4384" s="43" t="s">
        <v>45</v>
      </c>
      <c r="H4384" s="43" t="s">
        <v>30</v>
      </c>
      <c r="I4384" s="47"/>
      <c r="J4384" s="43" t="s">
        <v>44</v>
      </c>
      <c r="K4384" s="43" t="s">
        <v>45</v>
      </c>
      <c r="L4384" s="43" t="s">
        <v>30</v>
      </c>
      <c r="M4384" s="43" t="s">
        <v>44</v>
      </c>
      <c r="N4384" s="43" t="s">
        <v>45</v>
      </c>
      <c r="O4384" s="48" t="s">
        <v>30</v>
      </c>
      <c r="P4384" s="49"/>
      <c r="Q4384" s="7"/>
    </row>
    <row r="4385" spans="2:17" ht="6.75" customHeight="1" x14ac:dyDescent="0.2">
      <c r="B4385" s="24"/>
      <c r="C4385" s="15"/>
      <c r="D4385" s="15"/>
      <c r="E4385" s="15"/>
      <c r="F4385" s="15"/>
      <c r="G4385" s="15"/>
      <c r="H4385" s="15"/>
      <c r="I4385" s="15"/>
      <c r="J4385" s="15"/>
      <c r="K4385" s="15"/>
      <c r="L4385" s="15"/>
      <c r="M4385" s="15"/>
      <c r="N4385" s="15"/>
      <c r="O4385" s="50"/>
      <c r="P4385" s="51"/>
      <c r="Q4385" s="7"/>
    </row>
    <row r="4386" spans="2:17" ht="18.75" customHeight="1" x14ac:dyDescent="0.2">
      <c r="B4386" s="89" t="s">
        <v>52</v>
      </c>
      <c r="C4386" s="104">
        <v>0</v>
      </c>
      <c r="D4386" s="104">
        <v>0</v>
      </c>
      <c r="E4386" s="104">
        <f t="shared" ref="E4386:E4395" si="2362">SUM(C4386:D4386)</f>
        <v>0</v>
      </c>
      <c r="F4386" s="104">
        <v>985</v>
      </c>
      <c r="G4386" s="104">
        <v>446</v>
      </c>
      <c r="H4386" s="104">
        <f t="shared" ref="H4386:H4395" si="2363">SUM(F4386:G4386)</f>
        <v>1431</v>
      </c>
      <c r="I4386" s="104">
        <f>E4386+H4386</f>
        <v>1431</v>
      </c>
      <c r="J4386" s="104">
        <v>0</v>
      </c>
      <c r="K4386" s="104">
        <v>0</v>
      </c>
      <c r="L4386" s="104">
        <f>SUM(J4386:K4386)</f>
        <v>0</v>
      </c>
      <c r="M4386" s="104">
        <v>13502</v>
      </c>
      <c r="N4386" s="104">
        <v>47714</v>
      </c>
      <c r="O4386" s="104">
        <f>SUM(M4386:N4386)</f>
        <v>61216</v>
      </c>
      <c r="P4386" s="52">
        <f>L4386+O4386</f>
        <v>61216</v>
      </c>
      <c r="Q4386" s="7"/>
    </row>
    <row r="4387" spans="2:17" ht="18.75" customHeight="1" x14ac:dyDescent="0.2">
      <c r="B4387" s="89" t="s">
        <v>56</v>
      </c>
      <c r="C4387" s="104">
        <v>0</v>
      </c>
      <c r="D4387" s="104">
        <v>0</v>
      </c>
      <c r="E4387" s="104">
        <f t="shared" si="2362"/>
        <v>0</v>
      </c>
      <c r="F4387" s="104">
        <v>916</v>
      </c>
      <c r="G4387" s="104">
        <v>443</v>
      </c>
      <c r="H4387" s="104">
        <f t="shared" si="2363"/>
        <v>1359</v>
      </c>
      <c r="I4387" s="104">
        <f t="shared" ref="I4387:I4395" si="2364">E4387+H4387</f>
        <v>1359</v>
      </c>
      <c r="J4387" s="104">
        <v>0</v>
      </c>
      <c r="K4387" s="104">
        <v>0</v>
      </c>
      <c r="L4387" s="104">
        <f t="shared" ref="L4387:L4395" si="2365">SUM(J4387:K4387)</f>
        <v>0</v>
      </c>
      <c r="M4387" s="104">
        <v>14401</v>
      </c>
      <c r="N4387" s="104">
        <v>46194</v>
      </c>
      <c r="O4387" s="104">
        <f t="shared" ref="O4387:O4395" si="2366">SUM(M4387:N4387)</f>
        <v>60595</v>
      </c>
      <c r="P4387" s="52">
        <f t="shared" ref="P4387:P4395" si="2367">L4387+O4387</f>
        <v>60595</v>
      </c>
      <c r="Q4387" s="7"/>
    </row>
    <row r="4388" spans="2:17" ht="18.75" customHeight="1" x14ac:dyDescent="0.2">
      <c r="B4388" s="89" t="s">
        <v>27</v>
      </c>
      <c r="C4388" s="104">
        <v>0</v>
      </c>
      <c r="D4388" s="104">
        <v>0</v>
      </c>
      <c r="E4388" s="104">
        <f t="shared" si="2362"/>
        <v>0</v>
      </c>
      <c r="F4388" s="104">
        <v>905</v>
      </c>
      <c r="G4388" s="104">
        <v>523</v>
      </c>
      <c r="H4388" s="104">
        <f t="shared" si="2363"/>
        <v>1428</v>
      </c>
      <c r="I4388" s="104">
        <f t="shared" si="2364"/>
        <v>1428</v>
      </c>
      <c r="J4388" s="104">
        <v>0</v>
      </c>
      <c r="K4388" s="104">
        <v>0</v>
      </c>
      <c r="L4388" s="104">
        <f t="shared" si="2365"/>
        <v>0</v>
      </c>
      <c r="M4388" s="104">
        <v>14853</v>
      </c>
      <c r="N4388" s="104">
        <v>44930</v>
      </c>
      <c r="O4388" s="104">
        <f t="shared" si="2366"/>
        <v>59783</v>
      </c>
      <c r="P4388" s="52">
        <f t="shared" si="2367"/>
        <v>59783</v>
      </c>
      <c r="Q4388" s="7"/>
    </row>
    <row r="4389" spans="2:17" ht="18.75" customHeight="1" x14ac:dyDescent="0.2">
      <c r="B4389" s="89" t="s">
        <v>89</v>
      </c>
      <c r="C4389" s="104">
        <v>0</v>
      </c>
      <c r="D4389" s="104">
        <v>0</v>
      </c>
      <c r="E4389" s="104">
        <f t="shared" si="2362"/>
        <v>0</v>
      </c>
      <c r="F4389" s="104">
        <v>1022</v>
      </c>
      <c r="G4389" s="104">
        <v>670</v>
      </c>
      <c r="H4389" s="104">
        <f t="shared" si="2363"/>
        <v>1692</v>
      </c>
      <c r="I4389" s="104">
        <f t="shared" si="2364"/>
        <v>1692</v>
      </c>
      <c r="J4389" s="104">
        <v>0</v>
      </c>
      <c r="K4389" s="104">
        <v>0</v>
      </c>
      <c r="L4389" s="104">
        <f t="shared" si="2365"/>
        <v>0</v>
      </c>
      <c r="M4389" s="104">
        <v>15430</v>
      </c>
      <c r="N4389" s="104">
        <v>42877</v>
      </c>
      <c r="O4389" s="104">
        <f t="shared" si="2366"/>
        <v>58307</v>
      </c>
      <c r="P4389" s="52">
        <f t="shared" si="2367"/>
        <v>58307</v>
      </c>
      <c r="Q4389" s="7"/>
    </row>
    <row r="4390" spans="2:17" ht="18.75" customHeight="1" x14ac:dyDescent="0.2">
      <c r="B4390" s="89" t="s">
        <v>42</v>
      </c>
      <c r="C4390" s="57">
        <v>0</v>
      </c>
      <c r="D4390" s="57">
        <v>0</v>
      </c>
      <c r="E4390" s="104">
        <f t="shared" si="2362"/>
        <v>0</v>
      </c>
      <c r="F4390" s="57">
        <v>1002</v>
      </c>
      <c r="G4390" s="57">
        <v>651</v>
      </c>
      <c r="H4390" s="104">
        <f t="shared" si="2363"/>
        <v>1653</v>
      </c>
      <c r="I4390" s="104">
        <f t="shared" si="2364"/>
        <v>1653</v>
      </c>
      <c r="J4390" s="57">
        <v>0</v>
      </c>
      <c r="K4390" s="57">
        <v>0</v>
      </c>
      <c r="L4390" s="104">
        <f t="shared" si="2365"/>
        <v>0</v>
      </c>
      <c r="M4390" s="57">
        <v>14712</v>
      </c>
      <c r="N4390" s="57">
        <v>41518</v>
      </c>
      <c r="O4390" s="104">
        <f t="shared" si="2366"/>
        <v>56230</v>
      </c>
      <c r="P4390" s="52">
        <f t="shared" si="2367"/>
        <v>56230</v>
      </c>
      <c r="Q4390" s="7"/>
    </row>
    <row r="4391" spans="2:17" ht="18.75" customHeight="1" x14ac:dyDescent="0.2">
      <c r="B4391" s="89" t="s">
        <v>285</v>
      </c>
      <c r="C4391" s="104">
        <v>0</v>
      </c>
      <c r="D4391" s="104">
        <v>0</v>
      </c>
      <c r="E4391" s="104">
        <f t="shared" si="2362"/>
        <v>0</v>
      </c>
      <c r="F4391" s="104">
        <v>861</v>
      </c>
      <c r="G4391" s="104">
        <v>638</v>
      </c>
      <c r="H4391" s="104">
        <f t="shared" si="2363"/>
        <v>1499</v>
      </c>
      <c r="I4391" s="104">
        <f t="shared" si="2364"/>
        <v>1499</v>
      </c>
      <c r="J4391" s="104">
        <v>0</v>
      </c>
      <c r="K4391" s="104">
        <v>0</v>
      </c>
      <c r="L4391" s="104">
        <f t="shared" si="2365"/>
        <v>0</v>
      </c>
      <c r="M4391" s="104">
        <v>15300</v>
      </c>
      <c r="N4391" s="104">
        <v>41006</v>
      </c>
      <c r="O4391" s="104">
        <f t="shared" si="2366"/>
        <v>56306</v>
      </c>
      <c r="P4391" s="52">
        <f t="shared" si="2367"/>
        <v>56306</v>
      </c>
      <c r="Q4391" s="7"/>
    </row>
    <row r="4392" spans="2:17" ht="18.75" customHeight="1" x14ac:dyDescent="0.2">
      <c r="B4392" s="89" t="s">
        <v>35</v>
      </c>
      <c r="C4392" s="104">
        <v>0</v>
      </c>
      <c r="D4392" s="104">
        <v>0</v>
      </c>
      <c r="E4392" s="104">
        <f t="shared" si="2362"/>
        <v>0</v>
      </c>
      <c r="F4392" s="104">
        <v>675</v>
      </c>
      <c r="G4392" s="104">
        <v>611</v>
      </c>
      <c r="H4392" s="104">
        <f t="shared" si="2363"/>
        <v>1286</v>
      </c>
      <c r="I4392" s="104">
        <f t="shared" si="2364"/>
        <v>1286</v>
      </c>
      <c r="J4392" s="104">
        <v>0</v>
      </c>
      <c r="K4392" s="104">
        <v>0</v>
      </c>
      <c r="L4392" s="104">
        <f t="shared" si="2365"/>
        <v>0</v>
      </c>
      <c r="M4392" s="104">
        <v>15408</v>
      </c>
      <c r="N4392" s="104">
        <v>40245</v>
      </c>
      <c r="O4392" s="104">
        <f t="shared" si="2366"/>
        <v>55653</v>
      </c>
      <c r="P4392" s="52">
        <f t="shared" si="2367"/>
        <v>55653</v>
      </c>
      <c r="Q4392" s="7"/>
    </row>
    <row r="4393" spans="2:17" ht="18.75" customHeight="1" x14ac:dyDescent="0.2">
      <c r="B4393" s="89" t="s">
        <v>58</v>
      </c>
      <c r="C4393" s="104">
        <v>0</v>
      </c>
      <c r="D4393" s="104">
        <v>0</v>
      </c>
      <c r="E4393" s="104">
        <f t="shared" si="2362"/>
        <v>0</v>
      </c>
      <c r="F4393" s="104">
        <v>751</v>
      </c>
      <c r="G4393" s="104">
        <v>603</v>
      </c>
      <c r="H4393" s="104">
        <f t="shared" si="2363"/>
        <v>1354</v>
      </c>
      <c r="I4393" s="104">
        <f t="shared" si="2364"/>
        <v>1354</v>
      </c>
      <c r="J4393" s="104">
        <v>0</v>
      </c>
      <c r="K4393" s="104">
        <v>0</v>
      </c>
      <c r="L4393" s="104">
        <f t="shared" si="2365"/>
        <v>0</v>
      </c>
      <c r="M4393" s="104">
        <v>14329</v>
      </c>
      <c r="N4393" s="104">
        <v>40035</v>
      </c>
      <c r="O4393" s="104">
        <f t="shared" si="2366"/>
        <v>54364</v>
      </c>
      <c r="P4393" s="52">
        <f t="shared" si="2367"/>
        <v>54364</v>
      </c>
      <c r="Q4393" s="7"/>
    </row>
    <row r="4394" spans="2:17" ht="18.75" customHeight="1" x14ac:dyDescent="0.2">
      <c r="B4394" s="27" t="s">
        <v>297</v>
      </c>
      <c r="C4394" s="104">
        <v>0</v>
      </c>
      <c r="D4394" s="104">
        <v>0</v>
      </c>
      <c r="E4394" s="104">
        <f t="shared" si="2362"/>
        <v>0</v>
      </c>
      <c r="F4394" s="104">
        <v>744</v>
      </c>
      <c r="G4394" s="104">
        <v>625</v>
      </c>
      <c r="H4394" s="104">
        <f t="shared" si="2363"/>
        <v>1369</v>
      </c>
      <c r="I4394" s="104">
        <f t="shared" si="2364"/>
        <v>1369</v>
      </c>
      <c r="J4394" s="104">
        <v>0</v>
      </c>
      <c r="K4394" s="104">
        <v>0</v>
      </c>
      <c r="L4394" s="104">
        <f t="shared" si="2365"/>
        <v>0</v>
      </c>
      <c r="M4394" s="104">
        <v>12535</v>
      </c>
      <c r="N4394" s="104">
        <v>36495</v>
      </c>
      <c r="O4394" s="104">
        <f t="shared" si="2366"/>
        <v>49030</v>
      </c>
      <c r="P4394" s="52">
        <f t="shared" si="2367"/>
        <v>49030</v>
      </c>
      <c r="Q4394" s="7"/>
    </row>
    <row r="4395" spans="2:17" ht="18.75" customHeight="1" x14ac:dyDescent="0.2">
      <c r="B4395" s="27" t="s">
        <v>306</v>
      </c>
      <c r="C4395" s="104">
        <v>0</v>
      </c>
      <c r="D4395" s="104">
        <v>0</v>
      </c>
      <c r="E4395" s="104">
        <f t="shared" si="2362"/>
        <v>0</v>
      </c>
      <c r="F4395" s="104">
        <v>770</v>
      </c>
      <c r="G4395" s="104">
        <v>638</v>
      </c>
      <c r="H4395" s="104">
        <f t="shared" si="2363"/>
        <v>1408</v>
      </c>
      <c r="I4395" s="104">
        <f t="shared" si="2364"/>
        <v>1408</v>
      </c>
      <c r="J4395" s="104">
        <v>0</v>
      </c>
      <c r="K4395" s="104">
        <v>0</v>
      </c>
      <c r="L4395" s="104">
        <f t="shared" si="2365"/>
        <v>0</v>
      </c>
      <c r="M4395" s="104">
        <v>12080</v>
      </c>
      <c r="N4395" s="104">
        <v>33019</v>
      </c>
      <c r="O4395" s="104">
        <f t="shared" si="2366"/>
        <v>45099</v>
      </c>
      <c r="P4395" s="52">
        <f t="shared" si="2367"/>
        <v>45099</v>
      </c>
      <c r="Q4395" s="7"/>
    </row>
    <row r="4396" spans="2:17" ht="6.75" customHeight="1" x14ac:dyDescent="0.2">
      <c r="B4396" s="91"/>
      <c r="C4396" s="104"/>
      <c r="D4396" s="104"/>
      <c r="E4396" s="104"/>
      <c r="F4396" s="104"/>
      <c r="G4396" s="104"/>
      <c r="H4396" s="104"/>
      <c r="I4396" s="104"/>
      <c r="J4396" s="104"/>
      <c r="K4396" s="104"/>
      <c r="L4396" s="104"/>
      <c r="M4396" s="104"/>
      <c r="N4396" s="104"/>
      <c r="O4396" s="104"/>
      <c r="P4396" s="52"/>
      <c r="Q4396" s="7"/>
    </row>
    <row r="4397" spans="2:17" ht="6.75" customHeight="1" x14ac:dyDescent="0.2">
      <c r="B4397" s="92"/>
      <c r="C4397" s="30"/>
      <c r="D4397" s="30"/>
      <c r="E4397" s="30"/>
      <c r="F4397" s="30"/>
      <c r="G4397" s="30"/>
      <c r="H4397" s="30"/>
      <c r="I4397" s="30"/>
      <c r="J4397" s="30"/>
      <c r="K4397" s="30"/>
      <c r="L4397" s="30"/>
      <c r="M4397" s="30"/>
      <c r="N4397" s="30"/>
      <c r="O4397" s="30"/>
      <c r="P4397" s="53"/>
      <c r="Q4397" s="7"/>
    </row>
    <row r="4398" spans="2:17" ht="18.75" customHeight="1" x14ac:dyDescent="0.2">
      <c r="B4398" s="94" t="s">
        <v>52</v>
      </c>
      <c r="C4398" s="104">
        <v>0</v>
      </c>
      <c r="D4398" s="104">
        <v>0</v>
      </c>
      <c r="E4398" s="104">
        <f t="shared" ref="E4398:E4407" si="2368">SUM(C4398:D4398)</f>
        <v>0</v>
      </c>
      <c r="F4398" s="104">
        <v>956</v>
      </c>
      <c r="G4398" s="104">
        <v>442</v>
      </c>
      <c r="H4398" s="104">
        <f t="shared" ref="H4398:H4407" si="2369">SUM(F4398:G4398)</f>
        <v>1398</v>
      </c>
      <c r="I4398" s="104">
        <f t="shared" ref="I4398:I4407" si="2370">E4398+H4398</f>
        <v>1398</v>
      </c>
      <c r="J4398" s="104">
        <v>0</v>
      </c>
      <c r="K4398" s="104">
        <v>0</v>
      </c>
      <c r="L4398" s="104">
        <f>SUM(J4398:K4398)</f>
        <v>0</v>
      </c>
      <c r="M4398" s="104">
        <v>13583</v>
      </c>
      <c r="N4398" s="104">
        <v>47286</v>
      </c>
      <c r="O4398" s="104">
        <f>SUM(M4398:N4398)</f>
        <v>60869</v>
      </c>
      <c r="P4398" s="52">
        <f t="shared" ref="P4398:P4407" si="2371">L4398+O4398</f>
        <v>60869</v>
      </c>
      <c r="Q4398" s="7"/>
    </row>
    <row r="4399" spans="2:17" ht="18.75" customHeight="1" x14ac:dyDescent="0.2">
      <c r="B4399" s="94" t="s">
        <v>56</v>
      </c>
      <c r="C4399" s="104">
        <v>0</v>
      </c>
      <c r="D4399" s="104">
        <v>0</v>
      </c>
      <c r="E4399" s="104">
        <f t="shared" si="2368"/>
        <v>0</v>
      </c>
      <c r="F4399" s="104">
        <v>897</v>
      </c>
      <c r="G4399" s="104">
        <v>446</v>
      </c>
      <c r="H4399" s="104">
        <f t="shared" si="2369"/>
        <v>1343</v>
      </c>
      <c r="I4399" s="104">
        <f t="shared" si="2370"/>
        <v>1343</v>
      </c>
      <c r="J4399" s="104">
        <v>0</v>
      </c>
      <c r="K4399" s="104">
        <v>0</v>
      </c>
      <c r="L4399" s="104">
        <f t="shared" ref="L4399:L4407" si="2372">SUM(J4399:K4399)</f>
        <v>0</v>
      </c>
      <c r="M4399" s="104">
        <v>14676</v>
      </c>
      <c r="N4399" s="104">
        <v>46694</v>
      </c>
      <c r="O4399" s="104">
        <f t="shared" ref="O4399:O4407" si="2373">SUM(M4399:N4399)</f>
        <v>61370</v>
      </c>
      <c r="P4399" s="52">
        <f t="shared" si="2371"/>
        <v>61370</v>
      </c>
      <c r="Q4399" s="7"/>
    </row>
    <row r="4400" spans="2:17" ht="18.75" customHeight="1" x14ac:dyDescent="0.2">
      <c r="B4400" s="94" t="s">
        <v>27</v>
      </c>
      <c r="C4400" s="104">
        <v>0</v>
      </c>
      <c r="D4400" s="104">
        <v>0</v>
      </c>
      <c r="E4400" s="104">
        <f t="shared" si="2368"/>
        <v>0</v>
      </c>
      <c r="F4400" s="104">
        <v>937</v>
      </c>
      <c r="G4400" s="104">
        <v>576</v>
      </c>
      <c r="H4400" s="104">
        <f t="shared" si="2369"/>
        <v>1513</v>
      </c>
      <c r="I4400" s="104">
        <f t="shared" si="2370"/>
        <v>1513</v>
      </c>
      <c r="J4400" s="104">
        <v>0</v>
      </c>
      <c r="K4400" s="104">
        <v>0</v>
      </c>
      <c r="L4400" s="104">
        <f t="shared" si="2372"/>
        <v>0</v>
      </c>
      <c r="M4400" s="104">
        <v>15248</v>
      </c>
      <c r="N4400" s="104">
        <v>44313</v>
      </c>
      <c r="O4400" s="104">
        <f t="shared" si="2373"/>
        <v>59561</v>
      </c>
      <c r="P4400" s="52">
        <f t="shared" si="2371"/>
        <v>59561</v>
      </c>
      <c r="Q4400" s="7"/>
    </row>
    <row r="4401" spans="2:17" ht="18.75" customHeight="1" x14ac:dyDescent="0.2">
      <c r="B4401" s="94" t="s">
        <v>89</v>
      </c>
      <c r="C4401" s="104">
        <v>0</v>
      </c>
      <c r="D4401" s="104">
        <v>0</v>
      </c>
      <c r="E4401" s="104">
        <f t="shared" si="2368"/>
        <v>0</v>
      </c>
      <c r="F4401" s="104">
        <v>1005</v>
      </c>
      <c r="G4401" s="104">
        <v>668</v>
      </c>
      <c r="H4401" s="104">
        <f t="shared" si="2369"/>
        <v>1673</v>
      </c>
      <c r="I4401" s="104">
        <f t="shared" si="2370"/>
        <v>1673</v>
      </c>
      <c r="J4401" s="104">
        <v>0</v>
      </c>
      <c r="K4401" s="104">
        <v>0</v>
      </c>
      <c r="L4401" s="104">
        <f t="shared" si="2372"/>
        <v>0</v>
      </c>
      <c r="M4401" s="104">
        <v>15037</v>
      </c>
      <c r="N4401" s="104">
        <v>41923</v>
      </c>
      <c r="O4401" s="104">
        <f t="shared" si="2373"/>
        <v>56960</v>
      </c>
      <c r="P4401" s="52">
        <f t="shared" si="2371"/>
        <v>56960</v>
      </c>
      <c r="Q4401" s="7"/>
    </row>
    <row r="4402" spans="2:17" ht="18.75" customHeight="1" x14ac:dyDescent="0.2">
      <c r="B4402" s="94" t="s">
        <v>42</v>
      </c>
      <c r="C4402" s="104">
        <v>0</v>
      </c>
      <c r="D4402" s="104">
        <v>0</v>
      </c>
      <c r="E4402" s="104">
        <f t="shared" si="2368"/>
        <v>0</v>
      </c>
      <c r="F4402" s="104">
        <v>970</v>
      </c>
      <c r="G4402" s="104">
        <v>638</v>
      </c>
      <c r="H4402" s="104">
        <f t="shared" si="2369"/>
        <v>1608</v>
      </c>
      <c r="I4402" s="104">
        <f t="shared" si="2370"/>
        <v>1608</v>
      </c>
      <c r="J4402" s="104">
        <v>0</v>
      </c>
      <c r="K4402" s="104">
        <v>0</v>
      </c>
      <c r="L4402" s="104">
        <f t="shared" si="2372"/>
        <v>0</v>
      </c>
      <c r="M4402" s="104">
        <v>14958</v>
      </c>
      <c r="N4402" s="104">
        <v>41078</v>
      </c>
      <c r="O4402" s="104">
        <f t="shared" si="2373"/>
        <v>56036</v>
      </c>
      <c r="P4402" s="52">
        <f t="shared" si="2371"/>
        <v>56036</v>
      </c>
      <c r="Q4402" s="7"/>
    </row>
    <row r="4403" spans="2:17" ht="18.75" customHeight="1" x14ac:dyDescent="0.2">
      <c r="B4403" s="94" t="s">
        <v>285</v>
      </c>
      <c r="C4403" s="57">
        <v>0</v>
      </c>
      <c r="D4403" s="57">
        <v>0</v>
      </c>
      <c r="E4403" s="104">
        <f t="shared" si="2368"/>
        <v>0</v>
      </c>
      <c r="F4403" s="57">
        <v>849</v>
      </c>
      <c r="G4403" s="57">
        <v>651</v>
      </c>
      <c r="H4403" s="104">
        <f t="shared" si="2369"/>
        <v>1500</v>
      </c>
      <c r="I4403" s="104">
        <f t="shared" si="2370"/>
        <v>1500</v>
      </c>
      <c r="J4403" s="57">
        <v>0</v>
      </c>
      <c r="K4403" s="57">
        <v>0</v>
      </c>
      <c r="L4403" s="104">
        <f t="shared" si="2372"/>
        <v>0</v>
      </c>
      <c r="M4403" s="58">
        <v>15231</v>
      </c>
      <c r="N4403" s="58">
        <v>40813</v>
      </c>
      <c r="O4403" s="104">
        <f t="shared" si="2373"/>
        <v>56044</v>
      </c>
      <c r="P4403" s="52">
        <f t="shared" si="2371"/>
        <v>56044</v>
      </c>
      <c r="Q4403" s="7"/>
    </row>
    <row r="4404" spans="2:17" ht="18.75" customHeight="1" x14ac:dyDescent="0.2">
      <c r="B4404" s="94" t="s">
        <v>35</v>
      </c>
      <c r="C4404" s="104">
        <v>0</v>
      </c>
      <c r="D4404" s="104">
        <v>0</v>
      </c>
      <c r="E4404" s="104">
        <f t="shared" si="2368"/>
        <v>0</v>
      </c>
      <c r="F4404" s="104">
        <v>648</v>
      </c>
      <c r="G4404" s="104">
        <v>594</v>
      </c>
      <c r="H4404" s="104">
        <f t="shared" si="2369"/>
        <v>1242</v>
      </c>
      <c r="I4404" s="104">
        <f t="shared" si="2370"/>
        <v>1242</v>
      </c>
      <c r="J4404" s="104">
        <v>0</v>
      </c>
      <c r="K4404" s="104">
        <v>0</v>
      </c>
      <c r="L4404" s="104">
        <f t="shared" si="2372"/>
        <v>0</v>
      </c>
      <c r="M4404" s="104">
        <v>15025</v>
      </c>
      <c r="N4404" s="104">
        <v>40592</v>
      </c>
      <c r="O4404" s="104">
        <f t="shared" si="2373"/>
        <v>55617</v>
      </c>
      <c r="P4404" s="52">
        <f t="shared" si="2371"/>
        <v>55617</v>
      </c>
      <c r="Q4404" s="7"/>
    </row>
    <row r="4405" spans="2:17" ht="18.75" customHeight="1" x14ac:dyDescent="0.2">
      <c r="B4405" s="94" t="s">
        <v>58</v>
      </c>
      <c r="C4405" s="104">
        <v>0</v>
      </c>
      <c r="D4405" s="104">
        <v>0</v>
      </c>
      <c r="E4405" s="104">
        <f t="shared" si="2368"/>
        <v>0</v>
      </c>
      <c r="F4405" s="104">
        <v>747</v>
      </c>
      <c r="G4405" s="104">
        <v>599</v>
      </c>
      <c r="H4405" s="104">
        <f t="shared" si="2369"/>
        <v>1346</v>
      </c>
      <c r="I4405" s="104">
        <f t="shared" si="2370"/>
        <v>1346</v>
      </c>
      <c r="J4405" s="104">
        <v>0</v>
      </c>
      <c r="K4405" s="104">
        <v>0</v>
      </c>
      <c r="L4405" s="104">
        <f t="shared" si="2372"/>
        <v>0</v>
      </c>
      <c r="M4405" s="104">
        <v>14334</v>
      </c>
      <c r="N4405" s="104">
        <v>39044</v>
      </c>
      <c r="O4405" s="104">
        <f t="shared" si="2373"/>
        <v>53378</v>
      </c>
      <c r="P4405" s="52">
        <f t="shared" si="2371"/>
        <v>53378</v>
      </c>
      <c r="Q4405" s="7"/>
    </row>
    <row r="4406" spans="2:17" ht="18.75" customHeight="1" x14ac:dyDescent="0.2">
      <c r="B4406" s="31" t="s">
        <v>297</v>
      </c>
      <c r="C4406" s="104">
        <v>0</v>
      </c>
      <c r="D4406" s="104">
        <v>0</v>
      </c>
      <c r="E4406" s="104">
        <f t="shared" si="2368"/>
        <v>0</v>
      </c>
      <c r="F4406" s="104">
        <v>762</v>
      </c>
      <c r="G4406" s="104">
        <v>641</v>
      </c>
      <c r="H4406" s="104">
        <f t="shared" si="2369"/>
        <v>1403</v>
      </c>
      <c r="I4406" s="104">
        <f t="shared" si="2370"/>
        <v>1403</v>
      </c>
      <c r="J4406" s="104">
        <v>0</v>
      </c>
      <c r="K4406" s="104">
        <v>0</v>
      </c>
      <c r="L4406" s="104">
        <f t="shared" si="2372"/>
        <v>0</v>
      </c>
      <c r="M4406" s="104">
        <v>12643</v>
      </c>
      <c r="N4406" s="104">
        <v>35733</v>
      </c>
      <c r="O4406" s="104">
        <f t="shared" si="2373"/>
        <v>48376</v>
      </c>
      <c r="P4406" s="52">
        <f t="shared" si="2371"/>
        <v>48376</v>
      </c>
      <c r="Q4406" s="7"/>
    </row>
    <row r="4407" spans="2:17" ht="18.75" customHeight="1" x14ac:dyDescent="0.2">
      <c r="B4407" s="31" t="s">
        <v>306</v>
      </c>
      <c r="C4407" s="104">
        <v>0</v>
      </c>
      <c r="D4407" s="104">
        <v>0</v>
      </c>
      <c r="E4407" s="104">
        <f t="shared" si="2368"/>
        <v>0</v>
      </c>
      <c r="F4407" s="104">
        <v>777</v>
      </c>
      <c r="G4407" s="104">
        <v>630</v>
      </c>
      <c r="H4407" s="104">
        <f t="shared" si="2369"/>
        <v>1407</v>
      </c>
      <c r="I4407" s="104">
        <f t="shared" si="2370"/>
        <v>1407</v>
      </c>
      <c r="J4407" s="104">
        <v>0</v>
      </c>
      <c r="K4407" s="104">
        <v>0</v>
      </c>
      <c r="L4407" s="104">
        <f t="shared" si="2372"/>
        <v>0</v>
      </c>
      <c r="M4407" s="104">
        <v>11619</v>
      </c>
      <c r="N4407" s="104">
        <v>33156</v>
      </c>
      <c r="O4407" s="104">
        <f t="shared" si="2373"/>
        <v>44775</v>
      </c>
      <c r="P4407" s="52">
        <f t="shared" si="2371"/>
        <v>44775</v>
      </c>
      <c r="Q4407" s="7"/>
    </row>
    <row r="4408" spans="2:17" ht="6.75" customHeight="1" thickBot="1" x14ac:dyDescent="0.25">
      <c r="B4408" s="33"/>
      <c r="C4408" s="34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34"/>
      <c r="O4408" s="34"/>
      <c r="P4408" s="54"/>
      <c r="Q4408" s="7"/>
    </row>
    <row r="4409" spans="2:17" ht="16.5" x14ac:dyDescent="0.25">
      <c r="B4409" s="122" t="s">
        <v>13</v>
      </c>
      <c r="C4409" s="122"/>
      <c r="D4409" s="122"/>
      <c r="E4409" s="122"/>
      <c r="F4409" s="122"/>
      <c r="G4409" s="122"/>
      <c r="H4409" s="122"/>
      <c r="I4409" s="122"/>
      <c r="J4409" s="122"/>
      <c r="K4409" s="122"/>
      <c r="L4409" s="122"/>
      <c r="M4409" s="122"/>
      <c r="N4409" s="122"/>
      <c r="O4409" s="122"/>
      <c r="P4409" s="122"/>
      <c r="Q4409" s="7"/>
    </row>
    <row r="4410" spans="2:17" ht="14.5" thickBot="1" x14ac:dyDescent="0.25">
      <c r="B4410" s="8" t="s">
        <v>4</v>
      </c>
      <c r="C4410" s="8" t="s">
        <v>141</v>
      </c>
      <c r="Q4410" s="7"/>
    </row>
    <row r="4411" spans="2:17" ht="17.25" customHeight="1" x14ac:dyDescent="0.2">
      <c r="B4411" s="11" t="s">
        <v>8</v>
      </c>
      <c r="C4411" s="12"/>
      <c r="D4411" s="13" t="s">
        <v>9</v>
      </c>
      <c r="E4411" s="13"/>
      <c r="F4411" s="117" t="s">
        <v>59</v>
      </c>
      <c r="G4411" s="118"/>
      <c r="H4411" s="118"/>
      <c r="I4411" s="118"/>
      <c r="J4411" s="118"/>
      <c r="K4411" s="118"/>
      <c r="L4411" s="118"/>
      <c r="M4411" s="119"/>
      <c r="N4411" s="117" t="s">
        <v>123</v>
      </c>
      <c r="O4411" s="118"/>
      <c r="P4411" s="120"/>
      <c r="Q4411" s="7"/>
    </row>
    <row r="4412" spans="2:17" ht="17.25" customHeight="1" x14ac:dyDescent="0.2">
      <c r="B4412" s="14"/>
      <c r="C4412" s="15" t="s">
        <v>16</v>
      </c>
      <c r="D4412" s="15" t="s">
        <v>2</v>
      </c>
      <c r="E4412" s="15" t="s">
        <v>18</v>
      </c>
      <c r="F4412" s="15"/>
      <c r="G4412" s="16" t="s">
        <v>19</v>
      </c>
      <c r="H4412" s="16"/>
      <c r="I4412" s="17"/>
      <c r="J4412" s="15"/>
      <c r="K4412" s="17" t="s">
        <v>17</v>
      </c>
      <c r="L4412" s="17"/>
      <c r="M4412" s="15" t="s">
        <v>22</v>
      </c>
      <c r="N4412" s="18" t="s">
        <v>282</v>
      </c>
      <c r="O4412" s="19" t="s">
        <v>283</v>
      </c>
      <c r="P4412" s="20" t="s">
        <v>22</v>
      </c>
      <c r="Q4412" s="7"/>
    </row>
    <row r="4413" spans="2:17" ht="17.25" customHeight="1" x14ac:dyDescent="0.2">
      <c r="B4413" s="14" t="s">
        <v>28</v>
      </c>
      <c r="C4413" s="18"/>
      <c r="D4413" s="18"/>
      <c r="E4413" s="18"/>
      <c r="F4413" s="15" t="s">
        <v>29</v>
      </c>
      <c r="G4413" s="15" t="s">
        <v>31</v>
      </c>
      <c r="H4413" s="15" t="s">
        <v>34</v>
      </c>
      <c r="I4413" s="15" t="s">
        <v>30</v>
      </c>
      <c r="J4413" s="15" t="s">
        <v>29</v>
      </c>
      <c r="K4413" s="15" t="s">
        <v>31</v>
      </c>
      <c r="L4413" s="15" t="s">
        <v>30</v>
      </c>
      <c r="M4413" s="18"/>
      <c r="N4413" s="21"/>
      <c r="O4413" s="22"/>
      <c r="P4413" s="23"/>
      <c r="Q4413" s="7"/>
    </row>
    <row r="4414" spans="2:17" ht="6.75" customHeight="1" x14ac:dyDescent="0.2">
      <c r="B4414" s="24"/>
      <c r="C4414" s="15"/>
      <c r="D4414" s="15"/>
      <c r="E4414" s="15"/>
      <c r="F4414" s="15"/>
      <c r="G4414" s="15"/>
      <c r="H4414" s="15"/>
      <c r="I4414" s="15"/>
      <c r="J4414" s="15"/>
      <c r="K4414" s="15"/>
      <c r="L4414" s="15"/>
      <c r="M4414" s="15"/>
      <c r="N4414" s="25"/>
      <c r="O4414" s="26"/>
      <c r="P4414" s="103"/>
      <c r="Q4414" s="7"/>
    </row>
    <row r="4415" spans="2:17" ht="18.75" customHeight="1" x14ac:dyDescent="0.2">
      <c r="B4415" s="89" t="s">
        <v>52</v>
      </c>
      <c r="C4415" s="104">
        <v>0</v>
      </c>
      <c r="D4415" s="104">
        <v>163</v>
      </c>
      <c r="E4415" s="104">
        <f t="shared" ref="E4415:E4424" si="2374">SUM(C4415:D4415)</f>
        <v>163</v>
      </c>
      <c r="F4415" s="104">
        <v>0</v>
      </c>
      <c r="G4415" s="104">
        <v>0</v>
      </c>
      <c r="H4415" s="104">
        <v>0</v>
      </c>
      <c r="I4415" s="104">
        <f t="shared" ref="I4415:I4424" si="2375">SUM(F4415:H4415)</f>
        <v>0</v>
      </c>
      <c r="J4415" s="104">
        <v>364</v>
      </c>
      <c r="K4415" s="104">
        <v>356</v>
      </c>
      <c r="L4415" s="104">
        <f>SUM(J4415:K4415)</f>
        <v>720</v>
      </c>
      <c r="M4415" s="104">
        <f>I4415+L4415</f>
        <v>720</v>
      </c>
      <c r="N4415" s="104">
        <v>0</v>
      </c>
      <c r="O4415" s="26">
        <v>0</v>
      </c>
      <c r="P4415" s="103">
        <f>SUM(N4415:O4415)</f>
        <v>0</v>
      </c>
      <c r="Q4415" s="7"/>
    </row>
    <row r="4416" spans="2:17" ht="18.75" customHeight="1" x14ac:dyDescent="0.2">
      <c r="B4416" s="89" t="s">
        <v>56</v>
      </c>
      <c r="C4416" s="104">
        <v>0</v>
      </c>
      <c r="D4416" s="104">
        <v>121</v>
      </c>
      <c r="E4416" s="104">
        <f t="shared" si="2374"/>
        <v>121</v>
      </c>
      <c r="F4416" s="104">
        <v>0</v>
      </c>
      <c r="G4416" s="104">
        <v>0</v>
      </c>
      <c r="H4416" s="104">
        <v>0</v>
      </c>
      <c r="I4416" s="104">
        <f t="shared" si="2375"/>
        <v>0</v>
      </c>
      <c r="J4416" s="104">
        <v>268</v>
      </c>
      <c r="K4416" s="104">
        <v>230</v>
      </c>
      <c r="L4416" s="104">
        <f t="shared" ref="L4416:L4424" si="2376">SUM(J4416:K4416)</f>
        <v>498</v>
      </c>
      <c r="M4416" s="104">
        <f t="shared" ref="M4416:M4424" si="2377">I4416+L4416</f>
        <v>498</v>
      </c>
      <c r="N4416" s="104">
        <v>0</v>
      </c>
      <c r="O4416" s="26">
        <v>0</v>
      </c>
      <c r="P4416" s="103">
        <f t="shared" ref="P4416:P4424" si="2378">SUM(N4416:O4416)</f>
        <v>0</v>
      </c>
      <c r="Q4416" s="7"/>
    </row>
    <row r="4417" spans="2:17" ht="18.75" customHeight="1" x14ac:dyDescent="0.2">
      <c r="B4417" s="89" t="s">
        <v>27</v>
      </c>
      <c r="C4417" s="104">
        <v>0</v>
      </c>
      <c r="D4417" s="104">
        <v>141</v>
      </c>
      <c r="E4417" s="104">
        <f t="shared" si="2374"/>
        <v>141</v>
      </c>
      <c r="F4417" s="104">
        <v>0</v>
      </c>
      <c r="G4417" s="104">
        <v>0</v>
      </c>
      <c r="H4417" s="104">
        <v>0</v>
      </c>
      <c r="I4417" s="104">
        <f t="shared" si="2375"/>
        <v>0</v>
      </c>
      <c r="J4417" s="104">
        <v>228</v>
      </c>
      <c r="K4417" s="104">
        <v>265</v>
      </c>
      <c r="L4417" s="104">
        <f t="shared" si="2376"/>
        <v>493</v>
      </c>
      <c r="M4417" s="104">
        <f t="shared" si="2377"/>
        <v>493</v>
      </c>
      <c r="N4417" s="104">
        <v>0</v>
      </c>
      <c r="O4417" s="26">
        <v>0</v>
      </c>
      <c r="P4417" s="103">
        <f t="shared" si="2378"/>
        <v>0</v>
      </c>
      <c r="Q4417" s="7"/>
    </row>
    <row r="4418" spans="2:17" ht="18.75" customHeight="1" x14ac:dyDescent="0.2">
      <c r="B4418" s="89" t="s">
        <v>89</v>
      </c>
      <c r="C4418" s="104">
        <v>0</v>
      </c>
      <c r="D4418" s="104">
        <v>145</v>
      </c>
      <c r="E4418" s="104">
        <f t="shared" si="2374"/>
        <v>145</v>
      </c>
      <c r="F4418" s="104">
        <v>0</v>
      </c>
      <c r="G4418" s="104">
        <v>0</v>
      </c>
      <c r="H4418" s="104">
        <v>0</v>
      </c>
      <c r="I4418" s="104">
        <f t="shared" si="2375"/>
        <v>0</v>
      </c>
      <c r="J4418" s="104">
        <v>227</v>
      </c>
      <c r="K4418" s="104">
        <v>278</v>
      </c>
      <c r="L4418" s="104">
        <f t="shared" si="2376"/>
        <v>505</v>
      </c>
      <c r="M4418" s="104">
        <f t="shared" si="2377"/>
        <v>505</v>
      </c>
      <c r="N4418" s="104">
        <v>0</v>
      </c>
      <c r="O4418" s="26">
        <v>0</v>
      </c>
      <c r="P4418" s="103">
        <f t="shared" si="2378"/>
        <v>0</v>
      </c>
      <c r="Q4418" s="7"/>
    </row>
    <row r="4419" spans="2:17" ht="18.75" customHeight="1" x14ac:dyDescent="0.2">
      <c r="B4419" s="89" t="s">
        <v>42</v>
      </c>
      <c r="C4419" s="57">
        <v>0</v>
      </c>
      <c r="D4419" s="57">
        <v>72</v>
      </c>
      <c r="E4419" s="104">
        <f t="shared" si="2374"/>
        <v>72</v>
      </c>
      <c r="F4419" s="57">
        <v>0</v>
      </c>
      <c r="G4419" s="57">
        <v>0</v>
      </c>
      <c r="H4419" s="57">
        <v>0</v>
      </c>
      <c r="I4419" s="104">
        <f t="shared" si="2375"/>
        <v>0</v>
      </c>
      <c r="J4419" s="57">
        <v>84</v>
      </c>
      <c r="K4419" s="57">
        <v>65</v>
      </c>
      <c r="L4419" s="104">
        <f t="shared" si="2376"/>
        <v>149</v>
      </c>
      <c r="M4419" s="104">
        <f t="shared" si="2377"/>
        <v>149</v>
      </c>
      <c r="N4419" s="57">
        <v>0</v>
      </c>
      <c r="O4419" s="58">
        <v>0</v>
      </c>
      <c r="P4419" s="103">
        <f t="shared" si="2378"/>
        <v>0</v>
      </c>
      <c r="Q4419" s="7"/>
    </row>
    <row r="4420" spans="2:17" ht="18.75" customHeight="1" x14ac:dyDescent="0.2">
      <c r="B4420" s="89" t="s">
        <v>285</v>
      </c>
      <c r="C4420" s="104">
        <v>0</v>
      </c>
      <c r="D4420" s="104">
        <v>50</v>
      </c>
      <c r="E4420" s="104">
        <f t="shared" si="2374"/>
        <v>50</v>
      </c>
      <c r="F4420" s="104">
        <v>0</v>
      </c>
      <c r="G4420" s="104">
        <v>0</v>
      </c>
      <c r="H4420" s="104">
        <v>0</v>
      </c>
      <c r="I4420" s="104">
        <f t="shared" si="2375"/>
        <v>0</v>
      </c>
      <c r="J4420" s="104">
        <v>79</v>
      </c>
      <c r="K4420" s="104">
        <v>114</v>
      </c>
      <c r="L4420" s="104">
        <f t="shared" si="2376"/>
        <v>193</v>
      </c>
      <c r="M4420" s="104">
        <f t="shared" si="2377"/>
        <v>193</v>
      </c>
      <c r="N4420" s="104">
        <v>0</v>
      </c>
      <c r="O4420" s="26">
        <v>0</v>
      </c>
      <c r="P4420" s="103">
        <f t="shared" si="2378"/>
        <v>0</v>
      </c>
      <c r="Q4420" s="7"/>
    </row>
    <row r="4421" spans="2:17" ht="18.75" customHeight="1" x14ac:dyDescent="0.2">
      <c r="B4421" s="89" t="s">
        <v>35</v>
      </c>
      <c r="C4421" s="104">
        <v>0</v>
      </c>
      <c r="D4421" s="104">
        <v>43</v>
      </c>
      <c r="E4421" s="104">
        <f t="shared" si="2374"/>
        <v>43</v>
      </c>
      <c r="F4421" s="104">
        <v>0</v>
      </c>
      <c r="G4421" s="104">
        <v>0</v>
      </c>
      <c r="H4421" s="104">
        <v>0</v>
      </c>
      <c r="I4421" s="104">
        <f t="shared" si="2375"/>
        <v>0</v>
      </c>
      <c r="J4421" s="104">
        <v>74</v>
      </c>
      <c r="K4421" s="104">
        <v>78</v>
      </c>
      <c r="L4421" s="104">
        <f t="shared" si="2376"/>
        <v>152</v>
      </c>
      <c r="M4421" s="104">
        <f t="shared" si="2377"/>
        <v>152</v>
      </c>
      <c r="N4421" s="104">
        <v>0</v>
      </c>
      <c r="O4421" s="26">
        <v>0</v>
      </c>
      <c r="P4421" s="103">
        <f t="shared" si="2378"/>
        <v>0</v>
      </c>
      <c r="Q4421" s="7"/>
    </row>
    <row r="4422" spans="2:17" ht="18.75" customHeight="1" x14ac:dyDescent="0.2">
      <c r="B4422" s="89" t="s">
        <v>58</v>
      </c>
      <c r="C4422" s="104">
        <v>0</v>
      </c>
      <c r="D4422" s="104">
        <v>48</v>
      </c>
      <c r="E4422" s="104">
        <f t="shared" si="2374"/>
        <v>48</v>
      </c>
      <c r="F4422" s="104">
        <v>0</v>
      </c>
      <c r="G4422" s="104">
        <v>0</v>
      </c>
      <c r="H4422" s="104">
        <v>0</v>
      </c>
      <c r="I4422" s="104">
        <f t="shared" si="2375"/>
        <v>0</v>
      </c>
      <c r="J4422" s="104">
        <v>60</v>
      </c>
      <c r="K4422" s="104">
        <v>51</v>
      </c>
      <c r="L4422" s="104">
        <f t="shared" si="2376"/>
        <v>111</v>
      </c>
      <c r="M4422" s="104">
        <f t="shared" si="2377"/>
        <v>111</v>
      </c>
      <c r="N4422" s="104">
        <v>0</v>
      </c>
      <c r="O4422" s="26">
        <v>0</v>
      </c>
      <c r="P4422" s="103">
        <f t="shared" si="2378"/>
        <v>0</v>
      </c>
      <c r="Q4422" s="7"/>
    </row>
    <row r="4423" spans="2:17" ht="18.75" customHeight="1" x14ac:dyDescent="0.2">
      <c r="B4423" s="27" t="s">
        <v>297</v>
      </c>
      <c r="C4423" s="104">
        <v>0</v>
      </c>
      <c r="D4423" s="104">
        <v>64</v>
      </c>
      <c r="E4423" s="104">
        <f t="shared" si="2374"/>
        <v>64</v>
      </c>
      <c r="F4423" s="104">
        <v>0</v>
      </c>
      <c r="G4423" s="104">
        <v>0</v>
      </c>
      <c r="H4423" s="104">
        <v>0</v>
      </c>
      <c r="I4423" s="104">
        <f t="shared" si="2375"/>
        <v>0</v>
      </c>
      <c r="J4423" s="104">
        <v>107</v>
      </c>
      <c r="K4423" s="104">
        <v>95</v>
      </c>
      <c r="L4423" s="104">
        <f t="shared" si="2376"/>
        <v>202</v>
      </c>
      <c r="M4423" s="104">
        <f t="shared" si="2377"/>
        <v>202</v>
      </c>
      <c r="N4423" s="104">
        <v>0</v>
      </c>
      <c r="O4423" s="26">
        <v>0</v>
      </c>
      <c r="P4423" s="103">
        <f t="shared" si="2378"/>
        <v>0</v>
      </c>
      <c r="Q4423" s="7"/>
    </row>
    <row r="4424" spans="2:17" ht="18.75" customHeight="1" x14ac:dyDescent="0.2">
      <c r="B4424" s="27" t="s">
        <v>306</v>
      </c>
      <c r="C4424" s="104">
        <v>0</v>
      </c>
      <c r="D4424" s="104">
        <v>36</v>
      </c>
      <c r="E4424" s="104">
        <f t="shared" si="2374"/>
        <v>36</v>
      </c>
      <c r="F4424" s="104">
        <v>0</v>
      </c>
      <c r="G4424" s="104">
        <v>0</v>
      </c>
      <c r="H4424" s="104">
        <v>0</v>
      </c>
      <c r="I4424" s="104">
        <f t="shared" si="2375"/>
        <v>0</v>
      </c>
      <c r="J4424" s="104">
        <v>60</v>
      </c>
      <c r="K4424" s="104">
        <v>85</v>
      </c>
      <c r="L4424" s="104">
        <f t="shared" si="2376"/>
        <v>145</v>
      </c>
      <c r="M4424" s="104">
        <f t="shared" si="2377"/>
        <v>145</v>
      </c>
      <c r="N4424" s="104">
        <v>0</v>
      </c>
      <c r="O4424" s="26">
        <v>0</v>
      </c>
      <c r="P4424" s="103">
        <f t="shared" si="2378"/>
        <v>0</v>
      </c>
      <c r="Q4424" s="7"/>
    </row>
    <row r="4425" spans="2:17" ht="6.75" customHeight="1" x14ac:dyDescent="0.2">
      <c r="B4425" s="91"/>
      <c r="C4425" s="104"/>
      <c r="D4425" s="104"/>
      <c r="E4425" s="104"/>
      <c r="F4425" s="104"/>
      <c r="G4425" s="104"/>
      <c r="H4425" s="104"/>
      <c r="I4425" s="104"/>
      <c r="J4425" s="104"/>
      <c r="K4425" s="104"/>
      <c r="L4425" s="104"/>
      <c r="M4425" s="104"/>
      <c r="N4425" s="104"/>
      <c r="O4425" s="22"/>
      <c r="P4425" s="23"/>
      <c r="Q4425" s="7"/>
    </row>
    <row r="4426" spans="2:17" ht="6.75" customHeight="1" x14ac:dyDescent="0.2">
      <c r="B4426" s="92"/>
      <c r="C4426" s="30"/>
      <c r="D4426" s="30"/>
      <c r="E4426" s="30"/>
      <c r="F4426" s="30"/>
      <c r="G4426" s="30"/>
      <c r="H4426" s="30"/>
      <c r="I4426" s="30"/>
      <c r="J4426" s="30"/>
      <c r="K4426" s="30"/>
      <c r="L4426" s="30"/>
      <c r="M4426" s="30"/>
      <c r="N4426" s="30"/>
      <c r="O4426" s="26"/>
      <c r="P4426" s="103"/>
      <c r="Q4426" s="7"/>
    </row>
    <row r="4427" spans="2:17" ht="18.75" customHeight="1" x14ac:dyDescent="0.2">
      <c r="B4427" s="94" t="s">
        <v>52</v>
      </c>
      <c r="C4427" s="104">
        <v>0</v>
      </c>
      <c r="D4427" s="104">
        <v>181</v>
      </c>
      <c r="E4427" s="104">
        <f t="shared" ref="E4427:E4436" si="2379">SUM(C4427:D4427)</f>
        <v>181</v>
      </c>
      <c r="F4427" s="104">
        <v>0</v>
      </c>
      <c r="G4427" s="104">
        <v>0</v>
      </c>
      <c r="H4427" s="104">
        <v>0</v>
      </c>
      <c r="I4427" s="104">
        <f t="shared" ref="I4427:I4436" si="2380">SUM(F4427:H4427)</f>
        <v>0</v>
      </c>
      <c r="J4427" s="104">
        <v>411</v>
      </c>
      <c r="K4427" s="104">
        <v>365</v>
      </c>
      <c r="L4427" s="104">
        <f>SUM(J4427:K4427)</f>
        <v>776</v>
      </c>
      <c r="M4427" s="104">
        <f>I4427+L4427</f>
        <v>776</v>
      </c>
      <c r="N4427" s="104">
        <v>0</v>
      </c>
      <c r="O4427" s="26">
        <v>0</v>
      </c>
      <c r="P4427" s="103">
        <f>SUM(N4427:O4427)</f>
        <v>0</v>
      </c>
      <c r="Q4427" s="7"/>
    </row>
    <row r="4428" spans="2:17" ht="18.75" customHeight="1" x14ac:dyDescent="0.2">
      <c r="B4428" s="94" t="s">
        <v>56</v>
      </c>
      <c r="C4428" s="104">
        <v>0</v>
      </c>
      <c r="D4428" s="104">
        <v>112</v>
      </c>
      <c r="E4428" s="104">
        <f t="shared" si="2379"/>
        <v>112</v>
      </c>
      <c r="F4428" s="104">
        <v>0</v>
      </c>
      <c r="G4428" s="104">
        <v>0</v>
      </c>
      <c r="H4428" s="104">
        <v>0</v>
      </c>
      <c r="I4428" s="104">
        <f t="shared" si="2380"/>
        <v>0</v>
      </c>
      <c r="J4428" s="104">
        <v>246</v>
      </c>
      <c r="K4428" s="104">
        <v>217</v>
      </c>
      <c r="L4428" s="104">
        <f t="shared" ref="L4428:L4436" si="2381">SUM(J4428:K4428)</f>
        <v>463</v>
      </c>
      <c r="M4428" s="104">
        <f t="shared" ref="M4428:M4436" si="2382">I4428+L4428</f>
        <v>463</v>
      </c>
      <c r="N4428" s="104">
        <v>0</v>
      </c>
      <c r="O4428" s="26">
        <v>0</v>
      </c>
      <c r="P4428" s="103">
        <f t="shared" ref="P4428:P4436" si="2383">SUM(N4428:O4428)</f>
        <v>0</v>
      </c>
      <c r="Q4428" s="7"/>
    </row>
    <row r="4429" spans="2:17" ht="18.75" customHeight="1" x14ac:dyDescent="0.2">
      <c r="B4429" s="94" t="s">
        <v>27</v>
      </c>
      <c r="C4429" s="104">
        <v>0</v>
      </c>
      <c r="D4429" s="104">
        <v>151</v>
      </c>
      <c r="E4429" s="104">
        <f t="shared" si="2379"/>
        <v>151</v>
      </c>
      <c r="F4429" s="104">
        <v>0</v>
      </c>
      <c r="G4429" s="104">
        <v>0</v>
      </c>
      <c r="H4429" s="104">
        <v>0</v>
      </c>
      <c r="I4429" s="104">
        <f t="shared" si="2380"/>
        <v>0</v>
      </c>
      <c r="J4429" s="104">
        <v>220</v>
      </c>
      <c r="K4429" s="104">
        <v>250</v>
      </c>
      <c r="L4429" s="104">
        <f t="shared" si="2381"/>
        <v>470</v>
      </c>
      <c r="M4429" s="104">
        <f t="shared" si="2382"/>
        <v>470</v>
      </c>
      <c r="N4429" s="104">
        <v>0</v>
      </c>
      <c r="O4429" s="26">
        <v>0</v>
      </c>
      <c r="P4429" s="103">
        <f t="shared" si="2383"/>
        <v>0</v>
      </c>
      <c r="Q4429" s="7"/>
    </row>
    <row r="4430" spans="2:17" ht="18.75" customHeight="1" x14ac:dyDescent="0.2">
      <c r="B4430" s="94" t="s">
        <v>89</v>
      </c>
      <c r="C4430" s="104">
        <v>0</v>
      </c>
      <c r="D4430" s="104">
        <v>150</v>
      </c>
      <c r="E4430" s="104">
        <f t="shared" si="2379"/>
        <v>150</v>
      </c>
      <c r="F4430" s="104">
        <v>0</v>
      </c>
      <c r="G4430" s="104">
        <v>0</v>
      </c>
      <c r="H4430" s="104">
        <v>0</v>
      </c>
      <c r="I4430" s="104">
        <f t="shared" si="2380"/>
        <v>0</v>
      </c>
      <c r="J4430" s="104">
        <v>216</v>
      </c>
      <c r="K4430" s="104">
        <v>274</v>
      </c>
      <c r="L4430" s="104">
        <f t="shared" si="2381"/>
        <v>490</v>
      </c>
      <c r="M4430" s="104">
        <f t="shared" si="2382"/>
        <v>490</v>
      </c>
      <c r="N4430" s="104">
        <v>0</v>
      </c>
      <c r="O4430" s="26">
        <v>0</v>
      </c>
      <c r="P4430" s="103">
        <f t="shared" si="2383"/>
        <v>0</v>
      </c>
      <c r="Q4430" s="7"/>
    </row>
    <row r="4431" spans="2:17" ht="18.75" customHeight="1" x14ac:dyDescent="0.2">
      <c r="B4431" s="94" t="s">
        <v>42</v>
      </c>
      <c r="C4431" s="57">
        <v>0</v>
      </c>
      <c r="D4431" s="57">
        <v>36</v>
      </c>
      <c r="E4431" s="104">
        <f t="shared" si="2379"/>
        <v>36</v>
      </c>
      <c r="F4431" s="57">
        <v>0</v>
      </c>
      <c r="G4431" s="57">
        <v>0</v>
      </c>
      <c r="H4431" s="57">
        <v>0</v>
      </c>
      <c r="I4431" s="104">
        <f t="shared" si="2380"/>
        <v>0</v>
      </c>
      <c r="J4431" s="57">
        <v>34</v>
      </c>
      <c r="K4431" s="57">
        <v>28</v>
      </c>
      <c r="L4431" s="104">
        <f t="shared" si="2381"/>
        <v>62</v>
      </c>
      <c r="M4431" s="104">
        <f t="shared" si="2382"/>
        <v>62</v>
      </c>
      <c r="N4431" s="57">
        <v>0</v>
      </c>
      <c r="O4431" s="58">
        <v>0</v>
      </c>
      <c r="P4431" s="103">
        <f t="shared" si="2383"/>
        <v>0</v>
      </c>
      <c r="Q4431" s="7"/>
    </row>
    <row r="4432" spans="2:17" ht="18.75" customHeight="1" x14ac:dyDescent="0.2">
      <c r="B4432" s="94" t="s">
        <v>285</v>
      </c>
      <c r="C4432" s="104">
        <v>0</v>
      </c>
      <c r="D4432" s="104">
        <v>51</v>
      </c>
      <c r="E4432" s="104">
        <f t="shared" si="2379"/>
        <v>51</v>
      </c>
      <c r="F4432" s="104">
        <v>0</v>
      </c>
      <c r="G4432" s="104">
        <v>0</v>
      </c>
      <c r="H4432" s="104">
        <v>0</v>
      </c>
      <c r="I4432" s="104">
        <f t="shared" si="2380"/>
        <v>0</v>
      </c>
      <c r="J4432" s="104">
        <v>90</v>
      </c>
      <c r="K4432" s="104">
        <v>118</v>
      </c>
      <c r="L4432" s="104">
        <f t="shared" si="2381"/>
        <v>208</v>
      </c>
      <c r="M4432" s="104">
        <f t="shared" si="2382"/>
        <v>208</v>
      </c>
      <c r="N4432" s="104">
        <v>0</v>
      </c>
      <c r="O4432" s="26">
        <v>0</v>
      </c>
      <c r="P4432" s="103">
        <f t="shared" si="2383"/>
        <v>0</v>
      </c>
      <c r="Q4432" s="7"/>
    </row>
    <row r="4433" spans="2:17" ht="18.75" customHeight="1" x14ac:dyDescent="0.2">
      <c r="B4433" s="94" t="s">
        <v>35</v>
      </c>
      <c r="C4433" s="104">
        <v>0</v>
      </c>
      <c r="D4433" s="104">
        <v>39</v>
      </c>
      <c r="E4433" s="104">
        <f t="shared" si="2379"/>
        <v>39</v>
      </c>
      <c r="F4433" s="104">
        <v>0</v>
      </c>
      <c r="G4433" s="104">
        <v>0</v>
      </c>
      <c r="H4433" s="104">
        <v>0</v>
      </c>
      <c r="I4433" s="104">
        <f t="shared" si="2380"/>
        <v>0</v>
      </c>
      <c r="J4433" s="104">
        <v>58</v>
      </c>
      <c r="K4433" s="104">
        <v>77</v>
      </c>
      <c r="L4433" s="104">
        <f t="shared" si="2381"/>
        <v>135</v>
      </c>
      <c r="M4433" s="104">
        <f t="shared" si="2382"/>
        <v>135</v>
      </c>
      <c r="N4433" s="104">
        <v>0</v>
      </c>
      <c r="O4433" s="26">
        <v>0</v>
      </c>
      <c r="P4433" s="103">
        <f t="shared" si="2383"/>
        <v>0</v>
      </c>
      <c r="Q4433" s="7"/>
    </row>
    <row r="4434" spans="2:17" ht="18.75" customHeight="1" x14ac:dyDescent="0.2">
      <c r="B4434" s="94" t="s">
        <v>58</v>
      </c>
      <c r="C4434" s="104">
        <v>0</v>
      </c>
      <c r="D4434" s="104">
        <v>55</v>
      </c>
      <c r="E4434" s="104">
        <f t="shared" si="2379"/>
        <v>55</v>
      </c>
      <c r="F4434" s="104">
        <v>0</v>
      </c>
      <c r="G4434" s="104">
        <v>0</v>
      </c>
      <c r="H4434" s="104">
        <v>0</v>
      </c>
      <c r="I4434" s="104">
        <f t="shared" si="2380"/>
        <v>0</v>
      </c>
      <c r="J4434" s="104">
        <v>60</v>
      </c>
      <c r="K4434" s="104">
        <v>59</v>
      </c>
      <c r="L4434" s="104">
        <f t="shared" si="2381"/>
        <v>119</v>
      </c>
      <c r="M4434" s="104">
        <f t="shared" si="2382"/>
        <v>119</v>
      </c>
      <c r="N4434" s="104">
        <v>0</v>
      </c>
      <c r="O4434" s="26">
        <v>0</v>
      </c>
      <c r="P4434" s="103">
        <f t="shared" si="2383"/>
        <v>0</v>
      </c>
      <c r="Q4434" s="7"/>
    </row>
    <row r="4435" spans="2:17" ht="18.75" customHeight="1" x14ac:dyDescent="0.2">
      <c r="B4435" s="31" t="s">
        <v>297</v>
      </c>
      <c r="C4435" s="104">
        <v>0</v>
      </c>
      <c r="D4435" s="104">
        <v>65</v>
      </c>
      <c r="E4435" s="104">
        <f t="shared" si="2379"/>
        <v>65</v>
      </c>
      <c r="F4435" s="104">
        <v>0</v>
      </c>
      <c r="G4435" s="104">
        <v>0</v>
      </c>
      <c r="H4435" s="104">
        <v>0</v>
      </c>
      <c r="I4435" s="104">
        <f t="shared" si="2380"/>
        <v>0</v>
      </c>
      <c r="J4435" s="104">
        <v>125</v>
      </c>
      <c r="K4435" s="104">
        <v>109</v>
      </c>
      <c r="L4435" s="104">
        <f t="shared" si="2381"/>
        <v>234</v>
      </c>
      <c r="M4435" s="104">
        <f t="shared" si="2382"/>
        <v>234</v>
      </c>
      <c r="N4435" s="104">
        <v>0</v>
      </c>
      <c r="O4435" s="26">
        <v>0</v>
      </c>
      <c r="P4435" s="103">
        <f t="shared" si="2383"/>
        <v>0</v>
      </c>
      <c r="Q4435" s="7"/>
    </row>
    <row r="4436" spans="2:17" ht="18.75" customHeight="1" x14ac:dyDescent="0.2">
      <c r="B4436" s="31" t="s">
        <v>306</v>
      </c>
      <c r="C4436" s="104">
        <v>0</v>
      </c>
      <c r="D4436" s="104">
        <v>34</v>
      </c>
      <c r="E4436" s="104">
        <f t="shared" si="2379"/>
        <v>34</v>
      </c>
      <c r="F4436" s="104">
        <v>0</v>
      </c>
      <c r="G4436" s="104">
        <v>0</v>
      </c>
      <c r="H4436" s="104">
        <v>0</v>
      </c>
      <c r="I4436" s="104">
        <f t="shared" si="2380"/>
        <v>0</v>
      </c>
      <c r="J4436" s="104">
        <v>57</v>
      </c>
      <c r="K4436" s="104">
        <v>65</v>
      </c>
      <c r="L4436" s="104">
        <f t="shared" si="2381"/>
        <v>122</v>
      </c>
      <c r="M4436" s="104">
        <f t="shared" si="2382"/>
        <v>122</v>
      </c>
      <c r="N4436" s="104">
        <v>0</v>
      </c>
      <c r="O4436" s="26">
        <v>0</v>
      </c>
      <c r="P4436" s="103">
        <f t="shared" si="2383"/>
        <v>0</v>
      </c>
      <c r="Q4436" s="7"/>
    </row>
    <row r="4437" spans="2:17" ht="6.75" customHeight="1" thickBot="1" x14ac:dyDescent="0.25">
      <c r="B4437" s="33"/>
      <c r="C4437" s="34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34"/>
      <c r="O4437" s="35"/>
      <c r="P4437" s="36"/>
      <c r="Q4437" s="7"/>
    </row>
    <row r="4438" spans="2:17" x14ac:dyDescent="0.2">
      <c r="Q4438" s="7"/>
    </row>
    <row r="4439" spans="2:17" ht="12.5" thickBot="1" x14ac:dyDescent="0.25">
      <c r="Q4439" s="7"/>
    </row>
    <row r="4440" spans="2:17" ht="13" x14ac:dyDescent="0.2">
      <c r="B4440" s="37" t="s">
        <v>8</v>
      </c>
      <c r="C4440" s="38"/>
      <c r="D4440" s="39"/>
      <c r="E4440" s="39"/>
      <c r="F4440" s="39" t="s">
        <v>40</v>
      </c>
      <c r="G4440" s="39"/>
      <c r="H4440" s="39"/>
      <c r="I4440" s="39"/>
      <c r="J4440" s="38"/>
      <c r="K4440" s="39"/>
      <c r="L4440" s="39"/>
      <c r="M4440" s="39" t="s">
        <v>41</v>
      </c>
      <c r="N4440" s="39"/>
      <c r="O4440" s="40"/>
      <c r="P4440" s="41"/>
      <c r="Q4440" s="7"/>
    </row>
    <row r="4441" spans="2:17" ht="13" x14ac:dyDescent="0.2">
      <c r="B4441" s="42"/>
      <c r="C4441" s="43"/>
      <c r="D4441" s="44" t="s">
        <v>19</v>
      </c>
      <c r="E4441" s="44"/>
      <c r="F4441" s="43"/>
      <c r="G4441" s="44" t="s">
        <v>17</v>
      </c>
      <c r="H4441" s="44"/>
      <c r="I4441" s="43" t="s">
        <v>22</v>
      </c>
      <c r="J4441" s="43"/>
      <c r="K4441" s="44" t="s">
        <v>19</v>
      </c>
      <c r="L4441" s="44"/>
      <c r="M4441" s="43"/>
      <c r="N4441" s="44" t="s">
        <v>17</v>
      </c>
      <c r="O4441" s="45"/>
      <c r="P4441" s="46" t="s">
        <v>22</v>
      </c>
      <c r="Q4441" s="7"/>
    </row>
    <row r="4442" spans="2:17" ht="13" x14ac:dyDescent="0.2">
      <c r="B4442" s="14" t="s">
        <v>28</v>
      </c>
      <c r="C4442" s="43" t="s">
        <v>44</v>
      </c>
      <c r="D4442" s="43" t="s">
        <v>45</v>
      </c>
      <c r="E4442" s="43" t="s">
        <v>30</v>
      </c>
      <c r="F4442" s="43" t="s">
        <v>44</v>
      </c>
      <c r="G4442" s="43" t="s">
        <v>45</v>
      </c>
      <c r="H4442" s="43" t="s">
        <v>30</v>
      </c>
      <c r="I4442" s="47"/>
      <c r="J4442" s="43" t="s">
        <v>44</v>
      </c>
      <c r="K4442" s="43" t="s">
        <v>45</v>
      </c>
      <c r="L4442" s="43" t="s">
        <v>30</v>
      </c>
      <c r="M4442" s="43" t="s">
        <v>44</v>
      </c>
      <c r="N4442" s="43" t="s">
        <v>45</v>
      </c>
      <c r="O4442" s="48" t="s">
        <v>30</v>
      </c>
      <c r="P4442" s="49"/>
      <c r="Q4442" s="7"/>
    </row>
    <row r="4443" spans="2:17" ht="6.75" customHeight="1" x14ac:dyDescent="0.2">
      <c r="B4443" s="24"/>
      <c r="C4443" s="15"/>
      <c r="D4443" s="15"/>
      <c r="E4443" s="15"/>
      <c r="F4443" s="15"/>
      <c r="G4443" s="15"/>
      <c r="H4443" s="15"/>
      <c r="I4443" s="15"/>
      <c r="J4443" s="15"/>
      <c r="K4443" s="15"/>
      <c r="L4443" s="15"/>
      <c r="M4443" s="15"/>
      <c r="N4443" s="15"/>
      <c r="O4443" s="50"/>
      <c r="P4443" s="51"/>
      <c r="Q4443" s="7"/>
    </row>
    <row r="4444" spans="2:17" ht="18.75" customHeight="1" x14ac:dyDescent="0.2">
      <c r="B4444" s="89" t="s">
        <v>52</v>
      </c>
      <c r="C4444" s="104">
        <v>0</v>
      </c>
      <c r="D4444" s="104">
        <v>0</v>
      </c>
      <c r="E4444" s="104">
        <f t="shared" ref="E4444:E4453" si="2384">SUM(C4444:D4444)</f>
        <v>0</v>
      </c>
      <c r="F4444" s="104">
        <v>0</v>
      </c>
      <c r="G4444" s="104">
        <v>0</v>
      </c>
      <c r="H4444" s="104">
        <f t="shared" ref="H4444:H4453" si="2385">SUM(F4444:G4444)</f>
        <v>0</v>
      </c>
      <c r="I4444" s="104">
        <f>E4444+H4444</f>
        <v>0</v>
      </c>
      <c r="J4444" s="104">
        <v>0</v>
      </c>
      <c r="K4444" s="104">
        <v>0</v>
      </c>
      <c r="L4444" s="104">
        <f>SUM(J4444:K4444)</f>
        <v>0</v>
      </c>
      <c r="M4444" s="104">
        <v>0</v>
      </c>
      <c r="N4444" s="104">
        <v>0</v>
      </c>
      <c r="O4444" s="104">
        <f>SUM(M4444:N4444)</f>
        <v>0</v>
      </c>
      <c r="P4444" s="52">
        <f>L4444+O4444</f>
        <v>0</v>
      </c>
      <c r="Q4444" s="7"/>
    </row>
    <row r="4445" spans="2:17" ht="18.75" customHeight="1" x14ac:dyDescent="0.2">
      <c r="B4445" s="89" t="s">
        <v>56</v>
      </c>
      <c r="C4445" s="104">
        <v>0</v>
      </c>
      <c r="D4445" s="104">
        <v>0</v>
      </c>
      <c r="E4445" s="104">
        <f t="shared" si="2384"/>
        <v>0</v>
      </c>
      <c r="F4445" s="104">
        <v>0</v>
      </c>
      <c r="G4445" s="104">
        <v>0</v>
      </c>
      <c r="H4445" s="104">
        <f t="shared" si="2385"/>
        <v>0</v>
      </c>
      <c r="I4445" s="104">
        <f t="shared" ref="I4445:I4453" si="2386">E4445+H4445</f>
        <v>0</v>
      </c>
      <c r="J4445" s="104">
        <v>0</v>
      </c>
      <c r="K4445" s="104">
        <v>0</v>
      </c>
      <c r="L4445" s="104">
        <f t="shared" ref="L4445:L4453" si="2387">SUM(J4445:K4445)</f>
        <v>0</v>
      </c>
      <c r="M4445" s="104">
        <v>0</v>
      </c>
      <c r="N4445" s="104">
        <v>0</v>
      </c>
      <c r="O4445" s="104">
        <f t="shared" ref="O4445:O4453" si="2388">SUM(M4445:N4445)</f>
        <v>0</v>
      </c>
      <c r="P4445" s="52">
        <f t="shared" ref="P4445:P4453" si="2389">L4445+O4445</f>
        <v>0</v>
      </c>
      <c r="Q4445" s="7"/>
    </row>
    <row r="4446" spans="2:17" ht="18.75" customHeight="1" x14ac:dyDescent="0.2">
      <c r="B4446" s="89" t="s">
        <v>27</v>
      </c>
      <c r="C4446" s="104">
        <v>0</v>
      </c>
      <c r="D4446" s="104">
        <v>0</v>
      </c>
      <c r="E4446" s="104">
        <f t="shared" si="2384"/>
        <v>0</v>
      </c>
      <c r="F4446" s="104">
        <v>0</v>
      </c>
      <c r="G4446" s="104">
        <v>0</v>
      </c>
      <c r="H4446" s="104">
        <f t="shared" si="2385"/>
        <v>0</v>
      </c>
      <c r="I4446" s="104">
        <f t="shared" si="2386"/>
        <v>0</v>
      </c>
      <c r="J4446" s="104">
        <v>0</v>
      </c>
      <c r="K4446" s="104">
        <v>0</v>
      </c>
      <c r="L4446" s="104">
        <f t="shared" si="2387"/>
        <v>0</v>
      </c>
      <c r="M4446" s="104">
        <v>0</v>
      </c>
      <c r="N4446" s="104">
        <v>0</v>
      </c>
      <c r="O4446" s="104">
        <f t="shared" si="2388"/>
        <v>0</v>
      </c>
      <c r="P4446" s="52">
        <f t="shared" si="2389"/>
        <v>0</v>
      </c>
      <c r="Q4446" s="7"/>
    </row>
    <row r="4447" spans="2:17" ht="18.75" customHeight="1" x14ac:dyDescent="0.2">
      <c r="B4447" s="89" t="s">
        <v>89</v>
      </c>
      <c r="C4447" s="104">
        <v>0</v>
      </c>
      <c r="D4447" s="104">
        <v>0</v>
      </c>
      <c r="E4447" s="104">
        <f t="shared" si="2384"/>
        <v>0</v>
      </c>
      <c r="F4447" s="104">
        <v>0</v>
      </c>
      <c r="G4447" s="104">
        <v>0</v>
      </c>
      <c r="H4447" s="104">
        <f t="shared" si="2385"/>
        <v>0</v>
      </c>
      <c r="I4447" s="104">
        <f t="shared" si="2386"/>
        <v>0</v>
      </c>
      <c r="J4447" s="104">
        <v>0</v>
      </c>
      <c r="K4447" s="104">
        <v>0</v>
      </c>
      <c r="L4447" s="104">
        <f t="shared" si="2387"/>
        <v>0</v>
      </c>
      <c r="M4447" s="104">
        <v>0</v>
      </c>
      <c r="N4447" s="104">
        <v>0</v>
      </c>
      <c r="O4447" s="104">
        <f t="shared" si="2388"/>
        <v>0</v>
      </c>
      <c r="P4447" s="52">
        <f t="shared" si="2389"/>
        <v>0</v>
      </c>
      <c r="Q4447" s="7"/>
    </row>
    <row r="4448" spans="2:17" ht="18.75" customHeight="1" x14ac:dyDescent="0.2">
      <c r="B4448" s="89" t="s">
        <v>42</v>
      </c>
      <c r="C4448" s="57">
        <v>0</v>
      </c>
      <c r="D4448" s="57">
        <v>0</v>
      </c>
      <c r="E4448" s="104">
        <f t="shared" si="2384"/>
        <v>0</v>
      </c>
      <c r="F4448" s="57">
        <v>0</v>
      </c>
      <c r="G4448" s="57">
        <v>0</v>
      </c>
      <c r="H4448" s="104">
        <f t="shared" si="2385"/>
        <v>0</v>
      </c>
      <c r="I4448" s="104">
        <f t="shared" si="2386"/>
        <v>0</v>
      </c>
      <c r="J4448" s="57">
        <v>0</v>
      </c>
      <c r="K4448" s="57">
        <v>0</v>
      </c>
      <c r="L4448" s="104">
        <f t="shared" si="2387"/>
        <v>0</v>
      </c>
      <c r="M4448" s="57">
        <v>0</v>
      </c>
      <c r="N4448" s="57">
        <v>0</v>
      </c>
      <c r="O4448" s="104">
        <f t="shared" si="2388"/>
        <v>0</v>
      </c>
      <c r="P4448" s="52">
        <f t="shared" si="2389"/>
        <v>0</v>
      </c>
      <c r="Q4448" s="7"/>
    </row>
    <row r="4449" spans="2:17" ht="18.75" customHeight="1" x14ac:dyDescent="0.2">
      <c r="B4449" s="89" t="s">
        <v>285</v>
      </c>
      <c r="C4449" s="104">
        <v>0</v>
      </c>
      <c r="D4449" s="104">
        <v>0</v>
      </c>
      <c r="E4449" s="104">
        <f t="shared" si="2384"/>
        <v>0</v>
      </c>
      <c r="F4449" s="104">
        <v>0</v>
      </c>
      <c r="G4449" s="104">
        <v>0</v>
      </c>
      <c r="H4449" s="104">
        <f t="shared" si="2385"/>
        <v>0</v>
      </c>
      <c r="I4449" s="104">
        <f t="shared" si="2386"/>
        <v>0</v>
      </c>
      <c r="J4449" s="104">
        <v>0</v>
      </c>
      <c r="K4449" s="104">
        <v>0</v>
      </c>
      <c r="L4449" s="104">
        <f t="shared" si="2387"/>
        <v>0</v>
      </c>
      <c r="M4449" s="104">
        <v>0</v>
      </c>
      <c r="N4449" s="104">
        <v>0</v>
      </c>
      <c r="O4449" s="104">
        <f t="shared" si="2388"/>
        <v>0</v>
      </c>
      <c r="P4449" s="52">
        <f t="shared" si="2389"/>
        <v>0</v>
      </c>
      <c r="Q4449" s="7"/>
    </row>
    <row r="4450" spans="2:17" ht="18.75" customHeight="1" x14ac:dyDescent="0.2">
      <c r="B4450" s="89" t="s">
        <v>35</v>
      </c>
      <c r="C4450" s="104">
        <v>0</v>
      </c>
      <c r="D4450" s="104">
        <v>0</v>
      </c>
      <c r="E4450" s="104">
        <f t="shared" si="2384"/>
        <v>0</v>
      </c>
      <c r="F4450" s="104">
        <v>0</v>
      </c>
      <c r="G4450" s="104">
        <v>0</v>
      </c>
      <c r="H4450" s="104">
        <f t="shared" si="2385"/>
        <v>0</v>
      </c>
      <c r="I4450" s="104">
        <f t="shared" si="2386"/>
        <v>0</v>
      </c>
      <c r="J4450" s="104">
        <v>0</v>
      </c>
      <c r="K4450" s="104">
        <v>0</v>
      </c>
      <c r="L4450" s="104">
        <f t="shared" si="2387"/>
        <v>0</v>
      </c>
      <c r="M4450" s="104">
        <v>0</v>
      </c>
      <c r="N4450" s="104">
        <v>0</v>
      </c>
      <c r="O4450" s="104">
        <f t="shared" si="2388"/>
        <v>0</v>
      </c>
      <c r="P4450" s="52">
        <f t="shared" si="2389"/>
        <v>0</v>
      </c>
      <c r="Q4450" s="7"/>
    </row>
    <row r="4451" spans="2:17" ht="18.75" customHeight="1" x14ac:dyDescent="0.2">
      <c r="B4451" s="89" t="s">
        <v>58</v>
      </c>
      <c r="C4451" s="104">
        <v>0</v>
      </c>
      <c r="D4451" s="104">
        <v>0</v>
      </c>
      <c r="E4451" s="104">
        <f t="shared" si="2384"/>
        <v>0</v>
      </c>
      <c r="F4451" s="104">
        <v>0</v>
      </c>
      <c r="G4451" s="104">
        <v>0</v>
      </c>
      <c r="H4451" s="104">
        <f t="shared" si="2385"/>
        <v>0</v>
      </c>
      <c r="I4451" s="104">
        <f t="shared" si="2386"/>
        <v>0</v>
      </c>
      <c r="J4451" s="104">
        <v>0</v>
      </c>
      <c r="K4451" s="104">
        <v>0</v>
      </c>
      <c r="L4451" s="104">
        <f t="shared" si="2387"/>
        <v>0</v>
      </c>
      <c r="M4451" s="104">
        <v>0</v>
      </c>
      <c r="N4451" s="104">
        <v>0</v>
      </c>
      <c r="O4451" s="104">
        <f t="shared" si="2388"/>
        <v>0</v>
      </c>
      <c r="P4451" s="52">
        <f t="shared" si="2389"/>
        <v>0</v>
      </c>
      <c r="Q4451" s="7"/>
    </row>
    <row r="4452" spans="2:17" ht="18.75" customHeight="1" x14ac:dyDescent="0.2">
      <c r="B4452" s="27" t="s">
        <v>297</v>
      </c>
      <c r="C4452" s="104">
        <v>0</v>
      </c>
      <c r="D4452" s="104">
        <v>0</v>
      </c>
      <c r="E4452" s="104">
        <f t="shared" si="2384"/>
        <v>0</v>
      </c>
      <c r="F4452" s="104">
        <v>0</v>
      </c>
      <c r="G4452" s="104">
        <v>0</v>
      </c>
      <c r="H4452" s="104">
        <f t="shared" si="2385"/>
        <v>0</v>
      </c>
      <c r="I4452" s="104">
        <f t="shared" si="2386"/>
        <v>0</v>
      </c>
      <c r="J4452" s="104">
        <v>0</v>
      </c>
      <c r="K4452" s="104">
        <v>0</v>
      </c>
      <c r="L4452" s="104">
        <f t="shared" si="2387"/>
        <v>0</v>
      </c>
      <c r="M4452" s="104">
        <v>0</v>
      </c>
      <c r="N4452" s="104">
        <v>0</v>
      </c>
      <c r="O4452" s="104">
        <f t="shared" si="2388"/>
        <v>0</v>
      </c>
      <c r="P4452" s="52">
        <f t="shared" si="2389"/>
        <v>0</v>
      </c>
      <c r="Q4452" s="7"/>
    </row>
    <row r="4453" spans="2:17" ht="18.75" customHeight="1" x14ac:dyDescent="0.2">
      <c r="B4453" s="27" t="s">
        <v>306</v>
      </c>
      <c r="C4453" s="104">
        <v>0</v>
      </c>
      <c r="D4453" s="104">
        <v>0</v>
      </c>
      <c r="E4453" s="104">
        <f t="shared" si="2384"/>
        <v>0</v>
      </c>
      <c r="F4453" s="104">
        <v>0</v>
      </c>
      <c r="G4453" s="104">
        <v>0</v>
      </c>
      <c r="H4453" s="104">
        <f t="shared" si="2385"/>
        <v>0</v>
      </c>
      <c r="I4453" s="104">
        <f t="shared" si="2386"/>
        <v>0</v>
      </c>
      <c r="J4453" s="104">
        <v>0</v>
      </c>
      <c r="K4453" s="104">
        <v>0</v>
      </c>
      <c r="L4453" s="104">
        <f t="shared" si="2387"/>
        <v>0</v>
      </c>
      <c r="M4453" s="104">
        <v>0</v>
      </c>
      <c r="N4453" s="104">
        <v>0</v>
      </c>
      <c r="O4453" s="104">
        <f t="shared" si="2388"/>
        <v>0</v>
      </c>
      <c r="P4453" s="52">
        <f t="shared" si="2389"/>
        <v>0</v>
      </c>
      <c r="Q4453" s="7"/>
    </row>
    <row r="4454" spans="2:17" ht="6.75" customHeight="1" x14ac:dyDescent="0.2">
      <c r="B4454" s="91"/>
      <c r="C4454" s="104"/>
      <c r="D4454" s="104"/>
      <c r="E4454" s="104"/>
      <c r="F4454" s="104"/>
      <c r="G4454" s="104"/>
      <c r="H4454" s="104"/>
      <c r="I4454" s="104"/>
      <c r="J4454" s="104"/>
      <c r="K4454" s="104"/>
      <c r="L4454" s="104"/>
      <c r="M4454" s="104"/>
      <c r="N4454" s="104"/>
      <c r="O4454" s="104"/>
      <c r="P4454" s="52"/>
      <c r="Q4454" s="7"/>
    </row>
    <row r="4455" spans="2:17" ht="6.75" customHeight="1" x14ac:dyDescent="0.2">
      <c r="B4455" s="92"/>
      <c r="C4455" s="30"/>
      <c r="D4455" s="30"/>
      <c r="E4455" s="30"/>
      <c r="F4455" s="30"/>
      <c r="G4455" s="30"/>
      <c r="H4455" s="30"/>
      <c r="I4455" s="30"/>
      <c r="J4455" s="30"/>
      <c r="K4455" s="30"/>
      <c r="L4455" s="30"/>
      <c r="M4455" s="30"/>
      <c r="N4455" s="30"/>
      <c r="O4455" s="30"/>
      <c r="P4455" s="53"/>
      <c r="Q4455" s="7"/>
    </row>
    <row r="4456" spans="2:17" ht="18.75" customHeight="1" x14ac:dyDescent="0.2">
      <c r="B4456" s="94" t="s">
        <v>52</v>
      </c>
      <c r="C4456" s="104">
        <v>0</v>
      </c>
      <c r="D4456" s="104">
        <v>0</v>
      </c>
      <c r="E4456" s="104">
        <f t="shared" ref="E4456:E4465" si="2390">SUM(C4456:D4456)</f>
        <v>0</v>
      </c>
      <c r="F4456" s="104">
        <v>0</v>
      </c>
      <c r="G4456" s="104">
        <v>0</v>
      </c>
      <c r="H4456" s="104">
        <f t="shared" ref="H4456:H4465" si="2391">SUM(F4456:G4456)</f>
        <v>0</v>
      </c>
      <c r="I4456" s="104">
        <f t="shared" ref="I4456:I4465" si="2392">E4456+H4456</f>
        <v>0</v>
      </c>
      <c r="J4456" s="104">
        <v>0</v>
      </c>
      <c r="K4456" s="104">
        <v>0</v>
      </c>
      <c r="L4456" s="104">
        <f>SUM(J4456:K4456)</f>
        <v>0</v>
      </c>
      <c r="M4456" s="104">
        <v>0</v>
      </c>
      <c r="N4456" s="104">
        <v>0</v>
      </c>
      <c r="O4456" s="104">
        <f>SUM(M4456:N4456)</f>
        <v>0</v>
      </c>
      <c r="P4456" s="52">
        <f t="shared" ref="P4456:P4465" si="2393">L4456+O4456</f>
        <v>0</v>
      </c>
      <c r="Q4456" s="7"/>
    </row>
    <row r="4457" spans="2:17" ht="18.75" customHeight="1" x14ac:dyDescent="0.2">
      <c r="B4457" s="94" t="s">
        <v>56</v>
      </c>
      <c r="C4457" s="104">
        <v>0</v>
      </c>
      <c r="D4457" s="104">
        <v>0</v>
      </c>
      <c r="E4457" s="104">
        <f t="shared" si="2390"/>
        <v>0</v>
      </c>
      <c r="F4457" s="104">
        <v>0</v>
      </c>
      <c r="G4457" s="104">
        <v>0</v>
      </c>
      <c r="H4457" s="104">
        <f t="shared" si="2391"/>
        <v>0</v>
      </c>
      <c r="I4457" s="104">
        <f t="shared" si="2392"/>
        <v>0</v>
      </c>
      <c r="J4457" s="104">
        <v>0</v>
      </c>
      <c r="K4457" s="104">
        <v>0</v>
      </c>
      <c r="L4457" s="104">
        <f t="shared" ref="L4457:L4465" si="2394">SUM(J4457:K4457)</f>
        <v>0</v>
      </c>
      <c r="M4457" s="104">
        <v>0</v>
      </c>
      <c r="N4457" s="104">
        <v>0</v>
      </c>
      <c r="O4457" s="104">
        <f t="shared" ref="O4457:O4465" si="2395">SUM(M4457:N4457)</f>
        <v>0</v>
      </c>
      <c r="P4457" s="52">
        <f t="shared" si="2393"/>
        <v>0</v>
      </c>
      <c r="Q4457" s="7"/>
    </row>
    <row r="4458" spans="2:17" ht="18.75" customHeight="1" x14ac:dyDescent="0.2">
      <c r="B4458" s="94" t="s">
        <v>27</v>
      </c>
      <c r="C4458" s="104">
        <v>0</v>
      </c>
      <c r="D4458" s="104">
        <v>0</v>
      </c>
      <c r="E4458" s="104">
        <f t="shared" si="2390"/>
        <v>0</v>
      </c>
      <c r="F4458" s="104">
        <v>0</v>
      </c>
      <c r="G4458" s="104">
        <v>0</v>
      </c>
      <c r="H4458" s="104">
        <f t="shared" si="2391"/>
        <v>0</v>
      </c>
      <c r="I4458" s="104">
        <f t="shared" si="2392"/>
        <v>0</v>
      </c>
      <c r="J4458" s="104">
        <v>0</v>
      </c>
      <c r="K4458" s="104">
        <v>0</v>
      </c>
      <c r="L4458" s="104">
        <f t="shared" si="2394"/>
        <v>0</v>
      </c>
      <c r="M4458" s="104">
        <v>0</v>
      </c>
      <c r="N4458" s="104">
        <v>0</v>
      </c>
      <c r="O4458" s="104">
        <f t="shared" si="2395"/>
        <v>0</v>
      </c>
      <c r="P4458" s="52">
        <f t="shared" si="2393"/>
        <v>0</v>
      </c>
      <c r="Q4458" s="7"/>
    </row>
    <row r="4459" spans="2:17" ht="18.75" customHeight="1" x14ac:dyDescent="0.2">
      <c r="B4459" s="94" t="s">
        <v>89</v>
      </c>
      <c r="C4459" s="104">
        <v>0</v>
      </c>
      <c r="D4459" s="104">
        <v>0</v>
      </c>
      <c r="E4459" s="104">
        <f t="shared" si="2390"/>
        <v>0</v>
      </c>
      <c r="F4459" s="104">
        <v>0</v>
      </c>
      <c r="G4459" s="104">
        <v>0</v>
      </c>
      <c r="H4459" s="104">
        <f t="shared" si="2391"/>
        <v>0</v>
      </c>
      <c r="I4459" s="104">
        <f t="shared" si="2392"/>
        <v>0</v>
      </c>
      <c r="J4459" s="104">
        <v>0</v>
      </c>
      <c r="K4459" s="104">
        <v>0</v>
      </c>
      <c r="L4459" s="104">
        <f t="shared" si="2394"/>
        <v>0</v>
      </c>
      <c r="M4459" s="104">
        <v>0</v>
      </c>
      <c r="N4459" s="104">
        <v>0</v>
      </c>
      <c r="O4459" s="104">
        <f t="shared" si="2395"/>
        <v>0</v>
      </c>
      <c r="P4459" s="52">
        <f t="shared" si="2393"/>
        <v>0</v>
      </c>
      <c r="Q4459" s="7"/>
    </row>
    <row r="4460" spans="2:17" ht="18.75" customHeight="1" x14ac:dyDescent="0.2">
      <c r="B4460" s="94" t="s">
        <v>42</v>
      </c>
      <c r="C4460" s="57">
        <v>0</v>
      </c>
      <c r="D4460" s="57">
        <v>0</v>
      </c>
      <c r="E4460" s="104">
        <f t="shared" si="2390"/>
        <v>0</v>
      </c>
      <c r="F4460" s="57">
        <v>0</v>
      </c>
      <c r="G4460" s="57">
        <v>0</v>
      </c>
      <c r="H4460" s="104">
        <f t="shared" si="2391"/>
        <v>0</v>
      </c>
      <c r="I4460" s="104">
        <f t="shared" si="2392"/>
        <v>0</v>
      </c>
      <c r="J4460" s="57">
        <v>0</v>
      </c>
      <c r="K4460" s="57">
        <v>0</v>
      </c>
      <c r="L4460" s="104">
        <f t="shared" si="2394"/>
        <v>0</v>
      </c>
      <c r="M4460" s="58">
        <v>0</v>
      </c>
      <c r="N4460" s="58">
        <v>0</v>
      </c>
      <c r="O4460" s="104">
        <f t="shared" si="2395"/>
        <v>0</v>
      </c>
      <c r="P4460" s="52">
        <f t="shared" si="2393"/>
        <v>0</v>
      </c>
      <c r="Q4460" s="7"/>
    </row>
    <row r="4461" spans="2:17" ht="18.75" customHeight="1" x14ac:dyDescent="0.2">
      <c r="B4461" s="94" t="s">
        <v>285</v>
      </c>
      <c r="C4461" s="104">
        <v>0</v>
      </c>
      <c r="D4461" s="104">
        <v>0</v>
      </c>
      <c r="E4461" s="104">
        <f t="shared" si="2390"/>
        <v>0</v>
      </c>
      <c r="F4461" s="104">
        <v>0</v>
      </c>
      <c r="G4461" s="104">
        <v>0</v>
      </c>
      <c r="H4461" s="104">
        <f t="shared" si="2391"/>
        <v>0</v>
      </c>
      <c r="I4461" s="104">
        <f t="shared" si="2392"/>
        <v>0</v>
      </c>
      <c r="J4461" s="104">
        <v>0</v>
      </c>
      <c r="K4461" s="104">
        <v>0</v>
      </c>
      <c r="L4461" s="104">
        <f t="shared" si="2394"/>
        <v>0</v>
      </c>
      <c r="M4461" s="104">
        <v>0</v>
      </c>
      <c r="N4461" s="104">
        <v>0</v>
      </c>
      <c r="O4461" s="104">
        <f t="shared" si="2395"/>
        <v>0</v>
      </c>
      <c r="P4461" s="52">
        <f t="shared" si="2393"/>
        <v>0</v>
      </c>
      <c r="Q4461" s="7"/>
    </row>
    <row r="4462" spans="2:17" ht="18.75" customHeight="1" x14ac:dyDescent="0.2">
      <c r="B4462" s="94" t="s">
        <v>35</v>
      </c>
      <c r="C4462" s="104">
        <v>0</v>
      </c>
      <c r="D4462" s="104">
        <v>0</v>
      </c>
      <c r="E4462" s="104">
        <f t="shared" si="2390"/>
        <v>0</v>
      </c>
      <c r="F4462" s="104">
        <v>0</v>
      </c>
      <c r="G4462" s="104">
        <v>0</v>
      </c>
      <c r="H4462" s="104">
        <f t="shared" si="2391"/>
        <v>0</v>
      </c>
      <c r="I4462" s="104">
        <f t="shared" si="2392"/>
        <v>0</v>
      </c>
      <c r="J4462" s="104">
        <v>0</v>
      </c>
      <c r="K4462" s="104">
        <v>0</v>
      </c>
      <c r="L4462" s="104">
        <f t="shared" si="2394"/>
        <v>0</v>
      </c>
      <c r="M4462" s="104">
        <v>0</v>
      </c>
      <c r="N4462" s="104">
        <v>0</v>
      </c>
      <c r="O4462" s="104">
        <f t="shared" si="2395"/>
        <v>0</v>
      </c>
      <c r="P4462" s="52">
        <f t="shared" si="2393"/>
        <v>0</v>
      </c>
      <c r="Q4462" s="7"/>
    </row>
    <row r="4463" spans="2:17" ht="18.75" customHeight="1" x14ac:dyDescent="0.2">
      <c r="B4463" s="94" t="s">
        <v>58</v>
      </c>
      <c r="C4463" s="104">
        <v>0</v>
      </c>
      <c r="D4463" s="104">
        <v>0</v>
      </c>
      <c r="E4463" s="104">
        <f t="shared" si="2390"/>
        <v>0</v>
      </c>
      <c r="F4463" s="104">
        <v>0</v>
      </c>
      <c r="G4463" s="104">
        <v>0</v>
      </c>
      <c r="H4463" s="104">
        <f t="shared" si="2391"/>
        <v>0</v>
      </c>
      <c r="I4463" s="104">
        <f t="shared" si="2392"/>
        <v>0</v>
      </c>
      <c r="J4463" s="104">
        <v>0</v>
      </c>
      <c r="K4463" s="104">
        <v>0</v>
      </c>
      <c r="L4463" s="104">
        <f t="shared" si="2394"/>
        <v>0</v>
      </c>
      <c r="M4463" s="104">
        <v>0</v>
      </c>
      <c r="N4463" s="104">
        <v>0</v>
      </c>
      <c r="O4463" s="104">
        <f t="shared" si="2395"/>
        <v>0</v>
      </c>
      <c r="P4463" s="52">
        <f t="shared" si="2393"/>
        <v>0</v>
      </c>
      <c r="Q4463" s="7"/>
    </row>
    <row r="4464" spans="2:17" ht="18.75" customHeight="1" x14ac:dyDescent="0.2">
      <c r="B4464" s="31" t="s">
        <v>297</v>
      </c>
      <c r="C4464" s="104">
        <v>0</v>
      </c>
      <c r="D4464" s="104">
        <v>0</v>
      </c>
      <c r="E4464" s="104">
        <f t="shared" si="2390"/>
        <v>0</v>
      </c>
      <c r="F4464" s="104">
        <v>0</v>
      </c>
      <c r="G4464" s="104">
        <v>0</v>
      </c>
      <c r="H4464" s="104">
        <f t="shared" si="2391"/>
        <v>0</v>
      </c>
      <c r="I4464" s="104">
        <f t="shared" si="2392"/>
        <v>0</v>
      </c>
      <c r="J4464" s="104">
        <v>0</v>
      </c>
      <c r="K4464" s="104">
        <v>0</v>
      </c>
      <c r="L4464" s="104">
        <f t="shared" si="2394"/>
        <v>0</v>
      </c>
      <c r="M4464" s="104">
        <v>0</v>
      </c>
      <c r="N4464" s="104">
        <v>0</v>
      </c>
      <c r="O4464" s="104">
        <f t="shared" si="2395"/>
        <v>0</v>
      </c>
      <c r="P4464" s="52">
        <f t="shared" si="2393"/>
        <v>0</v>
      </c>
      <c r="Q4464" s="7"/>
    </row>
    <row r="4465" spans="2:17" ht="18.75" customHeight="1" x14ac:dyDescent="0.2">
      <c r="B4465" s="31" t="s">
        <v>306</v>
      </c>
      <c r="C4465" s="104">
        <v>0</v>
      </c>
      <c r="D4465" s="104">
        <v>0</v>
      </c>
      <c r="E4465" s="104">
        <f t="shared" si="2390"/>
        <v>0</v>
      </c>
      <c r="F4465" s="104">
        <v>0</v>
      </c>
      <c r="G4465" s="104">
        <v>0</v>
      </c>
      <c r="H4465" s="104">
        <f t="shared" si="2391"/>
        <v>0</v>
      </c>
      <c r="I4465" s="104">
        <f t="shared" si="2392"/>
        <v>0</v>
      </c>
      <c r="J4465" s="104">
        <v>0</v>
      </c>
      <c r="K4465" s="104">
        <v>0</v>
      </c>
      <c r="L4465" s="104">
        <f t="shared" si="2394"/>
        <v>0</v>
      </c>
      <c r="M4465" s="104">
        <v>0</v>
      </c>
      <c r="N4465" s="104">
        <v>0</v>
      </c>
      <c r="O4465" s="104">
        <f t="shared" si="2395"/>
        <v>0</v>
      </c>
      <c r="P4465" s="52">
        <f t="shared" si="2393"/>
        <v>0</v>
      </c>
      <c r="Q4465" s="7"/>
    </row>
    <row r="4466" spans="2:17" ht="6.75" customHeight="1" thickBot="1" x14ac:dyDescent="0.25">
      <c r="B4466" s="33"/>
      <c r="C4466" s="34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34"/>
      <c r="O4466" s="34"/>
      <c r="P4466" s="54"/>
      <c r="Q4466" s="7"/>
    </row>
    <row r="4467" spans="2:17" ht="16.5" x14ac:dyDescent="0.25">
      <c r="B4467" s="122" t="s">
        <v>13</v>
      </c>
      <c r="C4467" s="122"/>
      <c r="D4467" s="122"/>
      <c r="E4467" s="122"/>
      <c r="F4467" s="122"/>
      <c r="G4467" s="122"/>
      <c r="H4467" s="122"/>
      <c r="I4467" s="122"/>
      <c r="J4467" s="122"/>
      <c r="K4467" s="122"/>
      <c r="L4467" s="122"/>
      <c r="M4467" s="122"/>
      <c r="N4467" s="122"/>
      <c r="O4467" s="122"/>
      <c r="P4467" s="122"/>
      <c r="Q4467" s="7"/>
    </row>
    <row r="4468" spans="2:17" ht="14.5" thickBot="1" x14ac:dyDescent="0.25">
      <c r="B4468" s="8" t="s">
        <v>4</v>
      </c>
      <c r="C4468" s="8" t="s">
        <v>179</v>
      </c>
      <c r="Q4468" s="7"/>
    </row>
    <row r="4469" spans="2:17" ht="17.25" customHeight="1" x14ac:dyDescent="0.2">
      <c r="B4469" s="11" t="s">
        <v>8</v>
      </c>
      <c r="C4469" s="12"/>
      <c r="D4469" s="13" t="s">
        <v>9</v>
      </c>
      <c r="E4469" s="13"/>
      <c r="F4469" s="117" t="s">
        <v>59</v>
      </c>
      <c r="G4469" s="118"/>
      <c r="H4469" s="118"/>
      <c r="I4469" s="118"/>
      <c r="J4469" s="118"/>
      <c r="K4469" s="118"/>
      <c r="L4469" s="118"/>
      <c r="M4469" s="119"/>
      <c r="N4469" s="117" t="s">
        <v>123</v>
      </c>
      <c r="O4469" s="118"/>
      <c r="P4469" s="120"/>
      <c r="Q4469" s="7"/>
    </row>
    <row r="4470" spans="2:17" ht="17.25" customHeight="1" x14ac:dyDescent="0.2">
      <c r="B4470" s="14"/>
      <c r="C4470" s="15" t="s">
        <v>16</v>
      </c>
      <c r="D4470" s="15" t="s">
        <v>2</v>
      </c>
      <c r="E4470" s="15" t="s">
        <v>18</v>
      </c>
      <c r="F4470" s="15"/>
      <c r="G4470" s="16" t="s">
        <v>19</v>
      </c>
      <c r="H4470" s="16"/>
      <c r="I4470" s="17"/>
      <c r="J4470" s="15"/>
      <c r="K4470" s="17" t="s">
        <v>17</v>
      </c>
      <c r="L4470" s="17"/>
      <c r="M4470" s="15" t="s">
        <v>22</v>
      </c>
      <c r="N4470" s="18" t="s">
        <v>282</v>
      </c>
      <c r="O4470" s="19" t="s">
        <v>283</v>
      </c>
      <c r="P4470" s="20" t="s">
        <v>22</v>
      </c>
      <c r="Q4470" s="7"/>
    </row>
    <row r="4471" spans="2:17" ht="17.25" customHeight="1" x14ac:dyDescent="0.2">
      <c r="B4471" s="14" t="s">
        <v>28</v>
      </c>
      <c r="C4471" s="18"/>
      <c r="D4471" s="18"/>
      <c r="E4471" s="18"/>
      <c r="F4471" s="15" t="s">
        <v>29</v>
      </c>
      <c r="G4471" s="15" t="s">
        <v>31</v>
      </c>
      <c r="H4471" s="15" t="s">
        <v>34</v>
      </c>
      <c r="I4471" s="15" t="s">
        <v>30</v>
      </c>
      <c r="J4471" s="15" t="s">
        <v>29</v>
      </c>
      <c r="K4471" s="15" t="s">
        <v>31</v>
      </c>
      <c r="L4471" s="15" t="s">
        <v>30</v>
      </c>
      <c r="M4471" s="18"/>
      <c r="N4471" s="21"/>
      <c r="O4471" s="22"/>
      <c r="P4471" s="23"/>
      <c r="Q4471" s="7"/>
    </row>
    <row r="4472" spans="2:17" ht="6.75" customHeight="1" x14ac:dyDescent="0.2">
      <c r="B4472" s="24"/>
      <c r="C4472" s="15"/>
      <c r="D4472" s="15"/>
      <c r="E4472" s="15"/>
      <c r="F4472" s="15"/>
      <c r="G4472" s="15"/>
      <c r="H4472" s="15"/>
      <c r="I4472" s="15"/>
      <c r="J4472" s="15"/>
      <c r="K4472" s="15"/>
      <c r="L4472" s="15"/>
      <c r="M4472" s="15"/>
      <c r="N4472" s="25"/>
      <c r="O4472" s="26"/>
      <c r="P4472" s="103"/>
      <c r="Q4472" s="7"/>
    </row>
    <row r="4473" spans="2:17" ht="18.75" customHeight="1" x14ac:dyDescent="0.2">
      <c r="B4473" s="89" t="s">
        <v>52</v>
      </c>
      <c r="C4473" s="104">
        <v>0</v>
      </c>
      <c r="D4473" s="104">
        <v>786</v>
      </c>
      <c r="E4473" s="104">
        <f t="shared" ref="E4473:E4482" si="2396">SUM(C4473:D4473)</f>
        <v>786</v>
      </c>
      <c r="F4473" s="104">
        <v>0</v>
      </c>
      <c r="G4473" s="104">
        <v>0</v>
      </c>
      <c r="H4473" s="104">
        <v>0</v>
      </c>
      <c r="I4473" s="104">
        <f t="shared" ref="I4473:I4482" si="2397">SUM(F4473:H4473)</f>
        <v>0</v>
      </c>
      <c r="J4473" s="104">
        <v>21913</v>
      </c>
      <c r="K4473" s="104">
        <v>21748</v>
      </c>
      <c r="L4473" s="104">
        <f>SUM(J4473:K4473)</f>
        <v>43661</v>
      </c>
      <c r="M4473" s="104">
        <f>I4473+L4473</f>
        <v>43661</v>
      </c>
      <c r="N4473" s="104">
        <v>0</v>
      </c>
      <c r="O4473" s="26">
        <v>0</v>
      </c>
      <c r="P4473" s="103">
        <f>SUM(N4473:O4473)</f>
        <v>0</v>
      </c>
      <c r="Q4473" s="7"/>
    </row>
    <row r="4474" spans="2:17" ht="18.75" customHeight="1" x14ac:dyDescent="0.2">
      <c r="B4474" s="89" t="s">
        <v>56</v>
      </c>
      <c r="C4474" s="104">
        <v>0</v>
      </c>
      <c r="D4474" s="104">
        <v>792</v>
      </c>
      <c r="E4474" s="104">
        <f t="shared" si="2396"/>
        <v>792</v>
      </c>
      <c r="F4474" s="104">
        <v>0</v>
      </c>
      <c r="G4474" s="104">
        <v>0</v>
      </c>
      <c r="H4474" s="104">
        <v>0</v>
      </c>
      <c r="I4474" s="104">
        <f t="shared" si="2397"/>
        <v>0</v>
      </c>
      <c r="J4474" s="104">
        <v>21240</v>
      </c>
      <c r="K4474" s="104">
        <v>21204</v>
      </c>
      <c r="L4474" s="104">
        <f t="shared" ref="L4474:L4482" si="2398">SUM(J4474:K4474)</f>
        <v>42444</v>
      </c>
      <c r="M4474" s="104">
        <f t="shared" ref="M4474:M4482" si="2399">I4474+L4474</f>
        <v>42444</v>
      </c>
      <c r="N4474" s="104">
        <v>0</v>
      </c>
      <c r="O4474" s="26">
        <v>0</v>
      </c>
      <c r="P4474" s="103">
        <f t="shared" ref="P4474:P4482" si="2400">SUM(N4474:O4474)</f>
        <v>0</v>
      </c>
      <c r="Q4474" s="7"/>
    </row>
    <row r="4475" spans="2:17" ht="18.75" customHeight="1" x14ac:dyDescent="0.2">
      <c r="B4475" s="89" t="s">
        <v>27</v>
      </c>
      <c r="C4475" s="104">
        <v>0</v>
      </c>
      <c r="D4475" s="104">
        <v>799</v>
      </c>
      <c r="E4475" s="104">
        <f t="shared" si="2396"/>
        <v>799</v>
      </c>
      <c r="F4475" s="104">
        <v>0</v>
      </c>
      <c r="G4475" s="104">
        <v>0</v>
      </c>
      <c r="H4475" s="104">
        <v>0</v>
      </c>
      <c r="I4475" s="104">
        <f t="shared" si="2397"/>
        <v>0</v>
      </c>
      <c r="J4475" s="104">
        <v>22848</v>
      </c>
      <c r="K4475" s="104">
        <v>22872</v>
      </c>
      <c r="L4475" s="104">
        <f t="shared" si="2398"/>
        <v>45720</v>
      </c>
      <c r="M4475" s="104">
        <f t="shared" si="2399"/>
        <v>45720</v>
      </c>
      <c r="N4475" s="104">
        <v>0</v>
      </c>
      <c r="O4475" s="26">
        <v>0</v>
      </c>
      <c r="P4475" s="103">
        <f t="shared" si="2400"/>
        <v>0</v>
      </c>
      <c r="Q4475" s="7"/>
    </row>
    <row r="4476" spans="2:17" ht="18.75" customHeight="1" x14ac:dyDescent="0.2">
      <c r="B4476" s="89" t="s">
        <v>89</v>
      </c>
      <c r="C4476" s="104">
        <v>0</v>
      </c>
      <c r="D4476" s="104">
        <v>778</v>
      </c>
      <c r="E4476" s="104">
        <f t="shared" si="2396"/>
        <v>778</v>
      </c>
      <c r="F4476" s="104">
        <v>0</v>
      </c>
      <c r="G4476" s="104">
        <v>0</v>
      </c>
      <c r="H4476" s="104">
        <v>0</v>
      </c>
      <c r="I4476" s="104">
        <f t="shared" si="2397"/>
        <v>0</v>
      </c>
      <c r="J4476" s="104">
        <v>24148</v>
      </c>
      <c r="K4476" s="104">
        <v>24094</v>
      </c>
      <c r="L4476" s="104">
        <f t="shared" si="2398"/>
        <v>48242</v>
      </c>
      <c r="M4476" s="104">
        <f t="shared" si="2399"/>
        <v>48242</v>
      </c>
      <c r="N4476" s="104">
        <v>0</v>
      </c>
      <c r="O4476" s="26">
        <v>0</v>
      </c>
      <c r="P4476" s="103">
        <f t="shared" si="2400"/>
        <v>0</v>
      </c>
      <c r="Q4476" s="7"/>
    </row>
    <row r="4477" spans="2:17" ht="18.75" customHeight="1" x14ac:dyDescent="0.2">
      <c r="B4477" s="89" t="s">
        <v>42</v>
      </c>
      <c r="C4477" s="57">
        <v>0</v>
      </c>
      <c r="D4477" s="57">
        <v>755</v>
      </c>
      <c r="E4477" s="104">
        <f t="shared" si="2396"/>
        <v>755</v>
      </c>
      <c r="F4477" s="57">
        <v>0</v>
      </c>
      <c r="G4477" s="57">
        <v>0</v>
      </c>
      <c r="H4477" s="57">
        <v>0</v>
      </c>
      <c r="I4477" s="104">
        <f t="shared" si="2397"/>
        <v>0</v>
      </c>
      <c r="J4477" s="57">
        <v>23572</v>
      </c>
      <c r="K4477" s="57">
        <v>23612</v>
      </c>
      <c r="L4477" s="104">
        <f t="shared" si="2398"/>
        <v>47184</v>
      </c>
      <c r="M4477" s="104">
        <f t="shared" si="2399"/>
        <v>47184</v>
      </c>
      <c r="N4477" s="57">
        <v>0</v>
      </c>
      <c r="O4477" s="58">
        <v>0</v>
      </c>
      <c r="P4477" s="103">
        <f t="shared" si="2400"/>
        <v>0</v>
      </c>
      <c r="Q4477" s="7"/>
    </row>
    <row r="4478" spans="2:17" ht="18.75" customHeight="1" x14ac:dyDescent="0.2">
      <c r="B4478" s="89" t="s">
        <v>285</v>
      </c>
      <c r="C4478" s="104">
        <v>0</v>
      </c>
      <c r="D4478" s="104">
        <v>766</v>
      </c>
      <c r="E4478" s="104">
        <f t="shared" si="2396"/>
        <v>766</v>
      </c>
      <c r="F4478" s="104">
        <v>0</v>
      </c>
      <c r="G4478" s="104">
        <v>0</v>
      </c>
      <c r="H4478" s="104">
        <v>0</v>
      </c>
      <c r="I4478" s="104">
        <f t="shared" si="2397"/>
        <v>0</v>
      </c>
      <c r="J4478" s="104">
        <v>23973</v>
      </c>
      <c r="K4478" s="104">
        <v>23898</v>
      </c>
      <c r="L4478" s="104">
        <f t="shared" si="2398"/>
        <v>47871</v>
      </c>
      <c r="M4478" s="104">
        <f t="shared" si="2399"/>
        <v>47871</v>
      </c>
      <c r="N4478" s="104">
        <v>0</v>
      </c>
      <c r="O4478" s="26">
        <v>0</v>
      </c>
      <c r="P4478" s="103">
        <f t="shared" si="2400"/>
        <v>0</v>
      </c>
      <c r="Q4478" s="7"/>
    </row>
    <row r="4479" spans="2:17" ht="18.75" customHeight="1" x14ac:dyDescent="0.2">
      <c r="B4479" s="89" t="s">
        <v>35</v>
      </c>
      <c r="C4479" s="104">
        <v>0</v>
      </c>
      <c r="D4479" s="104">
        <v>696</v>
      </c>
      <c r="E4479" s="104">
        <f t="shared" si="2396"/>
        <v>696</v>
      </c>
      <c r="F4479" s="104">
        <v>0</v>
      </c>
      <c r="G4479" s="104">
        <v>0</v>
      </c>
      <c r="H4479" s="104">
        <v>0</v>
      </c>
      <c r="I4479" s="104">
        <f t="shared" si="2397"/>
        <v>0</v>
      </c>
      <c r="J4479" s="104">
        <v>20285</v>
      </c>
      <c r="K4479" s="104">
        <v>20169</v>
      </c>
      <c r="L4479" s="104">
        <f t="shared" si="2398"/>
        <v>40454</v>
      </c>
      <c r="M4479" s="104">
        <f t="shared" si="2399"/>
        <v>40454</v>
      </c>
      <c r="N4479" s="104">
        <v>0</v>
      </c>
      <c r="O4479" s="26">
        <v>0</v>
      </c>
      <c r="P4479" s="103">
        <f t="shared" si="2400"/>
        <v>0</v>
      </c>
      <c r="Q4479" s="7"/>
    </row>
    <row r="4480" spans="2:17" ht="18.75" customHeight="1" x14ac:dyDescent="0.2">
      <c r="B4480" s="89" t="s">
        <v>58</v>
      </c>
      <c r="C4480" s="104">
        <v>0</v>
      </c>
      <c r="D4480" s="104">
        <v>711</v>
      </c>
      <c r="E4480" s="104">
        <f t="shared" si="2396"/>
        <v>711</v>
      </c>
      <c r="F4480" s="104">
        <v>0</v>
      </c>
      <c r="G4480" s="104">
        <v>0</v>
      </c>
      <c r="H4480" s="104">
        <v>0</v>
      </c>
      <c r="I4480" s="104">
        <f t="shared" si="2397"/>
        <v>0</v>
      </c>
      <c r="J4480" s="104">
        <v>20160</v>
      </c>
      <c r="K4480" s="104">
        <v>20071</v>
      </c>
      <c r="L4480" s="104">
        <f t="shared" si="2398"/>
        <v>40231</v>
      </c>
      <c r="M4480" s="104">
        <f t="shared" si="2399"/>
        <v>40231</v>
      </c>
      <c r="N4480" s="104">
        <v>0</v>
      </c>
      <c r="O4480" s="26">
        <v>0</v>
      </c>
      <c r="P4480" s="103">
        <f t="shared" si="2400"/>
        <v>0</v>
      </c>
      <c r="Q4480" s="7"/>
    </row>
    <row r="4481" spans="2:17" ht="18.75" customHeight="1" x14ac:dyDescent="0.2">
      <c r="B4481" s="27" t="s">
        <v>297</v>
      </c>
      <c r="C4481" s="104">
        <v>0</v>
      </c>
      <c r="D4481" s="104">
        <v>735</v>
      </c>
      <c r="E4481" s="104">
        <f t="shared" si="2396"/>
        <v>735</v>
      </c>
      <c r="F4481" s="104">
        <v>0</v>
      </c>
      <c r="G4481" s="104">
        <v>0</v>
      </c>
      <c r="H4481" s="104">
        <v>0</v>
      </c>
      <c r="I4481" s="104">
        <f t="shared" si="2397"/>
        <v>0</v>
      </c>
      <c r="J4481" s="104">
        <v>21456</v>
      </c>
      <c r="K4481" s="104">
        <v>21483</v>
      </c>
      <c r="L4481" s="104">
        <f t="shared" si="2398"/>
        <v>42939</v>
      </c>
      <c r="M4481" s="104">
        <f t="shared" si="2399"/>
        <v>42939</v>
      </c>
      <c r="N4481" s="104">
        <v>0</v>
      </c>
      <c r="O4481" s="26">
        <v>0</v>
      </c>
      <c r="P4481" s="103">
        <f t="shared" si="2400"/>
        <v>0</v>
      </c>
      <c r="Q4481" s="7"/>
    </row>
    <row r="4482" spans="2:17" ht="18.75" customHeight="1" x14ac:dyDescent="0.2">
      <c r="B4482" s="27" t="s">
        <v>306</v>
      </c>
      <c r="C4482" s="104">
        <v>0</v>
      </c>
      <c r="D4482" s="104">
        <v>737</v>
      </c>
      <c r="E4482" s="104">
        <f t="shared" si="2396"/>
        <v>737</v>
      </c>
      <c r="F4482" s="104">
        <v>0</v>
      </c>
      <c r="G4482" s="104">
        <v>0</v>
      </c>
      <c r="H4482" s="104">
        <v>0</v>
      </c>
      <c r="I4482" s="104">
        <f t="shared" si="2397"/>
        <v>0</v>
      </c>
      <c r="J4482" s="104">
        <v>24241</v>
      </c>
      <c r="K4482" s="104">
        <v>24128</v>
      </c>
      <c r="L4482" s="104">
        <f t="shared" si="2398"/>
        <v>48369</v>
      </c>
      <c r="M4482" s="104">
        <f t="shared" si="2399"/>
        <v>48369</v>
      </c>
      <c r="N4482" s="104">
        <v>0</v>
      </c>
      <c r="O4482" s="26">
        <v>0</v>
      </c>
      <c r="P4482" s="103">
        <f t="shared" si="2400"/>
        <v>0</v>
      </c>
      <c r="Q4482" s="7"/>
    </row>
    <row r="4483" spans="2:17" ht="6.75" customHeight="1" x14ac:dyDescent="0.2">
      <c r="B4483" s="91"/>
      <c r="C4483" s="104"/>
      <c r="D4483" s="104"/>
      <c r="E4483" s="104"/>
      <c r="F4483" s="104"/>
      <c r="G4483" s="104"/>
      <c r="H4483" s="104"/>
      <c r="I4483" s="104"/>
      <c r="J4483" s="104"/>
      <c r="K4483" s="104"/>
      <c r="L4483" s="104"/>
      <c r="M4483" s="104"/>
      <c r="N4483" s="104"/>
      <c r="O4483" s="22"/>
      <c r="P4483" s="23"/>
      <c r="Q4483" s="7"/>
    </row>
    <row r="4484" spans="2:17" ht="6.75" customHeight="1" x14ac:dyDescent="0.2">
      <c r="B4484" s="92"/>
      <c r="C4484" s="30"/>
      <c r="D4484" s="30"/>
      <c r="E4484" s="30"/>
      <c r="F4484" s="30"/>
      <c r="G4484" s="30"/>
      <c r="H4484" s="30"/>
      <c r="I4484" s="30"/>
      <c r="J4484" s="30"/>
      <c r="K4484" s="30"/>
      <c r="L4484" s="30"/>
      <c r="M4484" s="30"/>
      <c r="N4484" s="30"/>
      <c r="O4484" s="26"/>
      <c r="P4484" s="103"/>
      <c r="Q4484" s="7"/>
    </row>
    <row r="4485" spans="2:17" ht="18.75" customHeight="1" x14ac:dyDescent="0.2">
      <c r="B4485" s="94" t="s">
        <v>52</v>
      </c>
      <c r="C4485" s="104">
        <v>0</v>
      </c>
      <c r="D4485" s="104">
        <v>777</v>
      </c>
      <c r="E4485" s="104">
        <f t="shared" ref="E4485:E4494" si="2401">SUM(C4485:D4485)</f>
        <v>777</v>
      </c>
      <c r="F4485" s="104">
        <v>0</v>
      </c>
      <c r="G4485" s="104">
        <v>0</v>
      </c>
      <c r="H4485" s="104">
        <v>0</v>
      </c>
      <c r="I4485" s="104">
        <f t="shared" ref="I4485:I4494" si="2402">SUM(F4485:H4485)</f>
        <v>0</v>
      </c>
      <c r="J4485" s="104">
        <v>22074</v>
      </c>
      <c r="K4485" s="104">
        <v>21857</v>
      </c>
      <c r="L4485" s="104">
        <f>SUM(J4485:K4485)</f>
        <v>43931</v>
      </c>
      <c r="M4485" s="104">
        <f>I4485+L4485</f>
        <v>43931</v>
      </c>
      <c r="N4485" s="104">
        <v>0</v>
      </c>
      <c r="O4485" s="26">
        <v>0</v>
      </c>
      <c r="P4485" s="103">
        <f>SUM(N4485:O4485)</f>
        <v>0</v>
      </c>
      <c r="Q4485" s="7"/>
    </row>
    <row r="4486" spans="2:17" ht="18.75" customHeight="1" x14ac:dyDescent="0.2">
      <c r="B4486" s="94" t="s">
        <v>56</v>
      </c>
      <c r="C4486" s="104">
        <v>0</v>
      </c>
      <c r="D4486" s="104">
        <v>792</v>
      </c>
      <c r="E4486" s="104">
        <f t="shared" si="2401"/>
        <v>792</v>
      </c>
      <c r="F4486" s="104">
        <v>0</v>
      </c>
      <c r="G4486" s="104">
        <v>0</v>
      </c>
      <c r="H4486" s="104">
        <v>0</v>
      </c>
      <c r="I4486" s="104">
        <f t="shared" si="2402"/>
        <v>0</v>
      </c>
      <c r="J4486" s="104">
        <v>21080</v>
      </c>
      <c r="K4486" s="104">
        <v>21017</v>
      </c>
      <c r="L4486" s="104">
        <f t="shared" ref="L4486:L4494" si="2403">SUM(J4486:K4486)</f>
        <v>42097</v>
      </c>
      <c r="M4486" s="104">
        <f t="shared" ref="M4486:M4494" si="2404">I4486+L4486</f>
        <v>42097</v>
      </c>
      <c r="N4486" s="104">
        <v>0</v>
      </c>
      <c r="O4486" s="26">
        <v>0</v>
      </c>
      <c r="P4486" s="103">
        <f t="shared" ref="P4486:P4494" si="2405">SUM(N4486:O4486)</f>
        <v>0</v>
      </c>
      <c r="Q4486" s="7"/>
    </row>
    <row r="4487" spans="2:17" ht="18.75" customHeight="1" x14ac:dyDescent="0.2">
      <c r="B4487" s="94" t="s">
        <v>27</v>
      </c>
      <c r="C4487" s="104">
        <v>0</v>
      </c>
      <c r="D4487" s="104">
        <v>802</v>
      </c>
      <c r="E4487" s="104">
        <f t="shared" si="2401"/>
        <v>802</v>
      </c>
      <c r="F4487" s="104">
        <v>0</v>
      </c>
      <c r="G4487" s="104">
        <v>0</v>
      </c>
      <c r="H4487" s="104">
        <v>0</v>
      </c>
      <c r="I4487" s="104">
        <f t="shared" si="2402"/>
        <v>0</v>
      </c>
      <c r="J4487" s="104">
        <v>23503</v>
      </c>
      <c r="K4487" s="104">
        <v>23435</v>
      </c>
      <c r="L4487" s="104">
        <f t="shared" si="2403"/>
        <v>46938</v>
      </c>
      <c r="M4487" s="104">
        <f t="shared" si="2404"/>
        <v>46938</v>
      </c>
      <c r="N4487" s="104">
        <v>0</v>
      </c>
      <c r="O4487" s="26">
        <v>0</v>
      </c>
      <c r="P4487" s="103">
        <f t="shared" si="2405"/>
        <v>0</v>
      </c>
      <c r="Q4487" s="7"/>
    </row>
    <row r="4488" spans="2:17" ht="18.75" customHeight="1" x14ac:dyDescent="0.2">
      <c r="B4488" s="94" t="s">
        <v>89</v>
      </c>
      <c r="C4488" s="104">
        <v>0</v>
      </c>
      <c r="D4488" s="104">
        <v>775</v>
      </c>
      <c r="E4488" s="104">
        <f t="shared" si="2401"/>
        <v>775</v>
      </c>
      <c r="F4488" s="104">
        <v>0</v>
      </c>
      <c r="G4488" s="104">
        <v>0</v>
      </c>
      <c r="H4488" s="104">
        <v>0</v>
      </c>
      <c r="I4488" s="104">
        <f t="shared" si="2402"/>
        <v>0</v>
      </c>
      <c r="J4488" s="104">
        <v>24233</v>
      </c>
      <c r="K4488" s="104">
        <v>24185</v>
      </c>
      <c r="L4488" s="104">
        <f t="shared" si="2403"/>
        <v>48418</v>
      </c>
      <c r="M4488" s="104">
        <f t="shared" si="2404"/>
        <v>48418</v>
      </c>
      <c r="N4488" s="104">
        <v>0</v>
      </c>
      <c r="O4488" s="26">
        <v>0</v>
      </c>
      <c r="P4488" s="103">
        <f t="shared" si="2405"/>
        <v>0</v>
      </c>
      <c r="Q4488" s="7"/>
    </row>
    <row r="4489" spans="2:17" ht="18.75" customHeight="1" x14ac:dyDescent="0.2">
      <c r="B4489" s="94" t="s">
        <v>42</v>
      </c>
      <c r="C4489" s="57">
        <v>0</v>
      </c>
      <c r="D4489" s="57">
        <v>752</v>
      </c>
      <c r="E4489" s="104">
        <f t="shared" si="2401"/>
        <v>752</v>
      </c>
      <c r="F4489" s="57">
        <v>0</v>
      </c>
      <c r="G4489" s="57">
        <v>0</v>
      </c>
      <c r="H4489" s="57">
        <v>0</v>
      </c>
      <c r="I4489" s="104">
        <f t="shared" si="2402"/>
        <v>0</v>
      </c>
      <c r="J4489" s="57">
        <v>23374</v>
      </c>
      <c r="K4489" s="57">
        <v>23495</v>
      </c>
      <c r="L4489" s="104">
        <f t="shared" si="2403"/>
        <v>46869</v>
      </c>
      <c r="M4489" s="104">
        <f t="shared" si="2404"/>
        <v>46869</v>
      </c>
      <c r="N4489" s="57">
        <v>0</v>
      </c>
      <c r="O4489" s="58">
        <v>0</v>
      </c>
      <c r="P4489" s="103">
        <f t="shared" si="2405"/>
        <v>0</v>
      </c>
      <c r="Q4489" s="7"/>
    </row>
    <row r="4490" spans="2:17" ht="18.75" customHeight="1" x14ac:dyDescent="0.2">
      <c r="B4490" s="94" t="s">
        <v>285</v>
      </c>
      <c r="C4490" s="104">
        <v>0</v>
      </c>
      <c r="D4490" s="104">
        <v>758</v>
      </c>
      <c r="E4490" s="104">
        <f t="shared" si="2401"/>
        <v>758</v>
      </c>
      <c r="F4490" s="104">
        <v>0</v>
      </c>
      <c r="G4490" s="104">
        <v>0</v>
      </c>
      <c r="H4490" s="104">
        <v>0</v>
      </c>
      <c r="I4490" s="104">
        <f t="shared" si="2402"/>
        <v>0</v>
      </c>
      <c r="J4490" s="104">
        <v>24396</v>
      </c>
      <c r="K4490" s="104">
        <v>24370</v>
      </c>
      <c r="L4490" s="104">
        <f t="shared" si="2403"/>
        <v>48766</v>
      </c>
      <c r="M4490" s="104">
        <f t="shared" si="2404"/>
        <v>48766</v>
      </c>
      <c r="N4490" s="104">
        <v>0</v>
      </c>
      <c r="O4490" s="26">
        <v>0</v>
      </c>
      <c r="P4490" s="103">
        <f t="shared" si="2405"/>
        <v>0</v>
      </c>
      <c r="Q4490" s="7"/>
    </row>
    <row r="4491" spans="2:17" ht="18.75" customHeight="1" x14ac:dyDescent="0.2">
      <c r="B4491" s="94" t="s">
        <v>35</v>
      </c>
      <c r="C4491" s="104">
        <v>0</v>
      </c>
      <c r="D4491" s="104">
        <v>693</v>
      </c>
      <c r="E4491" s="104">
        <f t="shared" si="2401"/>
        <v>693</v>
      </c>
      <c r="F4491" s="104">
        <v>0</v>
      </c>
      <c r="G4491" s="104">
        <v>0</v>
      </c>
      <c r="H4491" s="104">
        <v>0</v>
      </c>
      <c r="I4491" s="104">
        <f t="shared" si="2402"/>
        <v>0</v>
      </c>
      <c r="J4491" s="104">
        <v>19000</v>
      </c>
      <c r="K4491" s="104">
        <v>18962</v>
      </c>
      <c r="L4491" s="104">
        <f t="shared" si="2403"/>
        <v>37962</v>
      </c>
      <c r="M4491" s="104">
        <f t="shared" si="2404"/>
        <v>37962</v>
      </c>
      <c r="N4491" s="104">
        <v>0</v>
      </c>
      <c r="O4491" s="26">
        <v>0</v>
      </c>
      <c r="P4491" s="103">
        <f t="shared" si="2405"/>
        <v>0</v>
      </c>
      <c r="Q4491" s="7"/>
    </row>
    <row r="4492" spans="2:17" ht="18.75" customHeight="1" x14ac:dyDescent="0.2">
      <c r="B4492" s="94" t="s">
        <v>58</v>
      </c>
      <c r="C4492" s="104">
        <v>0</v>
      </c>
      <c r="D4492" s="104">
        <v>703</v>
      </c>
      <c r="E4492" s="104">
        <f t="shared" si="2401"/>
        <v>703</v>
      </c>
      <c r="F4492" s="104">
        <v>0</v>
      </c>
      <c r="G4492" s="104">
        <v>0</v>
      </c>
      <c r="H4492" s="104">
        <v>0</v>
      </c>
      <c r="I4492" s="104">
        <f t="shared" si="2402"/>
        <v>0</v>
      </c>
      <c r="J4492" s="104">
        <v>20282</v>
      </c>
      <c r="K4492" s="104">
        <v>20114</v>
      </c>
      <c r="L4492" s="104">
        <f t="shared" si="2403"/>
        <v>40396</v>
      </c>
      <c r="M4492" s="104">
        <f t="shared" si="2404"/>
        <v>40396</v>
      </c>
      <c r="N4492" s="104">
        <v>0</v>
      </c>
      <c r="O4492" s="26">
        <v>0</v>
      </c>
      <c r="P4492" s="103">
        <f t="shared" si="2405"/>
        <v>0</v>
      </c>
      <c r="Q4492" s="7"/>
    </row>
    <row r="4493" spans="2:17" ht="18.75" customHeight="1" x14ac:dyDescent="0.2">
      <c r="B4493" s="31" t="s">
        <v>297</v>
      </c>
      <c r="C4493" s="104">
        <v>0</v>
      </c>
      <c r="D4493" s="104">
        <v>745</v>
      </c>
      <c r="E4493" s="104">
        <f t="shared" si="2401"/>
        <v>745</v>
      </c>
      <c r="F4493" s="104">
        <v>0</v>
      </c>
      <c r="G4493" s="104">
        <v>0</v>
      </c>
      <c r="H4493" s="104">
        <v>0</v>
      </c>
      <c r="I4493" s="104">
        <f t="shared" si="2402"/>
        <v>0</v>
      </c>
      <c r="J4493" s="104">
        <v>22080</v>
      </c>
      <c r="K4493" s="104">
        <v>21929</v>
      </c>
      <c r="L4493" s="104">
        <f t="shared" si="2403"/>
        <v>44009</v>
      </c>
      <c r="M4493" s="104">
        <f t="shared" si="2404"/>
        <v>44009</v>
      </c>
      <c r="N4493" s="104">
        <v>0</v>
      </c>
      <c r="O4493" s="26">
        <v>0</v>
      </c>
      <c r="P4493" s="103">
        <f t="shared" si="2405"/>
        <v>0</v>
      </c>
      <c r="Q4493" s="7"/>
    </row>
    <row r="4494" spans="2:17" ht="18.75" customHeight="1" x14ac:dyDescent="0.2">
      <c r="B4494" s="31" t="s">
        <v>306</v>
      </c>
      <c r="C4494" s="104">
        <v>0</v>
      </c>
      <c r="D4494" s="104">
        <v>742</v>
      </c>
      <c r="E4494" s="104">
        <f t="shared" si="2401"/>
        <v>742</v>
      </c>
      <c r="F4494" s="104">
        <v>0</v>
      </c>
      <c r="G4494" s="104">
        <v>0</v>
      </c>
      <c r="H4494" s="104">
        <v>0</v>
      </c>
      <c r="I4494" s="104">
        <f t="shared" si="2402"/>
        <v>0</v>
      </c>
      <c r="J4494" s="104">
        <v>24628</v>
      </c>
      <c r="K4494" s="104">
        <v>24584</v>
      </c>
      <c r="L4494" s="104">
        <f t="shared" si="2403"/>
        <v>49212</v>
      </c>
      <c r="M4494" s="104">
        <f t="shared" si="2404"/>
        <v>49212</v>
      </c>
      <c r="N4494" s="104">
        <v>0</v>
      </c>
      <c r="O4494" s="26">
        <v>0</v>
      </c>
      <c r="P4494" s="103">
        <f t="shared" si="2405"/>
        <v>0</v>
      </c>
      <c r="Q4494" s="7"/>
    </row>
    <row r="4495" spans="2:17" ht="6.75" customHeight="1" thickBot="1" x14ac:dyDescent="0.25">
      <c r="B4495" s="33"/>
      <c r="C4495" s="34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34"/>
      <c r="O4495" s="35"/>
      <c r="P4495" s="36"/>
      <c r="Q4495" s="7"/>
    </row>
    <row r="4496" spans="2:17" x14ac:dyDescent="0.2">
      <c r="Q4496" s="7"/>
    </row>
    <row r="4497" spans="2:17" ht="12.5" thickBot="1" x14ac:dyDescent="0.25">
      <c r="Q4497" s="7"/>
    </row>
    <row r="4498" spans="2:17" ht="13" x14ac:dyDescent="0.2">
      <c r="B4498" s="37" t="s">
        <v>8</v>
      </c>
      <c r="C4498" s="38"/>
      <c r="D4498" s="39"/>
      <c r="E4498" s="39"/>
      <c r="F4498" s="39" t="s">
        <v>40</v>
      </c>
      <c r="G4498" s="39"/>
      <c r="H4498" s="39"/>
      <c r="I4498" s="39"/>
      <c r="J4498" s="38"/>
      <c r="K4498" s="39"/>
      <c r="L4498" s="39"/>
      <c r="M4498" s="39" t="s">
        <v>41</v>
      </c>
      <c r="N4498" s="39"/>
      <c r="O4498" s="40"/>
      <c r="P4498" s="41"/>
      <c r="Q4498" s="7"/>
    </row>
    <row r="4499" spans="2:17" ht="13" x14ac:dyDescent="0.2">
      <c r="B4499" s="42"/>
      <c r="C4499" s="43"/>
      <c r="D4499" s="44" t="s">
        <v>19</v>
      </c>
      <c r="E4499" s="44"/>
      <c r="F4499" s="43"/>
      <c r="G4499" s="44" t="s">
        <v>17</v>
      </c>
      <c r="H4499" s="44"/>
      <c r="I4499" s="43" t="s">
        <v>22</v>
      </c>
      <c r="J4499" s="43"/>
      <c r="K4499" s="44" t="s">
        <v>19</v>
      </c>
      <c r="L4499" s="44"/>
      <c r="M4499" s="43"/>
      <c r="N4499" s="44" t="s">
        <v>17</v>
      </c>
      <c r="O4499" s="45"/>
      <c r="P4499" s="46" t="s">
        <v>22</v>
      </c>
      <c r="Q4499" s="7"/>
    </row>
    <row r="4500" spans="2:17" ht="13" x14ac:dyDescent="0.2">
      <c r="B4500" s="14" t="s">
        <v>28</v>
      </c>
      <c r="C4500" s="43" t="s">
        <v>44</v>
      </c>
      <c r="D4500" s="43" t="s">
        <v>45</v>
      </c>
      <c r="E4500" s="43" t="s">
        <v>30</v>
      </c>
      <c r="F4500" s="43" t="s">
        <v>44</v>
      </c>
      <c r="G4500" s="43" t="s">
        <v>45</v>
      </c>
      <c r="H4500" s="43" t="s">
        <v>30</v>
      </c>
      <c r="I4500" s="47"/>
      <c r="J4500" s="43" t="s">
        <v>44</v>
      </c>
      <c r="K4500" s="43" t="s">
        <v>45</v>
      </c>
      <c r="L4500" s="43" t="s">
        <v>30</v>
      </c>
      <c r="M4500" s="43" t="s">
        <v>44</v>
      </c>
      <c r="N4500" s="43" t="s">
        <v>45</v>
      </c>
      <c r="O4500" s="48" t="s">
        <v>30</v>
      </c>
      <c r="P4500" s="49"/>
      <c r="Q4500" s="7"/>
    </row>
    <row r="4501" spans="2:17" ht="6.75" customHeight="1" x14ac:dyDescent="0.2">
      <c r="B4501" s="24"/>
      <c r="C4501" s="15"/>
      <c r="D4501" s="15"/>
      <c r="E4501" s="15"/>
      <c r="F4501" s="15"/>
      <c r="G4501" s="15"/>
      <c r="H4501" s="15"/>
      <c r="I4501" s="15"/>
      <c r="J4501" s="15"/>
      <c r="K4501" s="15"/>
      <c r="L4501" s="15"/>
      <c r="M4501" s="15"/>
      <c r="N4501" s="15"/>
      <c r="O4501" s="50"/>
      <c r="P4501" s="51"/>
      <c r="Q4501" s="7"/>
    </row>
    <row r="4502" spans="2:17" ht="18.75" customHeight="1" x14ac:dyDescent="0.2">
      <c r="B4502" s="89" t="s">
        <v>52</v>
      </c>
      <c r="C4502" s="104">
        <v>0</v>
      </c>
      <c r="D4502" s="104">
        <v>0</v>
      </c>
      <c r="E4502" s="104">
        <f t="shared" ref="E4502:E4511" si="2406">SUM(C4502:D4502)</f>
        <v>0</v>
      </c>
      <c r="F4502" s="104">
        <v>108</v>
      </c>
      <c r="G4502" s="104">
        <v>113</v>
      </c>
      <c r="H4502" s="104">
        <f t="shared" ref="H4502:H4511" si="2407">SUM(F4502:G4502)</f>
        <v>221</v>
      </c>
      <c r="I4502" s="104">
        <f>E4502+H4502</f>
        <v>221</v>
      </c>
      <c r="J4502" s="104">
        <v>0</v>
      </c>
      <c r="K4502" s="104">
        <v>0</v>
      </c>
      <c r="L4502" s="104">
        <f>SUM(J4502:K4502)</f>
        <v>0</v>
      </c>
      <c r="M4502" s="104">
        <v>7392</v>
      </c>
      <c r="N4502" s="104">
        <v>16143</v>
      </c>
      <c r="O4502" s="104">
        <f>SUM(M4502:N4502)</f>
        <v>23535</v>
      </c>
      <c r="P4502" s="52">
        <f>L4502+O4502</f>
        <v>23535</v>
      </c>
      <c r="Q4502" s="7"/>
    </row>
    <row r="4503" spans="2:17" ht="18.75" customHeight="1" x14ac:dyDescent="0.2">
      <c r="B4503" s="89" t="s">
        <v>56</v>
      </c>
      <c r="C4503" s="104">
        <v>0</v>
      </c>
      <c r="D4503" s="104">
        <v>0</v>
      </c>
      <c r="E4503" s="104">
        <f t="shared" si="2406"/>
        <v>0</v>
      </c>
      <c r="F4503" s="104">
        <v>117</v>
      </c>
      <c r="G4503" s="104">
        <v>107</v>
      </c>
      <c r="H4503" s="104">
        <f t="shared" si="2407"/>
        <v>224</v>
      </c>
      <c r="I4503" s="104">
        <f t="shared" ref="I4503:I4511" si="2408">E4503+H4503</f>
        <v>224</v>
      </c>
      <c r="J4503" s="104">
        <v>0</v>
      </c>
      <c r="K4503" s="104">
        <v>0</v>
      </c>
      <c r="L4503" s="104">
        <f t="shared" ref="L4503:L4511" si="2409">SUM(J4503:K4503)</f>
        <v>0</v>
      </c>
      <c r="M4503" s="104">
        <v>9086</v>
      </c>
      <c r="N4503" s="104">
        <v>16802</v>
      </c>
      <c r="O4503" s="104">
        <f t="shared" ref="O4503:O4511" si="2410">SUM(M4503:N4503)</f>
        <v>25888</v>
      </c>
      <c r="P4503" s="52">
        <f t="shared" ref="P4503:P4511" si="2411">L4503+O4503</f>
        <v>25888</v>
      </c>
      <c r="Q4503" s="7"/>
    </row>
    <row r="4504" spans="2:17" ht="18.75" customHeight="1" x14ac:dyDescent="0.2">
      <c r="B4504" s="89" t="s">
        <v>27</v>
      </c>
      <c r="C4504" s="104">
        <v>0</v>
      </c>
      <c r="D4504" s="104">
        <v>0</v>
      </c>
      <c r="E4504" s="104">
        <f t="shared" si="2406"/>
        <v>0</v>
      </c>
      <c r="F4504" s="104">
        <v>134</v>
      </c>
      <c r="G4504" s="104">
        <v>124</v>
      </c>
      <c r="H4504" s="104">
        <f t="shared" si="2407"/>
        <v>258</v>
      </c>
      <c r="I4504" s="104">
        <f t="shared" si="2408"/>
        <v>258</v>
      </c>
      <c r="J4504" s="104">
        <v>0</v>
      </c>
      <c r="K4504" s="104">
        <v>0</v>
      </c>
      <c r="L4504" s="104">
        <f t="shared" si="2409"/>
        <v>0</v>
      </c>
      <c r="M4504" s="104">
        <v>9757</v>
      </c>
      <c r="N4504" s="104">
        <v>17281</v>
      </c>
      <c r="O4504" s="104">
        <f t="shared" si="2410"/>
        <v>27038</v>
      </c>
      <c r="P4504" s="52">
        <f t="shared" si="2411"/>
        <v>27038</v>
      </c>
      <c r="Q4504" s="7"/>
    </row>
    <row r="4505" spans="2:17" ht="18.75" customHeight="1" x14ac:dyDescent="0.2">
      <c r="B4505" s="89" t="s">
        <v>89</v>
      </c>
      <c r="C4505" s="104">
        <v>0</v>
      </c>
      <c r="D4505" s="104">
        <v>0</v>
      </c>
      <c r="E4505" s="104">
        <f t="shared" si="2406"/>
        <v>0</v>
      </c>
      <c r="F4505" s="104">
        <v>144</v>
      </c>
      <c r="G4505" s="104">
        <v>135</v>
      </c>
      <c r="H4505" s="104">
        <f t="shared" si="2407"/>
        <v>279</v>
      </c>
      <c r="I4505" s="104">
        <f t="shared" si="2408"/>
        <v>279</v>
      </c>
      <c r="J4505" s="104">
        <v>0</v>
      </c>
      <c r="K4505" s="104">
        <v>0</v>
      </c>
      <c r="L4505" s="104">
        <f t="shared" si="2409"/>
        <v>0</v>
      </c>
      <c r="M4505" s="104">
        <v>9387</v>
      </c>
      <c r="N4505" s="104">
        <v>16840</v>
      </c>
      <c r="O4505" s="104">
        <f t="shared" si="2410"/>
        <v>26227</v>
      </c>
      <c r="P4505" s="52">
        <f t="shared" si="2411"/>
        <v>26227</v>
      </c>
      <c r="Q4505" s="7"/>
    </row>
    <row r="4506" spans="2:17" ht="18.75" customHeight="1" x14ac:dyDescent="0.2">
      <c r="B4506" s="89" t="s">
        <v>42</v>
      </c>
      <c r="C4506" s="57">
        <v>0</v>
      </c>
      <c r="D4506" s="57">
        <v>0</v>
      </c>
      <c r="E4506" s="104">
        <f t="shared" si="2406"/>
        <v>0</v>
      </c>
      <c r="F4506" s="57">
        <v>157</v>
      </c>
      <c r="G4506" s="57">
        <v>131</v>
      </c>
      <c r="H4506" s="104">
        <f t="shared" si="2407"/>
        <v>288</v>
      </c>
      <c r="I4506" s="104">
        <f t="shared" si="2408"/>
        <v>288</v>
      </c>
      <c r="J4506" s="57">
        <v>0</v>
      </c>
      <c r="K4506" s="57">
        <v>0</v>
      </c>
      <c r="L4506" s="104">
        <f t="shared" si="2409"/>
        <v>0</v>
      </c>
      <c r="M4506" s="57">
        <v>9289</v>
      </c>
      <c r="N4506" s="57">
        <v>16778</v>
      </c>
      <c r="O4506" s="104">
        <f t="shared" si="2410"/>
        <v>26067</v>
      </c>
      <c r="P4506" s="52">
        <f t="shared" si="2411"/>
        <v>26067</v>
      </c>
      <c r="Q4506" s="7"/>
    </row>
    <row r="4507" spans="2:17" ht="18.75" customHeight="1" x14ac:dyDescent="0.2">
      <c r="B4507" s="89" t="s">
        <v>285</v>
      </c>
      <c r="C4507" s="104">
        <v>0</v>
      </c>
      <c r="D4507" s="104">
        <v>0</v>
      </c>
      <c r="E4507" s="104">
        <f t="shared" si="2406"/>
        <v>0</v>
      </c>
      <c r="F4507" s="104">
        <v>160</v>
      </c>
      <c r="G4507" s="104">
        <v>136</v>
      </c>
      <c r="H4507" s="104">
        <f t="shared" si="2407"/>
        <v>296</v>
      </c>
      <c r="I4507" s="104">
        <f t="shared" si="2408"/>
        <v>296</v>
      </c>
      <c r="J4507" s="104">
        <v>0</v>
      </c>
      <c r="K4507" s="104">
        <v>0</v>
      </c>
      <c r="L4507" s="104">
        <f t="shared" si="2409"/>
        <v>0</v>
      </c>
      <c r="M4507" s="104">
        <v>9015</v>
      </c>
      <c r="N4507" s="104">
        <v>16208</v>
      </c>
      <c r="O4507" s="104">
        <f t="shared" si="2410"/>
        <v>25223</v>
      </c>
      <c r="P4507" s="52">
        <f t="shared" si="2411"/>
        <v>25223</v>
      </c>
      <c r="Q4507" s="7"/>
    </row>
    <row r="4508" spans="2:17" ht="18.75" customHeight="1" x14ac:dyDescent="0.2">
      <c r="B4508" s="89" t="s">
        <v>35</v>
      </c>
      <c r="C4508" s="104">
        <v>0</v>
      </c>
      <c r="D4508" s="104">
        <v>0</v>
      </c>
      <c r="E4508" s="104">
        <f t="shared" si="2406"/>
        <v>0</v>
      </c>
      <c r="F4508" s="104">
        <v>145</v>
      </c>
      <c r="G4508" s="104">
        <v>167</v>
      </c>
      <c r="H4508" s="104">
        <f t="shared" si="2407"/>
        <v>312</v>
      </c>
      <c r="I4508" s="104">
        <f t="shared" si="2408"/>
        <v>312</v>
      </c>
      <c r="J4508" s="104">
        <v>0</v>
      </c>
      <c r="K4508" s="104">
        <v>0</v>
      </c>
      <c r="L4508" s="104">
        <f t="shared" si="2409"/>
        <v>0</v>
      </c>
      <c r="M4508" s="104">
        <v>8941</v>
      </c>
      <c r="N4508" s="104">
        <v>16200</v>
      </c>
      <c r="O4508" s="104">
        <f t="shared" si="2410"/>
        <v>25141</v>
      </c>
      <c r="P4508" s="52">
        <f t="shared" si="2411"/>
        <v>25141</v>
      </c>
      <c r="Q4508" s="7"/>
    </row>
    <row r="4509" spans="2:17" ht="18.75" customHeight="1" x14ac:dyDescent="0.2">
      <c r="B4509" s="89" t="s">
        <v>58</v>
      </c>
      <c r="C4509" s="104">
        <v>0</v>
      </c>
      <c r="D4509" s="104">
        <v>0</v>
      </c>
      <c r="E4509" s="104">
        <f t="shared" si="2406"/>
        <v>0</v>
      </c>
      <c r="F4509" s="104">
        <v>158</v>
      </c>
      <c r="G4509" s="104">
        <v>209</v>
      </c>
      <c r="H4509" s="104">
        <f t="shared" si="2407"/>
        <v>367</v>
      </c>
      <c r="I4509" s="104">
        <f t="shared" si="2408"/>
        <v>367</v>
      </c>
      <c r="J4509" s="104">
        <v>0</v>
      </c>
      <c r="K4509" s="104">
        <v>0</v>
      </c>
      <c r="L4509" s="104">
        <f t="shared" si="2409"/>
        <v>0</v>
      </c>
      <c r="M4509" s="104">
        <v>9157</v>
      </c>
      <c r="N4509" s="104">
        <v>15642</v>
      </c>
      <c r="O4509" s="104">
        <f t="shared" si="2410"/>
        <v>24799</v>
      </c>
      <c r="P4509" s="52">
        <f t="shared" si="2411"/>
        <v>24799</v>
      </c>
      <c r="Q4509" s="7"/>
    </row>
    <row r="4510" spans="2:17" ht="18.75" customHeight="1" x14ac:dyDescent="0.2">
      <c r="B4510" s="27" t="s">
        <v>297</v>
      </c>
      <c r="C4510" s="104">
        <v>0</v>
      </c>
      <c r="D4510" s="104">
        <v>0</v>
      </c>
      <c r="E4510" s="104">
        <f t="shared" si="2406"/>
        <v>0</v>
      </c>
      <c r="F4510" s="104">
        <v>163</v>
      </c>
      <c r="G4510" s="104">
        <v>221</v>
      </c>
      <c r="H4510" s="104">
        <f t="shared" si="2407"/>
        <v>384</v>
      </c>
      <c r="I4510" s="104">
        <f t="shared" si="2408"/>
        <v>384</v>
      </c>
      <c r="J4510" s="104">
        <v>0</v>
      </c>
      <c r="K4510" s="104">
        <v>0</v>
      </c>
      <c r="L4510" s="104">
        <f t="shared" si="2409"/>
        <v>0</v>
      </c>
      <c r="M4510" s="104">
        <v>9477</v>
      </c>
      <c r="N4510" s="104">
        <v>15761</v>
      </c>
      <c r="O4510" s="104">
        <f t="shared" si="2410"/>
        <v>25238</v>
      </c>
      <c r="P4510" s="52">
        <f t="shared" si="2411"/>
        <v>25238</v>
      </c>
      <c r="Q4510" s="7"/>
    </row>
    <row r="4511" spans="2:17" ht="18.75" customHeight="1" x14ac:dyDescent="0.2">
      <c r="B4511" s="27" t="s">
        <v>306</v>
      </c>
      <c r="C4511" s="104">
        <v>0</v>
      </c>
      <c r="D4511" s="104">
        <v>0</v>
      </c>
      <c r="E4511" s="104">
        <f t="shared" si="2406"/>
        <v>0</v>
      </c>
      <c r="F4511" s="104">
        <v>147</v>
      </c>
      <c r="G4511" s="104">
        <v>174</v>
      </c>
      <c r="H4511" s="104">
        <f t="shared" si="2407"/>
        <v>321</v>
      </c>
      <c r="I4511" s="104">
        <f t="shared" si="2408"/>
        <v>321</v>
      </c>
      <c r="J4511" s="104">
        <v>0</v>
      </c>
      <c r="K4511" s="104">
        <v>0</v>
      </c>
      <c r="L4511" s="104">
        <f t="shared" si="2409"/>
        <v>0</v>
      </c>
      <c r="M4511" s="104">
        <v>8817</v>
      </c>
      <c r="N4511" s="104">
        <v>14400</v>
      </c>
      <c r="O4511" s="104">
        <f t="shared" si="2410"/>
        <v>23217</v>
      </c>
      <c r="P4511" s="52">
        <f t="shared" si="2411"/>
        <v>23217</v>
      </c>
      <c r="Q4511" s="7"/>
    </row>
    <row r="4512" spans="2:17" ht="6.75" customHeight="1" x14ac:dyDescent="0.2">
      <c r="B4512" s="91"/>
      <c r="C4512" s="104"/>
      <c r="D4512" s="104"/>
      <c r="E4512" s="104"/>
      <c r="F4512" s="104"/>
      <c r="G4512" s="104"/>
      <c r="H4512" s="104"/>
      <c r="I4512" s="104"/>
      <c r="J4512" s="104"/>
      <c r="K4512" s="104"/>
      <c r="L4512" s="104"/>
      <c r="M4512" s="104"/>
      <c r="N4512" s="104"/>
      <c r="O4512" s="104"/>
      <c r="P4512" s="52"/>
      <c r="Q4512" s="7"/>
    </row>
    <row r="4513" spans="2:17" ht="6.75" customHeight="1" x14ac:dyDescent="0.2">
      <c r="B4513" s="92"/>
      <c r="C4513" s="30"/>
      <c r="D4513" s="30"/>
      <c r="E4513" s="30"/>
      <c r="F4513" s="30"/>
      <c r="G4513" s="30"/>
      <c r="H4513" s="30"/>
      <c r="I4513" s="30"/>
      <c r="J4513" s="30"/>
      <c r="K4513" s="30"/>
      <c r="L4513" s="30"/>
      <c r="M4513" s="30"/>
      <c r="N4513" s="30"/>
      <c r="O4513" s="30"/>
      <c r="P4513" s="53"/>
      <c r="Q4513" s="7"/>
    </row>
    <row r="4514" spans="2:17" ht="18.75" customHeight="1" x14ac:dyDescent="0.2">
      <c r="B4514" s="94" t="s">
        <v>52</v>
      </c>
      <c r="C4514" s="104">
        <v>0</v>
      </c>
      <c r="D4514" s="104">
        <v>0</v>
      </c>
      <c r="E4514" s="104">
        <f t="shared" ref="E4514:E4523" si="2412">SUM(C4514:D4514)</f>
        <v>0</v>
      </c>
      <c r="F4514" s="104">
        <v>112</v>
      </c>
      <c r="G4514" s="104">
        <v>113</v>
      </c>
      <c r="H4514" s="104">
        <f t="shared" ref="H4514:H4523" si="2413">SUM(F4514:G4514)</f>
        <v>225</v>
      </c>
      <c r="I4514" s="104">
        <f t="shared" ref="I4514:I4523" si="2414">E4514+H4514</f>
        <v>225</v>
      </c>
      <c r="J4514" s="104">
        <v>0</v>
      </c>
      <c r="K4514" s="104">
        <v>0</v>
      </c>
      <c r="L4514" s="104">
        <f>SUM(J4514:K4514)</f>
        <v>0</v>
      </c>
      <c r="M4514" s="104">
        <v>7643</v>
      </c>
      <c r="N4514" s="104">
        <v>16465</v>
      </c>
      <c r="O4514" s="104">
        <f>SUM(M4514:N4514)</f>
        <v>24108</v>
      </c>
      <c r="P4514" s="52">
        <f t="shared" ref="P4514:P4523" si="2415">L4514+O4514</f>
        <v>24108</v>
      </c>
      <c r="Q4514" s="7"/>
    </row>
    <row r="4515" spans="2:17" ht="18.75" customHeight="1" x14ac:dyDescent="0.2">
      <c r="B4515" s="94" t="s">
        <v>56</v>
      </c>
      <c r="C4515" s="104">
        <v>0</v>
      </c>
      <c r="D4515" s="104">
        <v>0</v>
      </c>
      <c r="E4515" s="104">
        <f t="shared" si="2412"/>
        <v>0</v>
      </c>
      <c r="F4515" s="104">
        <v>116</v>
      </c>
      <c r="G4515" s="104">
        <v>104</v>
      </c>
      <c r="H4515" s="104">
        <f t="shared" si="2413"/>
        <v>220</v>
      </c>
      <c r="I4515" s="104">
        <f t="shared" si="2414"/>
        <v>220</v>
      </c>
      <c r="J4515" s="104">
        <v>0</v>
      </c>
      <c r="K4515" s="104">
        <v>0</v>
      </c>
      <c r="L4515" s="104">
        <f t="shared" ref="L4515:L4523" si="2416">SUM(J4515:K4515)</f>
        <v>0</v>
      </c>
      <c r="M4515" s="104">
        <v>9620</v>
      </c>
      <c r="N4515" s="104">
        <v>17156</v>
      </c>
      <c r="O4515" s="104">
        <f t="shared" ref="O4515:O4523" si="2417">SUM(M4515:N4515)</f>
        <v>26776</v>
      </c>
      <c r="P4515" s="52">
        <f t="shared" si="2415"/>
        <v>26776</v>
      </c>
      <c r="Q4515" s="7"/>
    </row>
    <row r="4516" spans="2:17" ht="18.75" customHeight="1" x14ac:dyDescent="0.2">
      <c r="B4516" s="94" t="s">
        <v>27</v>
      </c>
      <c r="C4516" s="104">
        <v>0</v>
      </c>
      <c r="D4516" s="104">
        <v>0</v>
      </c>
      <c r="E4516" s="104">
        <f t="shared" si="2412"/>
        <v>0</v>
      </c>
      <c r="F4516" s="104">
        <v>139</v>
      </c>
      <c r="G4516" s="104">
        <v>140</v>
      </c>
      <c r="H4516" s="104">
        <f t="shared" si="2413"/>
        <v>279</v>
      </c>
      <c r="I4516" s="104">
        <f t="shared" si="2414"/>
        <v>279</v>
      </c>
      <c r="J4516" s="104">
        <v>0</v>
      </c>
      <c r="K4516" s="104">
        <v>0</v>
      </c>
      <c r="L4516" s="104">
        <f t="shared" si="2416"/>
        <v>0</v>
      </c>
      <c r="M4516" s="104">
        <v>9647</v>
      </c>
      <c r="N4516" s="104">
        <v>17033</v>
      </c>
      <c r="O4516" s="104">
        <f t="shared" si="2417"/>
        <v>26680</v>
      </c>
      <c r="P4516" s="52">
        <f t="shared" si="2415"/>
        <v>26680</v>
      </c>
      <c r="Q4516" s="7"/>
    </row>
    <row r="4517" spans="2:17" ht="18.75" customHeight="1" x14ac:dyDescent="0.2">
      <c r="B4517" s="94" t="s">
        <v>89</v>
      </c>
      <c r="C4517" s="104">
        <v>0</v>
      </c>
      <c r="D4517" s="104">
        <v>0</v>
      </c>
      <c r="E4517" s="104">
        <f t="shared" si="2412"/>
        <v>0</v>
      </c>
      <c r="F4517" s="104">
        <v>141</v>
      </c>
      <c r="G4517" s="104">
        <v>126</v>
      </c>
      <c r="H4517" s="104">
        <f t="shared" si="2413"/>
        <v>267</v>
      </c>
      <c r="I4517" s="104">
        <f t="shared" si="2414"/>
        <v>267</v>
      </c>
      <c r="J4517" s="104">
        <v>0</v>
      </c>
      <c r="K4517" s="104">
        <v>0</v>
      </c>
      <c r="L4517" s="104">
        <f t="shared" si="2416"/>
        <v>0</v>
      </c>
      <c r="M4517" s="104">
        <v>9449</v>
      </c>
      <c r="N4517" s="104">
        <v>16817</v>
      </c>
      <c r="O4517" s="104">
        <f t="shared" si="2417"/>
        <v>26266</v>
      </c>
      <c r="P4517" s="52">
        <f t="shared" si="2415"/>
        <v>26266</v>
      </c>
      <c r="Q4517" s="7"/>
    </row>
    <row r="4518" spans="2:17" ht="18.75" customHeight="1" x14ac:dyDescent="0.2">
      <c r="B4518" s="94" t="s">
        <v>42</v>
      </c>
      <c r="C4518" s="57">
        <v>0</v>
      </c>
      <c r="D4518" s="57">
        <v>0</v>
      </c>
      <c r="E4518" s="104">
        <f t="shared" si="2412"/>
        <v>0</v>
      </c>
      <c r="F4518" s="57">
        <v>169</v>
      </c>
      <c r="G4518" s="57">
        <v>139</v>
      </c>
      <c r="H4518" s="104">
        <f t="shared" si="2413"/>
        <v>308</v>
      </c>
      <c r="I4518" s="104">
        <f t="shared" si="2414"/>
        <v>308</v>
      </c>
      <c r="J4518" s="57">
        <v>0</v>
      </c>
      <c r="K4518" s="57">
        <v>0</v>
      </c>
      <c r="L4518" s="104">
        <f t="shared" si="2416"/>
        <v>0</v>
      </c>
      <c r="M4518" s="58">
        <v>9328</v>
      </c>
      <c r="N4518" s="58">
        <v>16681</v>
      </c>
      <c r="O4518" s="104">
        <f t="shared" si="2417"/>
        <v>26009</v>
      </c>
      <c r="P4518" s="52">
        <f t="shared" si="2415"/>
        <v>26009</v>
      </c>
      <c r="Q4518" s="7"/>
    </row>
    <row r="4519" spans="2:17" ht="18.75" customHeight="1" x14ac:dyDescent="0.2">
      <c r="B4519" s="94" t="s">
        <v>285</v>
      </c>
      <c r="C4519" s="104">
        <v>0</v>
      </c>
      <c r="D4519" s="104">
        <v>0</v>
      </c>
      <c r="E4519" s="104">
        <f t="shared" si="2412"/>
        <v>0</v>
      </c>
      <c r="F4519" s="104">
        <v>149</v>
      </c>
      <c r="G4519" s="104">
        <v>128</v>
      </c>
      <c r="H4519" s="104">
        <f t="shared" si="2413"/>
        <v>277</v>
      </c>
      <c r="I4519" s="104">
        <f t="shared" si="2414"/>
        <v>277</v>
      </c>
      <c r="J4519" s="104">
        <v>0</v>
      </c>
      <c r="K4519" s="104">
        <v>0</v>
      </c>
      <c r="L4519" s="104">
        <f t="shared" si="2416"/>
        <v>0</v>
      </c>
      <c r="M4519" s="104">
        <v>8826</v>
      </c>
      <c r="N4519" s="104">
        <v>16211</v>
      </c>
      <c r="O4519" s="104">
        <f t="shared" si="2417"/>
        <v>25037</v>
      </c>
      <c r="P4519" s="52">
        <f t="shared" si="2415"/>
        <v>25037</v>
      </c>
      <c r="Q4519" s="7"/>
    </row>
    <row r="4520" spans="2:17" ht="18.75" customHeight="1" x14ac:dyDescent="0.2">
      <c r="B4520" s="94" t="s">
        <v>35</v>
      </c>
      <c r="C4520" s="104">
        <v>0</v>
      </c>
      <c r="D4520" s="104">
        <v>0</v>
      </c>
      <c r="E4520" s="104">
        <f t="shared" si="2412"/>
        <v>0</v>
      </c>
      <c r="F4520" s="104">
        <v>147</v>
      </c>
      <c r="G4520" s="104">
        <v>183</v>
      </c>
      <c r="H4520" s="104">
        <f t="shared" si="2413"/>
        <v>330</v>
      </c>
      <c r="I4520" s="104">
        <f t="shared" si="2414"/>
        <v>330</v>
      </c>
      <c r="J4520" s="104">
        <v>0</v>
      </c>
      <c r="K4520" s="104">
        <v>0</v>
      </c>
      <c r="L4520" s="104">
        <f t="shared" si="2416"/>
        <v>0</v>
      </c>
      <c r="M4520" s="104">
        <v>8886</v>
      </c>
      <c r="N4520" s="104">
        <v>16242</v>
      </c>
      <c r="O4520" s="104">
        <f t="shared" si="2417"/>
        <v>25128</v>
      </c>
      <c r="P4520" s="52">
        <f t="shared" si="2415"/>
        <v>25128</v>
      </c>
      <c r="Q4520" s="7"/>
    </row>
    <row r="4521" spans="2:17" ht="18.75" customHeight="1" x14ac:dyDescent="0.2">
      <c r="B4521" s="94" t="s">
        <v>58</v>
      </c>
      <c r="C4521" s="104">
        <v>0</v>
      </c>
      <c r="D4521" s="104">
        <v>0</v>
      </c>
      <c r="E4521" s="104">
        <f t="shared" si="2412"/>
        <v>0</v>
      </c>
      <c r="F4521" s="104">
        <v>169</v>
      </c>
      <c r="G4521" s="104">
        <v>229</v>
      </c>
      <c r="H4521" s="104">
        <f t="shared" si="2413"/>
        <v>398</v>
      </c>
      <c r="I4521" s="104">
        <f t="shared" si="2414"/>
        <v>398</v>
      </c>
      <c r="J4521" s="104">
        <v>0</v>
      </c>
      <c r="K4521" s="104">
        <v>0</v>
      </c>
      <c r="L4521" s="104">
        <f t="shared" si="2416"/>
        <v>0</v>
      </c>
      <c r="M4521" s="104">
        <v>9337</v>
      </c>
      <c r="N4521" s="104">
        <v>15427</v>
      </c>
      <c r="O4521" s="104">
        <f t="shared" si="2417"/>
        <v>24764</v>
      </c>
      <c r="P4521" s="52">
        <f t="shared" si="2415"/>
        <v>24764</v>
      </c>
      <c r="Q4521" s="7"/>
    </row>
    <row r="4522" spans="2:17" ht="18.75" customHeight="1" x14ac:dyDescent="0.2">
      <c r="B4522" s="31" t="s">
        <v>297</v>
      </c>
      <c r="C4522" s="104">
        <v>0</v>
      </c>
      <c r="D4522" s="104">
        <v>0</v>
      </c>
      <c r="E4522" s="104">
        <f t="shared" si="2412"/>
        <v>0</v>
      </c>
      <c r="F4522" s="104">
        <v>151</v>
      </c>
      <c r="G4522" s="104">
        <v>186</v>
      </c>
      <c r="H4522" s="104">
        <f t="shared" si="2413"/>
        <v>337</v>
      </c>
      <c r="I4522" s="104">
        <f t="shared" si="2414"/>
        <v>337</v>
      </c>
      <c r="J4522" s="104">
        <v>0</v>
      </c>
      <c r="K4522" s="104">
        <v>0</v>
      </c>
      <c r="L4522" s="104">
        <f t="shared" si="2416"/>
        <v>0</v>
      </c>
      <c r="M4522" s="104">
        <v>9275</v>
      </c>
      <c r="N4522" s="104">
        <v>15525</v>
      </c>
      <c r="O4522" s="104">
        <f t="shared" si="2417"/>
        <v>24800</v>
      </c>
      <c r="P4522" s="52">
        <f t="shared" si="2415"/>
        <v>24800</v>
      </c>
      <c r="Q4522" s="7"/>
    </row>
    <row r="4523" spans="2:17" ht="18.75" customHeight="1" x14ac:dyDescent="0.2">
      <c r="B4523" s="31" t="s">
        <v>306</v>
      </c>
      <c r="C4523" s="104">
        <v>0</v>
      </c>
      <c r="D4523" s="104">
        <v>0</v>
      </c>
      <c r="E4523" s="104">
        <f t="shared" si="2412"/>
        <v>0</v>
      </c>
      <c r="F4523" s="104">
        <v>151</v>
      </c>
      <c r="G4523" s="104">
        <v>193</v>
      </c>
      <c r="H4523" s="104">
        <f t="shared" si="2413"/>
        <v>344</v>
      </c>
      <c r="I4523" s="104">
        <f t="shared" si="2414"/>
        <v>344</v>
      </c>
      <c r="J4523" s="104">
        <v>0</v>
      </c>
      <c r="K4523" s="104">
        <v>0</v>
      </c>
      <c r="L4523" s="104">
        <f t="shared" si="2416"/>
        <v>0</v>
      </c>
      <c r="M4523" s="104">
        <v>8755</v>
      </c>
      <c r="N4523" s="104">
        <v>15150</v>
      </c>
      <c r="O4523" s="104">
        <f t="shared" si="2417"/>
        <v>23905</v>
      </c>
      <c r="P4523" s="52">
        <f t="shared" si="2415"/>
        <v>23905</v>
      </c>
      <c r="Q4523" s="7"/>
    </row>
    <row r="4524" spans="2:17" ht="6.75" customHeight="1" thickBot="1" x14ac:dyDescent="0.25">
      <c r="B4524" s="33"/>
      <c r="C4524" s="34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34"/>
      <c r="O4524" s="34"/>
      <c r="P4524" s="54"/>
      <c r="Q4524" s="7"/>
    </row>
    <row r="4525" spans="2:17" ht="16.5" x14ac:dyDescent="0.25">
      <c r="B4525" s="122" t="s">
        <v>13</v>
      </c>
      <c r="C4525" s="122"/>
      <c r="D4525" s="122"/>
      <c r="E4525" s="122"/>
      <c r="F4525" s="122"/>
      <c r="G4525" s="122"/>
      <c r="H4525" s="122"/>
      <c r="I4525" s="122"/>
      <c r="J4525" s="122"/>
      <c r="K4525" s="122"/>
      <c r="L4525" s="122"/>
      <c r="M4525" s="122"/>
      <c r="N4525" s="122"/>
      <c r="O4525" s="122"/>
      <c r="P4525" s="122"/>
      <c r="Q4525" s="7"/>
    </row>
    <row r="4526" spans="2:17" ht="14.5" thickBot="1" x14ac:dyDescent="0.25">
      <c r="B4526" s="8" t="s">
        <v>4</v>
      </c>
      <c r="C4526" s="8" t="s">
        <v>142</v>
      </c>
      <c r="Q4526" s="7"/>
    </row>
    <row r="4527" spans="2:17" ht="17.25" customHeight="1" x14ac:dyDescent="0.2">
      <c r="B4527" s="11" t="s">
        <v>8</v>
      </c>
      <c r="C4527" s="12"/>
      <c r="D4527" s="13" t="s">
        <v>9</v>
      </c>
      <c r="E4527" s="13"/>
      <c r="F4527" s="117" t="s">
        <v>59</v>
      </c>
      <c r="G4527" s="118"/>
      <c r="H4527" s="118"/>
      <c r="I4527" s="118"/>
      <c r="J4527" s="118"/>
      <c r="K4527" s="118"/>
      <c r="L4527" s="118"/>
      <c r="M4527" s="119"/>
      <c r="N4527" s="117" t="s">
        <v>123</v>
      </c>
      <c r="O4527" s="118"/>
      <c r="P4527" s="120"/>
      <c r="Q4527" s="7"/>
    </row>
    <row r="4528" spans="2:17" ht="17.25" customHeight="1" x14ac:dyDescent="0.2">
      <c r="B4528" s="14"/>
      <c r="C4528" s="15" t="s">
        <v>16</v>
      </c>
      <c r="D4528" s="15" t="s">
        <v>2</v>
      </c>
      <c r="E4528" s="15" t="s">
        <v>18</v>
      </c>
      <c r="F4528" s="15"/>
      <c r="G4528" s="16" t="s">
        <v>19</v>
      </c>
      <c r="H4528" s="16"/>
      <c r="I4528" s="17"/>
      <c r="J4528" s="15"/>
      <c r="K4528" s="17" t="s">
        <v>17</v>
      </c>
      <c r="L4528" s="17"/>
      <c r="M4528" s="15" t="s">
        <v>22</v>
      </c>
      <c r="N4528" s="18" t="s">
        <v>282</v>
      </c>
      <c r="O4528" s="19" t="s">
        <v>283</v>
      </c>
      <c r="P4528" s="20" t="s">
        <v>22</v>
      </c>
      <c r="Q4528" s="7"/>
    </row>
    <row r="4529" spans="2:17" ht="17.25" customHeight="1" x14ac:dyDescent="0.2">
      <c r="B4529" s="14" t="s">
        <v>28</v>
      </c>
      <c r="C4529" s="18"/>
      <c r="D4529" s="18"/>
      <c r="E4529" s="18"/>
      <c r="F4529" s="15" t="s">
        <v>29</v>
      </c>
      <c r="G4529" s="15" t="s">
        <v>31</v>
      </c>
      <c r="H4529" s="15" t="s">
        <v>34</v>
      </c>
      <c r="I4529" s="15" t="s">
        <v>30</v>
      </c>
      <c r="J4529" s="15" t="s">
        <v>29</v>
      </c>
      <c r="K4529" s="15" t="s">
        <v>31</v>
      </c>
      <c r="L4529" s="15" t="s">
        <v>30</v>
      </c>
      <c r="M4529" s="18"/>
      <c r="N4529" s="21"/>
      <c r="O4529" s="22"/>
      <c r="P4529" s="23"/>
      <c r="Q4529" s="7"/>
    </row>
    <row r="4530" spans="2:17" ht="6.75" customHeight="1" x14ac:dyDescent="0.2">
      <c r="B4530" s="24"/>
      <c r="C4530" s="15"/>
      <c r="D4530" s="15"/>
      <c r="E4530" s="15"/>
      <c r="F4530" s="15"/>
      <c r="G4530" s="15"/>
      <c r="H4530" s="15"/>
      <c r="I4530" s="15"/>
      <c r="J4530" s="15"/>
      <c r="K4530" s="15"/>
      <c r="L4530" s="15"/>
      <c r="M4530" s="15"/>
      <c r="N4530" s="25"/>
      <c r="O4530" s="26"/>
      <c r="P4530" s="103"/>
      <c r="Q4530" s="7"/>
    </row>
    <row r="4531" spans="2:17" ht="18.75" customHeight="1" x14ac:dyDescent="0.2">
      <c r="B4531" s="89" t="s">
        <v>52</v>
      </c>
      <c r="C4531" s="104">
        <v>0</v>
      </c>
      <c r="D4531" s="104">
        <v>394</v>
      </c>
      <c r="E4531" s="104">
        <f t="shared" ref="E4531:E4540" si="2418">SUM(C4531:D4531)</f>
        <v>394</v>
      </c>
      <c r="F4531" s="104">
        <v>0</v>
      </c>
      <c r="G4531" s="104">
        <v>0</v>
      </c>
      <c r="H4531" s="104">
        <v>0</v>
      </c>
      <c r="I4531" s="104">
        <f t="shared" ref="I4531:I4540" si="2419">SUM(F4531:H4531)</f>
        <v>0</v>
      </c>
      <c r="J4531" s="104">
        <v>8584</v>
      </c>
      <c r="K4531" s="104">
        <v>8695</v>
      </c>
      <c r="L4531" s="104">
        <f>SUM(J4531:K4531)</f>
        <v>17279</v>
      </c>
      <c r="M4531" s="104">
        <f>I4531+L4531</f>
        <v>17279</v>
      </c>
      <c r="N4531" s="104">
        <v>0</v>
      </c>
      <c r="O4531" s="26">
        <v>0</v>
      </c>
      <c r="P4531" s="103">
        <f>SUM(N4531:O4531)</f>
        <v>0</v>
      </c>
      <c r="Q4531" s="7"/>
    </row>
    <row r="4532" spans="2:17" ht="18.75" customHeight="1" x14ac:dyDescent="0.2">
      <c r="B4532" s="89" t="s">
        <v>56</v>
      </c>
      <c r="C4532" s="104">
        <v>0</v>
      </c>
      <c r="D4532" s="104">
        <v>384</v>
      </c>
      <c r="E4532" s="104">
        <f t="shared" si="2418"/>
        <v>384</v>
      </c>
      <c r="F4532" s="104">
        <v>0</v>
      </c>
      <c r="G4532" s="104">
        <v>0</v>
      </c>
      <c r="H4532" s="104">
        <v>0</v>
      </c>
      <c r="I4532" s="104">
        <f t="shared" si="2419"/>
        <v>0</v>
      </c>
      <c r="J4532" s="104">
        <v>8673</v>
      </c>
      <c r="K4532" s="104">
        <v>8535</v>
      </c>
      <c r="L4532" s="104">
        <f t="shared" ref="L4532:L4540" si="2420">SUM(J4532:K4532)</f>
        <v>17208</v>
      </c>
      <c r="M4532" s="104">
        <f t="shared" ref="M4532:M4540" si="2421">I4532+L4532</f>
        <v>17208</v>
      </c>
      <c r="N4532" s="104">
        <v>0</v>
      </c>
      <c r="O4532" s="26">
        <v>0</v>
      </c>
      <c r="P4532" s="103">
        <f t="shared" ref="P4532:P4540" si="2422">SUM(N4532:O4532)</f>
        <v>0</v>
      </c>
      <c r="Q4532" s="7"/>
    </row>
    <row r="4533" spans="2:17" ht="18.75" customHeight="1" x14ac:dyDescent="0.2">
      <c r="B4533" s="89" t="s">
        <v>27</v>
      </c>
      <c r="C4533" s="104">
        <v>0</v>
      </c>
      <c r="D4533" s="104">
        <v>396</v>
      </c>
      <c r="E4533" s="104">
        <f t="shared" si="2418"/>
        <v>396</v>
      </c>
      <c r="F4533" s="104">
        <v>0</v>
      </c>
      <c r="G4533" s="104">
        <v>0</v>
      </c>
      <c r="H4533" s="104">
        <v>0</v>
      </c>
      <c r="I4533" s="104">
        <f t="shared" si="2419"/>
        <v>0</v>
      </c>
      <c r="J4533" s="104">
        <v>9756</v>
      </c>
      <c r="K4533" s="104">
        <v>9543</v>
      </c>
      <c r="L4533" s="104">
        <f t="shared" si="2420"/>
        <v>19299</v>
      </c>
      <c r="M4533" s="104">
        <f t="shared" si="2421"/>
        <v>19299</v>
      </c>
      <c r="N4533" s="104">
        <v>0</v>
      </c>
      <c r="O4533" s="26">
        <v>0</v>
      </c>
      <c r="P4533" s="103">
        <f t="shared" si="2422"/>
        <v>0</v>
      </c>
      <c r="Q4533" s="7"/>
    </row>
    <row r="4534" spans="2:17" ht="18.75" customHeight="1" x14ac:dyDescent="0.2">
      <c r="B4534" s="89" t="s">
        <v>89</v>
      </c>
      <c r="C4534" s="104">
        <v>0</v>
      </c>
      <c r="D4534" s="104">
        <v>402</v>
      </c>
      <c r="E4534" s="104">
        <f t="shared" si="2418"/>
        <v>402</v>
      </c>
      <c r="F4534" s="104">
        <v>0</v>
      </c>
      <c r="G4534" s="104">
        <v>0</v>
      </c>
      <c r="H4534" s="104">
        <v>0</v>
      </c>
      <c r="I4534" s="104">
        <f t="shared" si="2419"/>
        <v>0</v>
      </c>
      <c r="J4534" s="104">
        <v>9890</v>
      </c>
      <c r="K4534" s="104">
        <v>9758</v>
      </c>
      <c r="L4534" s="104">
        <f t="shared" si="2420"/>
        <v>19648</v>
      </c>
      <c r="M4534" s="104">
        <f t="shared" si="2421"/>
        <v>19648</v>
      </c>
      <c r="N4534" s="104">
        <v>0</v>
      </c>
      <c r="O4534" s="26">
        <v>0</v>
      </c>
      <c r="P4534" s="103">
        <f t="shared" si="2422"/>
        <v>0</v>
      </c>
      <c r="Q4534" s="7"/>
    </row>
    <row r="4535" spans="2:17" ht="18.75" customHeight="1" x14ac:dyDescent="0.2">
      <c r="B4535" s="89" t="s">
        <v>42</v>
      </c>
      <c r="C4535" s="57">
        <v>0</v>
      </c>
      <c r="D4535" s="57">
        <v>381</v>
      </c>
      <c r="E4535" s="104">
        <f t="shared" si="2418"/>
        <v>381</v>
      </c>
      <c r="F4535" s="57">
        <v>0</v>
      </c>
      <c r="G4535" s="57">
        <v>0</v>
      </c>
      <c r="H4535" s="57">
        <v>0</v>
      </c>
      <c r="I4535" s="104">
        <f t="shared" si="2419"/>
        <v>0</v>
      </c>
      <c r="J4535" s="57">
        <v>9368</v>
      </c>
      <c r="K4535" s="57">
        <v>9438</v>
      </c>
      <c r="L4535" s="104">
        <f t="shared" si="2420"/>
        <v>18806</v>
      </c>
      <c r="M4535" s="104">
        <f t="shared" si="2421"/>
        <v>18806</v>
      </c>
      <c r="N4535" s="57">
        <v>0</v>
      </c>
      <c r="O4535" s="58">
        <v>0</v>
      </c>
      <c r="P4535" s="103">
        <f t="shared" si="2422"/>
        <v>0</v>
      </c>
      <c r="Q4535" s="7"/>
    </row>
    <row r="4536" spans="2:17" ht="18.75" customHeight="1" x14ac:dyDescent="0.2">
      <c r="B4536" s="89" t="s">
        <v>285</v>
      </c>
      <c r="C4536" s="104">
        <v>0</v>
      </c>
      <c r="D4536" s="104">
        <v>393</v>
      </c>
      <c r="E4536" s="104">
        <f t="shared" si="2418"/>
        <v>393</v>
      </c>
      <c r="F4536" s="104">
        <v>0</v>
      </c>
      <c r="G4536" s="104">
        <v>0</v>
      </c>
      <c r="H4536" s="104">
        <v>0</v>
      </c>
      <c r="I4536" s="104">
        <f t="shared" si="2419"/>
        <v>0</v>
      </c>
      <c r="J4536" s="104">
        <v>10730</v>
      </c>
      <c r="K4536" s="104">
        <v>10921</v>
      </c>
      <c r="L4536" s="104">
        <f t="shared" si="2420"/>
        <v>21651</v>
      </c>
      <c r="M4536" s="104">
        <f t="shared" si="2421"/>
        <v>21651</v>
      </c>
      <c r="N4536" s="104">
        <v>0</v>
      </c>
      <c r="O4536" s="26">
        <v>0</v>
      </c>
      <c r="P4536" s="103">
        <f t="shared" si="2422"/>
        <v>0</v>
      </c>
      <c r="Q4536" s="7"/>
    </row>
    <row r="4537" spans="2:17" ht="18.75" customHeight="1" x14ac:dyDescent="0.2">
      <c r="B4537" s="89" t="s">
        <v>35</v>
      </c>
      <c r="C4537" s="104">
        <v>0</v>
      </c>
      <c r="D4537" s="104">
        <v>370</v>
      </c>
      <c r="E4537" s="104">
        <f t="shared" si="2418"/>
        <v>370</v>
      </c>
      <c r="F4537" s="104">
        <v>0</v>
      </c>
      <c r="G4537" s="104">
        <v>0</v>
      </c>
      <c r="H4537" s="104">
        <v>0</v>
      </c>
      <c r="I4537" s="104">
        <f t="shared" si="2419"/>
        <v>0</v>
      </c>
      <c r="J4537" s="104">
        <v>11423</v>
      </c>
      <c r="K4537" s="104">
        <v>11467</v>
      </c>
      <c r="L4537" s="104">
        <f t="shared" si="2420"/>
        <v>22890</v>
      </c>
      <c r="M4537" s="104">
        <f t="shared" si="2421"/>
        <v>22890</v>
      </c>
      <c r="N4537" s="104">
        <v>0</v>
      </c>
      <c r="O4537" s="26">
        <v>0</v>
      </c>
      <c r="P4537" s="103">
        <f t="shared" si="2422"/>
        <v>0</v>
      </c>
      <c r="Q4537" s="7"/>
    </row>
    <row r="4538" spans="2:17" ht="18.75" customHeight="1" x14ac:dyDescent="0.2">
      <c r="B4538" s="89" t="s">
        <v>58</v>
      </c>
      <c r="C4538" s="104">
        <v>0</v>
      </c>
      <c r="D4538" s="104">
        <v>374</v>
      </c>
      <c r="E4538" s="104">
        <f t="shared" si="2418"/>
        <v>374</v>
      </c>
      <c r="F4538" s="104">
        <v>0</v>
      </c>
      <c r="G4538" s="104">
        <v>0</v>
      </c>
      <c r="H4538" s="104">
        <v>0</v>
      </c>
      <c r="I4538" s="104">
        <f t="shared" si="2419"/>
        <v>0</v>
      </c>
      <c r="J4538" s="104">
        <v>12250</v>
      </c>
      <c r="K4538" s="104">
        <v>12227</v>
      </c>
      <c r="L4538" s="104">
        <f t="shared" si="2420"/>
        <v>24477</v>
      </c>
      <c r="M4538" s="104">
        <f t="shared" si="2421"/>
        <v>24477</v>
      </c>
      <c r="N4538" s="104">
        <v>0</v>
      </c>
      <c r="O4538" s="26">
        <v>0</v>
      </c>
      <c r="P4538" s="103">
        <f t="shared" si="2422"/>
        <v>0</v>
      </c>
      <c r="Q4538" s="7"/>
    </row>
    <row r="4539" spans="2:17" ht="18.75" customHeight="1" x14ac:dyDescent="0.2">
      <c r="B4539" s="27" t="s">
        <v>297</v>
      </c>
      <c r="C4539" s="104">
        <v>0</v>
      </c>
      <c r="D4539" s="104">
        <v>377</v>
      </c>
      <c r="E4539" s="104">
        <f t="shared" si="2418"/>
        <v>377</v>
      </c>
      <c r="F4539" s="104">
        <v>0</v>
      </c>
      <c r="G4539" s="104">
        <v>0</v>
      </c>
      <c r="H4539" s="104">
        <v>0</v>
      </c>
      <c r="I4539" s="104">
        <f t="shared" si="2419"/>
        <v>0</v>
      </c>
      <c r="J4539" s="104">
        <v>12712</v>
      </c>
      <c r="K4539" s="104">
        <v>12638</v>
      </c>
      <c r="L4539" s="104">
        <f t="shared" si="2420"/>
        <v>25350</v>
      </c>
      <c r="M4539" s="104">
        <f t="shared" si="2421"/>
        <v>25350</v>
      </c>
      <c r="N4539" s="104">
        <v>0</v>
      </c>
      <c r="O4539" s="26">
        <v>0</v>
      </c>
      <c r="P4539" s="103">
        <f t="shared" si="2422"/>
        <v>0</v>
      </c>
      <c r="Q4539" s="7"/>
    </row>
    <row r="4540" spans="2:17" ht="18.75" customHeight="1" x14ac:dyDescent="0.2">
      <c r="B4540" s="27" t="s">
        <v>306</v>
      </c>
      <c r="C4540" s="104">
        <v>0</v>
      </c>
      <c r="D4540" s="104">
        <v>370</v>
      </c>
      <c r="E4540" s="104">
        <f t="shared" si="2418"/>
        <v>370</v>
      </c>
      <c r="F4540" s="104">
        <v>0</v>
      </c>
      <c r="G4540" s="104">
        <v>0</v>
      </c>
      <c r="H4540" s="104">
        <v>0</v>
      </c>
      <c r="I4540" s="104">
        <f t="shared" si="2419"/>
        <v>0</v>
      </c>
      <c r="J4540" s="104">
        <v>13335</v>
      </c>
      <c r="K4540" s="104">
        <v>13423</v>
      </c>
      <c r="L4540" s="104">
        <f t="shared" si="2420"/>
        <v>26758</v>
      </c>
      <c r="M4540" s="104">
        <f t="shared" si="2421"/>
        <v>26758</v>
      </c>
      <c r="N4540" s="104">
        <v>0</v>
      </c>
      <c r="O4540" s="26">
        <v>0</v>
      </c>
      <c r="P4540" s="103">
        <f t="shared" si="2422"/>
        <v>0</v>
      </c>
      <c r="Q4540" s="7"/>
    </row>
    <row r="4541" spans="2:17" ht="6.75" customHeight="1" x14ac:dyDescent="0.2">
      <c r="B4541" s="91"/>
      <c r="C4541" s="104"/>
      <c r="D4541" s="104"/>
      <c r="E4541" s="104"/>
      <c r="F4541" s="104"/>
      <c r="G4541" s="104"/>
      <c r="H4541" s="104"/>
      <c r="I4541" s="104"/>
      <c r="J4541" s="104"/>
      <c r="K4541" s="104"/>
      <c r="L4541" s="104"/>
      <c r="M4541" s="104"/>
      <c r="N4541" s="104"/>
      <c r="O4541" s="22"/>
      <c r="P4541" s="23"/>
      <c r="Q4541" s="7"/>
    </row>
    <row r="4542" spans="2:17" ht="6.75" customHeight="1" x14ac:dyDescent="0.2">
      <c r="B4542" s="92"/>
      <c r="C4542" s="30"/>
      <c r="D4542" s="30"/>
      <c r="E4542" s="30"/>
      <c r="F4542" s="30"/>
      <c r="G4542" s="30"/>
      <c r="H4542" s="30"/>
      <c r="I4542" s="30"/>
      <c r="J4542" s="30"/>
      <c r="K4542" s="30"/>
      <c r="L4542" s="30"/>
      <c r="M4542" s="30"/>
      <c r="N4542" s="30"/>
      <c r="O4542" s="26"/>
      <c r="P4542" s="103"/>
      <c r="Q4542" s="7"/>
    </row>
    <row r="4543" spans="2:17" ht="18.75" customHeight="1" x14ac:dyDescent="0.2">
      <c r="B4543" s="94" t="s">
        <v>52</v>
      </c>
      <c r="C4543" s="104">
        <v>0</v>
      </c>
      <c r="D4543" s="104">
        <v>391</v>
      </c>
      <c r="E4543" s="104">
        <f t="shared" ref="E4543:E4552" si="2423">SUM(C4543:D4543)</f>
        <v>391</v>
      </c>
      <c r="F4543" s="104">
        <v>0</v>
      </c>
      <c r="G4543" s="104">
        <v>0</v>
      </c>
      <c r="H4543" s="104">
        <v>0</v>
      </c>
      <c r="I4543" s="104">
        <f t="shared" ref="I4543:I4552" si="2424">SUM(F4543:H4543)</f>
        <v>0</v>
      </c>
      <c r="J4543" s="104">
        <v>8812</v>
      </c>
      <c r="K4543" s="104">
        <v>8809</v>
      </c>
      <c r="L4543" s="104">
        <f>SUM(J4543:K4543)</f>
        <v>17621</v>
      </c>
      <c r="M4543" s="104">
        <f>I4543+L4543</f>
        <v>17621</v>
      </c>
      <c r="N4543" s="104">
        <v>0</v>
      </c>
      <c r="O4543" s="26">
        <v>0</v>
      </c>
      <c r="P4543" s="103">
        <f>SUM(N4543:O4543)</f>
        <v>0</v>
      </c>
      <c r="Q4543" s="7"/>
    </row>
    <row r="4544" spans="2:17" ht="18.75" customHeight="1" x14ac:dyDescent="0.2">
      <c r="B4544" s="94" t="s">
        <v>56</v>
      </c>
      <c r="C4544" s="104">
        <v>0</v>
      </c>
      <c r="D4544" s="104">
        <v>386</v>
      </c>
      <c r="E4544" s="104">
        <f t="shared" si="2423"/>
        <v>386</v>
      </c>
      <c r="F4544" s="104">
        <v>0</v>
      </c>
      <c r="G4544" s="104">
        <v>0</v>
      </c>
      <c r="H4544" s="104">
        <v>0</v>
      </c>
      <c r="I4544" s="104">
        <f t="shared" si="2424"/>
        <v>0</v>
      </c>
      <c r="J4544" s="104">
        <v>8641</v>
      </c>
      <c r="K4544" s="104">
        <v>8542</v>
      </c>
      <c r="L4544" s="104">
        <f t="shared" ref="L4544:L4552" si="2425">SUM(J4544:K4544)</f>
        <v>17183</v>
      </c>
      <c r="M4544" s="104">
        <f t="shared" ref="M4544:M4552" si="2426">I4544+L4544</f>
        <v>17183</v>
      </c>
      <c r="N4544" s="104">
        <v>0</v>
      </c>
      <c r="O4544" s="26">
        <v>0</v>
      </c>
      <c r="P4544" s="103">
        <f t="shared" ref="P4544:P4552" si="2427">SUM(N4544:O4544)</f>
        <v>0</v>
      </c>
      <c r="Q4544" s="7"/>
    </row>
    <row r="4545" spans="2:17" ht="18.75" customHeight="1" x14ac:dyDescent="0.2">
      <c r="B4545" s="94" t="s">
        <v>27</v>
      </c>
      <c r="C4545" s="104">
        <v>0</v>
      </c>
      <c r="D4545" s="104">
        <v>400</v>
      </c>
      <c r="E4545" s="104">
        <f t="shared" si="2423"/>
        <v>400</v>
      </c>
      <c r="F4545" s="104">
        <v>0</v>
      </c>
      <c r="G4545" s="104">
        <v>0</v>
      </c>
      <c r="H4545" s="104">
        <v>0</v>
      </c>
      <c r="I4545" s="104">
        <f t="shared" si="2424"/>
        <v>0</v>
      </c>
      <c r="J4545" s="104">
        <v>10086</v>
      </c>
      <c r="K4545" s="104">
        <v>9822</v>
      </c>
      <c r="L4545" s="104">
        <f t="shared" si="2425"/>
        <v>19908</v>
      </c>
      <c r="M4545" s="104">
        <f t="shared" si="2426"/>
        <v>19908</v>
      </c>
      <c r="N4545" s="104">
        <v>0</v>
      </c>
      <c r="O4545" s="26">
        <v>0</v>
      </c>
      <c r="P4545" s="103">
        <f t="shared" si="2427"/>
        <v>0</v>
      </c>
      <c r="Q4545" s="7"/>
    </row>
    <row r="4546" spans="2:17" ht="18.75" customHeight="1" x14ac:dyDescent="0.2">
      <c r="B4546" s="94" t="s">
        <v>89</v>
      </c>
      <c r="C4546" s="104">
        <v>0</v>
      </c>
      <c r="D4546" s="104">
        <v>400</v>
      </c>
      <c r="E4546" s="104">
        <f t="shared" si="2423"/>
        <v>400</v>
      </c>
      <c r="F4546" s="104">
        <v>0</v>
      </c>
      <c r="G4546" s="104">
        <v>0</v>
      </c>
      <c r="H4546" s="104">
        <v>0</v>
      </c>
      <c r="I4546" s="104">
        <f t="shared" si="2424"/>
        <v>0</v>
      </c>
      <c r="J4546" s="104">
        <v>9697</v>
      </c>
      <c r="K4546" s="104">
        <v>9606</v>
      </c>
      <c r="L4546" s="104">
        <f t="shared" si="2425"/>
        <v>19303</v>
      </c>
      <c r="M4546" s="104">
        <f t="shared" si="2426"/>
        <v>19303</v>
      </c>
      <c r="N4546" s="104">
        <v>0</v>
      </c>
      <c r="O4546" s="26">
        <v>0</v>
      </c>
      <c r="P4546" s="103">
        <f t="shared" si="2427"/>
        <v>0</v>
      </c>
      <c r="Q4546" s="7"/>
    </row>
    <row r="4547" spans="2:17" ht="18.75" customHeight="1" x14ac:dyDescent="0.2">
      <c r="B4547" s="94" t="s">
        <v>42</v>
      </c>
      <c r="C4547" s="57">
        <v>0</v>
      </c>
      <c r="D4547" s="57">
        <v>388</v>
      </c>
      <c r="E4547" s="104">
        <f t="shared" si="2423"/>
        <v>388</v>
      </c>
      <c r="F4547" s="57">
        <v>0</v>
      </c>
      <c r="G4547" s="57">
        <v>0</v>
      </c>
      <c r="H4547" s="57">
        <v>0</v>
      </c>
      <c r="I4547" s="104">
        <f t="shared" si="2424"/>
        <v>0</v>
      </c>
      <c r="J4547" s="57">
        <v>9361</v>
      </c>
      <c r="K4547" s="57">
        <v>9475</v>
      </c>
      <c r="L4547" s="104">
        <f t="shared" si="2425"/>
        <v>18836</v>
      </c>
      <c r="M4547" s="104">
        <f t="shared" si="2426"/>
        <v>18836</v>
      </c>
      <c r="N4547" s="57">
        <v>0</v>
      </c>
      <c r="O4547" s="58">
        <v>0</v>
      </c>
      <c r="P4547" s="103">
        <f t="shared" si="2427"/>
        <v>0</v>
      </c>
      <c r="Q4547" s="7"/>
    </row>
    <row r="4548" spans="2:17" ht="18.75" customHeight="1" x14ac:dyDescent="0.2">
      <c r="B4548" s="94" t="s">
        <v>285</v>
      </c>
      <c r="C4548" s="104">
        <v>0</v>
      </c>
      <c r="D4548" s="104">
        <v>385</v>
      </c>
      <c r="E4548" s="104">
        <f t="shared" si="2423"/>
        <v>385</v>
      </c>
      <c r="F4548" s="104">
        <v>0</v>
      </c>
      <c r="G4548" s="104">
        <v>0</v>
      </c>
      <c r="H4548" s="104">
        <v>0</v>
      </c>
      <c r="I4548" s="104">
        <f t="shared" si="2424"/>
        <v>0</v>
      </c>
      <c r="J4548" s="104">
        <v>11580</v>
      </c>
      <c r="K4548" s="104">
        <v>11636</v>
      </c>
      <c r="L4548" s="104">
        <f t="shared" si="2425"/>
        <v>23216</v>
      </c>
      <c r="M4548" s="104">
        <f t="shared" si="2426"/>
        <v>23216</v>
      </c>
      <c r="N4548" s="104">
        <v>0</v>
      </c>
      <c r="O4548" s="26">
        <v>0</v>
      </c>
      <c r="P4548" s="103">
        <f t="shared" si="2427"/>
        <v>0</v>
      </c>
      <c r="Q4548" s="7"/>
    </row>
    <row r="4549" spans="2:17" ht="18.75" customHeight="1" x14ac:dyDescent="0.2">
      <c r="B4549" s="94" t="s">
        <v>35</v>
      </c>
      <c r="C4549" s="104">
        <v>0</v>
      </c>
      <c r="D4549" s="104">
        <v>370</v>
      </c>
      <c r="E4549" s="104">
        <f t="shared" si="2423"/>
        <v>370</v>
      </c>
      <c r="F4549" s="104">
        <v>0</v>
      </c>
      <c r="G4549" s="104">
        <v>0</v>
      </c>
      <c r="H4549" s="104">
        <v>0</v>
      </c>
      <c r="I4549" s="104">
        <f t="shared" si="2424"/>
        <v>0</v>
      </c>
      <c r="J4549" s="104">
        <v>11105</v>
      </c>
      <c r="K4549" s="104">
        <v>11128</v>
      </c>
      <c r="L4549" s="104">
        <f t="shared" si="2425"/>
        <v>22233</v>
      </c>
      <c r="M4549" s="104">
        <f t="shared" si="2426"/>
        <v>22233</v>
      </c>
      <c r="N4549" s="104">
        <v>0</v>
      </c>
      <c r="O4549" s="26">
        <v>0</v>
      </c>
      <c r="P4549" s="103">
        <f t="shared" si="2427"/>
        <v>0</v>
      </c>
      <c r="Q4549" s="7"/>
    </row>
    <row r="4550" spans="2:17" ht="18.75" customHeight="1" x14ac:dyDescent="0.2">
      <c r="B4550" s="94" t="s">
        <v>58</v>
      </c>
      <c r="C4550" s="104">
        <v>0</v>
      </c>
      <c r="D4550" s="104">
        <v>376</v>
      </c>
      <c r="E4550" s="104">
        <f t="shared" si="2423"/>
        <v>376</v>
      </c>
      <c r="F4550" s="104">
        <v>0</v>
      </c>
      <c r="G4550" s="104">
        <v>0</v>
      </c>
      <c r="H4550" s="104">
        <v>0</v>
      </c>
      <c r="I4550" s="104">
        <f t="shared" si="2424"/>
        <v>0</v>
      </c>
      <c r="J4550" s="104">
        <v>12643</v>
      </c>
      <c r="K4550" s="104">
        <v>12575</v>
      </c>
      <c r="L4550" s="104">
        <f t="shared" si="2425"/>
        <v>25218</v>
      </c>
      <c r="M4550" s="104">
        <f t="shared" si="2426"/>
        <v>25218</v>
      </c>
      <c r="N4550" s="104">
        <v>0</v>
      </c>
      <c r="O4550" s="26">
        <v>0</v>
      </c>
      <c r="P4550" s="103">
        <f t="shared" si="2427"/>
        <v>0</v>
      </c>
      <c r="Q4550" s="7"/>
    </row>
    <row r="4551" spans="2:17" ht="18.75" customHeight="1" x14ac:dyDescent="0.2">
      <c r="B4551" s="31" t="s">
        <v>297</v>
      </c>
      <c r="C4551" s="104">
        <v>0</v>
      </c>
      <c r="D4551" s="104">
        <v>375</v>
      </c>
      <c r="E4551" s="104">
        <f t="shared" si="2423"/>
        <v>375</v>
      </c>
      <c r="F4551" s="104">
        <v>0</v>
      </c>
      <c r="G4551" s="104">
        <v>0</v>
      </c>
      <c r="H4551" s="104">
        <v>0</v>
      </c>
      <c r="I4551" s="104">
        <f t="shared" si="2424"/>
        <v>0</v>
      </c>
      <c r="J4551" s="104">
        <v>12609</v>
      </c>
      <c r="K4551" s="104">
        <v>12472</v>
      </c>
      <c r="L4551" s="104">
        <f t="shared" si="2425"/>
        <v>25081</v>
      </c>
      <c r="M4551" s="104">
        <f t="shared" si="2426"/>
        <v>25081</v>
      </c>
      <c r="N4551" s="104">
        <v>0</v>
      </c>
      <c r="O4551" s="26">
        <v>0</v>
      </c>
      <c r="P4551" s="103">
        <f t="shared" si="2427"/>
        <v>0</v>
      </c>
      <c r="Q4551" s="7"/>
    </row>
    <row r="4552" spans="2:17" ht="18.75" customHeight="1" x14ac:dyDescent="0.2">
      <c r="B4552" s="31" t="s">
        <v>306</v>
      </c>
      <c r="C4552" s="104">
        <v>0</v>
      </c>
      <c r="D4552" s="104">
        <v>369</v>
      </c>
      <c r="E4552" s="104">
        <f t="shared" si="2423"/>
        <v>369</v>
      </c>
      <c r="F4552" s="104">
        <v>0</v>
      </c>
      <c r="G4552" s="104">
        <v>0</v>
      </c>
      <c r="H4552" s="104">
        <v>0</v>
      </c>
      <c r="I4552" s="104">
        <f t="shared" si="2424"/>
        <v>0</v>
      </c>
      <c r="J4552" s="104">
        <v>13750</v>
      </c>
      <c r="K4552" s="104">
        <v>13938</v>
      </c>
      <c r="L4552" s="104">
        <f t="shared" si="2425"/>
        <v>27688</v>
      </c>
      <c r="M4552" s="104">
        <f t="shared" si="2426"/>
        <v>27688</v>
      </c>
      <c r="N4552" s="104">
        <v>0</v>
      </c>
      <c r="O4552" s="26">
        <v>0</v>
      </c>
      <c r="P4552" s="103">
        <f t="shared" si="2427"/>
        <v>0</v>
      </c>
      <c r="Q4552" s="7"/>
    </row>
    <row r="4553" spans="2:17" ht="6.75" customHeight="1" thickBot="1" x14ac:dyDescent="0.25">
      <c r="B4553" s="33"/>
      <c r="C4553" s="34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34"/>
      <c r="O4553" s="35"/>
      <c r="P4553" s="36"/>
      <c r="Q4553" s="7"/>
    </row>
    <row r="4554" spans="2:17" x14ac:dyDescent="0.2">
      <c r="Q4554" s="7"/>
    </row>
    <row r="4555" spans="2:17" ht="12.5" thickBot="1" x14ac:dyDescent="0.25">
      <c r="Q4555" s="7"/>
    </row>
    <row r="4556" spans="2:17" ht="13" x14ac:dyDescent="0.2">
      <c r="B4556" s="37" t="s">
        <v>8</v>
      </c>
      <c r="C4556" s="38"/>
      <c r="D4556" s="39"/>
      <c r="E4556" s="39"/>
      <c r="F4556" s="39" t="s">
        <v>40</v>
      </c>
      <c r="G4556" s="39"/>
      <c r="H4556" s="39"/>
      <c r="I4556" s="39"/>
      <c r="J4556" s="38"/>
      <c r="K4556" s="39"/>
      <c r="L4556" s="39"/>
      <c r="M4556" s="39" t="s">
        <v>41</v>
      </c>
      <c r="N4556" s="39"/>
      <c r="O4556" s="40"/>
      <c r="P4556" s="41"/>
      <c r="Q4556" s="7"/>
    </row>
    <row r="4557" spans="2:17" ht="13" x14ac:dyDescent="0.2">
      <c r="B4557" s="42"/>
      <c r="C4557" s="43"/>
      <c r="D4557" s="44" t="s">
        <v>19</v>
      </c>
      <c r="E4557" s="44"/>
      <c r="F4557" s="43"/>
      <c r="G4557" s="44" t="s">
        <v>17</v>
      </c>
      <c r="H4557" s="44"/>
      <c r="I4557" s="43" t="s">
        <v>22</v>
      </c>
      <c r="J4557" s="43"/>
      <c r="K4557" s="44" t="s">
        <v>19</v>
      </c>
      <c r="L4557" s="44"/>
      <c r="M4557" s="43"/>
      <c r="N4557" s="44" t="s">
        <v>17</v>
      </c>
      <c r="O4557" s="45"/>
      <c r="P4557" s="46" t="s">
        <v>22</v>
      </c>
      <c r="Q4557" s="7"/>
    </row>
    <row r="4558" spans="2:17" ht="13" x14ac:dyDescent="0.2">
      <c r="B4558" s="14" t="s">
        <v>28</v>
      </c>
      <c r="C4558" s="43" t="s">
        <v>44</v>
      </c>
      <c r="D4558" s="43" t="s">
        <v>45</v>
      </c>
      <c r="E4558" s="43" t="s">
        <v>30</v>
      </c>
      <c r="F4558" s="43" t="s">
        <v>44</v>
      </c>
      <c r="G4558" s="43" t="s">
        <v>45</v>
      </c>
      <c r="H4558" s="43" t="s">
        <v>30</v>
      </c>
      <c r="I4558" s="47"/>
      <c r="J4558" s="43" t="s">
        <v>44</v>
      </c>
      <c r="K4558" s="43" t="s">
        <v>45</v>
      </c>
      <c r="L4558" s="43" t="s">
        <v>30</v>
      </c>
      <c r="M4558" s="43" t="s">
        <v>44</v>
      </c>
      <c r="N4558" s="43" t="s">
        <v>45</v>
      </c>
      <c r="O4558" s="48" t="s">
        <v>30</v>
      </c>
      <c r="P4558" s="49"/>
      <c r="Q4558" s="7"/>
    </row>
    <row r="4559" spans="2:17" ht="6.75" customHeight="1" x14ac:dyDescent="0.2">
      <c r="B4559" s="24"/>
      <c r="C4559" s="15"/>
      <c r="D4559" s="15"/>
      <c r="E4559" s="15"/>
      <c r="F4559" s="15"/>
      <c r="G4559" s="15"/>
      <c r="H4559" s="15"/>
      <c r="I4559" s="15"/>
      <c r="J4559" s="15"/>
      <c r="K4559" s="15"/>
      <c r="L4559" s="15"/>
      <c r="M4559" s="15"/>
      <c r="N4559" s="15"/>
      <c r="O4559" s="50"/>
      <c r="P4559" s="51"/>
      <c r="Q4559" s="7"/>
    </row>
    <row r="4560" spans="2:17" ht="18.75" customHeight="1" x14ac:dyDescent="0.2">
      <c r="B4560" s="89" t="s">
        <v>52</v>
      </c>
      <c r="C4560" s="104">
        <v>0</v>
      </c>
      <c r="D4560" s="104">
        <v>0</v>
      </c>
      <c r="E4560" s="104">
        <f t="shared" ref="E4560:E4569" si="2428">SUM(C4560:D4560)</f>
        <v>0</v>
      </c>
      <c r="F4560" s="104">
        <v>32</v>
      </c>
      <c r="G4560" s="104">
        <v>40</v>
      </c>
      <c r="H4560" s="104">
        <f t="shared" ref="H4560:H4569" si="2429">SUM(F4560:G4560)</f>
        <v>72</v>
      </c>
      <c r="I4560" s="104">
        <f>E4560+H4560</f>
        <v>72</v>
      </c>
      <c r="J4560" s="104">
        <v>0</v>
      </c>
      <c r="K4560" s="104">
        <v>0</v>
      </c>
      <c r="L4560" s="104">
        <f>SUM(J4560:K4560)</f>
        <v>0</v>
      </c>
      <c r="M4560" s="104">
        <v>3037</v>
      </c>
      <c r="N4560" s="104">
        <v>6332</v>
      </c>
      <c r="O4560" s="104">
        <f>SUM(M4560:N4560)</f>
        <v>9369</v>
      </c>
      <c r="P4560" s="52">
        <f>L4560+O4560</f>
        <v>9369</v>
      </c>
      <c r="Q4560" s="7"/>
    </row>
    <row r="4561" spans="2:17" ht="18.75" customHeight="1" x14ac:dyDescent="0.2">
      <c r="B4561" s="89" t="s">
        <v>56</v>
      </c>
      <c r="C4561" s="104">
        <v>0</v>
      </c>
      <c r="D4561" s="104">
        <v>0</v>
      </c>
      <c r="E4561" s="104">
        <f t="shared" si="2428"/>
        <v>0</v>
      </c>
      <c r="F4561" s="104">
        <v>29</v>
      </c>
      <c r="G4561" s="104">
        <v>38</v>
      </c>
      <c r="H4561" s="104">
        <f t="shared" si="2429"/>
        <v>67</v>
      </c>
      <c r="I4561" s="104">
        <f t="shared" ref="I4561:I4569" si="2430">E4561+H4561</f>
        <v>67</v>
      </c>
      <c r="J4561" s="104">
        <v>0</v>
      </c>
      <c r="K4561" s="104">
        <v>0</v>
      </c>
      <c r="L4561" s="104">
        <f t="shared" ref="L4561:L4569" si="2431">SUM(J4561:K4561)</f>
        <v>0</v>
      </c>
      <c r="M4561" s="104">
        <v>3176</v>
      </c>
      <c r="N4561" s="104">
        <v>9339</v>
      </c>
      <c r="O4561" s="104">
        <f t="shared" ref="O4561:O4569" si="2432">SUM(M4561:N4561)</f>
        <v>12515</v>
      </c>
      <c r="P4561" s="52">
        <f t="shared" ref="P4561:P4569" si="2433">L4561+O4561</f>
        <v>12515</v>
      </c>
      <c r="Q4561" s="7"/>
    </row>
    <row r="4562" spans="2:17" ht="18.75" customHeight="1" x14ac:dyDescent="0.2">
      <c r="B4562" s="89" t="s">
        <v>27</v>
      </c>
      <c r="C4562" s="104">
        <v>0</v>
      </c>
      <c r="D4562" s="104">
        <v>0</v>
      </c>
      <c r="E4562" s="104">
        <f t="shared" si="2428"/>
        <v>0</v>
      </c>
      <c r="F4562" s="104">
        <v>30</v>
      </c>
      <c r="G4562" s="104">
        <v>44</v>
      </c>
      <c r="H4562" s="104">
        <f t="shared" si="2429"/>
        <v>74</v>
      </c>
      <c r="I4562" s="104">
        <f t="shared" si="2430"/>
        <v>74</v>
      </c>
      <c r="J4562" s="104">
        <v>0</v>
      </c>
      <c r="K4562" s="104">
        <v>0</v>
      </c>
      <c r="L4562" s="104">
        <f t="shared" si="2431"/>
        <v>0</v>
      </c>
      <c r="M4562" s="104">
        <v>2951</v>
      </c>
      <c r="N4562" s="104">
        <v>10275</v>
      </c>
      <c r="O4562" s="104">
        <f t="shared" si="2432"/>
        <v>13226</v>
      </c>
      <c r="P4562" s="52">
        <f t="shared" si="2433"/>
        <v>13226</v>
      </c>
      <c r="Q4562" s="7"/>
    </row>
    <row r="4563" spans="2:17" ht="18.75" customHeight="1" x14ac:dyDescent="0.2">
      <c r="B4563" s="89" t="s">
        <v>89</v>
      </c>
      <c r="C4563" s="104">
        <v>0</v>
      </c>
      <c r="D4563" s="104">
        <v>0</v>
      </c>
      <c r="E4563" s="104">
        <f t="shared" si="2428"/>
        <v>0</v>
      </c>
      <c r="F4563" s="104">
        <v>43</v>
      </c>
      <c r="G4563" s="104">
        <v>46</v>
      </c>
      <c r="H4563" s="104">
        <f t="shared" si="2429"/>
        <v>89</v>
      </c>
      <c r="I4563" s="104">
        <f t="shared" si="2430"/>
        <v>89</v>
      </c>
      <c r="J4563" s="104">
        <v>0</v>
      </c>
      <c r="K4563" s="104">
        <v>0</v>
      </c>
      <c r="L4563" s="104">
        <f t="shared" si="2431"/>
        <v>0</v>
      </c>
      <c r="M4563" s="104">
        <v>2880</v>
      </c>
      <c r="N4563" s="104">
        <v>10083</v>
      </c>
      <c r="O4563" s="104">
        <f t="shared" si="2432"/>
        <v>12963</v>
      </c>
      <c r="P4563" s="52">
        <f t="shared" si="2433"/>
        <v>12963</v>
      </c>
      <c r="Q4563" s="7"/>
    </row>
    <row r="4564" spans="2:17" ht="18.75" customHeight="1" x14ac:dyDescent="0.2">
      <c r="B4564" s="89" t="s">
        <v>42</v>
      </c>
      <c r="C4564" s="57">
        <v>0</v>
      </c>
      <c r="D4564" s="57">
        <v>0</v>
      </c>
      <c r="E4564" s="104">
        <f t="shared" si="2428"/>
        <v>0</v>
      </c>
      <c r="F4564" s="57">
        <v>37</v>
      </c>
      <c r="G4564" s="57">
        <v>43</v>
      </c>
      <c r="H4564" s="104">
        <f t="shared" si="2429"/>
        <v>80</v>
      </c>
      <c r="I4564" s="104">
        <f t="shared" si="2430"/>
        <v>80</v>
      </c>
      <c r="J4564" s="57">
        <v>0</v>
      </c>
      <c r="K4564" s="57">
        <v>0</v>
      </c>
      <c r="L4564" s="104">
        <f t="shared" si="2431"/>
        <v>0</v>
      </c>
      <c r="M4564" s="57">
        <v>2896</v>
      </c>
      <c r="N4564" s="57">
        <v>10639</v>
      </c>
      <c r="O4564" s="104">
        <f t="shared" si="2432"/>
        <v>13535</v>
      </c>
      <c r="P4564" s="52">
        <f t="shared" si="2433"/>
        <v>13535</v>
      </c>
      <c r="Q4564" s="7"/>
    </row>
    <row r="4565" spans="2:17" ht="18.75" customHeight="1" x14ac:dyDescent="0.2">
      <c r="B4565" s="89" t="s">
        <v>285</v>
      </c>
      <c r="C4565" s="104">
        <v>0</v>
      </c>
      <c r="D4565" s="104">
        <v>0</v>
      </c>
      <c r="E4565" s="104">
        <f t="shared" si="2428"/>
        <v>0</v>
      </c>
      <c r="F4565" s="104">
        <v>37</v>
      </c>
      <c r="G4565" s="104">
        <v>48</v>
      </c>
      <c r="H4565" s="104">
        <f t="shared" si="2429"/>
        <v>85</v>
      </c>
      <c r="I4565" s="104">
        <f t="shared" si="2430"/>
        <v>85</v>
      </c>
      <c r="J4565" s="104">
        <v>0</v>
      </c>
      <c r="K4565" s="104">
        <v>0</v>
      </c>
      <c r="L4565" s="104">
        <f t="shared" si="2431"/>
        <v>0</v>
      </c>
      <c r="M4565" s="104">
        <v>2434</v>
      </c>
      <c r="N4565" s="104">
        <v>9499</v>
      </c>
      <c r="O4565" s="104">
        <f t="shared" si="2432"/>
        <v>11933</v>
      </c>
      <c r="P4565" s="52">
        <f t="shared" si="2433"/>
        <v>11933</v>
      </c>
      <c r="Q4565" s="7"/>
    </row>
    <row r="4566" spans="2:17" ht="18.75" customHeight="1" x14ac:dyDescent="0.2">
      <c r="B4566" s="89" t="s">
        <v>35</v>
      </c>
      <c r="C4566" s="104">
        <v>0</v>
      </c>
      <c r="D4566" s="104">
        <v>0</v>
      </c>
      <c r="E4566" s="104">
        <f t="shared" si="2428"/>
        <v>0</v>
      </c>
      <c r="F4566" s="104">
        <v>43</v>
      </c>
      <c r="G4566" s="104">
        <v>62</v>
      </c>
      <c r="H4566" s="104">
        <f t="shared" si="2429"/>
        <v>105</v>
      </c>
      <c r="I4566" s="104">
        <f t="shared" si="2430"/>
        <v>105</v>
      </c>
      <c r="J4566" s="104">
        <v>0</v>
      </c>
      <c r="K4566" s="104">
        <v>0</v>
      </c>
      <c r="L4566" s="104">
        <f t="shared" si="2431"/>
        <v>0</v>
      </c>
      <c r="M4566" s="104">
        <v>4411</v>
      </c>
      <c r="N4566" s="104">
        <v>9295</v>
      </c>
      <c r="O4566" s="104">
        <f t="shared" si="2432"/>
        <v>13706</v>
      </c>
      <c r="P4566" s="52">
        <f t="shared" si="2433"/>
        <v>13706</v>
      </c>
      <c r="Q4566" s="7"/>
    </row>
    <row r="4567" spans="2:17" ht="18.75" customHeight="1" x14ac:dyDescent="0.2">
      <c r="B4567" s="89" t="s">
        <v>58</v>
      </c>
      <c r="C4567" s="104">
        <v>0</v>
      </c>
      <c r="D4567" s="104">
        <v>0</v>
      </c>
      <c r="E4567" s="104">
        <f t="shared" si="2428"/>
        <v>0</v>
      </c>
      <c r="F4567" s="104">
        <v>44</v>
      </c>
      <c r="G4567" s="104">
        <v>82</v>
      </c>
      <c r="H4567" s="104">
        <f t="shared" si="2429"/>
        <v>126</v>
      </c>
      <c r="I4567" s="104">
        <f t="shared" si="2430"/>
        <v>126</v>
      </c>
      <c r="J4567" s="104">
        <v>0</v>
      </c>
      <c r="K4567" s="104">
        <v>0</v>
      </c>
      <c r="L4567" s="104">
        <f t="shared" si="2431"/>
        <v>0</v>
      </c>
      <c r="M4567" s="104">
        <v>2926</v>
      </c>
      <c r="N4567" s="104">
        <v>9837</v>
      </c>
      <c r="O4567" s="104">
        <f t="shared" si="2432"/>
        <v>12763</v>
      </c>
      <c r="P4567" s="52">
        <f t="shared" si="2433"/>
        <v>12763</v>
      </c>
      <c r="Q4567" s="7"/>
    </row>
    <row r="4568" spans="2:17" ht="18.75" customHeight="1" x14ac:dyDescent="0.2">
      <c r="B4568" s="27" t="s">
        <v>297</v>
      </c>
      <c r="C4568" s="104">
        <v>0</v>
      </c>
      <c r="D4568" s="104">
        <v>0</v>
      </c>
      <c r="E4568" s="104">
        <f t="shared" si="2428"/>
        <v>0</v>
      </c>
      <c r="F4568" s="104">
        <v>50</v>
      </c>
      <c r="G4568" s="104">
        <v>79</v>
      </c>
      <c r="H4568" s="104">
        <f t="shared" si="2429"/>
        <v>129</v>
      </c>
      <c r="I4568" s="104">
        <f t="shared" si="2430"/>
        <v>129</v>
      </c>
      <c r="J4568" s="104">
        <v>0</v>
      </c>
      <c r="K4568" s="104">
        <v>0</v>
      </c>
      <c r="L4568" s="104">
        <f t="shared" si="2431"/>
        <v>0</v>
      </c>
      <c r="M4568" s="104">
        <v>3879</v>
      </c>
      <c r="N4568" s="104">
        <v>11284</v>
      </c>
      <c r="O4568" s="104">
        <f t="shared" si="2432"/>
        <v>15163</v>
      </c>
      <c r="P4568" s="52">
        <f t="shared" si="2433"/>
        <v>15163</v>
      </c>
      <c r="Q4568" s="7"/>
    </row>
    <row r="4569" spans="2:17" ht="18.75" customHeight="1" x14ac:dyDescent="0.2">
      <c r="B4569" s="27" t="s">
        <v>306</v>
      </c>
      <c r="C4569" s="104">
        <v>0</v>
      </c>
      <c r="D4569" s="104">
        <v>0</v>
      </c>
      <c r="E4569" s="104">
        <f t="shared" si="2428"/>
        <v>0</v>
      </c>
      <c r="F4569" s="104">
        <v>43</v>
      </c>
      <c r="G4569" s="104">
        <v>69</v>
      </c>
      <c r="H4569" s="104">
        <f t="shared" si="2429"/>
        <v>112</v>
      </c>
      <c r="I4569" s="104">
        <f t="shared" si="2430"/>
        <v>112</v>
      </c>
      <c r="J4569" s="104">
        <v>0</v>
      </c>
      <c r="K4569" s="104">
        <v>0</v>
      </c>
      <c r="L4569" s="104">
        <f t="shared" si="2431"/>
        <v>0</v>
      </c>
      <c r="M4569" s="104">
        <v>3504</v>
      </c>
      <c r="N4569" s="104">
        <v>8702</v>
      </c>
      <c r="O4569" s="104">
        <f t="shared" si="2432"/>
        <v>12206</v>
      </c>
      <c r="P4569" s="52">
        <f t="shared" si="2433"/>
        <v>12206</v>
      </c>
      <c r="Q4569" s="7"/>
    </row>
    <row r="4570" spans="2:17" ht="6.75" customHeight="1" x14ac:dyDescent="0.2">
      <c r="B4570" s="91"/>
      <c r="C4570" s="104"/>
      <c r="D4570" s="104"/>
      <c r="E4570" s="104"/>
      <c r="F4570" s="104"/>
      <c r="G4570" s="104"/>
      <c r="H4570" s="104"/>
      <c r="I4570" s="104"/>
      <c r="J4570" s="104"/>
      <c r="K4570" s="104"/>
      <c r="L4570" s="104"/>
      <c r="M4570" s="104"/>
      <c r="N4570" s="104"/>
      <c r="O4570" s="104"/>
      <c r="P4570" s="52"/>
      <c r="Q4570" s="7"/>
    </row>
    <row r="4571" spans="2:17" ht="6.75" customHeight="1" x14ac:dyDescent="0.2">
      <c r="B4571" s="92"/>
      <c r="C4571" s="30"/>
      <c r="D4571" s="30"/>
      <c r="E4571" s="30"/>
      <c r="F4571" s="30"/>
      <c r="G4571" s="30"/>
      <c r="H4571" s="30"/>
      <c r="I4571" s="30"/>
      <c r="J4571" s="30"/>
      <c r="K4571" s="30"/>
      <c r="L4571" s="30"/>
      <c r="M4571" s="30"/>
      <c r="N4571" s="30"/>
      <c r="O4571" s="30"/>
      <c r="P4571" s="53"/>
      <c r="Q4571" s="7"/>
    </row>
    <row r="4572" spans="2:17" ht="18.75" customHeight="1" x14ac:dyDescent="0.2">
      <c r="B4572" s="94" t="s">
        <v>52</v>
      </c>
      <c r="C4572" s="104">
        <v>0</v>
      </c>
      <c r="D4572" s="104">
        <v>0</v>
      </c>
      <c r="E4572" s="104">
        <f t="shared" ref="E4572:E4581" si="2434">SUM(C4572:D4572)</f>
        <v>0</v>
      </c>
      <c r="F4572" s="104">
        <v>32</v>
      </c>
      <c r="G4572" s="104">
        <v>41</v>
      </c>
      <c r="H4572" s="104">
        <f t="shared" ref="H4572:H4581" si="2435">SUM(F4572:G4572)</f>
        <v>73</v>
      </c>
      <c r="I4572" s="104">
        <f t="shared" ref="I4572:I4581" si="2436">E4572+H4572</f>
        <v>73</v>
      </c>
      <c r="J4572" s="104">
        <v>0</v>
      </c>
      <c r="K4572" s="104">
        <v>0</v>
      </c>
      <c r="L4572" s="104">
        <f>SUM(J4572:K4572)</f>
        <v>0</v>
      </c>
      <c r="M4572" s="104">
        <v>3787</v>
      </c>
      <c r="N4572" s="104">
        <v>6489</v>
      </c>
      <c r="O4572" s="104">
        <f>SUM(M4572:N4572)</f>
        <v>10276</v>
      </c>
      <c r="P4572" s="52">
        <f t="shared" ref="P4572:P4581" si="2437">L4572+O4572</f>
        <v>10276</v>
      </c>
      <c r="Q4572" s="7"/>
    </row>
    <row r="4573" spans="2:17" ht="18.75" customHeight="1" x14ac:dyDescent="0.2">
      <c r="B4573" s="94" t="s">
        <v>56</v>
      </c>
      <c r="C4573" s="104">
        <v>0</v>
      </c>
      <c r="D4573" s="104">
        <v>0</v>
      </c>
      <c r="E4573" s="104">
        <f t="shared" si="2434"/>
        <v>0</v>
      </c>
      <c r="F4573" s="104">
        <v>28</v>
      </c>
      <c r="G4573" s="104">
        <v>37</v>
      </c>
      <c r="H4573" s="104">
        <f t="shared" si="2435"/>
        <v>65</v>
      </c>
      <c r="I4573" s="104">
        <f t="shared" si="2436"/>
        <v>65</v>
      </c>
      <c r="J4573" s="104">
        <v>0</v>
      </c>
      <c r="K4573" s="104">
        <v>0</v>
      </c>
      <c r="L4573" s="104">
        <f t="shared" ref="L4573:L4581" si="2438">SUM(J4573:K4573)</f>
        <v>0</v>
      </c>
      <c r="M4573" s="104">
        <v>2773</v>
      </c>
      <c r="N4573" s="104">
        <v>10285</v>
      </c>
      <c r="O4573" s="104">
        <f t="shared" ref="O4573:O4581" si="2439">SUM(M4573:N4573)</f>
        <v>13058</v>
      </c>
      <c r="P4573" s="52">
        <f t="shared" si="2437"/>
        <v>13058</v>
      </c>
      <c r="Q4573" s="7"/>
    </row>
    <row r="4574" spans="2:17" ht="18.75" customHeight="1" x14ac:dyDescent="0.2">
      <c r="B4574" s="94" t="s">
        <v>27</v>
      </c>
      <c r="C4574" s="104">
        <v>0</v>
      </c>
      <c r="D4574" s="104">
        <v>0</v>
      </c>
      <c r="E4574" s="104">
        <f t="shared" si="2434"/>
        <v>0</v>
      </c>
      <c r="F4574" s="104">
        <v>39</v>
      </c>
      <c r="G4574" s="104">
        <v>48</v>
      </c>
      <c r="H4574" s="104">
        <f t="shared" si="2435"/>
        <v>87</v>
      </c>
      <c r="I4574" s="104">
        <f t="shared" si="2436"/>
        <v>87</v>
      </c>
      <c r="J4574" s="104">
        <v>0</v>
      </c>
      <c r="K4574" s="104">
        <v>0</v>
      </c>
      <c r="L4574" s="104">
        <f t="shared" si="2438"/>
        <v>0</v>
      </c>
      <c r="M4574" s="104">
        <v>2975</v>
      </c>
      <c r="N4574" s="104">
        <v>10132</v>
      </c>
      <c r="O4574" s="104">
        <f t="shared" si="2439"/>
        <v>13107</v>
      </c>
      <c r="P4574" s="52">
        <f t="shared" si="2437"/>
        <v>13107</v>
      </c>
      <c r="Q4574" s="7"/>
    </row>
    <row r="4575" spans="2:17" ht="18.75" customHeight="1" x14ac:dyDescent="0.2">
      <c r="B4575" s="94" t="s">
        <v>89</v>
      </c>
      <c r="C4575" s="104">
        <v>0</v>
      </c>
      <c r="D4575" s="104">
        <v>0</v>
      </c>
      <c r="E4575" s="104">
        <f t="shared" si="2434"/>
        <v>0</v>
      </c>
      <c r="F4575" s="104">
        <v>37</v>
      </c>
      <c r="G4575" s="104">
        <v>42</v>
      </c>
      <c r="H4575" s="104">
        <f t="shared" si="2435"/>
        <v>79</v>
      </c>
      <c r="I4575" s="104">
        <f t="shared" si="2436"/>
        <v>79</v>
      </c>
      <c r="J4575" s="104">
        <v>0</v>
      </c>
      <c r="K4575" s="104">
        <v>0</v>
      </c>
      <c r="L4575" s="104">
        <f t="shared" si="2438"/>
        <v>0</v>
      </c>
      <c r="M4575" s="104">
        <v>2742</v>
      </c>
      <c r="N4575" s="104">
        <v>10076</v>
      </c>
      <c r="O4575" s="104">
        <f t="shared" si="2439"/>
        <v>12818</v>
      </c>
      <c r="P4575" s="52">
        <f t="shared" si="2437"/>
        <v>12818</v>
      </c>
      <c r="Q4575" s="7"/>
    </row>
    <row r="4576" spans="2:17" ht="18.75" customHeight="1" x14ac:dyDescent="0.2">
      <c r="B4576" s="94" t="s">
        <v>42</v>
      </c>
      <c r="C4576" s="57">
        <v>0</v>
      </c>
      <c r="D4576" s="57">
        <v>0</v>
      </c>
      <c r="E4576" s="104">
        <f t="shared" si="2434"/>
        <v>0</v>
      </c>
      <c r="F4576" s="57">
        <v>41</v>
      </c>
      <c r="G4576" s="57">
        <v>44</v>
      </c>
      <c r="H4576" s="104">
        <f t="shared" si="2435"/>
        <v>85</v>
      </c>
      <c r="I4576" s="104">
        <f t="shared" si="2436"/>
        <v>85</v>
      </c>
      <c r="J4576" s="57">
        <v>0</v>
      </c>
      <c r="K4576" s="57">
        <v>0</v>
      </c>
      <c r="L4576" s="104">
        <f t="shared" si="2438"/>
        <v>0</v>
      </c>
      <c r="M4576" s="58">
        <v>2884</v>
      </c>
      <c r="N4576" s="58">
        <v>10534</v>
      </c>
      <c r="O4576" s="104">
        <f t="shared" si="2439"/>
        <v>13418</v>
      </c>
      <c r="P4576" s="52">
        <f t="shared" si="2437"/>
        <v>13418</v>
      </c>
      <c r="Q4576" s="7"/>
    </row>
    <row r="4577" spans="2:17" ht="18.75" customHeight="1" x14ac:dyDescent="0.2">
      <c r="B4577" s="94" t="s">
        <v>285</v>
      </c>
      <c r="C4577" s="104">
        <v>0</v>
      </c>
      <c r="D4577" s="104">
        <v>0</v>
      </c>
      <c r="E4577" s="104">
        <f t="shared" si="2434"/>
        <v>0</v>
      </c>
      <c r="F4577" s="104">
        <v>35</v>
      </c>
      <c r="G4577" s="104">
        <v>49</v>
      </c>
      <c r="H4577" s="104">
        <f t="shared" si="2435"/>
        <v>84</v>
      </c>
      <c r="I4577" s="104">
        <f t="shared" si="2436"/>
        <v>84</v>
      </c>
      <c r="J4577" s="104">
        <v>0</v>
      </c>
      <c r="K4577" s="104">
        <v>0</v>
      </c>
      <c r="L4577" s="104">
        <f t="shared" si="2438"/>
        <v>0</v>
      </c>
      <c r="M4577" s="104">
        <v>3510</v>
      </c>
      <c r="N4577" s="104">
        <v>9514</v>
      </c>
      <c r="O4577" s="104">
        <f t="shared" si="2439"/>
        <v>13024</v>
      </c>
      <c r="P4577" s="52">
        <f t="shared" si="2437"/>
        <v>13024</v>
      </c>
      <c r="Q4577" s="7"/>
    </row>
    <row r="4578" spans="2:17" ht="18.75" customHeight="1" x14ac:dyDescent="0.2">
      <c r="B4578" s="94" t="s">
        <v>35</v>
      </c>
      <c r="C4578" s="104">
        <v>0</v>
      </c>
      <c r="D4578" s="104">
        <v>0</v>
      </c>
      <c r="E4578" s="104">
        <f t="shared" si="2434"/>
        <v>0</v>
      </c>
      <c r="F4578" s="104">
        <v>44</v>
      </c>
      <c r="G4578" s="104">
        <v>69</v>
      </c>
      <c r="H4578" s="104">
        <f t="shared" si="2435"/>
        <v>113</v>
      </c>
      <c r="I4578" s="104">
        <f t="shared" si="2436"/>
        <v>113</v>
      </c>
      <c r="J4578" s="104">
        <v>0</v>
      </c>
      <c r="K4578" s="104">
        <v>0</v>
      </c>
      <c r="L4578" s="104">
        <f t="shared" si="2438"/>
        <v>0</v>
      </c>
      <c r="M4578" s="104">
        <v>3789</v>
      </c>
      <c r="N4578" s="104">
        <v>9185</v>
      </c>
      <c r="O4578" s="104">
        <f t="shared" si="2439"/>
        <v>12974</v>
      </c>
      <c r="P4578" s="52">
        <f t="shared" si="2437"/>
        <v>12974</v>
      </c>
      <c r="Q4578" s="7"/>
    </row>
    <row r="4579" spans="2:17" ht="18.75" customHeight="1" x14ac:dyDescent="0.2">
      <c r="B4579" s="94" t="s">
        <v>58</v>
      </c>
      <c r="C4579" s="104">
        <v>0</v>
      </c>
      <c r="D4579" s="104">
        <v>0</v>
      </c>
      <c r="E4579" s="104">
        <f t="shared" si="2434"/>
        <v>0</v>
      </c>
      <c r="F4579" s="104">
        <v>50</v>
      </c>
      <c r="G4579" s="104">
        <v>87</v>
      </c>
      <c r="H4579" s="104">
        <f t="shared" si="2435"/>
        <v>137</v>
      </c>
      <c r="I4579" s="104">
        <f t="shared" si="2436"/>
        <v>137</v>
      </c>
      <c r="J4579" s="104">
        <v>0</v>
      </c>
      <c r="K4579" s="104">
        <v>0</v>
      </c>
      <c r="L4579" s="104">
        <f t="shared" si="2438"/>
        <v>0</v>
      </c>
      <c r="M4579" s="104">
        <v>2883</v>
      </c>
      <c r="N4579" s="104">
        <v>10710</v>
      </c>
      <c r="O4579" s="104">
        <f t="shared" si="2439"/>
        <v>13593</v>
      </c>
      <c r="P4579" s="52">
        <f t="shared" si="2437"/>
        <v>13593</v>
      </c>
      <c r="Q4579" s="7"/>
    </row>
    <row r="4580" spans="2:17" ht="18.75" customHeight="1" x14ac:dyDescent="0.2">
      <c r="B4580" s="31" t="s">
        <v>297</v>
      </c>
      <c r="C4580" s="104">
        <v>0</v>
      </c>
      <c r="D4580" s="104">
        <v>0</v>
      </c>
      <c r="E4580" s="104">
        <f t="shared" si="2434"/>
        <v>0</v>
      </c>
      <c r="F4580" s="104">
        <v>44</v>
      </c>
      <c r="G4580" s="104">
        <v>74</v>
      </c>
      <c r="H4580" s="104">
        <f t="shared" si="2435"/>
        <v>118</v>
      </c>
      <c r="I4580" s="104">
        <f t="shared" si="2436"/>
        <v>118</v>
      </c>
      <c r="J4580" s="104">
        <v>0</v>
      </c>
      <c r="K4580" s="104">
        <v>0</v>
      </c>
      <c r="L4580" s="104">
        <f t="shared" si="2438"/>
        <v>0</v>
      </c>
      <c r="M4580" s="104">
        <v>3919</v>
      </c>
      <c r="N4580" s="104">
        <v>10424</v>
      </c>
      <c r="O4580" s="104">
        <f t="shared" si="2439"/>
        <v>14343</v>
      </c>
      <c r="P4580" s="52">
        <f t="shared" si="2437"/>
        <v>14343</v>
      </c>
      <c r="Q4580" s="7"/>
    </row>
    <row r="4581" spans="2:17" ht="18.75" customHeight="1" x14ac:dyDescent="0.2">
      <c r="B4581" s="31" t="s">
        <v>306</v>
      </c>
      <c r="C4581" s="104">
        <v>0</v>
      </c>
      <c r="D4581" s="104">
        <v>0</v>
      </c>
      <c r="E4581" s="104">
        <f t="shared" si="2434"/>
        <v>0</v>
      </c>
      <c r="F4581" s="104">
        <v>49</v>
      </c>
      <c r="G4581" s="104">
        <v>68</v>
      </c>
      <c r="H4581" s="104">
        <f t="shared" si="2435"/>
        <v>117</v>
      </c>
      <c r="I4581" s="104">
        <f t="shared" si="2436"/>
        <v>117</v>
      </c>
      <c r="J4581" s="104">
        <v>0</v>
      </c>
      <c r="K4581" s="104">
        <v>0</v>
      </c>
      <c r="L4581" s="104">
        <f t="shared" si="2438"/>
        <v>0</v>
      </c>
      <c r="M4581" s="104">
        <v>3040</v>
      </c>
      <c r="N4581" s="104">
        <v>8458</v>
      </c>
      <c r="O4581" s="104">
        <f t="shared" si="2439"/>
        <v>11498</v>
      </c>
      <c r="P4581" s="52">
        <f t="shared" si="2437"/>
        <v>11498</v>
      </c>
      <c r="Q4581" s="7"/>
    </row>
    <row r="4582" spans="2:17" ht="6.75" customHeight="1" thickBot="1" x14ac:dyDescent="0.25">
      <c r="B4582" s="33"/>
      <c r="C4582" s="34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34"/>
      <c r="O4582" s="34"/>
      <c r="P4582" s="54"/>
      <c r="Q4582" s="7"/>
    </row>
    <row r="4583" spans="2:17" ht="16.5" x14ac:dyDescent="0.25">
      <c r="B4583" s="122" t="s">
        <v>13</v>
      </c>
      <c r="C4583" s="122"/>
      <c r="D4583" s="122"/>
      <c r="E4583" s="122"/>
      <c r="F4583" s="122"/>
      <c r="G4583" s="122"/>
      <c r="H4583" s="122"/>
      <c r="I4583" s="122"/>
      <c r="J4583" s="122"/>
      <c r="K4583" s="122"/>
      <c r="L4583" s="122"/>
      <c r="M4583" s="122"/>
      <c r="N4583" s="122"/>
      <c r="O4583" s="122"/>
      <c r="P4583" s="122"/>
      <c r="Q4583" s="7"/>
    </row>
    <row r="4584" spans="2:17" ht="14.5" thickBot="1" x14ac:dyDescent="0.25">
      <c r="B4584" s="8" t="s">
        <v>4</v>
      </c>
      <c r="C4584" s="8" t="s">
        <v>180</v>
      </c>
      <c r="Q4584" s="7"/>
    </row>
    <row r="4585" spans="2:17" ht="17.25" customHeight="1" x14ac:dyDescent="0.2">
      <c r="B4585" s="11" t="s">
        <v>8</v>
      </c>
      <c r="C4585" s="12"/>
      <c r="D4585" s="13" t="s">
        <v>9</v>
      </c>
      <c r="E4585" s="13"/>
      <c r="F4585" s="117" t="s">
        <v>59</v>
      </c>
      <c r="G4585" s="118"/>
      <c r="H4585" s="118"/>
      <c r="I4585" s="118"/>
      <c r="J4585" s="118"/>
      <c r="K4585" s="118"/>
      <c r="L4585" s="118"/>
      <c r="M4585" s="119"/>
      <c r="N4585" s="117" t="s">
        <v>123</v>
      </c>
      <c r="O4585" s="118"/>
      <c r="P4585" s="120"/>
      <c r="Q4585" s="7"/>
    </row>
    <row r="4586" spans="2:17" ht="17.25" customHeight="1" x14ac:dyDescent="0.2">
      <c r="B4586" s="14"/>
      <c r="C4586" s="15" t="s">
        <v>16</v>
      </c>
      <c r="D4586" s="15" t="s">
        <v>2</v>
      </c>
      <c r="E4586" s="15" t="s">
        <v>18</v>
      </c>
      <c r="F4586" s="15"/>
      <c r="G4586" s="16" t="s">
        <v>19</v>
      </c>
      <c r="H4586" s="16"/>
      <c r="I4586" s="17"/>
      <c r="J4586" s="15"/>
      <c r="K4586" s="17" t="s">
        <v>17</v>
      </c>
      <c r="L4586" s="17"/>
      <c r="M4586" s="15" t="s">
        <v>22</v>
      </c>
      <c r="N4586" s="18" t="s">
        <v>282</v>
      </c>
      <c r="O4586" s="19" t="s">
        <v>283</v>
      </c>
      <c r="P4586" s="20" t="s">
        <v>22</v>
      </c>
      <c r="Q4586" s="7"/>
    </row>
    <row r="4587" spans="2:17" ht="17.25" customHeight="1" x14ac:dyDescent="0.2">
      <c r="B4587" s="14" t="s">
        <v>28</v>
      </c>
      <c r="C4587" s="18"/>
      <c r="D4587" s="18"/>
      <c r="E4587" s="18"/>
      <c r="F4587" s="15" t="s">
        <v>29</v>
      </c>
      <c r="G4587" s="15" t="s">
        <v>31</v>
      </c>
      <c r="H4587" s="15" t="s">
        <v>34</v>
      </c>
      <c r="I4587" s="15" t="s">
        <v>30</v>
      </c>
      <c r="J4587" s="15" t="s">
        <v>29</v>
      </c>
      <c r="K4587" s="15" t="s">
        <v>31</v>
      </c>
      <c r="L4587" s="15" t="s">
        <v>30</v>
      </c>
      <c r="M4587" s="18"/>
      <c r="N4587" s="21"/>
      <c r="O4587" s="22"/>
      <c r="P4587" s="23"/>
      <c r="Q4587" s="7"/>
    </row>
    <row r="4588" spans="2:17" ht="6.75" customHeight="1" x14ac:dyDescent="0.2">
      <c r="B4588" s="24"/>
      <c r="C4588" s="15"/>
      <c r="D4588" s="15"/>
      <c r="E4588" s="15"/>
      <c r="F4588" s="15"/>
      <c r="G4588" s="15"/>
      <c r="H4588" s="15"/>
      <c r="I4588" s="15"/>
      <c r="J4588" s="15"/>
      <c r="K4588" s="15"/>
      <c r="L4588" s="15"/>
      <c r="M4588" s="15"/>
      <c r="N4588" s="25"/>
      <c r="O4588" s="26"/>
      <c r="P4588" s="103"/>
      <c r="Q4588" s="7"/>
    </row>
    <row r="4589" spans="2:17" ht="18.75" customHeight="1" x14ac:dyDescent="0.2">
      <c r="B4589" s="89" t="s">
        <v>52</v>
      </c>
      <c r="C4589" s="104">
        <v>0</v>
      </c>
      <c r="D4589" s="104">
        <v>42</v>
      </c>
      <c r="E4589" s="104">
        <f t="shared" ref="E4589:E4598" si="2440">SUM(C4589:D4589)</f>
        <v>42</v>
      </c>
      <c r="F4589" s="104">
        <v>0</v>
      </c>
      <c r="G4589" s="104">
        <v>0</v>
      </c>
      <c r="H4589" s="104">
        <v>0</v>
      </c>
      <c r="I4589" s="104">
        <f t="shared" ref="I4589:I4598" si="2441">SUM(F4589:H4589)</f>
        <v>0</v>
      </c>
      <c r="J4589" s="104">
        <v>4</v>
      </c>
      <c r="K4589" s="104">
        <v>4</v>
      </c>
      <c r="L4589" s="104">
        <f>SUM(J4589:K4589)</f>
        <v>8</v>
      </c>
      <c r="M4589" s="104">
        <f>I4589+L4589</f>
        <v>8</v>
      </c>
      <c r="N4589" s="104">
        <v>0</v>
      </c>
      <c r="O4589" s="26">
        <v>0</v>
      </c>
      <c r="P4589" s="103">
        <f>SUM(N4589:O4589)</f>
        <v>0</v>
      </c>
      <c r="Q4589" s="7"/>
    </row>
    <row r="4590" spans="2:17" ht="18.75" customHeight="1" x14ac:dyDescent="0.2">
      <c r="B4590" s="89" t="s">
        <v>56</v>
      </c>
      <c r="C4590" s="104">
        <v>0</v>
      </c>
      <c r="D4590" s="104">
        <v>59</v>
      </c>
      <c r="E4590" s="104">
        <f t="shared" si="2440"/>
        <v>59</v>
      </c>
      <c r="F4590" s="104">
        <v>0</v>
      </c>
      <c r="G4590" s="104">
        <v>0</v>
      </c>
      <c r="H4590" s="104">
        <v>0</v>
      </c>
      <c r="I4590" s="104">
        <f t="shared" si="2441"/>
        <v>0</v>
      </c>
      <c r="J4590" s="104">
        <v>0</v>
      </c>
      <c r="K4590" s="104">
        <v>0</v>
      </c>
      <c r="L4590" s="104">
        <f t="shared" ref="L4590:L4598" si="2442">SUM(J4590:K4590)</f>
        <v>0</v>
      </c>
      <c r="M4590" s="104">
        <f t="shared" ref="M4590:M4598" si="2443">I4590+L4590</f>
        <v>0</v>
      </c>
      <c r="N4590" s="104">
        <v>0</v>
      </c>
      <c r="O4590" s="26">
        <v>0</v>
      </c>
      <c r="P4590" s="103">
        <f t="shared" ref="P4590:P4598" si="2444">SUM(N4590:O4590)</f>
        <v>0</v>
      </c>
      <c r="Q4590" s="7"/>
    </row>
    <row r="4591" spans="2:17" ht="18.75" customHeight="1" x14ac:dyDescent="0.2">
      <c r="B4591" s="89" t="s">
        <v>27</v>
      </c>
      <c r="C4591" s="104">
        <v>0</v>
      </c>
      <c r="D4591" s="104">
        <v>41</v>
      </c>
      <c r="E4591" s="104">
        <f t="shared" si="2440"/>
        <v>41</v>
      </c>
      <c r="F4591" s="104">
        <v>0</v>
      </c>
      <c r="G4591" s="104">
        <v>0</v>
      </c>
      <c r="H4591" s="104">
        <v>0</v>
      </c>
      <c r="I4591" s="104">
        <f t="shared" si="2441"/>
        <v>0</v>
      </c>
      <c r="J4591" s="104">
        <v>35</v>
      </c>
      <c r="K4591" s="104">
        <v>35</v>
      </c>
      <c r="L4591" s="104">
        <f t="shared" si="2442"/>
        <v>70</v>
      </c>
      <c r="M4591" s="104">
        <f t="shared" si="2443"/>
        <v>70</v>
      </c>
      <c r="N4591" s="104">
        <v>0</v>
      </c>
      <c r="O4591" s="26">
        <v>0</v>
      </c>
      <c r="P4591" s="103">
        <f t="shared" si="2444"/>
        <v>0</v>
      </c>
      <c r="Q4591" s="7"/>
    </row>
    <row r="4592" spans="2:17" ht="18.75" customHeight="1" x14ac:dyDescent="0.2">
      <c r="B4592" s="89" t="s">
        <v>89</v>
      </c>
      <c r="C4592" s="104">
        <v>0</v>
      </c>
      <c r="D4592" s="104">
        <v>40</v>
      </c>
      <c r="E4592" s="104">
        <f t="shared" si="2440"/>
        <v>40</v>
      </c>
      <c r="F4592" s="104">
        <v>0</v>
      </c>
      <c r="G4592" s="104">
        <v>0</v>
      </c>
      <c r="H4592" s="104">
        <v>0</v>
      </c>
      <c r="I4592" s="104">
        <f t="shared" si="2441"/>
        <v>0</v>
      </c>
      <c r="J4592" s="104">
        <v>0</v>
      </c>
      <c r="K4592" s="104">
        <v>0</v>
      </c>
      <c r="L4592" s="104">
        <f t="shared" si="2442"/>
        <v>0</v>
      </c>
      <c r="M4592" s="104">
        <f t="shared" si="2443"/>
        <v>0</v>
      </c>
      <c r="N4592" s="104">
        <v>0</v>
      </c>
      <c r="O4592" s="26">
        <v>0</v>
      </c>
      <c r="P4592" s="103">
        <f t="shared" si="2444"/>
        <v>0</v>
      </c>
      <c r="Q4592" s="7"/>
    </row>
    <row r="4593" spans="2:17" ht="18.75" customHeight="1" x14ac:dyDescent="0.2">
      <c r="B4593" s="89" t="s">
        <v>42</v>
      </c>
      <c r="C4593" s="57">
        <v>0</v>
      </c>
      <c r="D4593" s="57">
        <v>20</v>
      </c>
      <c r="E4593" s="104">
        <f t="shared" si="2440"/>
        <v>20</v>
      </c>
      <c r="F4593" s="57">
        <v>0</v>
      </c>
      <c r="G4593" s="57">
        <v>0</v>
      </c>
      <c r="H4593" s="57">
        <v>0</v>
      </c>
      <c r="I4593" s="104">
        <f t="shared" si="2441"/>
        <v>0</v>
      </c>
      <c r="J4593" s="57">
        <v>0</v>
      </c>
      <c r="K4593" s="57">
        <v>0</v>
      </c>
      <c r="L4593" s="104">
        <f t="shared" si="2442"/>
        <v>0</v>
      </c>
      <c r="M4593" s="104">
        <f t="shared" si="2443"/>
        <v>0</v>
      </c>
      <c r="N4593" s="57">
        <v>0</v>
      </c>
      <c r="O4593" s="58">
        <v>0</v>
      </c>
      <c r="P4593" s="103">
        <f t="shared" si="2444"/>
        <v>0</v>
      </c>
      <c r="Q4593" s="7"/>
    </row>
    <row r="4594" spans="2:17" ht="18.75" customHeight="1" x14ac:dyDescent="0.2">
      <c r="B4594" s="89" t="s">
        <v>285</v>
      </c>
      <c r="C4594" s="104">
        <v>0</v>
      </c>
      <c r="D4594" s="104">
        <v>27</v>
      </c>
      <c r="E4594" s="104">
        <f t="shared" si="2440"/>
        <v>27</v>
      </c>
      <c r="F4594" s="104">
        <v>0</v>
      </c>
      <c r="G4594" s="104">
        <v>0</v>
      </c>
      <c r="H4594" s="104">
        <v>0</v>
      </c>
      <c r="I4594" s="104">
        <f t="shared" si="2441"/>
        <v>0</v>
      </c>
      <c r="J4594" s="104">
        <v>0</v>
      </c>
      <c r="K4594" s="104">
        <v>0</v>
      </c>
      <c r="L4594" s="104">
        <f t="shared" si="2442"/>
        <v>0</v>
      </c>
      <c r="M4594" s="104">
        <f t="shared" si="2443"/>
        <v>0</v>
      </c>
      <c r="N4594" s="104">
        <v>0</v>
      </c>
      <c r="O4594" s="26">
        <v>0</v>
      </c>
      <c r="P4594" s="103">
        <f t="shared" si="2444"/>
        <v>0</v>
      </c>
      <c r="Q4594" s="7"/>
    </row>
    <row r="4595" spans="2:17" ht="18.75" customHeight="1" x14ac:dyDescent="0.2">
      <c r="B4595" s="89" t="s">
        <v>35</v>
      </c>
      <c r="C4595" s="104">
        <v>0</v>
      </c>
      <c r="D4595" s="104">
        <v>212</v>
      </c>
      <c r="E4595" s="104">
        <f t="shared" si="2440"/>
        <v>212</v>
      </c>
      <c r="F4595" s="104">
        <v>0</v>
      </c>
      <c r="G4595" s="104">
        <v>0</v>
      </c>
      <c r="H4595" s="104">
        <v>0</v>
      </c>
      <c r="I4595" s="104">
        <f t="shared" si="2441"/>
        <v>0</v>
      </c>
      <c r="J4595" s="104">
        <v>205</v>
      </c>
      <c r="K4595" s="104">
        <v>205</v>
      </c>
      <c r="L4595" s="104">
        <f t="shared" si="2442"/>
        <v>410</v>
      </c>
      <c r="M4595" s="104">
        <f t="shared" si="2443"/>
        <v>410</v>
      </c>
      <c r="N4595" s="104">
        <v>0</v>
      </c>
      <c r="O4595" s="26">
        <v>0</v>
      </c>
      <c r="P4595" s="103">
        <f t="shared" si="2444"/>
        <v>0</v>
      </c>
      <c r="Q4595" s="7"/>
    </row>
    <row r="4596" spans="2:17" ht="18.75" customHeight="1" x14ac:dyDescent="0.2">
      <c r="B4596" s="89" t="s">
        <v>58</v>
      </c>
      <c r="C4596" s="104">
        <v>0</v>
      </c>
      <c r="D4596" s="104">
        <v>635</v>
      </c>
      <c r="E4596" s="104">
        <f t="shared" si="2440"/>
        <v>635</v>
      </c>
      <c r="F4596" s="104">
        <v>0</v>
      </c>
      <c r="G4596" s="104">
        <v>0</v>
      </c>
      <c r="H4596" s="104">
        <v>0</v>
      </c>
      <c r="I4596" s="104">
        <f t="shared" si="2441"/>
        <v>0</v>
      </c>
      <c r="J4596" s="104">
        <v>488</v>
      </c>
      <c r="K4596" s="104">
        <v>504</v>
      </c>
      <c r="L4596" s="104">
        <f t="shared" si="2442"/>
        <v>992</v>
      </c>
      <c r="M4596" s="104">
        <f t="shared" si="2443"/>
        <v>992</v>
      </c>
      <c r="N4596" s="104">
        <v>0</v>
      </c>
      <c r="O4596" s="26">
        <v>0</v>
      </c>
      <c r="P4596" s="103">
        <f t="shared" si="2444"/>
        <v>0</v>
      </c>
      <c r="Q4596" s="7"/>
    </row>
    <row r="4597" spans="2:17" ht="18.75" customHeight="1" x14ac:dyDescent="0.2">
      <c r="B4597" s="27" t="s">
        <v>297</v>
      </c>
      <c r="C4597" s="104">
        <v>0</v>
      </c>
      <c r="D4597" s="104">
        <v>115</v>
      </c>
      <c r="E4597" s="104">
        <f t="shared" si="2440"/>
        <v>115</v>
      </c>
      <c r="F4597" s="104">
        <v>0</v>
      </c>
      <c r="G4597" s="104">
        <v>0</v>
      </c>
      <c r="H4597" s="104">
        <v>0</v>
      </c>
      <c r="I4597" s="104">
        <f t="shared" si="2441"/>
        <v>0</v>
      </c>
      <c r="J4597" s="104">
        <v>98</v>
      </c>
      <c r="K4597" s="104">
        <v>100</v>
      </c>
      <c r="L4597" s="104">
        <f t="shared" si="2442"/>
        <v>198</v>
      </c>
      <c r="M4597" s="104">
        <f t="shared" si="2443"/>
        <v>198</v>
      </c>
      <c r="N4597" s="104">
        <v>0</v>
      </c>
      <c r="O4597" s="26">
        <v>0</v>
      </c>
      <c r="P4597" s="103">
        <f t="shared" si="2444"/>
        <v>0</v>
      </c>
      <c r="Q4597" s="7"/>
    </row>
    <row r="4598" spans="2:17" ht="18.75" customHeight="1" x14ac:dyDescent="0.2">
      <c r="B4598" s="27" t="s">
        <v>306</v>
      </c>
      <c r="C4598" s="104">
        <v>0</v>
      </c>
      <c r="D4598" s="104">
        <v>92</v>
      </c>
      <c r="E4598" s="104">
        <f t="shared" si="2440"/>
        <v>92</v>
      </c>
      <c r="F4598" s="104">
        <v>0</v>
      </c>
      <c r="G4598" s="104">
        <v>0</v>
      </c>
      <c r="H4598" s="104">
        <v>0</v>
      </c>
      <c r="I4598" s="104">
        <f t="shared" si="2441"/>
        <v>0</v>
      </c>
      <c r="J4598" s="104">
        <v>178</v>
      </c>
      <c r="K4598" s="104">
        <v>178</v>
      </c>
      <c r="L4598" s="104">
        <f t="shared" si="2442"/>
        <v>356</v>
      </c>
      <c r="M4598" s="104">
        <f t="shared" si="2443"/>
        <v>356</v>
      </c>
      <c r="N4598" s="104">
        <v>0</v>
      </c>
      <c r="O4598" s="26">
        <v>0</v>
      </c>
      <c r="P4598" s="103">
        <f t="shared" si="2444"/>
        <v>0</v>
      </c>
      <c r="Q4598" s="7"/>
    </row>
    <row r="4599" spans="2:17" ht="6.75" customHeight="1" x14ac:dyDescent="0.2">
      <c r="B4599" s="91"/>
      <c r="C4599" s="104"/>
      <c r="D4599" s="104"/>
      <c r="E4599" s="104"/>
      <c r="F4599" s="104"/>
      <c r="G4599" s="104"/>
      <c r="H4599" s="104"/>
      <c r="I4599" s="104"/>
      <c r="J4599" s="104"/>
      <c r="K4599" s="104"/>
      <c r="L4599" s="104"/>
      <c r="M4599" s="104"/>
      <c r="N4599" s="104"/>
      <c r="O4599" s="22"/>
      <c r="P4599" s="23"/>
      <c r="Q4599" s="7"/>
    </row>
    <row r="4600" spans="2:17" ht="6.75" customHeight="1" x14ac:dyDescent="0.2">
      <c r="B4600" s="92"/>
      <c r="C4600" s="30"/>
      <c r="D4600" s="30"/>
      <c r="E4600" s="30"/>
      <c r="F4600" s="30"/>
      <c r="G4600" s="30"/>
      <c r="H4600" s="30"/>
      <c r="I4600" s="30"/>
      <c r="J4600" s="30"/>
      <c r="K4600" s="30"/>
      <c r="L4600" s="30"/>
      <c r="M4600" s="30"/>
      <c r="N4600" s="30"/>
      <c r="O4600" s="26"/>
      <c r="P4600" s="103"/>
      <c r="Q4600" s="7"/>
    </row>
    <row r="4601" spans="2:17" ht="18.75" customHeight="1" x14ac:dyDescent="0.2">
      <c r="B4601" s="94" t="s">
        <v>52</v>
      </c>
      <c r="C4601" s="104">
        <v>0</v>
      </c>
      <c r="D4601" s="104">
        <v>48</v>
      </c>
      <c r="E4601" s="104">
        <f t="shared" ref="E4601:E4610" si="2445">SUM(C4601:D4601)</f>
        <v>48</v>
      </c>
      <c r="F4601" s="104">
        <v>0</v>
      </c>
      <c r="G4601" s="104">
        <v>0</v>
      </c>
      <c r="H4601" s="104">
        <v>0</v>
      </c>
      <c r="I4601" s="104">
        <f>SUM(F4601:H4601)</f>
        <v>0</v>
      </c>
      <c r="J4601" s="104">
        <v>4</v>
      </c>
      <c r="K4601" s="104">
        <v>4</v>
      </c>
      <c r="L4601" s="104">
        <f>SUM(J4601:K4601)</f>
        <v>8</v>
      </c>
      <c r="M4601" s="104">
        <f>I4601+L4601</f>
        <v>8</v>
      </c>
      <c r="N4601" s="104">
        <v>0</v>
      </c>
      <c r="O4601" s="26">
        <v>0</v>
      </c>
      <c r="P4601" s="103">
        <f>SUM(N4601:O4601)</f>
        <v>0</v>
      </c>
      <c r="Q4601" s="7"/>
    </row>
    <row r="4602" spans="2:17" ht="18.75" customHeight="1" x14ac:dyDescent="0.2">
      <c r="B4602" s="94" t="s">
        <v>56</v>
      </c>
      <c r="C4602" s="104">
        <v>0</v>
      </c>
      <c r="D4602" s="104">
        <v>59</v>
      </c>
      <c r="E4602" s="104">
        <f t="shared" si="2445"/>
        <v>59</v>
      </c>
      <c r="F4602" s="104">
        <v>0</v>
      </c>
      <c r="G4602" s="104">
        <v>0</v>
      </c>
      <c r="H4602" s="104">
        <v>0</v>
      </c>
      <c r="I4602" s="104">
        <f t="shared" ref="I4602:I4610" si="2446">SUM(F4602:H4602)</f>
        <v>0</v>
      </c>
      <c r="J4602" s="104">
        <v>22</v>
      </c>
      <c r="K4602" s="104">
        <v>22</v>
      </c>
      <c r="L4602" s="104">
        <f t="shared" ref="L4602:L4610" si="2447">SUM(J4602:K4602)</f>
        <v>44</v>
      </c>
      <c r="M4602" s="104">
        <f t="shared" ref="M4602:M4610" si="2448">I4602+L4602</f>
        <v>44</v>
      </c>
      <c r="N4602" s="104">
        <v>0</v>
      </c>
      <c r="O4602" s="26">
        <v>0</v>
      </c>
      <c r="P4602" s="103">
        <f t="shared" ref="P4602:P4610" si="2449">SUM(N4602:O4602)</f>
        <v>0</v>
      </c>
      <c r="Q4602" s="7"/>
    </row>
    <row r="4603" spans="2:17" ht="18.75" customHeight="1" x14ac:dyDescent="0.2">
      <c r="B4603" s="94" t="s">
        <v>27</v>
      </c>
      <c r="C4603" s="104">
        <v>0</v>
      </c>
      <c r="D4603" s="104">
        <v>38</v>
      </c>
      <c r="E4603" s="104">
        <f t="shared" si="2445"/>
        <v>38</v>
      </c>
      <c r="F4603" s="104">
        <v>0</v>
      </c>
      <c r="G4603" s="104">
        <v>0</v>
      </c>
      <c r="H4603" s="104">
        <v>0</v>
      </c>
      <c r="I4603" s="104">
        <f t="shared" si="2446"/>
        <v>0</v>
      </c>
      <c r="J4603" s="104">
        <v>13</v>
      </c>
      <c r="K4603" s="104">
        <v>13</v>
      </c>
      <c r="L4603" s="104">
        <f t="shared" si="2447"/>
        <v>26</v>
      </c>
      <c r="M4603" s="104">
        <f t="shared" si="2448"/>
        <v>26</v>
      </c>
      <c r="N4603" s="104">
        <v>0</v>
      </c>
      <c r="O4603" s="26">
        <v>0</v>
      </c>
      <c r="P4603" s="103">
        <f t="shared" si="2449"/>
        <v>0</v>
      </c>
      <c r="Q4603" s="7"/>
    </row>
    <row r="4604" spans="2:17" ht="18.75" customHeight="1" x14ac:dyDescent="0.2">
      <c r="B4604" s="94" t="s">
        <v>89</v>
      </c>
      <c r="C4604" s="104">
        <v>0</v>
      </c>
      <c r="D4604" s="104">
        <v>37</v>
      </c>
      <c r="E4604" s="104">
        <f t="shared" si="2445"/>
        <v>37</v>
      </c>
      <c r="F4604" s="104">
        <v>0</v>
      </c>
      <c r="G4604" s="104">
        <v>0</v>
      </c>
      <c r="H4604" s="104">
        <v>0</v>
      </c>
      <c r="I4604" s="104">
        <f t="shared" si="2446"/>
        <v>0</v>
      </c>
      <c r="J4604" s="104">
        <v>0</v>
      </c>
      <c r="K4604" s="104">
        <v>0</v>
      </c>
      <c r="L4604" s="104">
        <f t="shared" si="2447"/>
        <v>0</v>
      </c>
      <c r="M4604" s="104">
        <f t="shared" si="2448"/>
        <v>0</v>
      </c>
      <c r="N4604" s="104">
        <v>0</v>
      </c>
      <c r="O4604" s="26">
        <v>0</v>
      </c>
      <c r="P4604" s="103">
        <f t="shared" si="2449"/>
        <v>0</v>
      </c>
      <c r="Q4604" s="7"/>
    </row>
    <row r="4605" spans="2:17" ht="18.75" customHeight="1" x14ac:dyDescent="0.2">
      <c r="B4605" s="94" t="s">
        <v>42</v>
      </c>
      <c r="C4605" s="57">
        <v>0</v>
      </c>
      <c r="D4605" s="57">
        <v>15</v>
      </c>
      <c r="E4605" s="104">
        <f t="shared" si="2445"/>
        <v>15</v>
      </c>
      <c r="F4605" s="57">
        <v>0</v>
      </c>
      <c r="G4605" s="57">
        <v>0</v>
      </c>
      <c r="H4605" s="57">
        <v>0</v>
      </c>
      <c r="I4605" s="104">
        <f t="shared" si="2446"/>
        <v>0</v>
      </c>
      <c r="J4605" s="57">
        <v>0</v>
      </c>
      <c r="K4605" s="57">
        <v>0</v>
      </c>
      <c r="L4605" s="104">
        <f t="shared" si="2447"/>
        <v>0</v>
      </c>
      <c r="M4605" s="104">
        <f t="shared" si="2448"/>
        <v>0</v>
      </c>
      <c r="N4605" s="57">
        <v>0</v>
      </c>
      <c r="O4605" s="58">
        <v>0</v>
      </c>
      <c r="P4605" s="103">
        <f t="shared" si="2449"/>
        <v>0</v>
      </c>
      <c r="Q4605" s="7"/>
    </row>
    <row r="4606" spans="2:17" ht="18.75" customHeight="1" x14ac:dyDescent="0.2">
      <c r="B4606" s="94" t="s">
        <v>285</v>
      </c>
      <c r="C4606" s="104">
        <v>0</v>
      </c>
      <c r="D4606" s="104">
        <v>36</v>
      </c>
      <c r="E4606" s="104">
        <f t="shared" si="2445"/>
        <v>36</v>
      </c>
      <c r="F4606" s="104">
        <v>0</v>
      </c>
      <c r="G4606" s="104">
        <v>0</v>
      </c>
      <c r="H4606" s="104">
        <v>0</v>
      </c>
      <c r="I4606" s="104">
        <f t="shared" si="2446"/>
        <v>0</v>
      </c>
      <c r="J4606" s="104">
        <v>0</v>
      </c>
      <c r="K4606" s="104">
        <v>0</v>
      </c>
      <c r="L4606" s="104">
        <f t="shared" si="2447"/>
        <v>0</v>
      </c>
      <c r="M4606" s="104">
        <f t="shared" si="2448"/>
        <v>0</v>
      </c>
      <c r="N4606" s="104">
        <v>0</v>
      </c>
      <c r="O4606" s="26">
        <v>0</v>
      </c>
      <c r="P4606" s="103">
        <f t="shared" si="2449"/>
        <v>0</v>
      </c>
      <c r="Q4606" s="7"/>
    </row>
    <row r="4607" spans="2:17" ht="18.75" customHeight="1" x14ac:dyDescent="0.2">
      <c r="B4607" s="94" t="s">
        <v>35</v>
      </c>
      <c r="C4607" s="104">
        <v>0</v>
      </c>
      <c r="D4607" s="104">
        <v>337</v>
      </c>
      <c r="E4607" s="104">
        <f t="shared" si="2445"/>
        <v>337</v>
      </c>
      <c r="F4607" s="104">
        <v>0</v>
      </c>
      <c r="G4607" s="104">
        <v>0</v>
      </c>
      <c r="H4607" s="104">
        <v>0</v>
      </c>
      <c r="I4607" s="104">
        <f t="shared" si="2446"/>
        <v>0</v>
      </c>
      <c r="J4607" s="104">
        <v>360</v>
      </c>
      <c r="K4607" s="104">
        <v>360</v>
      </c>
      <c r="L4607" s="104">
        <f t="shared" si="2447"/>
        <v>720</v>
      </c>
      <c r="M4607" s="104">
        <f t="shared" si="2448"/>
        <v>720</v>
      </c>
      <c r="N4607" s="104">
        <v>0</v>
      </c>
      <c r="O4607" s="26">
        <v>0</v>
      </c>
      <c r="P4607" s="103">
        <f t="shared" si="2449"/>
        <v>0</v>
      </c>
      <c r="Q4607" s="7"/>
    </row>
    <row r="4608" spans="2:17" ht="18.75" customHeight="1" x14ac:dyDescent="0.2">
      <c r="B4608" s="94" t="s">
        <v>58</v>
      </c>
      <c r="C4608" s="104">
        <v>0</v>
      </c>
      <c r="D4608" s="104">
        <v>611</v>
      </c>
      <c r="E4608" s="104">
        <f t="shared" si="2445"/>
        <v>611</v>
      </c>
      <c r="F4608" s="104">
        <v>0</v>
      </c>
      <c r="G4608" s="104">
        <v>0</v>
      </c>
      <c r="H4608" s="104">
        <v>0</v>
      </c>
      <c r="I4608" s="104">
        <f t="shared" si="2446"/>
        <v>0</v>
      </c>
      <c r="J4608" s="104">
        <v>422</v>
      </c>
      <c r="K4608" s="104">
        <v>440</v>
      </c>
      <c r="L4608" s="104">
        <f t="shared" si="2447"/>
        <v>862</v>
      </c>
      <c r="M4608" s="104">
        <f t="shared" si="2448"/>
        <v>862</v>
      </c>
      <c r="N4608" s="104">
        <v>0</v>
      </c>
      <c r="O4608" s="26">
        <v>0</v>
      </c>
      <c r="P4608" s="103">
        <f t="shared" si="2449"/>
        <v>0</v>
      </c>
      <c r="Q4608" s="7"/>
    </row>
    <row r="4609" spans="2:17" ht="18.75" customHeight="1" x14ac:dyDescent="0.2">
      <c r="B4609" s="31" t="s">
        <v>297</v>
      </c>
      <c r="C4609" s="104">
        <v>0</v>
      </c>
      <c r="D4609" s="104">
        <v>10</v>
      </c>
      <c r="E4609" s="104">
        <f t="shared" si="2445"/>
        <v>10</v>
      </c>
      <c r="F4609" s="104">
        <v>0</v>
      </c>
      <c r="G4609" s="104">
        <v>0</v>
      </c>
      <c r="H4609" s="104">
        <v>0</v>
      </c>
      <c r="I4609" s="104">
        <f t="shared" si="2446"/>
        <v>0</v>
      </c>
      <c r="J4609" s="104">
        <v>16</v>
      </c>
      <c r="K4609" s="104">
        <v>16</v>
      </c>
      <c r="L4609" s="104">
        <f t="shared" si="2447"/>
        <v>32</v>
      </c>
      <c r="M4609" s="104">
        <f t="shared" si="2448"/>
        <v>32</v>
      </c>
      <c r="N4609" s="104">
        <v>0</v>
      </c>
      <c r="O4609" s="26">
        <v>0</v>
      </c>
      <c r="P4609" s="103">
        <f t="shared" si="2449"/>
        <v>0</v>
      </c>
      <c r="Q4609" s="7"/>
    </row>
    <row r="4610" spans="2:17" ht="18.75" customHeight="1" x14ac:dyDescent="0.2">
      <c r="B4610" s="31" t="s">
        <v>306</v>
      </c>
      <c r="C4610" s="104">
        <v>0</v>
      </c>
      <c r="D4610" s="104">
        <v>123</v>
      </c>
      <c r="E4610" s="104">
        <f t="shared" si="2445"/>
        <v>123</v>
      </c>
      <c r="F4610" s="104">
        <v>0</v>
      </c>
      <c r="G4610" s="104">
        <v>0</v>
      </c>
      <c r="H4610" s="104">
        <v>0</v>
      </c>
      <c r="I4610" s="104">
        <f t="shared" si="2446"/>
        <v>0</v>
      </c>
      <c r="J4610" s="104">
        <v>252</v>
      </c>
      <c r="K4610" s="104">
        <v>252</v>
      </c>
      <c r="L4610" s="104">
        <f t="shared" si="2447"/>
        <v>504</v>
      </c>
      <c r="M4610" s="104">
        <f t="shared" si="2448"/>
        <v>504</v>
      </c>
      <c r="N4610" s="104">
        <v>0</v>
      </c>
      <c r="O4610" s="26">
        <v>0</v>
      </c>
      <c r="P4610" s="103">
        <f t="shared" si="2449"/>
        <v>0</v>
      </c>
      <c r="Q4610" s="7"/>
    </row>
    <row r="4611" spans="2:17" ht="6.75" customHeight="1" thickBot="1" x14ac:dyDescent="0.25">
      <c r="B4611" s="33"/>
      <c r="C4611" s="34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34"/>
      <c r="O4611" s="35"/>
      <c r="P4611" s="36"/>
      <c r="Q4611" s="7"/>
    </row>
    <row r="4612" spans="2:17" x14ac:dyDescent="0.2">
      <c r="Q4612" s="7"/>
    </row>
    <row r="4613" spans="2:17" ht="12.5" thickBot="1" x14ac:dyDescent="0.25">
      <c r="Q4613" s="7"/>
    </row>
    <row r="4614" spans="2:17" ht="13" x14ac:dyDescent="0.2">
      <c r="B4614" s="37" t="s">
        <v>8</v>
      </c>
      <c r="C4614" s="38"/>
      <c r="D4614" s="39"/>
      <c r="E4614" s="39"/>
      <c r="F4614" s="39" t="s">
        <v>40</v>
      </c>
      <c r="G4614" s="39"/>
      <c r="H4614" s="39"/>
      <c r="I4614" s="39"/>
      <c r="J4614" s="38"/>
      <c r="K4614" s="39"/>
      <c r="L4614" s="39"/>
      <c r="M4614" s="39" t="s">
        <v>41</v>
      </c>
      <c r="N4614" s="39"/>
      <c r="O4614" s="40"/>
      <c r="P4614" s="41"/>
      <c r="Q4614" s="7"/>
    </row>
    <row r="4615" spans="2:17" ht="13" x14ac:dyDescent="0.2">
      <c r="B4615" s="42"/>
      <c r="C4615" s="43"/>
      <c r="D4615" s="44" t="s">
        <v>19</v>
      </c>
      <c r="E4615" s="44"/>
      <c r="F4615" s="43"/>
      <c r="G4615" s="44" t="s">
        <v>17</v>
      </c>
      <c r="H4615" s="44"/>
      <c r="I4615" s="43" t="s">
        <v>22</v>
      </c>
      <c r="J4615" s="43"/>
      <c r="K4615" s="44" t="s">
        <v>19</v>
      </c>
      <c r="L4615" s="44"/>
      <c r="M4615" s="43"/>
      <c r="N4615" s="44" t="s">
        <v>17</v>
      </c>
      <c r="O4615" s="45"/>
      <c r="P4615" s="46" t="s">
        <v>22</v>
      </c>
      <c r="Q4615" s="7"/>
    </row>
    <row r="4616" spans="2:17" ht="13" x14ac:dyDescent="0.2">
      <c r="B4616" s="14" t="s">
        <v>28</v>
      </c>
      <c r="C4616" s="43" t="s">
        <v>44</v>
      </c>
      <c r="D4616" s="43" t="s">
        <v>45</v>
      </c>
      <c r="E4616" s="43" t="s">
        <v>30</v>
      </c>
      <c r="F4616" s="43" t="s">
        <v>44</v>
      </c>
      <c r="G4616" s="43" t="s">
        <v>45</v>
      </c>
      <c r="H4616" s="43" t="s">
        <v>30</v>
      </c>
      <c r="I4616" s="47"/>
      <c r="J4616" s="43" t="s">
        <v>44</v>
      </c>
      <c r="K4616" s="43" t="s">
        <v>45</v>
      </c>
      <c r="L4616" s="43" t="s">
        <v>30</v>
      </c>
      <c r="M4616" s="43" t="s">
        <v>44</v>
      </c>
      <c r="N4616" s="43" t="s">
        <v>45</v>
      </c>
      <c r="O4616" s="48" t="s">
        <v>30</v>
      </c>
      <c r="P4616" s="49"/>
      <c r="Q4616" s="7"/>
    </row>
    <row r="4617" spans="2:17" ht="6.75" customHeight="1" x14ac:dyDescent="0.2">
      <c r="B4617" s="24"/>
      <c r="C4617" s="15"/>
      <c r="D4617" s="15"/>
      <c r="E4617" s="15"/>
      <c r="F4617" s="15"/>
      <c r="G4617" s="15"/>
      <c r="H4617" s="15"/>
      <c r="I4617" s="15"/>
      <c r="J4617" s="15"/>
      <c r="K4617" s="15"/>
      <c r="L4617" s="15"/>
      <c r="M4617" s="15"/>
      <c r="N4617" s="15"/>
      <c r="O4617" s="50"/>
      <c r="P4617" s="51"/>
      <c r="Q4617" s="7"/>
    </row>
    <row r="4618" spans="2:17" ht="18.75" customHeight="1" x14ac:dyDescent="0.2">
      <c r="B4618" s="89" t="s">
        <v>52</v>
      </c>
      <c r="C4618" s="104">
        <v>0</v>
      </c>
      <c r="D4618" s="104">
        <v>0</v>
      </c>
      <c r="E4618" s="104">
        <f t="shared" ref="E4618:E4627" si="2450">SUM(C4618:D4618)</f>
        <v>0</v>
      </c>
      <c r="F4618" s="104">
        <v>0</v>
      </c>
      <c r="G4618" s="104">
        <v>0</v>
      </c>
      <c r="H4618" s="104">
        <f t="shared" ref="H4618:H4627" si="2451">SUM(F4618:G4618)</f>
        <v>0</v>
      </c>
      <c r="I4618" s="104">
        <f>E4618+H4618</f>
        <v>0</v>
      </c>
      <c r="J4618" s="104">
        <v>0</v>
      </c>
      <c r="K4618" s="104">
        <v>0</v>
      </c>
      <c r="L4618" s="104">
        <f>SUM(J4618:K4618)</f>
        <v>0</v>
      </c>
      <c r="M4618" s="104">
        <v>0</v>
      </c>
      <c r="N4618" s="104">
        <v>0</v>
      </c>
      <c r="O4618" s="104">
        <f>SUM(M4618:N4618)</f>
        <v>0</v>
      </c>
      <c r="P4618" s="52">
        <f>L4618+O4618</f>
        <v>0</v>
      </c>
      <c r="Q4618" s="7"/>
    </row>
    <row r="4619" spans="2:17" ht="18.75" customHeight="1" x14ac:dyDescent="0.2">
      <c r="B4619" s="89" t="s">
        <v>56</v>
      </c>
      <c r="C4619" s="104">
        <v>0</v>
      </c>
      <c r="D4619" s="104">
        <v>0</v>
      </c>
      <c r="E4619" s="104">
        <f t="shared" si="2450"/>
        <v>0</v>
      </c>
      <c r="F4619" s="104">
        <v>0</v>
      </c>
      <c r="G4619" s="104">
        <v>0</v>
      </c>
      <c r="H4619" s="104">
        <f t="shared" si="2451"/>
        <v>0</v>
      </c>
      <c r="I4619" s="104">
        <f t="shared" ref="I4619:I4627" si="2452">E4619+H4619</f>
        <v>0</v>
      </c>
      <c r="J4619" s="104">
        <v>0</v>
      </c>
      <c r="K4619" s="104">
        <v>0</v>
      </c>
      <c r="L4619" s="104">
        <f t="shared" ref="L4619:L4627" si="2453">SUM(J4619:K4619)</f>
        <v>0</v>
      </c>
      <c r="M4619" s="104">
        <v>0</v>
      </c>
      <c r="N4619" s="104">
        <v>0</v>
      </c>
      <c r="O4619" s="104">
        <f t="shared" ref="O4619:O4627" si="2454">SUM(M4619:N4619)</f>
        <v>0</v>
      </c>
      <c r="P4619" s="52">
        <f t="shared" ref="P4619:P4627" si="2455">L4619+O4619</f>
        <v>0</v>
      </c>
      <c r="Q4619" s="7"/>
    </row>
    <row r="4620" spans="2:17" ht="18.75" customHeight="1" x14ac:dyDescent="0.2">
      <c r="B4620" s="89" t="s">
        <v>27</v>
      </c>
      <c r="C4620" s="104">
        <v>0</v>
      </c>
      <c r="D4620" s="104">
        <v>0</v>
      </c>
      <c r="E4620" s="104">
        <f t="shared" si="2450"/>
        <v>0</v>
      </c>
      <c r="F4620" s="104">
        <v>0</v>
      </c>
      <c r="G4620" s="104">
        <v>0</v>
      </c>
      <c r="H4620" s="104">
        <f t="shared" si="2451"/>
        <v>0</v>
      </c>
      <c r="I4620" s="104">
        <f t="shared" si="2452"/>
        <v>0</v>
      </c>
      <c r="J4620" s="104">
        <v>0</v>
      </c>
      <c r="K4620" s="104">
        <v>0</v>
      </c>
      <c r="L4620" s="104">
        <f t="shared" si="2453"/>
        <v>0</v>
      </c>
      <c r="M4620" s="104">
        <v>0</v>
      </c>
      <c r="N4620" s="104">
        <v>0</v>
      </c>
      <c r="O4620" s="104">
        <f t="shared" si="2454"/>
        <v>0</v>
      </c>
      <c r="P4620" s="52">
        <f t="shared" si="2455"/>
        <v>0</v>
      </c>
      <c r="Q4620" s="7"/>
    </row>
    <row r="4621" spans="2:17" ht="18.75" customHeight="1" x14ac:dyDescent="0.2">
      <c r="B4621" s="89" t="s">
        <v>89</v>
      </c>
      <c r="C4621" s="104">
        <v>0</v>
      </c>
      <c r="D4621" s="104">
        <v>0</v>
      </c>
      <c r="E4621" s="104">
        <f t="shared" si="2450"/>
        <v>0</v>
      </c>
      <c r="F4621" s="104">
        <v>0</v>
      </c>
      <c r="G4621" s="104">
        <v>0</v>
      </c>
      <c r="H4621" s="104">
        <f t="shared" si="2451"/>
        <v>0</v>
      </c>
      <c r="I4621" s="104">
        <f t="shared" si="2452"/>
        <v>0</v>
      </c>
      <c r="J4621" s="104">
        <v>0</v>
      </c>
      <c r="K4621" s="104">
        <v>0</v>
      </c>
      <c r="L4621" s="104">
        <f t="shared" si="2453"/>
        <v>0</v>
      </c>
      <c r="M4621" s="104">
        <v>0</v>
      </c>
      <c r="N4621" s="104">
        <v>0</v>
      </c>
      <c r="O4621" s="104">
        <f t="shared" si="2454"/>
        <v>0</v>
      </c>
      <c r="P4621" s="52">
        <f t="shared" si="2455"/>
        <v>0</v>
      </c>
      <c r="Q4621" s="7"/>
    </row>
    <row r="4622" spans="2:17" ht="18.75" customHeight="1" x14ac:dyDescent="0.2">
      <c r="B4622" s="89" t="s">
        <v>42</v>
      </c>
      <c r="C4622" s="57">
        <v>0</v>
      </c>
      <c r="D4622" s="57">
        <v>0</v>
      </c>
      <c r="E4622" s="104">
        <f t="shared" si="2450"/>
        <v>0</v>
      </c>
      <c r="F4622" s="57">
        <v>0</v>
      </c>
      <c r="G4622" s="57">
        <v>0</v>
      </c>
      <c r="H4622" s="104">
        <f t="shared" si="2451"/>
        <v>0</v>
      </c>
      <c r="I4622" s="104">
        <f t="shared" si="2452"/>
        <v>0</v>
      </c>
      <c r="J4622" s="57">
        <v>0</v>
      </c>
      <c r="K4622" s="57">
        <v>0</v>
      </c>
      <c r="L4622" s="104">
        <f t="shared" si="2453"/>
        <v>0</v>
      </c>
      <c r="M4622" s="57">
        <v>0</v>
      </c>
      <c r="N4622" s="57">
        <v>0</v>
      </c>
      <c r="O4622" s="104">
        <f t="shared" si="2454"/>
        <v>0</v>
      </c>
      <c r="P4622" s="52">
        <f t="shared" si="2455"/>
        <v>0</v>
      </c>
      <c r="Q4622" s="7"/>
    </row>
    <row r="4623" spans="2:17" ht="18.75" customHeight="1" x14ac:dyDescent="0.2">
      <c r="B4623" s="89" t="s">
        <v>285</v>
      </c>
      <c r="C4623" s="104">
        <v>0</v>
      </c>
      <c r="D4623" s="104">
        <v>0</v>
      </c>
      <c r="E4623" s="104">
        <f t="shared" si="2450"/>
        <v>0</v>
      </c>
      <c r="F4623" s="104">
        <v>0</v>
      </c>
      <c r="G4623" s="104">
        <v>0</v>
      </c>
      <c r="H4623" s="104">
        <f t="shared" si="2451"/>
        <v>0</v>
      </c>
      <c r="I4623" s="104">
        <f t="shared" si="2452"/>
        <v>0</v>
      </c>
      <c r="J4623" s="104">
        <v>0</v>
      </c>
      <c r="K4623" s="104">
        <v>0</v>
      </c>
      <c r="L4623" s="104">
        <f t="shared" si="2453"/>
        <v>0</v>
      </c>
      <c r="M4623" s="104">
        <v>0</v>
      </c>
      <c r="N4623" s="104">
        <v>0</v>
      </c>
      <c r="O4623" s="104">
        <f t="shared" si="2454"/>
        <v>0</v>
      </c>
      <c r="P4623" s="52">
        <f t="shared" si="2455"/>
        <v>0</v>
      </c>
      <c r="Q4623" s="7"/>
    </row>
    <row r="4624" spans="2:17" ht="18.75" customHeight="1" x14ac:dyDescent="0.2">
      <c r="B4624" s="89" t="s">
        <v>35</v>
      </c>
      <c r="C4624" s="104">
        <v>0</v>
      </c>
      <c r="D4624" s="104">
        <v>0</v>
      </c>
      <c r="E4624" s="104">
        <f t="shared" si="2450"/>
        <v>0</v>
      </c>
      <c r="F4624" s="104">
        <v>0</v>
      </c>
      <c r="G4624" s="104">
        <v>0</v>
      </c>
      <c r="H4624" s="104">
        <f t="shared" si="2451"/>
        <v>0</v>
      </c>
      <c r="I4624" s="104">
        <f t="shared" si="2452"/>
        <v>0</v>
      </c>
      <c r="J4624" s="104">
        <v>0</v>
      </c>
      <c r="K4624" s="104">
        <v>0</v>
      </c>
      <c r="L4624" s="104">
        <f t="shared" si="2453"/>
        <v>0</v>
      </c>
      <c r="M4624" s="104">
        <v>0</v>
      </c>
      <c r="N4624" s="104">
        <v>0</v>
      </c>
      <c r="O4624" s="104">
        <f t="shared" si="2454"/>
        <v>0</v>
      </c>
      <c r="P4624" s="52">
        <f t="shared" si="2455"/>
        <v>0</v>
      </c>
      <c r="Q4624" s="7"/>
    </row>
    <row r="4625" spans="2:17" ht="18.75" customHeight="1" x14ac:dyDescent="0.2">
      <c r="B4625" s="89" t="s">
        <v>58</v>
      </c>
      <c r="C4625" s="104">
        <v>0</v>
      </c>
      <c r="D4625" s="104">
        <v>0</v>
      </c>
      <c r="E4625" s="104">
        <f t="shared" si="2450"/>
        <v>0</v>
      </c>
      <c r="F4625" s="104">
        <v>0</v>
      </c>
      <c r="G4625" s="104">
        <v>0</v>
      </c>
      <c r="H4625" s="104">
        <f t="shared" si="2451"/>
        <v>0</v>
      </c>
      <c r="I4625" s="104">
        <f t="shared" si="2452"/>
        <v>0</v>
      </c>
      <c r="J4625" s="104">
        <v>0</v>
      </c>
      <c r="K4625" s="104">
        <v>0</v>
      </c>
      <c r="L4625" s="104">
        <f t="shared" si="2453"/>
        <v>0</v>
      </c>
      <c r="M4625" s="104">
        <v>0</v>
      </c>
      <c r="N4625" s="104">
        <v>0</v>
      </c>
      <c r="O4625" s="104">
        <f t="shared" si="2454"/>
        <v>0</v>
      </c>
      <c r="P4625" s="52">
        <f t="shared" si="2455"/>
        <v>0</v>
      </c>
      <c r="Q4625" s="7"/>
    </row>
    <row r="4626" spans="2:17" ht="18.75" customHeight="1" x14ac:dyDescent="0.2">
      <c r="B4626" s="27" t="s">
        <v>297</v>
      </c>
      <c r="C4626" s="104">
        <v>0</v>
      </c>
      <c r="D4626" s="104">
        <v>0</v>
      </c>
      <c r="E4626" s="104">
        <f t="shared" si="2450"/>
        <v>0</v>
      </c>
      <c r="F4626" s="104">
        <v>0</v>
      </c>
      <c r="G4626" s="104">
        <v>0</v>
      </c>
      <c r="H4626" s="104">
        <f t="shared" si="2451"/>
        <v>0</v>
      </c>
      <c r="I4626" s="104">
        <f t="shared" si="2452"/>
        <v>0</v>
      </c>
      <c r="J4626" s="104">
        <v>0</v>
      </c>
      <c r="K4626" s="104">
        <v>0</v>
      </c>
      <c r="L4626" s="104">
        <f t="shared" si="2453"/>
        <v>0</v>
      </c>
      <c r="M4626" s="104">
        <v>0</v>
      </c>
      <c r="N4626" s="104">
        <v>0</v>
      </c>
      <c r="O4626" s="104">
        <f t="shared" si="2454"/>
        <v>0</v>
      </c>
      <c r="P4626" s="52">
        <f t="shared" si="2455"/>
        <v>0</v>
      </c>
      <c r="Q4626" s="7"/>
    </row>
    <row r="4627" spans="2:17" ht="18.75" customHeight="1" x14ac:dyDescent="0.2">
      <c r="B4627" s="27" t="s">
        <v>306</v>
      </c>
      <c r="C4627" s="104">
        <v>0</v>
      </c>
      <c r="D4627" s="104">
        <v>0</v>
      </c>
      <c r="E4627" s="104">
        <f t="shared" si="2450"/>
        <v>0</v>
      </c>
      <c r="F4627" s="104">
        <v>0</v>
      </c>
      <c r="G4627" s="104">
        <v>0</v>
      </c>
      <c r="H4627" s="104">
        <f t="shared" si="2451"/>
        <v>0</v>
      </c>
      <c r="I4627" s="104">
        <f t="shared" si="2452"/>
        <v>0</v>
      </c>
      <c r="J4627" s="104">
        <v>0</v>
      </c>
      <c r="K4627" s="104">
        <v>0</v>
      </c>
      <c r="L4627" s="104">
        <f t="shared" si="2453"/>
        <v>0</v>
      </c>
      <c r="M4627" s="104">
        <v>0</v>
      </c>
      <c r="N4627" s="104">
        <v>0</v>
      </c>
      <c r="O4627" s="104">
        <f t="shared" si="2454"/>
        <v>0</v>
      </c>
      <c r="P4627" s="52">
        <f t="shared" si="2455"/>
        <v>0</v>
      </c>
      <c r="Q4627" s="7"/>
    </row>
    <row r="4628" spans="2:17" ht="6.75" customHeight="1" x14ac:dyDescent="0.2">
      <c r="B4628" s="91"/>
      <c r="C4628" s="104"/>
      <c r="D4628" s="104"/>
      <c r="E4628" s="104"/>
      <c r="F4628" s="104"/>
      <c r="G4628" s="104"/>
      <c r="H4628" s="104"/>
      <c r="I4628" s="104"/>
      <c r="J4628" s="104"/>
      <c r="K4628" s="104"/>
      <c r="L4628" s="104"/>
      <c r="M4628" s="104"/>
      <c r="N4628" s="104"/>
      <c r="O4628" s="104"/>
      <c r="P4628" s="52"/>
      <c r="Q4628" s="7"/>
    </row>
    <row r="4629" spans="2:17" ht="6.75" customHeight="1" x14ac:dyDescent="0.2">
      <c r="B4629" s="92"/>
      <c r="C4629" s="30"/>
      <c r="D4629" s="30"/>
      <c r="E4629" s="30"/>
      <c r="F4629" s="30"/>
      <c r="G4629" s="30"/>
      <c r="H4629" s="30"/>
      <c r="I4629" s="30"/>
      <c r="J4629" s="30"/>
      <c r="K4629" s="30"/>
      <c r="L4629" s="30"/>
      <c r="M4629" s="30"/>
      <c r="N4629" s="30"/>
      <c r="O4629" s="30"/>
      <c r="P4629" s="53"/>
      <c r="Q4629" s="7"/>
    </row>
    <row r="4630" spans="2:17" ht="18.75" customHeight="1" x14ac:dyDescent="0.2">
      <c r="B4630" s="94" t="s">
        <v>52</v>
      </c>
      <c r="C4630" s="104">
        <v>0</v>
      </c>
      <c r="D4630" s="104">
        <v>0</v>
      </c>
      <c r="E4630" s="104">
        <f t="shared" ref="E4630:E4639" si="2456">SUM(C4630:D4630)</f>
        <v>0</v>
      </c>
      <c r="F4630" s="104">
        <v>0</v>
      </c>
      <c r="G4630" s="104">
        <v>0</v>
      </c>
      <c r="H4630" s="104">
        <f t="shared" ref="H4630:H4639" si="2457">SUM(F4630:G4630)</f>
        <v>0</v>
      </c>
      <c r="I4630" s="104">
        <f t="shared" ref="I4630:I4639" si="2458">E4630+H4630</f>
        <v>0</v>
      </c>
      <c r="J4630" s="104">
        <v>0</v>
      </c>
      <c r="K4630" s="104">
        <v>0</v>
      </c>
      <c r="L4630" s="104">
        <f>SUM(J4630:K4630)</f>
        <v>0</v>
      </c>
      <c r="M4630" s="104">
        <v>0</v>
      </c>
      <c r="N4630" s="104">
        <v>0</v>
      </c>
      <c r="O4630" s="104">
        <f>SUM(M4630:N4630)</f>
        <v>0</v>
      </c>
      <c r="P4630" s="52">
        <f t="shared" ref="P4630:P4639" si="2459">L4630+O4630</f>
        <v>0</v>
      </c>
      <c r="Q4630" s="7"/>
    </row>
    <row r="4631" spans="2:17" ht="18.75" customHeight="1" x14ac:dyDescent="0.2">
      <c r="B4631" s="94" t="s">
        <v>56</v>
      </c>
      <c r="C4631" s="104">
        <v>0</v>
      </c>
      <c r="D4631" s="104">
        <v>0</v>
      </c>
      <c r="E4631" s="104">
        <f t="shared" si="2456"/>
        <v>0</v>
      </c>
      <c r="F4631" s="104">
        <v>0</v>
      </c>
      <c r="G4631" s="104">
        <v>0</v>
      </c>
      <c r="H4631" s="104">
        <f t="shared" si="2457"/>
        <v>0</v>
      </c>
      <c r="I4631" s="104">
        <f t="shared" si="2458"/>
        <v>0</v>
      </c>
      <c r="J4631" s="104">
        <v>0</v>
      </c>
      <c r="K4631" s="104">
        <v>0</v>
      </c>
      <c r="L4631" s="104">
        <f t="shared" ref="L4631:L4639" si="2460">SUM(J4631:K4631)</f>
        <v>0</v>
      </c>
      <c r="M4631" s="104">
        <v>0</v>
      </c>
      <c r="N4631" s="104">
        <v>0</v>
      </c>
      <c r="O4631" s="104">
        <f t="shared" ref="O4631:O4639" si="2461">SUM(M4631:N4631)</f>
        <v>0</v>
      </c>
      <c r="P4631" s="52">
        <f t="shared" si="2459"/>
        <v>0</v>
      </c>
      <c r="Q4631" s="7"/>
    </row>
    <row r="4632" spans="2:17" ht="18.75" customHeight="1" x14ac:dyDescent="0.2">
      <c r="B4632" s="94" t="s">
        <v>27</v>
      </c>
      <c r="C4632" s="104">
        <v>0</v>
      </c>
      <c r="D4632" s="104">
        <v>0</v>
      </c>
      <c r="E4632" s="104">
        <f t="shared" si="2456"/>
        <v>0</v>
      </c>
      <c r="F4632" s="104">
        <v>0</v>
      </c>
      <c r="G4632" s="104">
        <v>0</v>
      </c>
      <c r="H4632" s="104">
        <f t="shared" si="2457"/>
        <v>0</v>
      </c>
      <c r="I4632" s="104">
        <f t="shared" si="2458"/>
        <v>0</v>
      </c>
      <c r="J4632" s="104">
        <v>0</v>
      </c>
      <c r="K4632" s="104">
        <v>0</v>
      </c>
      <c r="L4632" s="104">
        <f t="shared" si="2460"/>
        <v>0</v>
      </c>
      <c r="M4632" s="104">
        <v>0</v>
      </c>
      <c r="N4632" s="104">
        <v>0</v>
      </c>
      <c r="O4632" s="104">
        <f t="shared" si="2461"/>
        <v>0</v>
      </c>
      <c r="P4632" s="52">
        <f t="shared" si="2459"/>
        <v>0</v>
      </c>
      <c r="Q4632" s="7"/>
    </row>
    <row r="4633" spans="2:17" ht="18.75" customHeight="1" x14ac:dyDescent="0.2">
      <c r="B4633" s="94" t="s">
        <v>89</v>
      </c>
      <c r="C4633" s="104">
        <v>0</v>
      </c>
      <c r="D4633" s="104">
        <v>0</v>
      </c>
      <c r="E4633" s="104">
        <f t="shared" si="2456"/>
        <v>0</v>
      </c>
      <c r="F4633" s="104">
        <v>0</v>
      </c>
      <c r="G4633" s="104">
        <v>0</v>
      </c>
      <c r="H4633" s="104">
        <f t="shared" si="2457"/>
        <v>0</v>
      </c>
      <c r="I4633" s="104">
        <f t="shared" si="2458"/>
        <v>0</v>
      </c>
      <c r="J4633" s="104">
        <v>0</v>
      </c>
      <c r="K4633" s="104">
        <v>0</v>
      </c>
      <c r="L4633" s="104">
        <f t="shared" si="2460"/>
        <v>0</v>
      </c>
      <c r="M4633" s="104">
        <v>0</v>
      </c>
      <c r="N4633" s="104">
        <v>0</v>
      </c>
      <c r="O4633" s="104">
        <f t="shared" si="2461"/>
        <v>0</v>
      </c>
      <c r="P4633" s="52">
        <f t="shared" si="2459"/>
        <v>0</v>
      </c>
      <c r="Q4633" s="7"/>
    </row>
    <row r="4634" spans="2:17" ht="18.75" customHeight="1" x14ac:dyDescent="0.2">
      <c r="B4634" s="94" t="s">
        <v>42</v>
      </c>
      <c r="C4634" s="57">
        <v>0</v>
      </c>
      <c r="D4634" s="57">
        <v>0</v>
      </c>
      <c r="E4634" s="104">
        <f t="shared" si="2456"/>
        <v>0</v>
      </c>
      <c r="F4634" s="57">
        <v>0</v>
      </c>
      <c r="G4634" s="57">
        <v>0</v>
      </c>
      <c r="H4634" s="104">
        <f t="shared" si="2457"/>
        <v>0</v>
      </c>
      <c r="I4634" s="104">
        <f t="shared" si="2458"/>
        <v>0</v>
      </c>
      <c r="J4634" s="57">
        <v>0</v>
      </c>
      <c r="K4634" s="57">
        <v>0</v>
      </c>
      <c r="L4634" s="104">
        <f t="shared" si="2460"/>
        <v>0</v>
      </c>
      <c r="M4634" s="58">
        <v>0</v>
      </c>
      <c r="N4634" s="58">
        <v>0</v>
      </c>
      <c r="O4634" s="104">
        <f t="shared" si="2461"/>
        <v>0</v>
      </c>
      <c r="P4634" s="52">
        <f t="shared" si="2459"/>
        <v>0</v>
      </c>
      <c r="Q4634" s="7"/>
    </row>
    <row r="4635" spans="2:17" ht="18.75" customHeight="1" x14ac:dyDescent="0.2">
      <c r="B4635" s="94" t="s">
        <v>285</v>
      </c>
      <c r="C4635" s="104">
        <v>0</v>
      </c>
      <c r="D4635" s="104">
        <v>0</v>
      </c>
      <c r="E4635" s="104">
        <f t="shared" si="2456"/>
        <v>0</v>
      </c>
      <c r="F4635" s="104">
        <v>0</v>
      </c>
      <c r="G4635" s="104">
        <v>0</v>
      </c>
      <c r="H4635" s="104">
        <f t="shared" si="2457"/>
        <v>0</v>
      </c>
      <c r="I4635" s="104">
        <f t="shared" si="2458"/>
        <v>0</v>
      </c>
      <c r="J4635" s="104">
        <v>0</v>
      </c>
      <c r="K4635" s="104">
        <v>0</v>
      </c>
      <c r="L4635" s="104">
        <f t="shared" si="2460"/>
        <v>0</v>
      </c>
      <c r="M4635" s="104">
        <v>0</v>
      </c>
      <c r="N4635" s="104">
        <v>0</v>
      </c>
      <c r="O4635" s="104">
        <f t="shared" si="2461"/>
        <v>0</v>
      </c>
      <c r="P4635" s="52">
        <f t="shared" si="2459"/>
        <v>0</v>
      </c>
      <c r="Q4635" s="7"/>
    </row>
    <row r="4636" spans="2:17" ht="18.75" customHeight="1" x14ac:dyDescent="0.2">
      <c r="B4636" s="94" t="s">
        <v>35</v>
      </c>
      <c r="C4636" s="104">
        <v>0</v>
      </c>
      <c r="D4636" s="104">
        <v>0</v>
      </c>
      <c r="E4636" s="104">
        <f t="shared" si="2456"/>
        <v>0</v>
      </c>
      <c r="F4636" s="104">
        <v>0</v>
      </c>
      <c r="G4636" s="104">
        <v>0</v>
      </c>
      <c r="H4636" s="104">
        <f t="shared" si="2457"/>
        <v>0</v>
      </c>
      <c r="I4636" s="104">
        <f t="shared" si="2458"/>
        <v>0</v>
      </c>
      <c r="J4636" s="104">
        <v>0</v>
      </c>
      <c r="K4636" s="104">
        <v>0</v>
      </c>
      <c r="L4636" s="104">
        <f t="shared" si="2460"/>
        <v>0</v>
      </c>
      <c r="M4636" s="104">
        <v>0</v>
      </c>
      <c r="N4636" s="104">
        <v>0</v>
      </c>
      <c r="O4636" s="104">
        <f t="shared" si="2461"/>
        <v>0</v>
      </c>
      <c r="P4636" s="52">
        <f t="shared" si="2459"/>
        <v>0</v>
      </c>
      <c r="Q4636" s="7"/>
    </row>
    <row r="4637" spans="2:17" ht="18.75" customHeight="1" x14ac:dyDescent="0.2">
      <c r="B4637" s="94" t="s">
        <v>58</v>
      </c>
      <c r="C4637" s="104">
        <v>0</v>
      </c>
      <c r="D4637" s="104">
        <v>0</v>
      </c>
      <c r="E4637" s="104">
        <f t="shared" si="2456"/>
        <v>0</v>
      </c>
      <c r="F4637" s="104">
        <v>0</v>
      </c>
      <c r="G4637" s="104">
        <v>0</v>
      </c>
      <c r="H4637" s="104">
        <f t="shared" si="2457"/>
        <v>0</v>
      </c>
      <c r="I4637" s="104">
        <f t="shared" si="2458"/>
        <v>0</v>
      </c>
      <c r="J4637" s="104">
        <v>0</v>
      </c>
      <c r="K4637" s="104">
        <v>0</v>
      </c>
      <c r="L4637" s="104">
        <f t="shared" si="2460"/>
        <v>0</v>
      </c>
      <c r="M4637" s="104">
        <v>0</v>
      </c>
      <c r="N4637" s="104">
        <v>0</v>
      </c>
      <c r="O4637" s="104">
        <f t="shared" si="2461"/>
        <v>0</v>
      </c>
      <c r="P4637" s="52">
        <f t="shared" si="2459"/>
        <v>0</v>
      </c>
      <c r="Q4637" s="7"/>
    </row>
    <row r="4638" spans="2:17" ht="18.75" customHeight="1" x14ac:dyDescent="0.2">
      <c r="B4638" s="31" t="s">
        <v>297</v>
      </c>
      <c r="C4638" s="104">
        <v>0</v>
      </c>
      <c r="D4638" s="104">
        <v>0</v>
      </c>
      <c r="E4638" s="104">
        <f t="shared" si="2456"/>
        <v>0</v>
      </c>
      <c r="F4638" s="104">
        <v>0</v>
      </c>
      <c r="G4638" s="104">
        <v>0</v>
      </c>
      <c r="H4638" s="104">
        <f t="shared" si="2457"/>
        <v>0</v>
      </c>
      <c r="I4638" s="104">
        <f t="shared" si="2458"/>
        <v>0</v>
      </c>
      <c r="J4638" s="104">
        <v>0</v>
      </c>
      <c r="K4638" s="104">
        <v>0</v>
      </c>
      <c r="L4638" s="104">
        <f t="shared" si="2460"/>
        <v>0</v>
      </c>
      <c r="M4638" s="104">
        <v>0</v>
      </c>
      <c r="N4638" s="104">
        <v>0</v>
      </c>
      <c r="O4638" s="104">
        <f t="shared" si="2461"/>
        <v>0</v>
      </c>
      <c r="P4638" s="52">
        <f t="shared" si="2459"/>
        <v>0</v>
      </c>
      <c r="Q4638" s="7"/>
    </row>
    <row r="4639" spans="2:17" ht="18.75" customHeight="1" x14ac:dyDescent="0.2">
      <c r="B4639" s="31" t="s">
        <v>306</v>
      </c>
      <c r="C4639" s="104">
        <v>0</v>
      </c>
      <c r="D4639" s="104">
        <v>0</v>
      </c>
      <c r="E4639" s="104">
        <f t="shared" si="2456"/>
        <v>0</v>
      </c>
      <c r="F4639" s="104">
        <v>0</v>
      </c>
      <c r="G4639" s="104">
        <v>0</v>
      </c>
      <c r="H4639" s="104">
        <f t="shared" si="2457"/>
        <v>0</v>
      </c>
      <c r="I4639" s="104">
        <f t="shared" si="2458"/>
        <v>0</v>
      </c>
      <c r="J4639" s="104">
        <v>0</v>
      </c>
      <c r="K4639" s="104">
        <v>0</v>
      </c>
      <c r="L4639" s="104">
        <f t="shared" si="2460"/>
        <v>0</v>
      </c>
      <c r="M4639" s="104">
        <v>0</v>
      </c>
      <c r="N4639" s="104">
        <v>0</v>
      </c>
      <c r="O4639" s="104">
        <f t="shared" si="2461"/>
        <v>0</v>
      </c>
      <c r="P4639" s="52">
        <f t="shared" si="2459"/>
        <v>0</v>
      </c>
      <c r="Q4639" s="7"/>
    </row>
    <row r="4640" spans="2:17" ht="6.75" customHeight="1" thickBot="1" x14ac:dyDescent="0.25">
      <c r="B4640" s="33"/>
      <c r="C4640" s="34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34"/>
      <c r="O4640" s="34"/>
      <c r="P4640" s="54"/>
      <c r="Q4640" s="7"/>
    </row>
    <row r="4641" spans="2:17" ht="16.5" x14ac:dyDescent="0.25">
      <c r="B4641" s="122" t="s">
        <v>13</v>
      </c>
      <c r="C4641" s="122"/>
      <c r="D4641" s="122"/>
      <c r="E4641" s="122"/>
      <c r="F4641" s="122"/>
      <c r="G4641" s="122"/>
      <c r="H4641" s="122"/>
      <c r="I4641" s="122"/>
      <c r="J4641" s="122"/>
      <c r="K4641" s="122"/>
      <c r="L4641" s="122"/>
      <c r="M4641" s="122"/>
      <c r="N4641" s="122"/>
      <c r="O4641" s="122"/>
      <c r="P4641" s="122"/>
      <c r="Q4641" s="7"/>
    </row>
    <row r="4642" spans="2:17" ht="14.5" thickBot="1" x14ac:dyDescent="0.25">
      <c r="B4642" s="8" t="s">
        <v>4</v>
      </c>
      <c r="C4642" s="8" t="s">
        <v>82</v>
      </c>
      <c r="Q4642" s="7"/>
    </row>
    <row r="4643" spans="2:17" ht="17.25" customHeight="1" x14ac:dyDescent="0.2">
      <c r="B4643" s="11" t="s">
        <v>8</v>
      </c>
      <c r="C4643" s="12"/>
      <c r="D4643" s="13" t="s">
        <v>9</v>
      </c>
      <c r="E4643" s="13"/>
      <c r="F4643" s="117" t="s">
        <v>59</v>
      </c>
      <c r="G4643" s="118"/>
      <c r="H4643" s="118"/>
      <c r="I4643" s="118"/>
      <c r="J4643" s="118"/>
      <c r="K4643" s="118"/>
      <c r="L4643" s="118"/>
      <c r="M4643" s="119"/>
      <c r="N4643" s="117" t="s">
        <v>123</v>
      </c>
      <c r="O4643" s="118"/>
      <c r="P4643" s="120"/>
      <c r="Q4643" s="7"/>
    </row>
    <row r="4644" spans="2:17" ht="17.25" customHeight="1" x14ac:dyDescent="0.2">
      <c r="B4644" s="14"/>
      <c r="C4644" s="15" t="s">
        <v>16</v>
      </c>
      <c r="D4644" s="15" t="s">
        <v>2</v>
      </c>
      <c r="E4644" s="15" t="s">
        <v>18</v>
      </c>
      <c r="F4644" s="15"/>
      <c r="G4644" s="16" t="s">
        <v>19</v>
      </c>
      <c r="H4644" s="16"/>
      <c r="I4644" s="17"/>
      <c r="J4644" s="15"/>
      <c r="K4644" s="17" t="s">
        <v>17</v>
      </c>
      <c r="L4644" s="17"/>
      <c r="M4644" s="15" t="s">
        <v>22</v>
      </c>
      <c r="N4644" s="18" t="s">
        <v>282</v>
      </c>
      <c r="O4644" s="19" t="s">
        <v>283</v>
      </c>
      <c r="P4644" s="20" t="s">
        <v>22</v>
      </c>
      <c r="Q4644" s="7"/>
    </row>
    <row r="4645" spans="2:17" ht="17.25" customHeight="1" x14ac:dyDescent="0.2">
      <c r="B4645" s="14" t="s">
        <v>28</v>
      </c>
      <c r="C4645" s="18"/>
      <c r="D4645" s="18"/>
      <c r="E4645" s="18"/>
      <c r="F4645" s="15" t="s">
        <v>29</v>
      </c>
      <c r="G4645" s="15" t="s">
        <v>31</v>
      </c>
      <c r="H4645" s="15" t="s">
        <v>34</v>
      </c>
      <c r="I4645" s="15" t="s">
        <v>30</v>
      </c>
      <c r="J4645" s="15" t="s">
        <v>29</v>
      </c>
      <c r="K4645" s="15" t="s">
        <v>31</v>
      </c>
      <c r="L4645" s="15" t="s">
        <v>30</v>
      </c>
      <c r="M4645" s="18"/>
      <c r="N4645" s="21"/>
      <c r="O4645" s="22"/>
      <c r="P4645" s="23"/>
      <c r="Q4645" s="7"/>
    </row>
    <row r="4646" spans="2:17" ht="6.75" customHeight="1" x14ac:dyDescent="0.2">
      <c r="B4646" s="24"/>
      <c r="C4646" s="15"/>
      <c r="D4646" s="15"/>
      <c r="E4646" s="15"/>
      <c r="F4646" s="15"/>
      <c r="G4646" s="15"/>
      <c r="H4646" s="15"/>
      <c r="I4646" s="15"/>
      <c r="J4646" s="15"/>
      <c r="K4646" s="15"/>
      <c r="L4646" s="15"/>
      <c r="M4646" s="15"/>
      <c r="N4646" s="25"/>
      <c r="O4646" s="26"/>
      <c r="P4646" s="103"/>
      <c r="Q4646" s="7"/>
    </row>
    <row r="4647" spans="2:17" ht="18.75" customHeight="1" x14ac:dyDescent="0.2">
      <c r="B4647" s="89" t="s">
        <v>52</v>
      </c>
      <c r="C4647" s="104">
        <v>3</v>
      </c>
      <c r="D4647" s="104">
        <v>8066</v>
      </c>
      <c r="E4647" s="104">
        <f t="shared" ref="E4647:E4656" si="2462">SUM(C4647:D4647)</f>
        <v>8069</v>
      </c>
      <c r="F4647" s="104">
        <v>340</v>
      </c>
      <c r="G4647" s="104">
        <v>337</v>
      </c>
      <c r="H4647" s="104">
        <v>0</v>
      </c>
      <c r="I4647" s="104">
        <f t="shared" ref="I4647:I4656" si="2463">SUM(F4647:H4647)</f>
        <v>677</v>
      </c>
      <c r="J4647" s="104">
        <v>649449</v>
      </c>
      <c r="K4647" s="104">
        <v>648178</v>
      </c>
      <c r="L4647" s="104">
        <f>SUM(J4647:K4647)</f>
        <v>1297627</v>
      </c>
      <c r="M4647" s="104">
        <f>I4647+L4647</f>
        <v>1298304</v>
      </c>
      <c r="N4647" s="104">
        <v>7384</v>
      </c>
      <c r="O4647" s="26">
        <v>0</v>
      </c>
      <c r="P4647" s="103">
        <f>SUM(N4647:O4647)</f>
        <v>7384</v>
      </c>
      <c r="Q4647" s="7"/>
    </row>
    <row r="4648" spans="2:17" ht="18.75" customHeight="1" x14ac:dyDescent="0.2">
      <c r="B4648" s="89" t="s">
        <v>56</v>
      </c>
      <c r="C4648" s="104">
        <v>10</v>
      </c>
      <c r="D4648" s="104">
        <v>7723</v>
      </c>
      <c r="E4648" s="104">
        <f t="shared" si="2462"/>
        <v>7733</v>
      </c>
      <c r="F4648" s="104">
        <v>1203</v>
      </c>
      <c r="G4648" s="104">
        <v>1294</v>
      </c>
      <c r="H4648" s="104">
        <v>0</v>
      </c>
      <c r="I4648" s="104">
        <f t="shared" si="2463"/>
        <v>2497</v>
      </c>
      <c r="J4648" s="104">
        <v>666883</v>
      </c>
      <c r="K4648" s="104">
        <v>666317</v>
      </c>
      <c r="L4648" s="104">
        <f t="shared" ref="L4648:L4656" si="2464">SUM(J4648:K4648)</f>
        <v>1333200</v>
      </c>
      <c r="M4648" s="104">
        <f t="shared" ref="M4648:M4656" si="2465">I4648+L4648</f>
        <v>1335697</v>
      </c>
      <c r="N4648" s="104">
        <v>7066</v>
      </c>
      <c r="O4648" s="26">
        <v>0</v>
      </c>
      <c r="P4648" s="103">
        <f t="shared" ref="P4648:P4656" si="2466">SUM(N4648:O4648)</f>
        <v>7066</v>
      </c>
      <c r="Q4648" s="7"/>
    </row>
    <row r="4649" spans="2:17" ht="18.75" customHeight="1" x14ac:dyDescent="0.2">
      <c r="B4649" s="89" t="s">
        <v>27</v>
      </c>
      <c r="C4649" s="104">
        <v>12</v>
      </c>
      <c r="D4649" s="104">
        <v>8940</v>
      </c>
      <c r="E4649" s="104">
        <f t="shared" si="2462"/>
        <v>8952</v>
      </c>
      <c r="F4649" s="104">
        <v>1255</v>
      </c>
      <c r="G4649" s="104">
        <v>1273</v>
      </c>
      <c r="H4649" s="104">
        <v>0</v>
      </c>
      <c r="I4649" s="104">
        <f t="shared" si="2463"/>
        <v>2528</v>
      </c>
      <c r="J4649" s="104">
        <v>763152</v>
      </c>
      <c r="K4649" s="104">
        <v>764614</v>
      </c>
      <c r="L4649" s="104">
        <f t="shared" si="2464"/>
        <v>1527766</v>
      </c>
      <c r="M4649" s="104">
        <f t="shared" si="2465"/>
        <v>1530294</v>
      </c>
      <c r="N4649" s="104">
        <v>10896</v>
      </c>
      <c r="O4649" s="26">
        <v>0</v>
      </c>
      <c r="P4649" s="103">
        <f t="shared" si="2466"/>
        <v>10896</v>
      </c>
      <c r="Q4649" s="7"/>
    </row>
    <row r="4650" spans="2:17" ht="18.75" customHeight="1" x14ac:dyDescent="0.2">
      <c r="B4650" s="89" t="s">
        <v>89</v>
      </c>
      <c r="C4650" s="104">
        <v>0</v>
      </c>
      <c r="D4650" s="104">
        <v>8744</v>
      </c>
      <c r="E4650" s="104">
        <f t="shared" si="2462"/>
        <v>8744</v>
      </c>
      <c r="F4650" s="104">
        <v>0</v>
      </c>
      <c r="G4650" s="104">
        <v>0</v>
      </c>
      <c r="H4650" s="104">
        <v>0</v>
      </c>
      <c r="I4650" s="104">
        <f t="shared" si="2463"/>
        <v>0</v>
      </c>
      <c r="J4650" s="104">
        <v>833833</v>
      </c>
      <c r="K4650" s="104">
        <v>830205</v>
      </c>
      <c r="L4650" s="104">
        <f t="shared" si="2464"/>
        <v>1664038</v>
      </c>
      <c r="M4650" s="104">
        <f t="shared" si="2465"/>
        <v>1664038</v>
      </c>
      <c r="N4650" s="104">
        <v>15249</v>
      </c>
      <c r="O4650" s="26">
        <v>0</v>
      </c>
      <c r="P4650" s="103">
        <f t="shared" si="2466"/>
        <v>15249</v>
      </c>
      <c r="Q4650" s="7"/>
    </row>
    <row r="4651" spans="2:17" ht="18.75" customHeight="1" x14ac:dyDescent="0.2">
      <c r="B4651" s="89" t="s">
        <v>42</v>
      </c>
      <c r="C4651" s="57">
        <v>4</v>
      </c>
      <c r="D4651" s="57">
        <v>8519</v>
      </c>
      <c r="E4651" s="104">
        <f t="shared" si="2462"/>
        <v>8523</v>
      </c>
      <c r="F4651" s="57">
        <v>340</v>
      </c>
      <c r="G4651" s="57">
        <v>349</v>
      </c>
      <c r="H4651" s="57">
        <v>0</v>
      </c>
      <c r="I4651" s="104">
        <f t="shared" si="2463"/>
        <v>689</v>
      </c>
      <c r="J4651" s="57">
        <v>880566</v>
      </c>
      <c r="K4651" s="57">
        <v>878553</v>
      </c>
      <c r="L4651" s="104">
        <f t="shared" si="2464"/>
        <v>1759119</v>
      </c>
      <c r="M4651" s="104">
        <f t="shared" si="2465"/>
        <v>1759808</v>
      </c>
      <c r="N4651" s="57">
        <v>18948</v>
      </c>
      <c r="O4651" s="58">
        <v>0</v>
      </c>
      <c r="P4651" s="103">
        <f t="shared" si="2466"/>
        <v>18948</v>
      </c>
      <c r="Q4651" s="7"/>
    </row>
    <row r="4652" spans="2:17" ht="18.75" customHeight="1" x14ac:dyDescent="0.2">
      <c r="B4652" s="89" t="s">
        <v>285</v>
      </c>
      <c r="C4652" s="104">
        <v>0</v>
      </c>
      <c r="D4652" s="104">
        <v>8351</v>
      </c>
      <c r="E4652" s="104">
        <f t="shared" si="2462"/>
        <v>8351</v>
      </c>
      <c r="F4652" s="104">
        <v>0</v>
      </c>
      <c r="G4652" s="104">
        <v>0</v>
      </c>
      <c r="H4652" s="104">
        <v>0</v>
      </c>
      <c r="I4652" s="104">
        <f t="shared" si="2463"/>
        <v>0</v>
      </c>
      <c r="J4652" s="104">
        <v>897133</v>
      </c>
      <c r="K4652" s="104">
        <v>906357</v>
      </c>
      <c r="L4652" s="104">
        <f t="shared" si="2464"/>
        <v>1803490</v>
      </c>
      <c r="M4652" s="104">
        <f t="shared" si="2465"/>
        <v>1803490</v>
      </c>
      <c r="N4652" s="104">
        <v>18866</v>
      </c>
      <c r="O4652" s="26">
        <v>0</v>
      </c>
      <c r="P4652" s="103">
        <f t="shared" si="2466"/>
        <v>18866</v>
      </c>
      <c r="Q4652" s="7"/>
    </row>
    <row r="4653" spans="2:17" ht="18.75" customHeight="1" x14ac:dyDescent="0.2">
      <c r="B4653" s="89" t="s">
        <v>35</v>
      </c>
      <c r="C4653" s="104">
        <v>0</v>
      </c>
      <c r="D4653" s="104">
        <v>6632</v>
      </c>
      <c r="E4653" s="104">
        <f t="shared" si="2462"/>
        <v>6632</v>
      </c>
      <c r="F4653" s="104">
        <v>0</v>
      </c>
      <c r="G4653" s="104">
        <v>0</v>
      </c>
      <c r="H4653" s="104">
        <v>0</v>
      </c>
      <c r="I4653" s="104">
        <f t="shared" si="2463"/>
        <v>0</v>
      </c>
      <c r="J4653" s="104">
        <v>512529</v>
      </c>
      <c r="K4653" s="104">
        <v>512648</v>
      </c>
      <c r="L4653" s="104">
        <f t="shared" si="2464"/>
        <v>1025177</v>
      </c>
      <c r="M4653" s="104">
        <f t="shared" si="2465"/>
        <v>1025177</v>
      </c>
      <c r="N4653" s="104">
        <v>9887</v>
      </c>
      <c r="O4653" s="26">
        <v>0</v>
      </c>
      <c r="P4653" s="103">
        <f t="shared" si="2466"/>
        <v>9887</v>
      </c>
      <c r="Q4653" s="7"/>
    </row>
    <row r="4654" spans="2:17" ht="18.75" customHeight="1" x14ac:dyDescent="0.2">
      <c r="B4654" s="89" t="s">
        <v>58</v>
      </c>
      <c r="C4654" s="104">
        <v>0</v>
      </c>
      <c r="D4654" s="104">
        <v>6743</v>
      </c>
      <c r="E4654" s="104">
        <f t="shared" si="2462"/>
        <v>6743</v>
      </c>
      <c r="F4654" s="104">
        <v>0</v>
      </c>
      <c r="G4654" s="104">
        <v>0</v>
      </c>
      <c r="H4654" s="104">
        <v>0</v>
      </c>
      <c r="I4654" s="104">
        <f t="shared" si="2463"/>
        <v>0</v>
      </c>
      <c r="J4654" s="104">
        <v>420288</v>
      </c>
      <c r="K4654" s="104">
        <v>420364</v>
      </c>
      <c r="L4654" s="104">
        <f t="shared" si="2464"/>
        <v>840652</v>
      </c>
      <c r="M4654" s="104">
        <f t="shared" si="2465"/>
        <v>840652</v>
      </c>
      <c r="N4654" s="104">
        <v>13589</v>
      </c>
      <c r="O4654" s="26">
        <v>0</v>
      </c>
      <c r="P4654" s="103">
        <f t="shared" si="2466"/>
        <v>13589</v>
      </c>
      <c r="Q4654" s="7"/>
    </row>
    <row r="4655" spans="2:17" ht="18.75" customHeight="1" x14ac:dyDescent="0.2">
      <c r="B4655" s="27" t="s">
        <v>297</v>
      </c>
      <c r="C4655" s="104">
        <v>4</v>
      </c>
      <c r="D4655" s="104">
        <v>8705</v>
      </c>
      <c r="E4655" s="104">
        <f t="shared" si="2462"/>
        <v>8709</v>
      </c>
      <c r="F4655" s="104">
        <v>0</v>
      </c>
      <c r="G4655" s="104">
        <v>0</v>
      </c>
      <c r="H4655" s="104">
        <v>0</v>
      </c>
      <c r="I4655" s="104">
        <f t="shared" si="2463"/>
        <v>0</v>
      </c>
      <c r="J4655" s="104">
        <v>684546</v>
      </c>
      <c r="K4655" s="104">
        <v>679857</v>
      </c>
      <c r="L4655" s="104">
        <f t="shared" si="2464"/>
        <v>1364403</v>
      </c>
      <c r="M4655" s="104">
        <f t="shared" si="2465"/>
        <v>1364403</v>
      </c>
      <c r="N4655" s="104">
        <v>19727</v>
      </c>
      <c r="O4655" s="26">
        <v>0</v>
      </c>
      <c r="P4655" s="103">
        <f t="shared" si="2466"/>
        <v>19727</v>
      </c>
      <c r="Q4655" s="7"/>
    </row>
    <row r="4656" spans="2:17" ht="18.75" customHeight="1" x14ac:dyDescent="0.2">
      <c r="B4656" s="27" t="s">
        <v>306</v>
      </c>
      <c r="C4656" s="104">
        <v>0</v>
      </c>
      <c r="D4656" s="104">
        <v>9407</v>
      </c>
      <c r="E4656" s="104">
        <f t="shared" si="2462"/>
        <v>9407</v>
      </c>
      <c r="F4656" s="104">
        <v>0</v>
      </c>
      <c r="G4656" s="104">
        <v>0</v>
      </c>
      <c r="H4656" s="104">
        <v>0</v>
      </c>
      <c r="I4656" s="104">
        <f t="shared" si="2463"/>
        <v>0</v>
      </c>
      <c r="J4656" s="104">
        <v>870403</v>
      </c>
      <c r="K4656" s="104">
        <v>862286</v>
      </c>
      <c r="L4656" s="104">
        <f t="shared" si="2464"/>
        <v>1732689</v>
      </c>
      <c r="M4656" s="104">
        <f t="shared" si="2465"/>
        <v>1732689</v>
      </c>
      <c r="N4656" s="104">
        <v>26061</v>
      </c>
      <c r="O4656" s="26">
        <v>0</v>
      </c>
      <c r="P4656" s="103">
        <f t="shared" si="2466"/>
        <v>26061</v>
      </c>
      <c r="Q4656" s="7"/>
    </row>
    <row r="4657" spans="2:17" ht="6.75" customHeight="1" x14ac:dyDescent="0.2">
      <c r="B4657" s="91"/>
      <c r="C4657" s="104"/>
      <c r="D4657" s="104"/>
      <c r="E4657" s="104"/>
      <c r="F4657" s="104"/>
      <c r="G4657" s="104"/>
      <c r="H4657" s="104"/>
      <c r="I4657" s="104"/>
      <c r="J4657" s="104"/>
      <c r="K4657" s="104"/>
      <c r="L4657" s="104"/>
      <c r="M4657" s="104"/>
      <c r="N4657" s="104"/>
      <c r="O4657" s="22"/>
      <c r="P4657" s="23"/>
      <c r="Q4657" s="7"/>
    </row>
    <row r="4658" spans="2:17" ht="6.75" customHeight="1" x14ac:dyDescent="0.2">
      <c r="B4658" s="92"/>
      <c r="C4658" s="30"/>
      <c r="D4658" s="30"/>
      <c r="E4658" s="30"/>
      <c r="F4658" s="30"/>
      <c r="G4658" s="30"/>
      <c r="H4658" s="30"/>
      <c r="I4658" s="30"/>
      <c r="J4658" s="30"/>
      <c r="K4658" s="30"/>
      <c r="L4658" s="30"/>
      <c r="M4658" s="30"/>
      <c r="N4658" s="30"/>
      <c r="O4658" s="26"/>
      <c r="P4658" s="103"/>
      <c r="Q4658" s="7"/>
    </row>
    <row r="4659" spans="2:17" ht="18.75" customHeight="1" x14ac:dyDescent="0.2">
      <c r="B4659" s="94" t="s">
        <v>52</v>
      </c>
      <c r="C4659" s="104">
        <v>7</v>
      </c>
      <c r="D4659" s="104">
        <v>8108</v>
      </c>
      <c r="E4659" s="104">
        <f t="shared" ref="E4659:E4668" si="2467">SUM(C4659:D4659)</f>
        <v>8115</v>
      </c>
      <c r="F4659" s="104">
        <v>912</v>
      </c>
      <c r="G4659" s="104">
        <v>1004</v>
      </c>
      <c r="H4659" s="104">
        <v>0</v>
      </c>
      <c r="I4659" s="104">
        <f t="shared" ref="I4659:I4668" si="2468">SUM(F4659:H4659)</f>
        <v>1916</v>
      </c>
      <c r="J4659" s="104">
        <v>661113</v>
      </c>
      <c r="K4659" s="104">
        <v>659619</v>
      </c>
      <c r="L4659" s="104">
        <f>SUM(J4659:K4659)</f>
        <v>1320732</v>
      </c>
      <c r="M4659" s="104">
        <f>I4659+L4659</f>
        <v>1322648</v>
      </c>
      <c r="N4659" s="104">
        <v>7481</v>
      </c>
      <c r="O4659" s="26">
        <v>0</v>
      </c>
      <c r="P4659" s="103">
        <f>SUM(N4659:O4659)</f>
        <v>7481</v>
      </c>
      <c r="Q4659" s="7"/>
    </row>
    <row r="4660" spans="2:17" ht="18.75" customHeight="1" x14ac:dyDescent="0.2">
      <c r="B4660" s="94" t="s">
        <v>56</v>
      </c>
      <c r="C4660" s="104">
        <v>13</v>
      </c>
      <c r="D4660" s="104">
        <v>7844</v>
      </c>
      <c r="E4660" s="104">
        <f t="shared" si="2467"/>
        <v>7857</v>
      </c>
      <c r="F4660" s="104">
        <v>1546</v>
      </c>
      <c r="G4660" s="104">
        <v>1563</v>
      </c>
      <c r="H4660" s="104">
        <v>0</v>
      </c>
      <c r="I4660" s="104">
        <f t="shared" si="2468"/>
        <v>3109</v>
      </c>
      <c r="J4660" s="104">
        <v>668160</v>
      </c>
      <c r="K4660" s="104">
        <v>669610</v>
      </c>
      <c r="L4660" s="104">
        <f t="shared" ref="L4660:L4668" si="2469">SUM(J4660:K4660)</f>
        <v>1337770</v>
      </c>
      <c r="M4660" s="104">
        <f t="shared" ref="M4660:M4668" si="2470">I4660+L4660</f>
        <v>1340879</v>
      </c>
      <c r="N4660" s="104">
        <v>6976</v>
      </c>
      <c r="O4660" s="26">
        <v>0</v>
      </c>
      <c r="P4660" s="103">
        <f t="shared" ref="P4660:P4668" si="2471">SUM(N4660:O4660)</f>
        <v>6976</v>
      </c>
      <c r="Q4660" s="7"/>
    </row>
    <row r="4661" spans="2:17" ht="18.75" customHeight="1" x14ac:dyDescent="0.2">
      <c r="B4661" s="94" t="s">
        <v>27</v>
      </c>
      <c r="C4661" s="104">
        <v>2</v>
      </c>
      <c r="D4661" s="104">
        <v>9058</v>
      </c>
      <c r="E4661" s="104">
        <f t="shared" si="2467"/>
        <v>9060</v>
      </c>
      <c r="F4661" s="104">
        <v>0</v>
      </c>
      <c r="G4661" s="104">
        <v>0</v>
      </c>
      <c r="H4661" s="104">
        <v>0</v>
      </c>
      <c r="I4661" s="104">
        <f t="shared" si="2468"/>
        <v>0</v>
      </c>
      <c r="J4661" s="104">
        <v>779489</v>
      </c>
      <c r="K4661" s="104">
        <v>779770</v>
      </c>
      <c r="L4661" s="104">
        <f t="shared" si="2469"/>
        <v>1559259</v>
      </c>
      <c r="M4661" s="104">
        <f t="shared" si="2470"/>
        <v>1559259</v>
      </c>
      <c r="N4661" s="104">
        <v>12174</v>
      </c>
      <c r="O4661" s="26">
        <v>0</v>
      </c>
      <c r="P4661" s="103">
        <f t="shared" si="2471"/>
        <v>12174</v>
      </c>
      <c r="Q4661" s="7"/>
    </row>
    <row r="4662" spans="2:17" ht="18.75" customHeight="1" x14ac:dyDescent="0.2">
      <c r="B4662" s="94" t="s">
        <v>89</v>
      </c>
      <c r="C4662" s="104">
        <v>4</v>
      </c>
      <c r="D4662" s="104">
        <v>8663</v>
      </c>
      <c r="E4662" s="104">
        <f t="shared" si="2467"/>
        <v>8667</v>
      </c>
      <c r="F4662" s="104">
        <v>340</v>
      </c>
      <c r="G4662" s="104">
        <v>349</v>
      </c>
      <c r="H4662" s="104">
        <v>0</v>
      </c>
      <c r="I4662" s="104">
        <f t="shared" si="2468"/>
        <v>689</v>
      </c>
      <c r="J4662" s="104">
        <v>852731</v>
      </c>
      <c r="K4662" s="104">
        <v>847170</v>
      </c>
      <c r="L4662" s="104">
        <f t="shared" si="2469"/>
        <v>1699901</v>
      </c>
      <c r="M4662" s="104">
        <f t="shared" si="2470"/>
        <v>1700590</v>
      </c>
      <c r="N4662" s="104">
        <v>16202</v>
      </c>
      <c r="O4662" s="26">
        <v>0</v>
      </c>
      <c r="P4662" s="103">
        <f t="shared" si="2471"/>
        <v>16202</v>
      </c>
      <c r="Q4662" s="7"/>
    </row>
    <row r="4663" spans="2:17" ht="18.75" customHeight="1" x14ac:dyDescent="0.2">
      <c r="B4663" s="94" t="s">
        <v>42</v>
      </c>
      <c r="C4663" s="57">
        <v>0</v>
      </c>
      <c r="D4663" s="57">
        <v>8398</v>
      </c>
      <c r="E4663" s="104">
        <f t="shared" si="2467"/>
        <v>8398</v>
      </c>
      <c r="F4663" s="57">
        <v>0</v>
      </c>
      <c r="G4663" s="57">
        <v>0</v>
      </c>
      <c r="H4663" s="57">
        <v>0</v>
      </c>
      <c r="I4663" s="104">
        <f t="shared" si="2468"/>
        <v>0</v>
      </c>
      <c r="J4663" s="57">
        <v>883684</v>
      </c>
      <c r="K4663" s="57">
        <v>899172</v>
      </c>
      <c r="L4663" s="104">
        <f t="shared" si="2469"/>
        <v>1782856</v>
      </c>
      <c r="M4663" s="104">
        <f t="shared" si="2470"/>
        <v>1782856</v>
      </c>
      <c r="N4663" s="57">
        <v>19184</v>
      </c>
      <c r="O4663" s="58">
        <v>0</v>
      </c>
      <c r="P4663" s="103">
        <f t="shared" si="2471"/>
        <v>19184</v>
      </c>
      <c r="Q4663" s="7"/>
    </row>
    <row r="4664" spans="2:17" ht="18.75" customHeight="1" x14ac:dyDescent="0.2">
      <c r="B4664" s="94" t="s">
        <v>285</v>
      </c>
      <c r="C4664" s="104">
        <v>0</v>
      </c>
      <c r="D4664" s="104">
        <v>8354</v>
      </c>
      <c r="E4664" s="104">
        <f t="shared" si="2467"/>
        <v>8354</v>
      </c>
      <c r="F4664" s="104">
        <v>0</v>
      </c>
      <c r="G4664" s="104">
        <v>0</v>
      </c>
      <c r="H4664" s="104">
        <v>0</v>
      </c>
      <c r="I4664" s="104">
        <f t="shared" si="2468"/>
        <v>0</v>
      </c>
      <c r="J4664" s="104">
        <v>879869</v>
      </c>
      <c r="K4664" s="104">
        <v>878083</v>
      </c>
      <c r="L4664" s="104">
        <f t="shared" si="2469"/>
        <v>1757952</v>
      </c>
      <c r="M4664" s="104">
        <f t="shared" si="2470"/>
        <v>1757952</v>
      </c>
      <c r="N4664" s="104">
        <v>18455</v>
      </c>
      <c r="O4664" s="26">
        <v>0</v>
      </c>
      <c r="P4664" s="103">
        <f t="shared" si="2471"/>
        <v>18455</v>
      </c>
      <c r="Q4664" s="7"/>
    </row>
    <row r="4665" spans="2:17" ht="18.75" customHeight="1" x14ac:dyDescent="0.2">
      <c r="B4665" s="94" t="s">
        <v>35</v>
      </c>
      <c r="C4665" s="104">
        <v>0</v>
      </c>
      <c r="D4665" s="104">
        <v>5976</v>
      </c>
      <c r="E4665" s="104">
        <f t="shared" si="2467"/>
        <v>5976</v>
      </c>
      <c r="F4665" s="104">
        <v>0</v>
      </c>
      <c r="G4665" s="104">
        <v>0</v>
      </c>
      <c r="H4665" s="104">
        <v>0</v>
      </c>
      <c r="I4665" s="104">
        <f t="shared" si="2468"/>
        <v>0</v>
      </c>
      <c r="J4665" s="104">
        <v>401643</v>
      </c>
      <c r="K4665" s="104">
        <v>401007</v>
      </c>
      <c r="L4665" s="104">
        <f t="shared" si="2469"/>
        <v>802650</v>
      </c>
      <c r="M4665" s="104">
        <f t="shared" si="2470"/>
        <v>802650</v>
      </c>
      <c r="N4665" s="104">
        <v>7662</v>
      </c>
      <c r="O4665" s="26">
        <v>0</v>
      </c>
      <c r="P4665" s="103">
        <f t="shared" si="2471"/>
        <v>7662</v>
      </c>
      <c r="Q4665" s="7"/>
    </row>
    <row r="4666" spans="2:17" ht="18.75" customHeight="1" x14ac:dyDescent="0.2">
      <c r="B4666" s="94" t="s">
        <v>58</v>
      </c>
      <c r="C4666" s="104">
        <v>0</v>
      </c>
      <c r="D4666" s="104">
        <v>7166</v>
      </c>
      <c r="E4666" s="104">
        <f t="shared" si="2467"/>
        <v>7166</v>
      </c>
      <c r="F4666" s="104">
        <v>0</v>
      </c>
      <c r="G4666" s="104">
        <v>0</v>
      </c>
      <c r="H4666" s="104">
        <v>0</v>
      </c>
      <c r="I4666" s="104">
        <f t="shared" si="2468"/>
        <v>0</v>
      </c>
      <c r="J4666" s="104">
        <v>452141</v>
      </c>
      <c r="K4666" s="104">
        <v>450525</v>
      </c>
      <c r="L4666" s="104">
        <f t="shared" si="2469"/>
        <v>902666</v>
      </c>
      <c r="M4666" s="104">
        <f t="shared" si="2470"/>
        <v>902666</v>
      </c>
      <c r="N4666" s="104">
        <v>14902</v>
      </c>
      <c r="O4666" s="26">
        <v>0</v>
      </c>
      <c r="P4666" s="103">
        <f t="shared" si="2471"/>
        <v>14902</v>
      </c>
      <c r="Q4666" s="7"/>
    </row>
    <row r="4667" spans="2:17" ht="18.75" customHeight="1" x14ac:dyDescent="0.2">
      <c r="B4667" s="31" t="s">
        <v>297</v>
      </c>
      <c r="C4667" s="104">
        <v>4</v>
      </c>
      <c r="D4667" s="104">
        <v>9181</v>
      </c>
      <c r="E4667" s="104">
        <f t="shared" si="2467"/>
        <v>9185</v>
      </c>
      <c r="F4667" s="104">
        <v>0</v>
      </c>
      <c r="G4667" s="104">
        <v>0</v>
      </c>
      <c r="H4667" s="104">
        <v>0</v>
      </c>
      <c r="I4667" s="104">
        <f t="shared" si="2468"/>
        <v>0</v>
      </c>
      <c r="J4667" s="104">
        <v>763941</v>
      </c>
      <c r="K4667" s="104">
        <v>761730</v>
      </c>
      <c r="L4667" s="104">
        <f t="shared" si="2469"/>
        <v>1525671</v>
      </c>
      <c r="M4667" s="104">
        <f t="shared" si="2470"/>
        <v>1525671</v>
      </c>
      <c r="N4667" s="104">
        <v>21883</v>
      </c>
      <c r="O4667" s="26">
        <v>0</v>
      </c>
      <c r="P4667" s="103">
        <f t="shared" si="2471"/>
        <v>21883</v>
      </c>
      <c r="Q4667" s="7"/>
    </row>
    <row r="4668" spans="2:17" ht="18.75" customHeight="1" x14ac:dyDescent="0.2">
      <c r="B4668" s="31" t="s">
        <v>306</v>
      </c>
      <c r="C4668" s="104">
        <v>0</v>
      </c>
      <c r="D4668" s="104">
        <v>9364</v>
      </c>
      <c r="E4668" s="104">
        <f t="shared" si="2467"/>
        <v>9364</v>
      </c>
      <c r="F4668" s="104">
        <v>0</v>
      </c>
      <c r="G4668" s="104">
        <v>0</v>
      </c>
      <c r="H4668" s="104">
        <v>0</v>
      </c>
      <c r="I4668" s="104">
        <f t="shared" si="2468"/>
        <v>0</v>
      </c>
      <c r="J4668" s="104">
        <v>881792</v>
      </c>
      <c r="K4668" s="104">
        <v>873259</v>
      </c>
      <c r="L4668" s="104">
        <f t="shared" si="2469"/>
        <v>1755051</v>
      </c>
      <c r="M4668" s="104">
        <f t="shared" si="2470"/>
        <v>1755051</v>
      </c>
      <c r="N4668" s="104">
        <v>26121</v>
      </c>
      <c r="O4668" s="26">
        <v>0</v>
      </c>
      <c r="P4668" s="103">
        <f t="shared" si="2471"/>
        <v>26121</v>
      </c>
      <c r="Q4668" s="7"/>
    </row>
    <row r="4669" spans="2:17" ht="6.75" customHeight="1" thickBot="1" x14ac:dyDescent="0.25">
      <c r="B4669" s="33"/>
      <c r="C4669" s="34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34"/>
      <c r="O4669" s="35"/>
      <c r="P4669" s="36"/>
      <c r="Q4669" s="7"/>
    </row>
    <row r="4670" spans="2:17" x14ac:dyDescent="0.2">
      <c r="Q4670" s="7"/>
    </row>
    <row r="4671" spans="2:17" ht="12.5" thickBot="1" x14ac:dyDescent="0.25">
      <c r="Q4671" s="7"/>
    </row>
    <row r="4672" spans="2:17" ht="13" x14ac:dyDescent="0.2">
      <c r="B4672" s="37" t="s">
        <v>8</v>
      </c>
      <c r="C4672" s="38"/>
      <c r="D4672" s="39"/>
      <c r="E4672" s="39"/>
      <c r="F4672" s="39" t="s">
        <v>40</v>
      </c>
      <c r="G4672" s="39"/>
      <c r="H4672" s="39"/>
      <c r="I4672" s="39"/>
      <c r="J4672" s="38"/>
      <c r="K4672" s="39"/>
      <c r="L4672" s="39"/>
      <c r="M4672" s="39" t="s">
        <v>41</v>
      </c>
      <c r="N4672" s="39"/>
      <c r="O4672" s="40"/>
      <c r="P4672" s="41"/>
      <c r="Q4672" s="7"/>
    </row>
    <row r="4673" spans="2:17" ht="13" x14ac:dyDescent="0.2">
      <c r="B4673" s="42"/>
      <c r="C4673" s="43"/>
      <c r="D4673" s="44" t="s">
        <v>19</v>
      </c>
      <c r="E4673" s="44"/>
      <c r="F4673" s="43"/>
      <c r="G4673" s="44" t="s">
        <v>17</v>
      </c>
      <c r="H4673" s="44"/>
      <c r="I4673" s="43" t="s">
        <v>22</v>
      </c>
      <c r="J4673" s="43"/>
      <c r="K4673" s="44" t="s">
        <v>19</v>
      </c>
      <c r="L4673" s="44"/>
      <c r="M4673" s="43"/>
      <c r="N4673" s="44" t="s">
        <v>17</v>
      </c>
      <c r="O4673" s="45"/>
      <c r="P4673" s="46" t="s">
        <v>22</v>
      </c>
      <c r="Q4673" s="7"/>
    </row>
    <row r="4674" spans="2:17" ht="13" x14ac:dyDescent="0.2">
      <c r="B4674" s="14" t="s">
        <v>28</v>
      </c>
      <c r="C4674" s="43" t="s">
        <v>44</v>
      </c>
      <c r="D4674" s="43" t="s">
        <v>45</v>
      </c>
      <c r="E4674" s="43" t="s">
        <v>30</v>
      </c>
      <c r="F4674" s="43" t="s">
        <v>44</v>
      </c>
      <c r="G4674" s="43" t="s">
        <v>45</v>
      </c>
      <c r="H4674" s="43" t="s">
        <v>30</v>
      </c>
      <c r="I4674" s="47"/>
      <c r="J4674" s="43" t="s">
        <v>44</v>
      </c>
      <c r="K4674" s="43" t="s">
        <v>45</v>
      </c>
      <c r="L4674" s="43" t="s">
        <v>30</v>
      </c>
      <c r="M4674" s="43" t="s">
        <v>44</v>
      </c>
      <c r="N4674" s="43" t="s">
        <v>45</v>
      </c>
      <c r="O4674" s="48" t="s">
        <v>30</v>
      </c>
      <c r="P4674" s="49"/>
      <c r="Q4674" s="7"/>
    </row>
    <row r="4675" spans="2:17" ht="6.75" customHeight="1" x14ac:dyDescent="0.2">
      <c r="B4675" s="24"/>
      <c r="C4675" s="15"/>
      <c r="D4675" s="15"/>
      <c r="E4675" s="15"/>
      <c r="F4675" s="15"/>
      <c r="G4675" s="15"/>
      <c r="H4675" s="15"/>
      <c r="I4675" s="15"/>
      <c r="J4675" s="15"/>
      <c r="K4675" s="15"/>
      <c r="L4675" s="15"/>
      <c r="M4675" s="15"/>
      <c r="N4675" s="15"/>
      <c r="O4675" s="50"/>
      <c r="P4675" s="51"/>
      <c r="Q4675" s="7"/>
    </row>
    <row r="4676" spans="2:17" ht="18.75" customHeight="1" x14ac:dyDescent="0.2">
      <c r="B4676" s="89" t="s">
        <v>52</v>
      </c>
      <c r="C4676" s="104">
        <v>0</v>
      </c>
      <c r="D4676" s="104">
        <v>0</v>
      </c>
      <c r="E4676" s="104">
        <f t="shared" ref="E4676:E4685" si="2472">SUM(C4676:D4676)</f>
        <v>0</v>
      </c>
      <c r="F4676" s="104">
        <v>5803</v>
      </c>
      <c r="G4676" s="104">
        <v>5042</v>
      </c>
      <c r="H4676" s="104">
        <f t="shared" ref="H4676:H4685" si="2473">SUM(F4676:G4676)</f>
        <v>10845</v>
      </c>
      <c r="I4676" s="104">
        <f>E4676+H4676</f>
        <v>10845</v>
      </c>
      <c r="J4676" s="104">
        <v>0</v>
      </c>
      <c r="K4676" s="104">
        <v>0</v>
      </c>
      <c r="L4676" s="104">
        <f>SUM(J4676:K4676)</f>
        <v>0</v>
      </c>
      <c r="M4676" s="104">
        <v>1734499</v>
      </c>
      <c r="N4676" s="104">
        <v>1669226</v>
      </c>
      <c r="O4676" s="104">
        <f>SUM(M4676:N4676)</f>
        <v>3403725</v>
      </c>
      <c r="P4676" s="52">
        <f>L4676+O4676</f>
        <v>3403725</v>
      </c>
      <c r="Q4676" s="7"/>
    </row>
    <row r="4677" spans="2:17" ht="18.75" customHeight="1" x14ac:dyDescent="0.2">
      <c r="B4677" s="89" t="s">
        <v>56</v>
      </c>
      <c r="C4677" s="104">
        <v>0</v>
      </c>
      <c r="D4677" s="104">
        <v>0</v>
      </c>
      <c r="E4677" s="104">
        <f t="shared" si="2472"/>
        <v>0</v>
      </c>
      <c r="F4677" s="104">
        <v>5775</v>
      </c>
      <c r="G4677" s="104">
        <v>5163</v>
      </c>
      <c r="H4677" s="104">
        <f t="shared" si="2473"/>
        <v>10938</v>
      </c>
      <c r="I4677" s="104">
        <f t="shared" ref="I4677:I4685" si="2474">E4677+H4677</f>
        <v>10938</v>
      </c>
      <c r="J4677" s="104">
        <v>0</v>
      </c>
      <c r="K4677" s="104">
        <v>0</v>
      </c>
      <c r="L4677" s="104">
        <f t="shared" ref="L4677:L4685" si="2475">SUM(J4677:K4677)</f>
        <v>0</v>
      </c>
      <c r="M4677" s="104">
        <v>1772990</v>
      </c>
      <c r="N4677" s="104">
        <v>1769324</v>
      </c>
      <c r="O4677" s="104">
        <f t="shared" ref="O4677:O4685" si="2476">SUM(M4677:N4677)</f>
        <v>3542314</v>
      </c>
      <c r="P4677" s="52">
        <f t="shared" ref="P4677:P4685" si="2477">L4677+O4677</f>
        <v>3542314</v>
      </c>
      <c r="Q4677" s="7"/>
    </row>
    <row r="4678" spans="2:17" ht="18.75" customHeight="1" x14ac:dyDescent="0.2">
      <c r="B4678" s="89" t="s">
        <v>27</v>
      </c>
      <c r="C4678" s="104">
        <v>0</v>
      </c>
      <c r="D4678" s="104">
        <v>0</v>
      </c>
      <c r="E4678" s="104">
        <f t="shared" si="2472"/>
        <v>0</v>
      </c>
      <c r="F4678" s="104">
        <v>6029</v>
      </c>
      <c r="G4678" s="104">
        <v>5705</v>
      </c>
      <c r="H4678" s="104">
        <f t="shared" si="2473"/>
        <v>11734</v>
      </c>
      <c r="I4678" s="104">
        <f t="shared" si="2474"/>
        <v>11734</v>
      </c>
      <c r="J4678" s="104">
        <v>0</v>
      </c>
      <c r="K4678" s="104">
        <v>0</v>
      </c>
      <c r="L4678" s="104">
        <f t="shared" si="2475"/>
        <v>0</v>
      </c>
      <c r="M4678" s="104">
        <v>1638672</v>
      </c>
      <c r="N4678" s="104">
        <v>1787323</v>
      </c>
      <c r="O4678" s="104">
        <f t="shared" si="2476"/>
        <v>3425995</v>
      </c>
      <c r="P4678" s="52">
        <f t="shared" si="2477"/>
        <v>3425995</v>
      </c>
      <c r="Q4678" s="7"/>
    </row>
    <row r="4679" spans="2:17" ht="18.75" customHeight="1" x14ac:dyDescent="0.2">
      <c r="B4679" s="89" t="s">
        <v>89</v>
      </c>
      <c r="C4679" s="104">
        <v>0</v>
      </c>
      <c r="D4679" s="104">
        <v>0</v>
      </c>
      <c r="E4679" s="104">
        <f t="shared" si="2472"/>
        <v>0</v>
      </c>
      <c r="F4679" s="104">
        <v>6224</v>
      </c>
      <c r="G4679" s="104">
        <v>6064</v>
      </c>
      <c r="H4679" s="104">
        <f t="shared" si="2473"/>
        <v>12288</v>
      </c>
      <c r="I4679" s="104">
        <f t="shared" si="2474"/>
        <v>12288</v>
      </c>
      <c r="J4679" s="104">
        <v>0</v>
      </c>
      <c r="K4679" s="104">
        <v>0</v>
      </c>
      <c r="L4679" s="104">
        <f t="shared" si="2475"/>
        <v>0</v>
      </c>
      <c r="M4679" s="104">
        <v>1792871</v>
      </c>
      <c r="N4679" s="104">
        <v>1798172</v>
      </c>
      <c r="O4679" s="104">
        <f t="shared" si="2476"/>
        <v>3591043</v>
      </c>
      <c r="P4679" s="52">
        <f t="shared" si="2477"/>
        <v>3591043</v>
      </c>
      <c r="Q4679" s="7"/>
    </row>
    <row r="4680" spans="2:17" ht="18.75" customHeight="1" x14ac:dyDescent="0.2">
      <c r="B4680" s="89" t="s">
        <v>42</v>
      </c>
      <c r="C4680" s="57">
        <v>0</v>
      </c>
      <c r="D4680" s="57">
        <v>0</v>
      </c>
      <c r="E4680" s="104">
        <f t="shared" si="2472"/>
        <v>0</v>
      </c>
      <c r="F4680" s="57">
        <v>5961</v>
      </c>
      <c r="G4680" s="57">
        <v>5984</v>
      </c>
      <c r="H4680" s="104">
        <f t="shared" si="2473"/>
        <v>11945</v>
      </c>
      <c r="I4680" s="104">
        <f t="shared" si="2474"/>
        <v>11945</v>
      </c>
      <c r="J4680" s="57">
        <v>0</v>
      </c>
      <c r="K4680" s="57">
        <v>0</v>
      </c>
      <c r="L4680" s="104">
        <f t="shared" si="2475"/>
        <v>0</v>
      </c>
      <c r="M4680" s="57">
        <v>1729158</v>
      </c>
      <c r="N4680" s="57">
        <v>1814060</v>
      </c>
      <c r="O4680" s="104">
        <f t="shared" si="2476"/>
        <v>3543218</v>
      </c>
      <c r="P4680" s="52">
        <f t="shared" si="2477"/>
        <v>3543218</v>
      </c>
      <c r="Q4680" s="7"/>
    </row>
    <row r="4681" spans="2:17" ht="18.75" customHeight="1" x14ac:dyDescent="0.2">
      <c r="B4681" s="89" t="s">
        <v>285</v>
      </c>
      <c r="C4681" s="104">
        <v>0</v>
      </c>
      <c r="D4681" s="104">
        <v>0</v>
      </c>
      <c r="E4681" s="104">
        <f t="shared" si="2472"/>
        <v>0</v>
      </c>
      <c r="F4681" s="104">
        <v>5366</v>
      </c>
      <c r="G4681" s="104">
        <v>6503</v>
      </c>
      <c r="H4681" s="104">
        <f t="shared" si="2473"/>
        <v>11869</v>
      </c>
      <c r="I4681" s="104">
        <f t="shared" si="2474"/>
        <v>11869</v>
      </c>
      <c r="J4681" s="104">
        <v>0</v>
      </c>
      <c r="K4681" s="104">
        <v>0</v>
      </c>
      <c r="L4681" s="104">
        <f t="shared" si="2475"/>
        <v>0</v>
      </c>
      <c r="M4681" s="104">
        <v>1664025</v>
      </c>
      <c r="N4681" s="104">
        <v>1435073</v>
      </c>
      <c r="O4681" s="104">
        <f t="shared" si="2476"/>
        <v>3099098</v>
      </c>
      <c r="P4681" s="52">
        <f t="shared" si="2477"/>
        <v>3099098</v>
      </c>
      <c r="Q4681" s="7"/>
    </row>
    <row r="4682" spans="2:17" ht="18.75" customHeight="1" x14ac:dyDescent="0.2">
      <c r="B4682" s="89" t="s">
        <v>35</v>
      </c>
      <c r="C4682" s="104">
        <v>0</v>
      </c>
      <c r="D4682" s="104">
        <v>0</v>
      </c>
      <c r="E4682" s="104">
        <f t="shared" si="2472"/>
        <v>0</v>
      </c>
      <c r="F4682" s="104">
        <v>5814</v>
      </c>
      <c r="G4682" s="104">
        <v>5860</v>
      </c>
      <c r="H4682" s="104">
        <f t="shared" si="2473"/>
        <v>11674</v>
      </c>
      <c r="I4682" s="104">
        <f t="shared" si="2474"/>
        <v>11674</v>
      </c>
      <c r="J4682" s="104">
        <v>0</v>
      </c>
      <c r="K4682" s="104">
        <v>0</v>
      </c>
      <c r="L4682" s="104">
        <f t="shared" si="2475"/>
        <v>0</v>
      </c>
      <c r="M4682" s="104">
        <v>1236698</v>
      </c>
      <c r="N4682" s="104">
        <v>1088353</v>
      </c>
      <c r="O4682" s="104">
        <f t="shared" si="2476"/>
        <v>2325051</v>
      </c>
      <c r="P4682" s="52">
        <f t="shared" si="2477"/>
        <v>2325051</v>
      </c>
      <c r="Q4682" s="7"/>
    </row>
    <row r="4683" spans="2:17" ht="18.75" customHeight="1" x14ac:dyDescent="0.2">
      <c r="B4683" s="89" t="s">
        <v>58</v>
      </c>
      <c r="C4683" s="104">
        <v>0</v>
      </c>
      <c r="D4683" s="104">
        <v>0</v>
      </c>
      <c r="E4683" s="104">
        <f t="shared" si="2472"/>
        <v>0</v>
      </c>
      <c r="F4683" s="104">
        <v>6180</v>
      </c>
      <c r="G4683" s="104">
        <v>6128</v>
      </c>
      <c r="H4683" s="104">
        <f t="shared" si="2473"/>
        <v>12308</v>
      </c>
      <c r="I4683" s="104">
        <f t="shared" si="2474"/>
        <v>12308</v>
      </c>
      <c r="J4683" s="104">
        <v>0</v>
      </c>
      <c r="K4683" s="104">
        <v>0</v>
      </c>
      <c r="L4683" s="104">
        <f t="shared" si="2475"/>
        <v>0</v>
      </c>
      <c r="M4683" s="104">
        <v>1123815</v>
      </c>
      <c r="N4683" s="104">
        <v>907874</v>
      </c>
      <c r="O4683" s="104">
        <f t="shared" si="2476"/>
        <v>2031689</v>
      </c>
      <c r="P4683" s="52">
        <f t="shared" si="2477"/>
        <v>2031689</v>
      </c>
      <c r="Q4683" s="7"/>
    </row>
    <row r="4684" spans="2:17" ht="18.75" customHeight="1" x14ac:dyDescent="0.2">
      <c r="B4684" s="27" t="s">
        <v>297</v>
      </c>
      <c r="C4684" s="104">
        <v>0</v>
      </c>
      <c r="D4684" s="104">
        <v>0</v>
      </c>
      <c r="E4684" s="104">
        <f t="shared" si="2472"/>
        <v>0</v>
      </c>
      <c r="F4684" s="104">
        <v>5853</v>
      </c>
      <c r="G4684" s="104">
        <v>7278</v>
      </c>
      <c r="H4684" s="104">
        <f t="shared" si="2473"/>
        <v>13131</v>
      </c>
      <c r="I4684" s="104">
        <f t="shared" si="2474"/>
        <v>13131</v>
      </c>
      <c r="J4684" s="104">
        <v>0</v>
      </c>
      <c r="K4684" s="104">
        <v>0</v>
      </c>
      <c r="L4684" s="104">
        <f t="shared" si="2475"/>
        <v>0</v>
      </c>
      <c r="M4684" s="104">
        <v>1248631</v>
      </c>
      <c r="N4684" s="104">
        <v>1159838</v>
      </c>
      <c r="O4684" s="104">
        <f t="shared" si="2476"/>
        <v>2408469</v>
      </c>
      <c r="P4684" s="52">
        <f t="shared" si="2477"/>
        <v>2408469</v>
      </c>
      <c r="Q4684" s="7"/>
    </row>
    <row r="4685" spans="2:17" ht="18.75" customHeight="1" x14ac:dyDescent="0.2">
      <c r="B4685" s="27" t="s">
        <v>306</v>
      </c>
      <c r="C4685" s="104">
        <v>0</v>
      </c>
      <c r="D4685" s="104">
        <v>0</v>
      </c>
      <c r="E4685" s="104">
        <f t="shared" si="2472"/>
        <v>0</v>
      </c>
      <c r="F4685" s="104">
        <v>6899</v>
      </c>
      <c r="G4685" s="104">
        <v>8104</v>
      </c>
      <c r="H4685" s="104">
        <f t="shared" si="2473"/>
        <v>15003</v>
      </c>
      <c r="I4685" s="104">
        <f t="shared" si="2474"/>
        <v>15003</v>
      </c>
      <c r="J4685" s="104">
        <v>0</v>
      </c>
      <c r="K4685" s="104">
        <v>0</v>
      </c>
      <c r="L4685" s="104">
        <f t="shared" si="2475"/>
        <v>0</v>
      </c>
      <c r="M4685" s="104">
        <v>574655</v>
      </c>
      <c r="N4685" s="104">
        <v>646027</v>
      </c>
      <c r="O4685" s="104">
        <f t="shared" si="2476"/>
        <v>1220682</v>
      </c>
      <c r="P4685" s="52">
        <f t="shared" si="2477"/>
        <v>1220682</v>
      </c>
      <c r="Q4685" s="7"/>
    </row>
    <row r="4686" spans="2:17" ht="6.75" customHeight="1" x14ac:dyDescent="0.2">
      <c r="B4686" s="91"/>
      <c r="C4686" s="104"/>
      <c r="D4686" s="104"/>
      <c r="E4686" s="104"/>
      <c r="F4686" s="104"/>
      <c r="G4686" s="104"/>
      <c r="H4686" s="104"/>
      <c r="I4686" s="104"/>
      <c r="J4686" s="104"/>
      <c r="K4686" s="104"/>
      <c r="L4686" s="104"/>
      <c r="M4686" s="104"/>
      <c r="N4686" s="104"/>
      <c r="O4686" s="104"/>
      <c r="P4686" s="52"/>
      <c r="Q4686" s="7"/>
    </row>
    <row r="4687" spans="2:17" ht="6.75" customHeight="1" x14ac:dyDescent="0.2">
      <c r="B4687" s="92"/>
      <c r="C4687" s="30"/>
      <c r="D4687" s="30"/>
      <c r="E4687" s="30"/>
      <c r="F4687" s="30"/>
      <c r="G4687" s="30"/>
      <c r="H4687" s="30"/>
      <c r="I4687" s="30"/>
      <c r="J4687" s="30"/>
      <c r="K4687" s="30"/>
      <c r="L4687" s="30"/>
      <c r="M4687" s="30"/>
      <c r="N4687" s="30"/>
      <c r="O4687" s="30"/>
      <c r="P4687" s="53"/>
      <c r="Q4687" s="7"/>
    </row>
    <row r="4688" spans="2:17" ht="18.75" customHeight="1" x14ac:dyDescent="0.2">
      <c r="B4688" s="94" t="s">
        <v>52</v>
      </c>
      <c r="C4688" s="104">
        <v>0</v>
      </c>
      <c r="D4688" s="104">
        <v>0</v>
      </c>
      <c r="E4688" s="104">
        <f t="shared" ref="E4688:E4697" si="2478">SUM(C4688:D4688)</f>
        <v>0</v>
      </c>
      <c r="F4688" s="104">
        <v>5867</v>
      </c>
      <c r="G4688" s="104">
        <v>4954</v>
      </c>
      <c r="H4688" s="104">
        <f t="shared" ref="H4688:H4697" si="2479">SUM(F4688:G4688)</f>
        <v>10821</v>
      </c>
      <c r="I4688" s="104">
        <f t="shared" ref="I4688:I4697" si="2480">E4688+H4688</f>
        <v>10821</v>
      </c>
      <c r="J4688" s="104">
        <v>0</v>
      </c>
      <c r="K4688" s="104">
        <v>0</v>
      </c>
      <c r="L4688" s="104">
        <f>SUM(J4688:K4688)</f>
        <v>0</v>
      </c>
      <c r="M4688" s="104">
        <v>1723476</v>
      </c>
      <c r="N4688" s="104">
        <v>1693108</v>
      </c>
      <c r="O4688" s="104">
        <f>SUM(M4688:N4688)</f>
        <v>3416584</v>
      </c>
      <c r="P4688" s="52">
        <f t="shared" ref="P4688:P4697" si="2481">L4688+O4688</f>
        <v>3416584</v>
      </c>
      <c r="Q4688" s="7"/>
    </row>
    <row r="4689" spans="2:17" ht="18.75" customHeight="1" x14ac:dyDescent="0.2">
      <c r="B4689" s="94" t="s">
        <v>56</v>
      </c>
      <c r="C4689" s="104">
        <v>0</v>
      </c>
      <c r="D4689" s="104">
        <v>0</v>
      </c>
      <c r="E4689" s="104">
        <f t="shared" si="2478"/>
        <v>0</v>
      </c>
      <c r="F4689" s="104">
        <v>5688</v>
      </c>
      <c r="G4689" s="104">
        <v>5286</v>
      </c>
      <c r="H4689" s="104">
        <f t="shared" si="2479"/>
        <v>10974</v>
      </c>
      <c r="I4689" s="104">
        <f t="shared" si="2480"/>
        <v>10974</v>
      </c>
      <c r="J4689" s="104">
        <v>0</v>
      </c>
      <c r="K4689" s="104">
        <v>0</v>
      </c>
      <c r="L4689" s="104">
        <f t="shared" ref="L4689:L4697" si="2482">SUM(J4689:K4689)</f>
        <v>0</v>
      </c>
      <c r="M4689" s="104">
        <v>1644704</v>
      </c>
      <c r="N4689" s="104">
        <v>1767008</v>
      </c>
      <c r="O4689" s="104">
        <f t="shared" ref="O4689:O4697" si="2483">SUM(M4689:N4689)</f>
        <v>3411712</v>
      </c>
      <c r="P4689" s="52">
        <f t="shared" si="2481"/>
        <v>3411712</v>
      </c>
      <c r="Q4689" s="7"/>
    </row>
    <row r="4690" spans="2:17" ht="18.75" customHeight="1" x14ac:dyDescent="0.2">
      <c r="B4690" s="94" t="s">
        <v>27</v>
      </c>
      <c r="C4690" s="104">
        <v>0</v>
      </c>
      <c r="D4690" s="104">
        <v>0</v>
      </c>
      <c r="E4690" s="104">
        <f t="shared" si="2478"/>
        <v>0</v>
      </c>
      <c r="F4690" s="104">
        <v>6247</v>
      </c>
      <c r="G4690" s="104">
        <v>5770</v>
      </c>
      <c r="H4690" s="104">
        <f t="shared" si="2479"/>
        <v>12017</v>
      </c>
      <c r="I4690" s="104">
        <f t="shared" si="2480"/>
        <v>12017</v>
      </c>
      <c r="J4690" s="104">
        <v>0</v>
      </c>
      <c r="K4690" s="104">
        <v>0</v>
      </c>
      <c r="L4690" s="104">
        <f t="shared" si="2482"/>
        <v>0</v>
      </c>
      <c r="M4690" s="104">
        <v>1687079</v>
      </c>
      <c r="N4690" s="104">
        <v>1846720</v>
      </c>
      <c r="O4690" s="104">
        <f t="shared" si="2483"/>
        <v>3533799</v>
      </c>
      <c r="P4690" s="52">
        <f t="shared" si="2481"/>
        <v>3533799</v>
      </c>
      <c r="Q4690" s="7"/>
    </row>
    <row r="4691" spans="2:17" ht="18.75" customHeight="1" x14ac:dyDescent="0.2">
      <c r="B4691" s="94" t="s">
        <v>89</v>
      </c>
      <c r="C4691" s="104">
        <v>0</v>
      </c>
      <c r="D4691" s="104">
        <v>0</v>
      </c>
      <c r="E4691" s="104">
        <f t="shared" si="2478"/>
        <v>0</v>
      </c>
      <c r="F4691" s="104">
        <v>6264</v>
      </c>
      <c r="G4691" s="104">
        <v>6082</v>
      </c>
      <c r="H4691" s="104">
        <f t="shared" si="2479"/>
        <v>12346</v>
      </c>
      <c r="I4691" s="104">
        <f t="shared" si="2480"/>
        <v>12346</v>
      </c>
      <c r="J4691" s="104">
        <v>0</v>
      </c>
      <c r="K4691" s="104">
        <v>0</v>
      </c>
      <c r="L4691" s="104">
        <f t="shared" si="2482"/>
        <v>0</v>
      </c>
      <c r="M4691" s="104">
        <v>1799025</v>
      </c>
      <c r="N4691" s="104">
        <v>1825705</v>
      </c>
      <c r="O4691" s="104">
        <f t="shared" si="2483"/>
        <v>3624730</v>
      </c>
      <c r="P4691" s="52">
        <f t="shared" si="2481"/>
        <v>3624730</v>
      </c>
      <c r="Q4691" s="7"/>
    </row>
    <row r="4692" spans="2:17" ht="18.75" customHeight="1" x14ac:dyDescent="0.2">
      <c r="B4692" s="94" t="s">
        <v>42</v>
      </c>
      <c r="C4692" s="57">
        <v>0</v>
      </c>
      <c r="D4692" s="57">
        <v>0</v>
      </c>
      <c r="E4692" s="104">
        <f t="shared" si="2478"/>
        <v>0</v>
      </c>
      <c r="F4692" s="57">
        <v>5831</v>
      </c>
      <c r="G4692" s="57">
        <v>6115</v>
      </c>
      <c r="H4692" s="104">
        <f t="shared" si="2479"/>
        <v>11946</v>
      </c>
      <c r="I4692" s="104">
        <f t="shared" si="2480"/>
        <v>11946</v>
      </c>
      <c r="J4692" s="57">
        <v>0</v>
      </c>
      <c r="K4692" s="57">
        <v>0</v>
      </c>
      <c r="L4692" s="104">
        <f t="shared" si="2482"/>
        <v>0</v>
      </c>
      <c r="M4692" s="58">
        <v>1655627</v>
      </c>
      <c r="N4692" s="58">
        <v>1693828</v>
      </c>
      <c r="O4692" s="104">
        <f t="shared" si="2483"/>
        <v>3349455</v>
      </c>
      <c r="P4692" s="52">
        <f t="shared" si="2481"/>
        <v>3349455</v>
      </c>
      <c r="Q4692" s="7"/>
    </row>
    <row r="4693" spans="2:17" ht="18.75" customHeight="1" x14ac:dyDescent="0.2">
      <c r="B4693" s="94" t="s">
        <v>285</v>
      </c>
      <c r="C4693" s="104">
        <v>0</v>
      </c>
      <c r="D4693" s="104">
        <v>0</v>
      </c>
      <c r="E4693" s="104">
        <f t="shared" si="2478"/>
        <v>0</v>
      </c>
      <c r="F4693" s="104">
        <v>5384</v>
      </c>
      <c r="G4693" s="104">
        <v>6482</v>
      </c>
      <c r="H4693" s="104">
        <f t="shared" si="2479"/>
        <v>11866</v>
      </c>
      <c r="I4693" s="104">
        <f t="shared" si="2480"/>
        <v>11866</v>
      </c>
      <c r="J4693" s="104">
        <v>0</v>
      </c>
      <c r="K4693" s="104">
        <v>0</v>
      </c>
      <c r="L4693" s="104">
        <f t="shared" si="2482"/>
        <v>0</v>
      </c>
      <c r="M4693" s="104">
        <v>1725678</v>
      </c>
      <c r="N4693" s="104">
        <v>1399542</v>
      </c>
      <c r="O4693" s="104">
        <f t="shared" si="2483"/>
        <v>3125220</v>
      </c>
      <c r="P4693" s="52">
        <f t="shared" si="2481"/>
        <v>3125220</v>
      </c>
      <c r="Q4693" s="7"/>
    </row>
    <row r="4694" spans="2:17" ht="18.75" customHeight="1" x14ac:dyDescent="0.2">
      <c r="B4694" s="94" t="s">
        <v>35</v>
      </c>
      <c r="C4694" s="104">
        <v>0</v>
      </c>
      <c r="D4694" s="104">
        <v>0</v>
      </c>
      <c r="E4694" s="104">
        <f t="shared" si="2478"/>
        <v>0</v>
      </c>
      <c r="F4694" s="104">
        <v>5740</v>
      </c>
      <c r="G4694" s="104">
        <v>5621</v>
      </c>
      <c r="H4694" s="104">
        <f t="shared" si="2479"/>
        <v>11361</v>
      </c>
      <c r="I4694" s="104">
        <f t="shared" si="2480"/>
        <v>11361</v>
      </c>
      <c r="J4694" s="104">
        <v>0</v>
      </c>
      <c r="K4694" s="104">
        <v>0</v>
      </c>
      <c r="L4694" s="104">
        <f t="shared" si="2482"/>
        <v>0</v>
      </c>
      <c r="M4694" s="104">
        <v>1042296</v>
      </c>
      <c r="N4694" s="104">
        <v>985400</v>
      </c>
      <c r="O4694" s="104">
        <f t="shared" si="2483"/>
        <v>2027696</v>
      </c>
      <c r="P4694" s="52">
        <f t="shared" si="2481"/>
        <v>2027696</v>
      </c>
      <c r="Q4694" s="7"/>
    </row>
    <row r="4695" spans="2:17" ht="18.75" customHeight="1" x14ac:dyDescent="0.2">
      <c r="B4695" s="94" t="s">
        <v>58</v>
      </c>
      <c r="C4695" s="104">
        <v>0</v>
      </c>
      <c r="D4695" s="104">
        <v>0</v>
      </c>
      <c r="E4695" s="104">
        <f t="shared" si="2478"/>
        <v>0</v>
      </c>
      <c r="F4695" s="104">
        <v>6187</v>
      </c>
      <c r="G4695" s="104">
        <v>6387</v>
      </c>
      <c r="H4695" s="104">
        <f t="shared" si="2479"/>
        <v>12574</v>
      </c>
      <c r="I4695" s="104">
        <f t="shared" si="2480"/>
        <v>12574</v>
      </c>
      <c r="J4695" s="104">
        <v>0</v>
      </c>
      <c r="K4695" s="104">
        <v>0</v>
      </c>
      <c r="L4695" s="104">
        <f t="shared" si="2482"/>
        <v>0</v>
      </c>
      <c r="M4695" s="104">
        <v>1170547</v>
      </c>
      <c r="N4695" s="104">
        <v>934380</v>
      </c>
      <c r="O4695" s="104">
        <f t="shared" si="2483"/>
        <v>2104927</v>
      </c>
      <c r="P4695" s="52">
        <f t="shared" si="2481"/>
        <v>2104927</v>
      </c>
      <c r="Q4695" s="7"/>
    </row>
    <row r="4696" spans="2:17" ht="18.75" customHeight="1" x14ac:dyDescent="0.2">
      <c r="B4696" s="31" t="s">
        <v>297</v>
      </c>
      <c r="C4696" s="104">
        <v>0</v>
      </c>
      <c r="D4696" s="104">
        <v>0</v>
      </c>
      <c r="E4696" s="104">
        <f t="shared" si="2478"/>
        <v>0</v>
      </c>
      <c r="F4696" s="104">
        <v>5846</v>
      </c>
      <c r="G4696" s="104">
        <v>7501</v>
      </c>
      <c r="H4696" s="104">
        <f t="shared" si="2479"/>
        <v>13347</v>
      </c>
      <c r="I4696" s="104">
        <f t="shared" si="2480"/>
        <v>13347</v>
      </c>
      <c r="J4696" s="104">
        <v>0</v>
      </c>
      <c r="K4696" s="104">
        <v>0</v>
      </c>
      <c r="L4696" s="104">
        <f t="shared" si="2482"/>
        <v>0</v>
      </c>
      <c r="M4696" s="104">
        <v>1261355</v>
      </c>
      <c r="N4696" s="104">
        <v>1187345</v>
      </c>
      <c r="O4696" s="104">
        <f t="shared" si="2483"/>
        <v>2448700</v>
      </c>
      <c r="P4696" s="52">
        <f t="shared" si="2481"/>
        <v>2448700</v>
      </c>
      <c r="Q4696" s="7"/>
    </row>
    <row r="4697" spans="2:17" ht="18.75" customHeight="1" x14ac:dyDescent="0.2">
      <c r="B4697" s="31" t="s">
        <v>306</v>
      </c>
      <c r="C4697" s="104">
        <v>0</v>
      </c>
      <c r="D4697" s="104">
        <v>0</v>
      </c>
      <c r="E4697" s="104">
        <f t="shared" si="2478"/>
        <v>0</v>
      </c>
      <c r="F4697" s="104">
        <v>7094</v>
      </c>
      <c r="G4697" s="104">
        <v>8207</v>
      </c>
      <c r="H4697" s="104">
        <f t="shared" si="2479"/>
        <v>15301</v>
      </c>
      <c r="I4697" s="104">
        <f t="shared" si="2480"/>
        <v>15301</v>
      </c>
      <c r="J4697" s="104">
        <v>0</v>
      </c>
      <c r="K4697" s="104">
        <v>0</v>
      </c>
      <c r="L4697" s="104">
        <f t="shared" si="2482"/>
        <v>0</v>
      </c>
      <c r="M4697" s="104">
        <v>326231</v>
      </c>
      <c r="N4697" s="104">
        <v>501431</v>
      </c>
      <c r="O4697" s="104">
        <f t="shared" si="2483"/>
        <v>827662</v>
      </c>
      <c r="P4697" s="52">
        <f t="shared" si="2481"/>
        <v>827662</v>
      </c>
      <c r="Q4697" s="7"/>
    </row>
    <row r="4698" spans="2:17" ht="6.75" customHeight="1" thickBot="1" x14ac:dyDescent="0.25">
      <c r="B4698" s="33"/>
      <c r="C4698" s="34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34"/>
      <c r="O4698" s="34"/>
      <c r="P4698" s="54"/>
      <c r="Q4698" s="7"/>
    </row>
    <row r="4699" spans="2:17" ht="16.5" x14ac:dyDescent="0.25">
      <c r="B4699" s="122" t="s">
        <v>13</v>
      </c>
      <c r="C4699" s="122"/>
      <c r="D4699" s="122"/>
      <c r="E4699" s="122"/>
      <c r="F4699" s="122"/>
      <c r="G4699" s="122"/>
      <c r="H4699" s="122"/>
      <c r="I4699" s="122"/>
      <c r="J4699" s="122"/>
      <c r="K4699" s="122"/>
      <c r="L4699" s="122"/>
      <c r="M4699" s="122"/>
      <c r="N4699" s="122"/>
      <c r="O4699" s="122"/>
      <c r="P4699" s="122"/>
      <c r="Q4699" s="7"/>
    </row>
    <row r="4700" spans="2:17" ht="14.5" thickBot="1" x14ac:dyDescent="0.25">
      <c r="B4700" s="8" t="s">
        <v>4</v>
      </c>
      <c r="C4700" s="8" t="s">
        <v>182</v>
      </c>
      <c r="Q4700" s="7"/>
    </row>
    <row r="4701" spans="2:17" ht="17.25" customHeight="1" x14ac:dyDescent="0.2">
      <c r="B4701" s="11" t="s">
        <v>8</v>
      </c>
      <c r="C4701" s="12"/>
      <c r="D4701" s="13" t="s">
        <v>9</v>
      </c>
      <c r="E4701" s="13"/>
      <c r="F4701" s="117" t="s">
        <v>59</v>
      </c>
      <c r="G4701" s="118"/>
      <c r="H4701" s="118"/>
      <c r="I4701" s="118"/>
      <c r="J4701" s="118"/>
      <c r="K4701" s="118"/>
      <c r="L4701" s="118"/>
      <c r="M4701" s="119"/>
      <c r="N4701" s="117" t="s">
        <v>123</v>
      </c>
      <c r="O4701" s="118"/>
      <c r="P4701" s="120"/>
      <c r="Q4701" s="7"/>
    </row>
    <row r="4702" spans="2:17" ht="17.25" customHeight="1" x14ac:dyDescent="0.2">
      <c r="B4702" s="14"/>
      <c r="C4702" s="15" t="s">
        <v>16</v>
      </c>
      <c r="D4702" s="15" t="s">
        <v>2</v>
      </c>
      <c r="E4702" s="15" t="s">
        <v>18</v>
      </c>
      <c r="F4702" s="15"/>
      <c r="G4702" s="16" t="s">
        <v>19</v>
      </c>
      <c r="H4702" s="16"/>
      <c r="I4702" s="17"/>
      <c r="J4702" s="15"/>
      <c r="K4702" s="17" t="s">
        <v>17</v>
      </c>
      <c r="L4702" s="17"/>
      <c r="M4702" s="15" t="s">
        <v>22</v>
      </c>
      <c r="N4702" s="18" t="s">
        <v>282</v>
      </c>
      <c r="O4702" s="19" t="s">
        <v>283</v>
      </c>
      <c r="P4702" s="20" t="s">
        <v>22</v>
      </c>
      <c r="Q4702" s="7"/>
    </row>
    <row r="4703" spans="2:17" ht="17.25" customHeight="1" x14ac:dyDescent="0.2">
      <c r="B4703" s="14" t="s">
        <v>28</v>
      </c>
      <c r="C4703" s="18"/>
      <c r="D4703" s="18"/>
      <c r="E4703" s="18"/>
      <c r="F4703" s="15" t="s">
        <v>29</v>
      </c>
      <c r="G4703" s="15" t="s">
        <v>31</v>
      </c>
      <c r="H4703" s="15" t="s">
        <v>34</v>
      </c>
      <c r="I4703" s="15" t="s">
        <v>30</v>
      </c>
      <c r="J4703" s="15" t="s">
        <v>29</v>
      </c>
      <c r="K4703" s="15" t="s">
        <v>31</v>
      </c>
      <c r="L4703" s="15" t="s">
        <v>30</v>
      </c>
      <c r="M4703" s="18"/>
      <c r="N4703" s="21"/>
      <c r="O4703" s="22"/>
      <c r="P4703" s="23"/>
      <c r="Q4703" s="7"/>
    </row>
    <row r="4704" spans="2:17" ht="6.75" customHeight="1" x14ac:dyDescent="0.2">
      <c r="B4704" s="24"/>
      <c r="C4704" s="15"/>
      <c r="D4704" s="15"/>
      <c r="E4704" s="15"/>
      <c r="F4704" s="15"/>
      <c r="G4704" s="15"/>
      <c r="H4704" s="15"/>
      <c r="I4704" s="15"/>
      <c r="J4704" s="15"/>
      <c r="K4704" s="15"/>
      <c r="L4704" s="15"/>
      <c r="M4704" s="15"/>
      <c r="N4704" s="25"/>
      <c r="O4704" s="26"/>
      <c r="P4704" s="103"/>
      <c r="Q4704" s="7"/>
    </row>
    <row r="4705" spans="2:17" ht="18.75" customHeight="1" x14ac:dyDescent="0.2">
      <c r="B4705" s="89" t="s">
        <v>52</v>
      </c>
      <c r="C4705" s="104">
        <v>0</v>
      </c>
      <c r="D4705" s="104">
        <v>443</v>
      </c>
      <c r="E4705" s="104">
        <f t="shared" ref="E4705:E4714" si="2484">SUM(C4705:D4705)</f>
        <v>443</v>
      </c>
      <c r="F4705" s="104">
        <v>0</v>
      </c>
      <c r="G4705" s="104">
        <v>0</v>
      </c>
      <c r="H4705" s="104">
        <v>0</v>
      </c>
      <c r="I4705" s="104">
        <f t="shared" ref="I4705:I4714" si="2485">SUM(F4705:H4705)</f>
        <v>0</v>
      </c>
      <c r="J4705" s="104">
        <v>0</v>
      </c>
      <c r="K4705" s="104">
        <v>0</v>
      </c>
      <c r="L4705" s="104">
        <f>SUM(J4705:K4705)</f>
        <v>0</v>
      </c>
      <c r="M4705" s="104">
        <f>I4705+L4705</f>
        <v>0</v>
      </c>
      <c r="N4705" s="104">
        <v>598</v>
      </c>
      <c r="O4705" s="26">
        <v>0</v>
      </c>
      <c r="P4705" s="103">
        <f>SUM(N4705:O4705)</f>
        <v>598</v>
      </c>
      <c r="Q4705" s="7"/>
    </row>
    <row r="4706" spans="2:17" ht="18.75" customHeight="1" x14ac:dyDescent="0.2">
      <c r="B4706" s="89" t="s">
        <v>56</v>
      </c>
      <c r="C4706" s="104">
        <v>0</v>
      </c>
      <c r="D4706" s="104">
        <v>195</v>
      </c>
      <c r="E4706" s="104">
        <f t="shared" si="2484"/>
        <v>195</v>
      </c>
      <c r="F4706" s="104">
        <v>0</v>
      </c>
      <c r="G4706" s="104">
        <v>0</v>
      </c>
      <c r="H4706" s="104">
        <v>0</v>
      </c>
      <c r="I4706" s="104">
        <f t="shared" si="2485"/>
        <v>0</v>
      </c>
      <c r="J4706" s="104">
        <v>0</v>
      </c>
      <c r="K4706" s="104">
        <v>3</v>
      </c>
      <c r="L4706" s="104">
        <f t="shared" ref="L4706:L4714" si="2486">SUM(J4706:K4706)</f>
        <v>3</v>
      </c>
      <c r="M4706" s="104">
        <f t="shared" ref="M4706:M4714" si="2487">I4706+L4706</f>
        <v>3</v>
      </c>
      <c r="N4706" s="104">
        <v>0</v>
      </c>
      <c r="O4706" s="26">
        <v>0</v>
      </c>
      <c r="P4706" s="103">
        <f t="shared" ref="P4706:P4714" si="2488">SUM(N4706:O4706)</f>
        <v>0</v>
      </c>
      <c r="Q4706" s="7"/>
    </row>
    <row r="4707" spans="2:17" ht="18.75" customHeight="1" x14ac:dyDescent="0.2">
      <c r="B4707" s="89" t="s">
        <v>27</v>
      </c>
      <c r="C4707" s="104">
        <v>1</v>
      </c>
      <c r="D4707" s="104">
        <v>261</v>
      </c>
      <c r="E4707" s="104">
        <f t="shared" si="2484"/>
        <v>262</v>
      </c>
      <c r="F4707" s="104">
        <v>0</v>
      </c>
      <c r="G4707" s="104">
        <v>0</v>
      </c>
      <c r="H4707" s="104">
        <v>0</v>
      </c>
      <c r="I4707" s="104">
        <f t="shared" si="2485"/>
        <v>0</v>
      </c>
      <c r="J4707" s="104">
        <v>12</v>
      </c>
      <c r="K4707" s="104">
        <v>13</v>
      </c>
      <c r="L4707" s="104">
        <f t="shared" si="2486"/>
        <v>25</v>
      </c>
      <c r="M4707" s="104">
        <f t="shared" si="2487"/>
        <v>25</v>
      </c>
      <c r="N4707" s="104">
        <v>0</v>
      </c>
      <c r="O4707" s="26">
        <v>0</v>
      </c>
      <c r="P4707" s="103">
        <f t="shared" si="2488"/>
        <v>0</v>
      </c>
      <c r="Q4707" s="7"/>
    </row>
    <row r="4708" spans="2:17" ht="18.75" customHeight="1" x14ac:dyDescent="0.2">
      <c r="B4708" s="89" t="s">
        <v>89</v>
      </c>
      <c r="C4708" s="104">
        <v>0</v>
      </c>
      <c r="D4708" s="104">
        <v>308</v>
      </c>
      <c r="E4708" s="104">
        <f t="shared" si="2484"/>
        <v>308</v>
      </c>
      <c r="F4708" s="104">
        <v>0</v>
      </c>
      <c r="G4708" s="104">
        <v>0</v>
      </c>
      <c r="H4708" s="104">
        <v>0</v>
      </c>
      <c r="I4708" s="104">
        <f t="shared" si="2485"/>
        <v>0</v>
      </c>
      <c r="J4708" s="104">
        <v>3</v>
      </c>
      <c r="K4708" s="104">
        <v>0</v>
      </c>
      <c r="L4708" s="104">
        <f t="shared" si="2486"/>
        <v>3</v>
      </c>
      <c r="M4708" s="104">
        <f t="shared" si="2487"/>
        <v>3</v>
      </c>
      <c r="N4708" s="104">
        <v>68</v>
      </c>
      <c r="O4708" s="26">
        <v>0</v>
      </c>
      <c r="P4708" s="103">
        <f t="shared" si="2488"/>
        <v>68</v>
      </c>
      <c r="Q4708" s="7"/>
    </row>
    <row r="4709" spans="2:17" ht="18.75" customHeight="1" x14ac:dyDescent="0.2">
      <c r="B4709" s="89" t="s">
        <v>42</v>
      </c>
      <c r="C4709" s="57">
        <v>0</v>
      </c>
      <c r="D4709" s="57">
        <v>229</v>
      </c>
      <c r="E4709" s="104">
        <f t="shared" si="2484"/>
        <v>229</v>
      </c>
      <c r="F4709" s="57">
        <v>0</v>
      </c>
      <c r="G4709" s="57">
        <v>0</v>
      </c>
      <c r="H4709" s="57">
        <v>0</v>
      </c>
      <c r="I4709" s="104">
        <f t="shared" si="2485"/>
        <v>0</v>
      </c>
      <c r="J4709" s="57">
        <v>6</v>
      </c>
      <c r="K4709" s="57">
        <v>21</v>
      </c>
      <c r="L4709" s="104">
        <f t="shared" si="2486"/>
        <v>27</v>
      </c>
      <c r="M4709" s="104">
        <f t="shared" si="2487"/>
        <v>27</v>
      </c>
      <c r="N4709" s="57">
        <v>125</v>
      </c>
      <c r="O4709" s="58">
        <v>0</v>
      </c>
      <c r="P4709" s="103">
        <f t="shared" si="2488"/>
        <v>125</v>
      </c>
      <c r="Q4709" s="7"/>
    </row>
    <row r="4710" spans="2:17" ht="18.75" customHeight="1" x14ac:dyDescent="0.2">
      <c r="B4710" s="89" t="s">
        <v>285</v>
      </c>
      <c r="C4710" s="104">
        <v>88</v>
      </c>
      <c r="D4710" s="104">
        <v>646</v>
      </c>
      <c r="E4710" s="104">
        <f t="shared" si="2484"/>
        <v>734</v>
      </c>
      <c r="F4710" s="104">
        <v>8528</v>
      </c>
      <c r="G4710" s="104">
        <v>8718</v>
      </c>
      <c r="H4710" s="104">
        <v>0</v>
      </c>
      <c r="I4710" s="104">
        <f t="shared" si="2485"/>
        <v>17246</v>
      </c>
      <c r="J4710" s="104">
        <v>45728</v>
      </c>
      <c r="K4710" s="104">
        <v>46272</v>
      </c>
      <c r="L4710" s="104">
        <f t="shared" si="2486"/>
        <v>92000</v>
      </c>
      <c r="M4710" s="104">
        <f t="shared" si="2487"/>
        <v>109246</v>
      </c>
      <c r="N4710" s="104">
        <v>2039</v>
      </c>
      <c r="O4710" s="26">
        <v>0</v>
      </c>
      <c r="P4710" s="103">
        <f t="shared" si="2488"/>
        <v>2039</v>
      </c>
      <c r="Q4710" s="7"/>
    </row>
    <row r="4711" spans="2:17" ht="18.75" customHeight="1" x14ac:dyDescent="0.2">
      <c r="B4711" s="89" t="s">
        <v>35</v>
      </c>
      <c r="C4711" s="104">
        <v>20</v>
      </c>
      <c r="D4711" s="104">
        <v>873</v>
      </c>
      <c r="E4711" s="104">
        <f t="shared" si="2484"/>
        <v>893</v>
      </c>
      <c r="F4711" s="104">
        <v>1543</v>
      </c>
      <c r="G4711" s="104">
        <v>1385</v>
      </c>
      <c r="H4711" s="104">
        <v>0</v>
      </c>
      <c r="I4711" s="104">
        <f t="shared" si="2485"/>
        <v>2928</v>
      </c>
      <c r="J4711" s="104">
        <v>53346</v>
      </c>
      <c r="K4711" s="104">
        <v>54076</v>
      </c>
      <c r="L4711" s="104">
        <f t="shared" si="2486"/>
        <v>107422</v>
      </c>
      <c r="M4711" s="104">
        <f t="shared" si="2487"/>
        <v>110350</v>
      </c>
      <c r="N4711" s="104">
        <v>2156</v>
      </c>
      <c r="O4711" s="26">
        <v>0</v>
      </c>
      <c r="P4711" s="103">
        <f t="shared" si="2488"/>
        <v>2156</v>
      </c>
      <c r="Q4711" s="7"/>
    </row>
    <row r="4712" spans="2:17" ht="18.75" customHeight="1" x14ac:dyDescent="0.2">
      <c r="B4712" s="89" t="s">
        <v>58</v>
      </c>
      <c r="C4712" s="104">
        <v>0</v>
      </c>
      <c r="D4712" s="104">
        <v>1608</v>
      </c>
      <c r="E4712" s="104">
        <f t="shared" si="2484"/>
        <v>1608</v>
      </c>
      <c r="F4712" s="104">
        <v>0</v>
      </c>
      <c r="G4712" s="104">
        <v>0</v>
      </c>
      <c r="H4712" s="104">
        <v>0</v>
      </c>
      <c r="I4712" s="104">
        <f t="shared" si="2485"/>
        <v>0</v>
      </c>
      <c r="J4712" s="104">
        <v>100232</v>
      </c>
      <c r="K4712" s="104">
        <v>102982</v>
      </c>
      <c r="L4712" s="104">
        <f t="shared" si="2486"/>
        <v>203214</v>
      </c>
      <c r="M4712" s="104">
        <f t="shared" si="2487"/>
        <v>203214</v>
      </c>
      <c r="N4712" s="104">
        <v>1828</v>
      </c>
      <c r="O4712" s="26">
        <v>0</v>
      </c>
      <c r="P4712" s="103">
        <f t="shared" si="2488"/>
        <v>1828</v>
      </c>
      <c r="Q4712" s="7"/>
    </row>
    <row r="4713" spans="2:17" ht="18.75" customHeight="1" x14ac:dyDescent="0.2">
      <c r="B4713" s="27" t="s">
        <v>297</v>
      </c>
      <c r="C4713" s="104">
        <v>0</v>
      </c>
      <c r="D4713" s="104">
        <v>1825</v>
      </c>
      <c r="E4713" s="104">
        <f t="shared" si="2484"/>
        <v>1825</v>
      </c>
      <c r="F4713" s="104">
        <v>0</v>
      </c>
      <c r="G4713" s="104">
        <v>0</v>
      </c>
      <c r="H4713" s="104">
        <v>0</v>
      </c>
      <c r="I4713" s="104">
        <f t="shared" si="2485"/>
        <v>0</v>
      </c>
      <c r="J4713" s="104">
        <v>157424</v>
      </c>
      <c r="K4713" s="104">
        <v>162260</v>
      </c>
      <c r="L4713" s="104">
        <f t="shared" si="2486"/>
        <v>319684</v>
      </c>
      <c r="M4713" s="104">
        <f t="shared" si="2487"/>
        <v>319684</v>
      </c>
      <c r="N4713" s="104">
        <v>2522</v>
      </c>
      <c r="O4713" s="26">
        <v>0</v>
      </c>
      <c r="P4713" s="103">
        <f t="shared" si="2488"/>
        <v>2522</v>
      </c>
      <c r="Q4713" s="7"/>
    </row>
    <row r="4714" spans="2:17" ht="18.75" customHeight="1" x14ac:dyDescent="0.2">
      <c r="B4714" s="27" t="s">
        <v>306</v>
      </c>
      <c r="C4714" s="104">
        <v>2</v>
      </c>
      <c r="D4714" s="104">
        <v>2121</v>
      </c>
      <c r="E4714" s="104">
        <f t="shared" si="2484"/>
        <v>2123</v>
      </c>
      <c r="F4714" s="104">
        <v>2</v>
      </c>
      <c r="G4714" s="104">
        <v>2</v>
      </c>
      <c r="H4714" s="104">
        <v>0</v>
      </c>
      <c r="I4714" s="104">
        <f t="shared" si="2485"/>
        <v>4</v>
      </c>
      <c r="J4714" s="104">
        <v>212538</v>
      </c>
      <c r="K4714" s="104">
        <v>220087</v>
      </c>
      <c r="L4714" s="104">
        <f t="shared" si="2486"/>
        <v>432625</v>
      </c>
      <c r="M4714" s="104">
        <f t="shared" si="2487"/>
        <v>432629</v>
      </c>
      <c r="N4714" s="104">
        <v>3245</v>
      </c>
      <c r="O4714" s="26">
        <v>0</v>
      </c>
      <c r="P4714" s="103">
        <f t="shared" si="2488"/>
        <v>3245</v>
      </c>
      <c r="Q4714" s="7"/>
    </row>
    <row r="4715" spans="2:17" ht="6.75" customHeight="1" x14ac:dyDescent="0.2">
      <c r="B4715" s="91"/>
      <c r="C4715" s="104"/>
      <c r="D4715" s="104"/>
      <c r="E4715" s="104"/>
      <c r="F4715" s="104"/>
      <c r="G4715" s="104"/>
      <c r="H4715" s="104"/>
      <c r="I4715" s="104"/>
      <c r="J4715" s="104"/>
      <c r="K4715" s="104"/>
      <c r="L4715" s="104"/>
      <c r="M4715" s="104"/>
      <c r="N4715" s="104"/>
      <c r="O4715" s="22"/>
      <c r="P4715" s="23"/>
      <c r="Q4715" s="7"/>
    </row>
    <row r="4716" spans="2:17" ht="6.75" customHeight="1" x14ac:dyDescent="0.2">
      <c r="B4716" s="92"/>
      <c r="C4716" s="30"/>
      <c r="D4716" s="30"/>
      <c r="E4716" s="30"/>
      <c r="F4716" s="30"/>
      <c r="G4716" s="30"/>
      <c r="H4716" s="30"/>
      <c r="I4716" s="30"/>
      <c r="J4716" s="30"/>
      <c r="K4716" s="30"/>
      <c r="L4716" s="30"/>
      <c r="M4716" s="30"/>
      <c r="N4716" s="30"/>
      <c r="O4716" s="26"/>
      <c r="P4716" s="103"/>
      <c r="Q4716" s="7"/>
    </row>
    <row r="4717" spans="2:17" ht="18.75" customHeight="1" x14ac:dyDescent="0.2">
      <c r="B4717" s="94" t="s">
        <v>52</v>
      </c>
      <c r="C4717" s="104">
        <v>0</v>
      </c>
      <c r="D4717" s="104">
        <v>206</v>
      </c>
      <c r="E4717" s="104">
        <f t="shared" ref="E4717:E4726" si="2489">SUM(C4717:D4717)</f>
        <v>206</v>
      </c>
      <c r="F4717" s="104">
        <v>0</v>
      </c>
      <c r="G4717" s="104">
        <v>0</v>
      </c>
      <c r="H4717" s="104">
        <v>0</v>
      </c>
      <c r="I4717" s="104">
        <f t="shared" ref="I4717:I4726" si="2490">SUM(F4717:H4717)</f>
        <v>0</v>
      </c>
      <c r="J4717" s="104">
        <v>0</v>
      </c>
      <c r="K4717" s="104">
        <v>0</v>
      </c>
      <c r="L4717" s="104">
        <f>SUM(J4717:K4717)</f>
        <v>0</v>
      </c>
      <c r="M4717" s="104">
        <f>I4717+L4717</f>
        <v>0</v>
      </c>
      <c r="N4717" s="104">
        <v>0</v>
      </c>
      <c r="O4717" s="26">
        <v>0</v>
      </c>
      <c r="P4717" s="103">
        <f>SUM(N4717:O4717)</f>
        <v>0</v>
      </c>
      <c r="Q4717" s="7"/>
    </row>
    <row r="4718" spans="2:17" ht="18.75" customHeight="1" x14ac:dyDescent="0.2">
      <c r="B4718" s="94" t="s">
        <v>56</v>
      </c>
      <c r="C4718" s="104">
        <v>0</v>
      </c>
      <c r="D4718" s="104">
        <v>232</v>
      </c>
      <c r="E4718" s="104">
        <f t="shared" si="2489"/>
        <v>232</v>
      </c>
      <c r="F4718" s="104">
        <v>0</v>
      </c>
      <c r="G4718" s="104">
        <v>0</v>
      </c>
      <c r="H4718" s="104">
        <v>0</v>
      </c>
      <c r="I4718" s="104">
        <f t="shared" si="2490"/>
        <v>0</v>
      </c>
      <c r="J4718" s="104">
        <v>3</v>
      </c>
      <c r="K4718" s="104">
        <v>15</v>
      </c>
      <c r="L4718" s="104">
        <f t="shared" ref="L4718:L4726" si="2491">SUM(J4718:K4718)</f>
        <v>18</v>
      </c>
      <c r="M4718" s="104">
        <f t="shared" ref="M4718:M4726" si="2492">I4718+L4718</f>
        <v>18</v>
      </c>
      <c r="N4718" s="104">
        <v>0</v>
      </c>
      <c r="O4718" s="26">
        <v>0</v>
      </c>
      <c r="P4718" s="103">
        <f t="shared" ref="P4718:P4726" si="2493">SUM(N4718:O4718)</f>
        <v>0</v>
      </c>
      <c r="Q4718" s="7"/>
    </row>
    <row r="4719" spans="2:17" ht="18.75" customHeight="1" x14ac:dyDescent="0.2">
      <c r="B4719" s="94" t="s">
        <v>27</v>
      </c>
      <c r="C4719" s="104">
        <v>1</v>
      </c>
      <c r="D4719" s="104">
        <v>303</v>
      </c>
      <c r="E4719" s="104">
        <f t="shared" si="2489"/>
        <v>304</v>
      </c>
      <c r="F4719" s="104">
        <v>0</v>
      </c>
      <c r="G4719" s="104">
        <v>0</v>
      </c>
      <c r="H4719" s="104">
        <v>0</v>
      </c>
      <c r="I4719" s="104">
        <f t="shared" si="2490"/>
        <v>0</v>
      </c>
      <c r="J4719" s="104">
        <v>12</v>
      </c>
      <c r="K4719" s="104">
        <v>1</v>
      </c>
      <c r="L4719" s="104">
        <f t="shared" si="2491"/>
        <v>13</v>
      </c>
      <c r="M4719" s="104">
        <f t="shared" si="2492"/>
        <v>13</v>
      </c>
      <c r="N4719" s="104">
        <v>0</v>
      </c>
      <c r="O4719" s="26">
        <v>0</v>
      </c>
      <c r="P4719" s="103">
        <f t="shared" si="2493"/>
        <v>0</v>
      </c>
      <c r="Q4719" s="7"/>
    </row>
    <row r="4720" spans="2:17" ht="18.75" customHeight="1" x14ac:dyDescent="0.2">
      <c r="B4720" s="94" t="s">
        <v>89</v>
      </c>
      <c r="C4720" s="104">
        <v>0</v>
      </c>
      <c r="D4720" s="104">
        <v>248</v>
      </c>
      <c r="E4720" s="104">
        <f t="shared" si="2489"/>
        <v>248</v>
      </c>
      <c r="F4720" s="104">
        <v>0</v>
      </c>
      <c r="G4720" s="104">
        <v>0</v>
      </c>
      <c r="H4720" s="104">
        <v>0</v>
      </c>
      <c r="I4720" s="104">
        <f t="shared" si="2490"/>
        <v>0</v>
      </c>
      <c r="J4720" s="104">
        <v>0</v>
      </c>
      <c r="K4720" s="104">
        <v>0</v>
      </c>
      <c r="L4720" s="104">
        <f t="shared" si="2491"/>
        <v>0</v>
      </c>
      <c r="M4720" s="104">
        <f t="shared" si="2492"/>
        <v>0</v>
      </c>
      <c r="N4720" s="104">
        <v>111</v>
      </c>
      <c r="O4720" s="26">
        <v>0</v>
      </c>
      <c r="P4720" s="103">
        <f t="shared" si="2493"/>
        <v>111</v>
      </c>
      <c r="Q4720" s="7"/>
    </row>
    <row r="4721" spans="2:17" ht="18.75" customHeight="1" x14ac:dyDescent="0.2">
      <c r="B4721" s="94" t="s">
        <v>42</v>
      </c>
      <c r="C4721" s="57">
        <v>0</v>
      </c>
      <c r="D4721" s="57">
        <v>235</v>
      </c>
      <c r="E4721" s="104">
        <f t="shared" si="2489"/>
        <v>235</v>
      </c>
      <c r="F4721" s="57">
        <v>0</v>
      </c>
      <c r="G4721" s="57">
        <v>0</v>
      </c>
      <c r="H4721" s="57">
        <v>0</v>
      </c>
      <c r="I4721" s="104">
        <f t="shared" si="2490"/>
        <v>0</v>
      </c>
      <c r="J4721" s="57">
        <v>384</v>
      </c>
      <c r="K4721" s="57">
        <v>398</v>
      </c>
      <c r="L4721" s="104">
        <f t="shared" si="2491"/>
        <v>782</v>
      </c>
      <c r="M4721" s="104">
        <f t="shared" si="2492"/>
        <v>782</v>
      </c>
      <c r="N4721" s="57">
        <v>191</v>
      </c>
      <c r="O4721" s="58">
        <v>0</v>
      </c>
      <c r="P4721" s="103">
        <f t="shared" si="2493"/>
        <v>191</v>
      </c>
      <c r="Q4721" s="7"/>
    </row>
    <row r="4722" spans="2:17" ht="18.75" customHeight="1" x14ac:dyDescent="0.2">
      <c r="B4722" s="94" t="s">
        <v>285</v>
      </c>
      <c r="C4722" s="104">
        <v>108</v>
      </c>
      <c r="D4722" s="104">
        <v>725</v>
      </c>
      <c r="E4722" s="104">
        <f t="shared" si="2489"/>
        <v>833</v>
      </c>
      <c r="F4722" s="104">
        <v>10071</v>
      </c>
      <c r="G4722" s="104">
        <v>10103</v>
      </c>
      <c r="H4722" s="104">
        <v>0</v>
      </c>
      <c r="I4722" s="104">
        <f t="shared" si="2490"/>
        <v>20174</v>
      </c>
      <c r="J4722" s="104">
        <v>52814</v>
      </c>
      <c r="K4722" s="104">
        <v>53171</v>
      </c>
      <c r="L4722" s="104">
        <f t="shared" si="2491"/>
        <v>105985</v>
      </c>
      <c r="M4722" s="104">
        <f t="shared" si="2492"/>
        <v>126159</v>
      </c>
      <c r="N4722" s="104">
        <v>2203</v>
      </c>
      <c r="O4722" s="26">
        <v>0</v>
      </c>
      <c r="P4722" s="103">
        <f t="shared" si="2493"/>
        <v>2203</v>
      </c>
      <c r="Q4722" s="7"/>
    </row>
    <row r="4723" spans="2:17" ht="18.75" customHeight="1" x14ac:dyDescent="0.2">
      <c r="B4723" s="94" t="s">
        <v>35</v>
      </c>
      <c r="C4723" s="104">
        <v>0</v>
      </c>
      <c r="D4723" s="104">
        <v>1049</v>
      </c>
      <c r="E4723" s="104">
        <f t="shared" si="2489"/>
        <v>1049</v>
      </c>
      <c r="F4723" s="104">
        <v>0</v>
      </c>
      <c r="G4723" s="104">
        <v>0</v>
      </c>
      <c r="H4723" s="104">
        <v>0</v>
      </c>
      <c r="I4723" s="104">
        <f t="shared" si="2490"/>
        <v>0</v>
      </c>
      <c r="J4723" s="104">
        <v>57407</v>
      </c>
      <c r="K4723" s="104">
        <v>58017</v>
      </c>
      <c r="L4723" s="104">
        <f t="shared" si="2491"/>
        <v>115424</v>
      </c>
      <c r="M4723" s="104">
        <f t="shared" si="2492"/>
        <v>115424</v>
      </c>
      <c r="N4723" s="104">
        <v>1718</v>
      </c>
      <c r="O4723" s="26">
        <v>0</v>
      </c>
      <c r="P4723" s="103">
        <f t="shared" si="2493"/>
        <v>1718</v>
      </c>
      <c r="Q4723" s="7"/>
    </row>
    <row r="4724" spans="2:17" ht="18.75" customHeight="1" x14ac:dyDescent="0.2">
      <c r="B4724" s="94" t="s">
        <v>58</v>
      </c>
      <c r="C4724" s="104">
        <v>0</v>
      </c>
      <c r="D4724" s="104">
        <v>1611</v>
      </c>
      <c r="E4724" s="104">
        <f t="shared" si="2489"/>
        <v>1611</v>
      </c>
      <c r="F4724" s="104">
        <v>0</v>
      </c>
      <c r="G4724" s="104">
        <v>0</v>
      </c>
      <c r="H4724" s="104">
        <v>0</v>
      </c>
      <c r="I4724" s="104">
        <f t="shared" si="2490"/>
        <v>0</v>
      </c>
      <c r="J4724" s="104">
        <v>109141</v>
      </c>
      <c r="K4724" s="104">
        <v>112363</v>
      </c>
      <c r="L4724" s="104">
        <f t="shared" si="2491"/>
        <v>221504</v>
      </c>
      <c r="M4724" s="104">
        <f t="shared" si="2492"/>
        <v>221504</v>
      </c>
      <c r="N4724" s="104">
        <v>1871</v>
      </c>
      <c r="O4724" s="26">
        <v>0</v>
      </c>
      <c r="P4724" s="103">
        <f t="shared" si="2493"/>
        <v>1871</v>
      </c>
      <c r="Q4724" s="7"/>
    </row>
    <row r="4725" spans="2:17" ht="18.75" customHeight="1" x14ac:dyDescent="0.2">
      <c r="B4725" s="31" t="s">
        <v>297</v>
      </c>
      <c r="C4725" s="104">
        <v>0</v>
      </c>
      <c r="D4725" s="104">
        <v>2004</v>
      </c>
      <c r="E4725" s="104">
        <f t="shared" si="2489"/>
        <v>2004</v>
      </c>
      <c r="F4725" s="104">
        <v>0</v>
      </c>
      <c r="G4725" s="104">
        <v>0</v>
      </c>
      <c r="H4725" s="104">
        <v>0</v>
      </c>
      <c r="I4725" s="104">
        <f t="shared" si="2490"/>
        <v>0</v>
      </c>
      <c r="J4725" s="104">
        <v>181188</v>
      </c>
      <c r="K4725" s="104">
        <v>186520</v>
      </c>
      <c r="L4725" s="104">
        <f t="shared" si="2491"/>
        <v>367708</v>
      </c>
      <c r="M4725" s="104">
        <f t="shared" si="2492"/>
        <v>367708</v>
      </c>
      <c r="N4725" s="104">
        <v>2783</v>
      </c>
      <c r="O4725" s="26">
        <v>0</v>
      </c>
      <c r="P4725" s="103">
        <f t="shared" si="2493"/>
        <v>2783</v>
      </c>
      <c r="Q4725" s="7"/>
    </row>
    <row r="4726" spans="2:17" ht="18.75" customHeight="1" x14ac:dyDescent="0.2">
      <c r="B4726" s="31" t="s">
        <v>306</v>
      </c>
      <c r="C4726" s="104">
        <v>2</v>
      </c>
      <c r="D4726" s="104">
        <v>2039</v>
      </c>
      <c r="E4726" s="104">
        <f t="shared" si="2489"/>
        <v>2041</v>
      </c>
      <c r="F4726" s="104">
        <v>2</v>
      </c>
      <c r="G4726" s="104">
        <v>2</v>
      </c>
      <c r="H4726" s="104">
        <v>0</v>
      </c>
      <c r="I4726" s="104">
        <f t="shared" si="2490"/>
        <v>4</v>
      </c>
      <c r="J4726" s="104">
        <v>208482</v>
      </c>
      <c r="K4726" s="104">
        <v>215804</v>
      </c>
      <c r="L4726" s="104">
        <f t="shared" si="2491"/>
        <v>424286</v>
      </c>
      <c r="M4726" s="104">
        <f t="shared" si="2492"/>
        <v>424290</v>
      </c>
      <c r="N4726" s="104">
        <v>3110</v>
      </c>
      <c r="O4726" s="26">
        <v>0</v>
      </c>
      <c r="P4726" s="103">
        <f t="shared" si="2493"/>
        <v>3110</v>
      </c>
      <c r="Q4726" s="7"/>
    </row>
    <row r="4727" spans="2:17" ht="6.75" customHeight="1" thickBot="1" x14ac:dyDescent="0.25">
      <c r="B4727" s="33"/>
      <c r="C4727" s="34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34"/>
      <c r="O4727" s="35"/>
      <c r="P4727" s="36"/>
      <c r="Q4727" s="7"/>
    </row>
    <row r="4728" spans="2:17" x14ac:dyDescent="0.2">
      <c r="Q4728" s="7"/>
    </row>
    <row r="4729" spans="2:17" ht="12.5" thickBot="1" x14ac:dyDescent="0.25">
      <c r="Q4729" s="7"/>
    </row>
    <row r="4730" spans="2:17" ht="13" x14ac:dyDescent="0.2">
      <c r="B4730" s="37" t="s">
        <v>8</v>
      </c>
      <c r="C4730" s="38"/>
      <c r="D4730" s="39"/>
      <c r="E4730" s="39"/>
      <c r="F4730" s="39" t="s">
        <v>40</v>
      </c>
      <c r="G4730" s="39"/>
      <c r="H4730" s="39"/>
      <c r="I4730" s="39"/>
      <c r="J4730" s="38"/>
      <c r="K4730" s="39"/>
      <c r="L4730" s="39"/>
      <c r="M4730" s="39" t="s">
        <v>41</v>
      </c>
      <c r="N4730" s="39"/>
      <c r="O4730" s="40"/>
      <c r="P4730" s="41"/>
      <c r="Q4730" s="7"/>
    </row>
    <row r="4731" spans="2:17" ht="13" x14ac:dyDescent="0.2">
      <c r="B4731" s="42"/>
      <c r="C4731" s="43"/>
      <c r="D4731" s="44" t="s">
        <v>19</v>
      </c>
      <c r="E4731" s="44"/>
      <c r="F4731" s="43"/>
      <c r="G4731" s="44" t="s">
        <v>17</v>
      </c>
      <c r="H4731" s="44"/>
      <c r="I4731" s="43" t="s">
        <v>22</v>
      </c>
      <c r="J4731" s="43"/>
      <c r="K4731" s="44" t="s">
        <v>19</v>
      </c>
      <c r="L4731" s="44"/>
      <c r="M4731" s="43"/>
      <c r="N4731" s="44" t="s">
        <v>17</v>
      </c>
      <c r="O4731" s="45"/>
      <c r="P4731" s="46" t="s">
        <v>22</v>
      </c>
      <c r="Q4731" s="7"/>
    </row>
    <row r="4732" spans="2:17" ht="13" x14ac:dyDescent="0.2">
      <c r="B4732" s="14" t="s">
        <v>28</v>
      </c>
      <c r="C4732" s="43" t="s">
        <v>44</v>
      </c>
      <c r="D4732" s="43" t="s">
        <v>45</v>
      </c>
      <c r="E4732" s="43" t="s">
        <v>30</v>
      </c>
      <c r="F4732" s="43" t="s">
        <v>44</v>
      </c>
      <c r="G4732" s="43" t="s">
        <v>45</v>
      </c>
      <c r="H4732" s="43" t="s">
        <v>30</v>
      </c>
      <c r="I4732" s="47"/>
      <c r="J4732" s="43" t="s">
        <v>44</v>
      </c>
      <c r="K4732" s="43" t="s">
        <v>45</v>
      </c>
      <c r="L4732" s="43" t="s">
        <v>30</v>
      </c>
      <c r="M4732" s="43" t="s">
        <v>44</v>
      </c>
      <c r="N4732" s="43" t="s">
        <v>45</v>
      </c>
      <c r="O4732" s="48" t="s">
        <v>30</v>
      </c>
      <c r="P4732" s="49"/>
      <c r="Q4732" s="7"/>
    </row>
    <row r="4733" spans="2:17" ht="6.75" customHeight="1" x14ac:dyDescent="0.2">
      <c r="B4733" s="24"/>
      <c r="C4733" s="15"/>
      <c r="D4733" s="15"/>
      <c r="E4733" s="15"/>
      <c r="F4733" s="15"/>
      <c r="G4733" s="15"/>
      <c r="H4733" s="15"/>
      <c r="I4733" s="15"/>
      <c r="J4733" s="15"/>
      <c r="K4733" s="15"/>
      <c r="L4733" s="15"/>
      <c r="M4733" s="15"/>
      <c r="N4733" s="15"/>
      <c r="O4733" s="50"/>
      <c r="P4733" s="51"/>
      <c r="Q4733" s="7"/>
    </row>
    <row r="4734" spans="2:17" ht="18.75" customHeight="1" x14ac:dyDescent="0.2">
      <c r="B4734" s="89" t="s">
        <v>52</v>
      </c>
      <c r="C4734" s="104">
        <v>0</v>
      </c>
      <c r="D4734" s="104">
        <v>0</v>
      </c>
      <c r="E4734" s="104">
        <f t="shared" ref="E4734:E4743" si="2494">SUM(C4734:D4734)</f>
        <v>0</v>
      </c>
      <c r="F4734" s="104">
        <v>0</v>
      </c>
      <c r="G4734" s="104">
        <v>0</v>
      </c>
      <c r="H4734" s="104">
        <f t="shared" ref="H4734:H4743" si="2495">SUM(F4734:G4734)</f>
        <v>0</v>
      </c>
      <c r="I4734" s="104">
        <f>E4734+H4734</f>
        <v>0</v>
      </c>
      <c r="J4734" s="104">
        <v>0</v>
      </c>
      <c r="K4734" s="104">
        <v>0</v>
      </c>
      <c r="L4734" s="104">
        <f>SUM(J4734:K4734)</f>
        <v>0</v>
      </c>
      <c r="M4734" s="104">
        <v>0</v>
      </c>
      <c r="N4734" s="104">
        <v>0</v>
      </c>
      <c r="O4734" s="104">
        <f>SUM(M4734:N4734)</f>
        <v>0</v>
      </c>
      <c r="P4734" s="52">
        <f>L4734+O4734</f>
        <v>0</v>
      </c>
      <c r="Q4734" s="7"/>
    </row>
    <row r="4735" spans="2:17" ht="18.75" customHeight="1" x14ac:dyDescent="0.2">
      <c r="B4735" s="89" t="s">
        <v>56</v>
      </c>
      <c r="C4735" s="104">
        <v>0</v>
      </c>
      <c r="D4735" s="104">
        <v>0</v>
      </c>
      <c r="E4735" s="104">
        <f t="shared" si="2494"/>
        <v>0</v>
      </c>
      <c r="F4735" s="104">
        <v>0</v>
      </c>
      <c r="G4735" s="104">
        <v>0</v>
      </c>
      <c r="H4735" s="104">
        <f t="shared" si="2495"/>
        <v>0</v>
      </c>
      <c r="I4735" s="104">
        <f t="shared" ref="I4735:I4743" si="2496">E4735+H4735</f>
        <v>0</v>
      </c>
      <c r="J4735" s="104">
        <v>0</v>
      </c>
      <c r="K4735" s="104">
        <v>0</v>
      </c>
      <c r="L4735" s="104">
        <f t="shared" ref="L4735:L4743" si="2497">SUM(J4735:K4735)</f>
        <v>0</v>
      </c>
      <c r="M4735" s="104">
        <v>0</v>
      </c>
      <c r="N4735" s="104">
        <v>0</v>
      </c>
      <c r="O4735" s="104">
        <f t="shared" ref="O4735:O4743" si="2498">SUM(M4735:N4735)</f>
        <v>0</v>
      </c>
      <c r="P4735" s="52">
        <f t="shared" ref="P4735:P4743" si="2499">L4735+O4735</f>
        <v>0</v>
      </c>
      <c r="Q4735" s="7"/>
    </row>
    <row r="4736" spans="2:17" ht="18.75" customHeight="1" x14ac:dyDescent="0.2">
      <c r="B4736" s="89" t="s">
        <v>27</v>
      </c>
      <c r="C4736" s="104">
        <v>0</v>
      </c>
      <c r="D4736" s="104">
        <v>0</v>
      </c>
      <c r="E4736" s="104">
        <f t="shared" si="2494"/>
        <v>0</v>
      </c>
      <c r="F4736" s="104">
        <v>0</v>
      </c>
      <c r="G4736" s="104">
        <v>0</v>
      </c>
      <c r="H4736" s="104">
        <f t="shared" si="2495"/>
        <v>0</v>
      </c>
      <c r="I4736" s="104">
        <f t="shared" si="2496"/>
        <v>0</v>
      </c>
      <c r="J4736" s="104">
        <v>0</v>
      </c>
      <c r="K4736" s="104">
        <v>0</v>
      </c>
      <c r="L4736" s="104">
        <f t="shared" si="2497"/>
        <v>0</v>
      </c>
      <c r="M4736" s="104">
        <v>0</v>
      </c>
      <c r="N4736" s="104">
        <v>0</v>
      </c>
      <c r="O4736" s="104">
        <f t="shared" si="2498"/>
        <v>0</v>
      </c>
      <c r="P4736" s="52">
        <f t="shared" si="2499"/>
        <v>0</v>
      </c>
      <c r="Q4736" s="7"/>
    </row>
    <row r="4737" spans="2:17" ht="18.75" customHeight="1" x14ac:dyDescent="0.2">
      <c r="B4737" s="89" t="s">
        <v>89</v>
      </c>
      <c r="C4737" s="104">
        <v>0</v>
      </c>
      <c r="D4737" s="104">
        <v>0</v>
      </c>
      <c r="E4737" s="104">
        <f t="shared" si="2494"/>
        <v>0</v>
      </c>
      <c r="F4737" s="104">
        <v>0</v>
      </c>
      <c r="G4737" s="104">
        <v>0</v>
      </c>
      <c r="H4737" s="104">
        <f t="shared" si="2495"/>
        <v>0</v>
      </c>
      <c r="I4737" s="104">
        <f t="shared" si="2496"/>
        <v>0</v>
      </c>
      <c r="J4737" s="104">
        <v>0</v>
      </c>
      <c r="K4737" s="104">
        <v>0</v>
      </c>
      <c r="L4737" s="104">
        <f t="shared" si="2497"/>
        <v>0</v>
      </c>
      <c r="M4737" s="104">
        <v>0</v>
      </c>
      <c r="N4737" s="104">
        <v>0</v>
      </c>
      <c r="O4737" s="104">
        <f t="shared" si="2498"/>
        <v>0</v>
      </c>
      <c r="P4737" s="52">
        <f t="shared" si="2499"/>
        <v>0</v>
      </c>
      <c r="Q4737" s="7"/>
    </row>
    <row r="4738" spans="2:17" ht="18.75" customHeight="1" x14ac:dyDescent="0.2">
      <c r="B4738" s="89" t="s">
        <v>42</v>
      </c>
      <c r="C4738" s="78">
        <v>0</v>
      </c>
      <c r="D4738" s="78">
        <v>0</v>
      </c>
      <c r="E4738" s="104">
        <f t="shared" si="2494"/>
        <v>0</v>
      </c>
      <c r="F4738" s="78">
        <v>0</v>
      </c>
      <c r="G4738" s="78">
        <v>0</v>
      </c>
      <c r="H4738" s="104">
        <f t="shared" si="2495"/>
        <v>0</v>
      </c>
      <c r="I4738" s="104">
        <f t="shared" si="2496"/>
        <v>0</v>
      </c>
      <c r="J4738" s="78">
        <v>0</v>
      </c>
      <c r="K4738" s="78">
        <v>0</v>
      </c>
      <c r="L4738" s="104">
        <f t="shared" si="2497"/>
        <v>0</v>
      </c>
      <c r="M4738" s="78">
        <v>0</v>
      </c>
      <c r="N4738" s="78">
        <v>0</v>
      </c>
      <c r="O4738" s="104">
        <f t="shared" si="2498"/>
        <v>0</v>
      </c>
      <c r="P4738" s="52">
        <f t="shared" si="2499"/>
        <v>0</v>
      </c>
      <c r="Q4738" s="7"/>
    </row>
    <row r="4739" spans="2:17" ht="18.75" customHeight="1" x14ac:dyDescent="0.2">
      <c r="B4739" s="89" t="s">
        <v>285</v>
      </c>
      <c r="C4739" s="104">
        <v>0</v>
      </c>
      <c r="D4739" s="104">
        <v>0</v>
      </c>
      <c r="E4739" s="104">
        <f t="shared" si="2494"/>
        <v>0</v>
      </c>
      <c r="F4739" s="104">
        <v>0</v>
      </c>
      <c r="G4739" s="104">
        <v>0</v>
      </c>
      <c r="H4739" s="104">
        <f t="shared" si="2495"/>
        <v>0</v>
      </c>
      <c r="I4739" s="104">
        <f t="shared" si="2496"/>
        <v>0</v>
      </c>
      <c r="J4739" s="104">
        <v>0</v>
      </c>
      <c r="K4739" s="104">
        <v>0</v>
      </c>
      <c r="L4739" s="104">
        <f t="shared" si="2497"/>
        <v>0</v>
      </c>
      <c r="M4739" s="104">
        <v>0</v>
      </c>
      <c r="N4739" s="104">
        <v>0</v>
      </c>
      <c r="O4739" s="104">
        <f t="shared" si="2498"/>
        <v>0</v>
      </c>
      <c r="P4739" s="52">
        <f t="shared" si="2499"/>
        <v>0</v>
      </c>
      <c r="Q4739" s="7"/>
    </row>
    <row r="4740" spans="2:17" ht="18.75" customHeight="1" x14ac:dyDescent="0.2">
      <c r="B4740" s="89" t="s">
        <v>35</v>
      </c>
      <c r="C4740" s="104">
        <v>0</v>
      </c>
      <c r="D4740" s="104">
        <v>0</v>
      </c>
      <c r="E4740" s="104">
        <f t="shared" si="2494"/>
        <v>0</v>
      </c>
      <c r="F4740" s="104">
        <v>0</v>
      </c>
      <c r="G4740" s="104">
        <v>0</v>
      </c>
      <c r="H4740" s="104">
        <f t="shared" si="2495"/>
        <v>0</v>
      </c>
      <c r="I4740" s="104">
        <f t="shared" si="2496"/>
        <v>0</v>
      </c>
      <c r="J4740" s="104">
        <v>0</v>
      </c>
      <c r="K4740" s="104">
        <v>0</v>
      </c>
      <c r="L4740" s="104">
        <f t="shared" si="2497"/>
        <v>0</v>
      </c>
      <c r="M4740" s="104">
        <v>0</v>
      </c>
      <c r="N4740" s="104">
        <v>0</v>
      </c>
      <c r="O4740" s="104">
        <f t="shared" si="2498"/>
        <v>0</v>
      </c>
      <c r="P4740" s="52">
        <f t="shared" si="2499"/>
        <v>0</v>
      </c>
      <c r="Q4740" s="7"/>
    </row>
    <row r="4741" spans="2:17" ht="18.75" customHeight="1" x14ac:dyDescent="0.2">
      <c r="B4741" s="89" t="s">
        <v>58</v>
      </c>
      <c r="C4741" s="104">
        <v>0</v>
      </c>
      <c r="D4741" s="104">
        <v>0</v>
      </c>
      <c r="E4741" s="104">
        <f t="shared" si="2494"/>
        <v>0</v>
      </c>
      <c r="F4741" s="104">
        <v>141</v>
      </c>
      <c r="G4741" s="104">
        <v>0</v>
      </c>
      <c r="H4741" s="104">
        <f t="shared" si="2495"/>
        <v>141</v>
      </c>
      <c r="I4741" s="104">
        <f t="shared" si="2496"/>
        <v>141</v>
      </c>
      <c r="J4741" s="104">
        <v>0</v>
      </c>
      <c r="K4741" s="104">
        <v>0</v>
      </c>
      <c r="L4741" s="104">
        <f t="shared" si="2497"/>
        <v>0</v>
      </c>
      <c r="M4741" s="104">
        <v>0</v>
      </c>
      <c r="N4741" s="104">
        <v>0</v>
      </c>
      <c r="O4741" s="104">
        <f t="shared" si="2498"/>
        <v>0</v>
      </c>
      <c r="P4741" s="52">
        <f t="shared" si="2499"/>
        <v>0</v>
      </c>
      <c r="Q4741" s="7"/>
    </row>
    <row r="4742" spans="2:17" ht="18.75" customHeight="1" x14ac:dyDescent="0.2">
      <c r="B4742" s="27" t="s">
        <v>297</v>
      </c>
      <c r="C4742" s="104">
        <v>0</v>
      </c>
      <c r="D4742" s="104">
        <v>0</v>
      </c>
      <c r="E4742" s="104">
        <f t="shared" si="2494"/>
        <v>0</v>
      </c>
      <c r="F4742" s="104">
        <v>411</v>
      </c>
      <c r="G4742" s="104">
        <v>0</v>
      </c>
      <c r="H4742" s="104">
        <f t="shared" si="2495"/>
        <v>411</v>
      </c>
      <c r="I4742" s="104">
        <f t="shared" si="2496"/>
        <v>411</v>
      </c>
      <c r="J4742" s="104">
        <v>0</v>
      </c>
      <c r="K4742" s="104">
        <v>0</v>
      </c>
      <c r="L4742" s="104">
        <f t="shared" si="2497"/>
        <v>0</v>
      </c>
      <c r="M4742" s="104">
        <v>0</v>
      </c>
      <c r="N4742" s="104">
        <v>0</v>
      </c>
      <c r="O4742" s="104">
        <f t="shared" si="2498"/>
        <v>0</v>
      </c>
      <c r="P4742" s="52">
        <f t="shared" si="2499"/>
        <v>0</v>
      </c>
      <c r="Q4742" s="7"/>
    </row>
    <row r="4743" spans="2:17" ht="18.75" customHeight="1" x14ac:dyDescent="0.2">
      <c r="B4743" s="27" t="s">
        <v>306</v>
      </c>
      <c r="C4743" s="104">
        <v>0</v>
      </c>
      <c r="D4743" s="104">
        <v>0</v>
      </c>
      <c r="E4743" s="104">
        <f t="shared" si="2494"/>
        <v>0</v>
      </c>
      <c r="F4743" s="104">
        <v>208</v>
      </c>
      <c r="G4743" s="104">
        <v>0</v>
      </c>
      <c r="H4743" s="104">
        <f t="shared" si="2495"/>
        <v>208</v>
      </c>
      <c r="I4743" s="104">
        <f t="shared" si="2496"/>
        <v>208</v>
      </c>
      <c r="J4743" s="104">
        <v>0</v>
      </c>
      <c r="K4743" s="104">
        <v>0</v>
      </c>
      <c r="L4743" s="104">
        <f t="shared" si="2497"/>
        <v>0</v>
      </c>
      <c r="M4743" s="104">
        <v>0</v>
      </c>
      <c r="N4743" s="104">
        <v>0</v>
      </c>
      <c r="O4743" s="104">
        <f t="shared" si="2498"/>
        <v>0</v>
      </c>
      <c r="P4743" s="52">
        <f t="shared" si="2499"/>
        <v>0</v>
      </c>
      <c r="Q4743" s="7"/>
    </row>
    <row r="4744" spans="2:17" ht="6.75" customHeight="1" x14ac:dyDescent="0.2">
      <c r="B4744" s="91"/>
      <c r="C4744" s="104"/>
      <c r="D4744" s="104"/>
      <c r="E4744" s="104"/>
      <c r="F4744" s="104"/>
      <c r="G4744" s="104"/>
      <c r="H4744" s="104"/>
      <c r="I4744" s="104"/>
      <c r="J4744" s="104"/>
      <c r="K4744" s="104"/>
      <c r="L4744" s="104"/>
      <c r="M4744" s="104"/>
      <c r="N4744" s="104"/>
      <c r="O4744" s="104"/>
      <c r="P4744" s="52"/>
      <c r="Q4744" s="7"/>
    </row>
    <row r="4745" spans="2:17" ht="6.75" customHeight="1" x14ac:dyDescent="0.2">
      <c r="B4745" s="92"/>
      <c r="C4745" s="30"/>
      <c r="D4745" s="30"/>
      <c r="E4745" s="30"/>
      <c r="F4745" s="30"/>
      <c r="G4745" s="30"/>
      <c r="H4745" s="30"/>
      <c r="I4745" s="30"/>
      <c r="J4745" s="30"/>
      <c r="K4745" s="30"/>
      <c r="L4745" s="30"/>
      <c r="M4745" s="30"/>
      <c r="N4745" s="30"/>
      <c r="O4745" s="30"/>
      <c r="P4745" s="53"/>
      <c r="Q4745" s="7"/>
    </row>
    <row r="4746" spans="2:17" ht="18.75" customHeight="1" x14ac:dyDescent="0.2">
      <c r="B4746" s="94" t="s">
        <v>52</v>
      </c>
      <c r="C4746" s="104">
        <v>0</v>
      </c>
      <c r="D4746" s="104">
        <v>0</v>
      </c>
      <c r="E4746" s="104">
        <f t="shared" ref="E4746:E4755" si="2500">SUM(C4746:D4746)</f>
        <v>0</v>
      </c>
      <c r="F4746" s="104">
        <v>0</v>
      </c>
      <c r="G4746" s="104">
        <v>0</v>
      </c>
      <c r="H4746" s="104">
        <f t="shared" ref="H4746:H4755" si="2501">SUM(F4746:G4746)</f>
        <v>0</v>
      </c>
      <c r="I4746" s="104">
        <f t="shared" ref="I4746:I4755" si="2502">E4746+H4746</f>
        <v>0</v>
      </c>
      <c r="J4746" s="104">
        <v>0</v>
      </c>
      <c r="K4746" s="104">
        <v>0</v>
      </c>
      <c r="L4746" s="104">
        <f>SUM(J4746:K4746)</f>
        <v>0</v>
      </c>
      <c r="M4746" s="104">
        <v>0</v>
      </c>
      <c r="N4746" s="104">
        <v>0</v>
      </c>
      <c r="O4746" s="104">
        <f>SUM(M4746:N4746)</f>
        <v>0</v>
      </c>
      <c r="P4746" s="52">
        <f t="shared" ref="P4746:P4755" si="2503">L4746+O4746</f>
        <v>0</v>
      </c>
      <c r="Q4746" s="7"/>
    </row>
    <row r="4747" spans="2:17" ht="18.75" customHeight="1" x14ac:dyDescent="0.2">
      <c r="B4747" s="94" t="s">
        <v>56</v>
      </c>
      <c r="C4747" s="104">
        <v>0</v>
      </c>
      <c r="D4747" s="104">
        <v>0</v>
      </c>
      <c r="E4747" s="104">
        <f t="shared" si="2500"/>
        <v>0</v>
      </c>
      <c r="F4747" s="104">
        <v>0</v>
      </c>
      <c r="G4747" s="104">
        <v>0</v>
      </c>
      <c r="H4747" s="104">
        <f t="shared" si="2501"/>
        <v>0</v>
      </c>
      <c r="I4747" s="104">
        <f t="shared" si="2502"/>
        <v>0</v>
      </c>
      <c r="J4747" s="104">
        <v>0</v>
      </c>
      <c r="K4747" s="104">
        <v>0</v>
      </c>
      <c r="L4747" s="104">
        <f t="shared" ref="L4747:L4755" si="2504">SUM(J4747:K4747)</f>
        <v>0</v>
      </c>
      <c r="M4747" s="104">
        <v>0</v>
      </c>
      <c r="N4747" s="104">
        <v>0</v>
      </c>
      <c r="O4747" s="104">
        <f t="shared" ref="O4747:O4755" si="2505">SUM(M4747:N4747)</f>
        <v>0</v>
      </c>
      <c r="P4747" s="52">
        <f t="shared" si="2503"/>
        <v>0</v>
      </c>
      <c r="Q4747" s="7"/>
    </row>
    <row r="4748" spans="2:17" ht="18.75" customHeight="1" x14ac:dyDescent="0.2">
      <c r="B4748" s="94" t="s">
        <v>27</v>
      </c>
      <c r="C4748" s="104">
        <v>0</v>
      </c>
      <c r="D4748" s="104">
        <v>0</v>
      </c>
      <c r="E4748" s="104">
        <f t="shared" si="2500"/>
        <v>0</v>
      </c>
      <c r="F4748" s="104">
        <v>0</v>
      </c>
      <c r="G4748" s="104">
        <v>0</v>
      </c>
      <c r="H4748" s="104">
        <f t="shared" si="2501"/>
        <v>0</v>
      </c>
      <c r="I4748" s="104">
        <f t="shared" si="2502"/>
        <v>0</v>
      </c>
      <c r="J4748" s="104">
        <v>0</v>
      </c>
      <c r="K4748" s="104">
        <v>0</v>
      </c>
      <c r="L4748" s="104">
        <f t="shared" si="2504"/>
        <v>0</v>
      </c>
      <c r="M4748" s="104">
        <v>0</v>
      </c>
      <c r="N4748" s="104">
        <v>0</v>
      </c>
      <c r="O4748" s="104">
        <f t="shared" si="2505"/>
        <v>0</v>
      </c>
      <c r="P4748" s="52">
        <f t="shared" si="2503"/>
        <v>0</v>
      </c>
      <c r="Q4748" s="7"/>
    </row>
    <row r="4749" spans="2:17" ht="18.75" customHeight="1" x14ac:dyDescent="0.2">
      <c r="B4749" s="94" t="s">
        <v>89</v>
      </c>
      <c r="C4749" s="104">
        <v>0</v>
      </c>
      <c r="D4749" s="104">
        <v>0</v>
      </c>
      <c r="E4749" s="104">
        <f t="shared" si="2500"/>
        <v>0</v>
      </c>
      <c r="F4749" s="104">
        <v>0</v>
      </c>
      <c r="G4749" s="104">
        <v>0</v>
      </c>
      <c r="H4749" s="104">
        <f t="shared" si="2501"/>
        <v>0</v>
      </c>
      <c r="I4749" s="104">
        <f t="shared" si="2502"/>
        <v>0</v>
      </c>
      <c r="J4749" s="104">
        <v>0</v>
      </c>
      <c r="K4749" s="104">
        <v>0</v>
      </c>
      <c r="L4749" s="104">
        <f t="shared" si="2504"/>
        <v>0</v>
      </c>
      <c r="M4749" s="104">
        <v>0</v>
      </c>
      <c r="N4749" s="104">
        <v>0</v>
      </c>
      <c r="O4749" s="104">
        <f t="shared" si="2505"/>
        <v>0</v>
      </c>
      <c r="P4749" s="52">
        <f t="shared" si="2503"/>
        <v>0</v>
      </c>
      <c r="Q4749" s="7"/>
    </row>
    <row r="4750" spans="2:17" ht="18.75" customHeight="1" x14ac:dyDescent="0.2">
      <c r="B4750" s="94" t="s">
        <v>42</v>
      </c>
      <c r="C4750" s="57">
        <v>0</v>
      </c>
      <c r="D4750" s="57">
        <v>0</v>
      </c>
      <c r="E4750" s="104">
        <f t="shared" si="2500"/>
        <v>0</v>
      </c>
      <c r="F4750" s="57">
        <v>0</v>
      </c>
      <c r="G4750" s="57">
        <v>0</v>
      </c>
      <c r="H4750" s="104">
        <f t="shared" si="2501"/>
        <v>0</v>
      </c>
      <c r="I4750" s="104">
        <f t="shared" si="2502"/>
        <v>0</v>
      </c>
      <c r="J4750" s="57">
        <v>0</v>
      </c>
      <c r="K4750" s="57">
        <v>0</v>
      </c>
      <c r="L4750" s="104">
        <f t="shared" si="2504"/>
        <v>0</v>
      </c>
      <c r="M4750" s="58">
        <v>0</v>
      </c>
      <c r="N4750" s="58">
        <v>0</v>
      </c>
      <c r="O4750" s="104">
        <f t="shared" si="2505"/>
        <v>0</v>
      </c>
      <c r="P4750" s="52">
        <f t="shared" si="2503"/>
        <v>0</v>
      </c>
      <c r="Q4750" s="7"/>
    </row>
    <row r="4751" spans="2:17" ht="18.75" customHeight="1" x14ac:dyDescent="0.2">
      <c r="B4751" s="94" t="s">
        <v>285</v>
      </c>
      <c r="C4751" s="104">
        <v>0</v>
      </c>
      <c r="D4751" s="104">
        <v>0</v>
      </c>
      <c r="E4751" s="104">
        <f t="shared" si="2500"/>
        <v>0</v>
      </c>
      <c r="F4751" s="104">
        <v>0</v>
      </c>
      <c r="G4751" s="104">
        <v>0</v>
      </c>
      <c r="H4751" s="104">
        <f t="shared" si="2501"/>
        <v>0</v>
      </c>
      <c r="I4751" s="104">
        <f t="shared" si="2502"/>
        <v>0</v>
      </c>
      <c r="J4751" s="104">
        <v>0</v>
      </c>
      <c r="K4751" s="104">
        <v>0</v>
      </c>
      <c r="L4751" s="104">
        <f t="shared" si="2504"/>
        <v>0</v>
      </c>
      <c r="M4751" s="104">
        <v>0</v>
      </c>
      <c r="N4751" s="104">
        <v>0</v>
      </c>
      <c r="O4751" s="104">
        <f t="shared" si="2505"/>
        <v>0</v>
      </c>
      <c r="P4751" s="52">
        <f t="shared" si="2503"/>
        <v>0</v>
      </c>
      <c r="Q4751" s="7"/>
    </row>
    <row r="4752" spans="2:17" ht="18.75" customHeight="1" x14ac:dyDescent="0.2">
      <c r="B4752" s="94" t="s">
        <v>35</v>
      </c>
      <c r="C4752" s="104">
        <v>0</v>
      </c>
      <c r="D4752" s="104">
        <v>0</v>
      </c>
      <c r="E4752" s="104">
        <f t="shared" si="2500"/>
        <v>0</v>
      </c>
      <c r="F4752" s="104">
        <v>0</v>
      </c>
      <c r="G4752" s="104">
        <v>0</v>
      </c>
      <c r="H4752" s="104">
        <f t="shared" si="2501"/>
        <v>0</v>
      </c>
      <c r="I4752" s="104">
        <f t="shared" si="2502"/>
        <v>0</v>
      </c>
      <c r="J4752" s="104">
        <v>0</v>
      </c>
      <c r="K4752" s="104">
        <v>0</v>
      </c>
      <c r="L4752" s="104">
        <f t="shared" si="2504"/>
        <v>0</v>
      </c>
      <c r="M4752" s="104">
        <v>0</v>
      </c>
      <c r="N4752" s="104">
        <v>0</v>
      </c>
      <c r="O4752" s="104">
        <f t="shared" si="2505"/>
        <v>0</v>
      </c>
      <c r="P4752" s="52">
        <f t="shared" si="2503"/>
        <v>0</v>
      </c>
      <c r="Q4752" s="7"/>
    </row>
    <row r="4753" spans="2:17" ht="18.75" customHeight="1" x14ac:dyDescent="0.2">
      <c r="B4753" s="94" t="s">
        <v>58</v>
      </c>
      <c r="C4753" s="104">
        <v>0</v>
      </c>
      <c r="D4753" s="104">
        <v>0</v>
      </c>
      <c r="E4753" s="104">
        <f t="shared" si="2500"/>
        <v>0</v>
      </c>
      <c r="F4753" s="104">
        <v>278</v>
      </c>
      <c r="G4753" s="104">
        <v>0</v>
      </c>
      <c r="H4753" s="104">
        <f t="shared" si="2501"/>
        <v>278</v>
      </c>
      <c r="I4753" s="104">
        <f t="shared" si="2502"/>
        <v>278</v>
      </c>
      <c r="J4753" s="104">
        <v>0</v>
      </c>
      <c r="K4753" s="104">
        <v>0</v>
      </c>
      <c r="L4753" s="104">
        <f t="shared" si="2504"/>
        <v>0</v>
      </c>
      <c r="M4753" s="104">
        <v>0</v>
      </c>
      <c r="N4753" s="104">
        <v>0</v>
      </c>
      <c r="O4753" s="104">
        <f t="shared" si="2505"/>
        <v>0</v>
      </c>
      <c r="P4753" s="52">
        <f t="shared" si="2503"/>
        <v>0</v>
      </c>
      <c r="Q4753" s="7"/>
    </row>
    <row r="4754" spans="2:17" ht="18.75" customHeight="1" x14ac:dyDescent="0.2">
      <c r="B4754" s="31" t="s">
        <v>297</v>
      </c>
      <c r="C4754" s="104">
        <v>0</v>
      </c>
      <c r="D4754" s="104">
        <v>0</v>
      </c>
      <c r="E4754" s="104">
        <f t="shared" si="2500"/>
        <v>0</v>
      </c>
      <c r="F4754" s="104">
        <v>360</v>
      </c>
      <c r="G4754" s="104">
        <v>0</v>
      </c>
      <c r="H4754" s="104">
        <f t="shared" si="2501"/>
        <v>360</v>
      </c>
      <c r="I4754" s="104">
        <f t="shared" si="2502"/>
        <v>360</v>
      </c>
      <c r="J4754" s="104">
        <v>0</v>
      </c>
      <c r="K4754" s="104">
        <v>0</v>
      </c>
      <c r="L4754" s="104">
        <f t="shared" si="2504"/>
        <v>0</v>
      </c>
      <c r="M4754" s="104">
        <v>0</v>
      </c>
      <c r="N4754" s="104">
        <v>0</v>
      </c>
      <c r="O4754" s="104">
        <f t="shared" si="2505"/>
        <v>0</v>
      </c>
      <c r="P4754" s="52">
        <f t="shared" si="2503"/>
        <v>0</v>
      </c>
      <c r="Q4754" s="7"/>
    </row>
    <row r="4755" spans="2:17" ht="18.75" customHeight="1" x14ac:dyDescent="0.2">
      <c r="B4755" s="31" t="s">
        <v>306</v>
      </c>
      <c r="C4755" s="104">
        <v>0</v>
      </c>
      <c r="D4755" s="104">
        <v>0</v>
      </c>
      <c r="E4755" s="104">
        <f t="shared" si="2500"/>
        <v>0</v>
      </c>
      <c r="F4755" s="104">
        <v>158</v>
      </c>
      <c r="G4755" s="104">
        <v>0</v>
      </c>
      <c r="H4755" s="104">
        <f t="shared" si="2501"/>
        <v>158</v>
      </c>
      <c r="I4755" s="104">
        <f t="shared" si="2502"/>
        <v>158</v>
      </c>
      <c r="J4755" s="104">
        <v>0</v>
      </c>
      <c r="K4755" s="104">
        <v>0</v>
      </c>
      <c r="L4755" s="104">
        <f t="shared" si="2504"/>
        <v>0</v>
      </c>
      <c r="M4755" s="104">
        <v>0</v>
      </c>
      <c r="N4755" s="104">
        <v>0</v>
      </c>
      <c r="O4755" s="104">
        <f t="shared" si="2505"/>
        <v>0</v>
      </c>
      <c r="P4755" s="52">
        <f t="shared" si="2503"/>
        <v>0</v>
      </c>
      <c r="Q4755" s="7"/>
    </row>
    <row r="4756" spans="2:17" ht="6.75" customHeight="1" thickBot="1" x14ac:dyDescent="0.25">
      <c r="B4756" s="33"/>
      <c r="C4756" s="34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34"/>
      <c r="O4756" s="34"/>
      <c r="P4756" s="54"/>
      <c r="Q4756" s="7"/>
    </row>
    <row r="4757" spans="2:17" ht="16.5" x14ac:dyDescent="0.25">
      <c r="B4757" s="122" t="s">
        <v>13</v>
      </c>
      <c r="C4757" s="122"/>
      <c r="D4757" s="122"/>
      <c r="E4757" s="122"/>
      <c r="F4757" s="122"/>
      <c r="G4757" s="122"/>
      <c r="H4757" s="122"/>
      <c r="I4757" s="122"/>
      <c r="J4757" s="122"/>
      <c r="K4757" s="122"/>
      <c r="L4757" s="122"/>
      <c r="M4757" s="122"/>
      <c r="N4757" s="122"/>
      <c r="O4757" s="122"/>
      <c r="P4757" s="122"/>
      <c r="Q4757" s="7"/>
    </row>
    <row r="4758" spans="2:17" ht="14.5" thickBot="1" x14ac:dyDescent="0.25">
      <c r="B4758" s="8" t="s">
        <v>4</v>
      </c>
      <c r="C4758" s="8" t="s">
        <v>183</v>
      </c>
      <c r="Q4758" s="7"/>
    </row>
    <row r="4759" spans="2:17" ht="17.25" customHeight="1" x14ac:dyDescent="0.2">
      <c r="B4759" s="11" t="s">
        <v>8</v>
      </c>
      <c r="C4759" s="12"/>
      <c r="D4759" s="13" t="s">
        <v>9</v>
      </c>
      <c r="E4759" s="13"/>
      <c r="F4759" s="117" t="s">
        <v>59</v>
      </c>
      <c r="G4759" s="118"/>
      <c r="H4759" s="118"/>
      <c r="I4759" s="118"/>
      <c r="J4759" s="118"/>
      <c r="K4759" s="118"/>
      <c r="L4759" s="118"/>
      <c r="M4759" s="119"/>
      <c r="N4759" s="117" t="s">
        <v>123</v>
      </c>
      <c r="O4759" s="118"/>
      <c r="P4759" s="120"/>
      <c r="Q4759" s="7"/>
    </row>
    <row r="4760" spans="2:17" ht="17.25" customHeight="1" x14ac:dyDescent="0.2">
      <c r="B4760" s="14"/>
      <c r="C4760" s="15" t="s">
        <v>16</v>
      </c>
      <c r="D4760" s="15" t="s">
        <v>2</v>
      </c>
      <c r="E4760" s="15" t="s">
        <v>18</v>
      </c>
      <c r="F4760" s="15"/>
      <c r="G4760" s="16" t="s">
        <v>19</v>
      </c>
      <c r="H4760" s="16"/>
      <c r="I4760" s="17"/>
      <c r="J4760" s="15"/>
      <c r="K4760" s="17" t="s">
        <v>17</v>
      </c>
      <c r="L4760" s="17"/>
      <c r="M4760" s="15" t="s">
        <v>22</v>
      </c>
      <c r="N4760" s="18" t="s">
        <v>282</v>
      </c>
      <c r="O4760" s="19" t="s">
        <v>283</v>
      </c>
      <c r="P4760" s="20" t="s">
        <v>22</v>
      </c>
      <c r="Q4760" s="7"/>
    </row>
    <row r="4761" spans="2:17" ht="17.25" customHeight="1" x14ac:dyDescent="0.2">
      <c r="B4761" s="14" t="s">
        <v>28</v>
      </c>
      <c r="C4761" s="18"/>
      <c r="D4761" s="18"/>
      <c r="E4761" s="18"/>
      <c r="F4761" s="15" t="s">
        <v>29</v>
      </c>
      <c r="G4761" s="15" t="s">
        <v>31</v>
      </c>
      <c r="H4761" s="15" t="s">
        <v>34</v>
      </c>
      <c r="I4761" s="15" t="s">
        <v>30</v>
      </c>
      <c r="J4761" s="15" t="s">
        <v>29</v>
      </c>
      <c r="K4761" s="15" t="s">
        <v>31</v>
      </c>
      <c r="L4761" s="15" t="s">
        <v>30</v>
      </c>
      <c r="M4761" s="18"/>
      <c r="N4761" s="21"/>
      <c r="O4761" s="22"/>
      <c r="P4761" s="23"/>
      <c r="Q4761" s="7"/>
    </row>
    <row r="4762" spans="2:17" ht="6.75" customHeight="1" x14ac:dyDescent="0.2">
      <c r="B4762" s="24"/>
      <c r="C4762" s="15"/>
      <c r="D4762" s="15"/>
      <c r="E4762" s="15"/>
      <c r="F4762" s="15"/>
      <c r="G4762" s="15"/>
      <c r="H4762" s="15"/>
      <c r="I4762" s="15"/>
      <c r="J4762" s="15"/>
      <c r="K4762" s="15"/>
      <c r="L4762" s="15"/>
      <c r="M4762" s="15"/>
      <c r="N4762" s="25"/>
      <c r="O4762" s="26"/>
      <c r="P4762" s="103"/>
      <c r="Q4762" s="7"/>
    </row>
    <row r="4763" spans="2:17" ht="18.75" customHeight="1" x14ac:dyDescent="0.2">
      <c r="B4763" s="89" t="s">
        <v>52</v>
      </c>
      <c r="C4763" s="104">
        <v>0</v>
      </c>
      <c r="D4763" s="104">
        <v>726</v>
      </c>
      <c r="E4763" s="104">
        <f t="shared" ref="E4763:E4772" si="2506">SUM(C4763:D4763)</f>
        <v>726</v>
      </c>
      <c r="F4763" s="104">
        <v>0</v>
      </c>
      <c r="G4763" s="104">
        <v>0</v>
      </c>
      <c r="H4763" s="104">
        <v>0</v>
      </c>
      <c r="I4763" s="104">
        <f t="shared" ref="I4763:I4772" si="2507">SUM(F4763:H4763)</f>
        <v>0</v>
      </c>
      <c r="J4763" s="104">
        <v>18056</v>
      </c>
      <c r="K4763" s="104">
        <v>17986</v>
      </c>
      <c r="L4763" s="104">
        <f>SUM(J4763:K4763)</f>
        <v>36042</v>
      </c>
      <c r="M4763" s="104">
        <f>I4763+L4763</f>
        <v>36042</v>
      </c>
      <c r="N4763" s="104">
        <v>0</v>
      </c>
      <c r="O4763" s="26">
        <v>0</v>
      </c>
      <c r="P4763" s="103">
        <f>SUM(N4763:O4763)</f>
        <v>0</v>
      </c>
      <c r="Q4763" s="7"/>
    </row>
    <row r="4764" spans="2:17" ht="18.75" customHeight="1" x14ac:dyDescent="0.2">
      <c r="B4764" s="89" t="s">
        <v>56</v>
      </c>
      <c r="C4764" s="104">
        <v>0</v>
      </c>
      <c r="D4764" s="104">
        <v>729</v>
      </c>
      <c r="E4764" s="104">
        <f t="shared" si="2506"/>
        <v>729</v>
      </c>
      <c r="F4764" s="104">
        <v>0</v>
      </c>
      <c r="G4764" s="104">
        <v>0</v>
      </c>
      <c r="H4764" s="104">
        <v>0</v>
      </c>
      <c r="I4764" s="104">
        <f t="shared" si="2507"/>
        <v>0</v>
      </c>
      <c r="J4764" s="104">
        <v>18225</v>
      </c>
      <c r="K4764" s="104">
        <v>18368</v>
      </c>
      <c r="L4764" s="104">
        <f t="shared" ref="L4764:L4772" si="2508">SUM(J4764:K4764)</f>
        <v>36593</v>
      </c>
      <c r="M4764" s="104">
        <f t="shared" ref="M4764:M4772" si="2509">I4764+L4764</f>
        <v>36593</v>
      </c>
      <c r="N4764" s="104">
        <v>0</v>
      </c>
      <c r="O4764" s="26">
        <v>0</v>
      </c>
      <c r="P4764" s="103">
        <f t="shared" ref="P4764:P4772" si="2510">SUM(N4764:O4764)</f>
        <v>0</v>
      </c>
      <c r="Q4764" s="7"/>
    </row>
    <row r="4765" spans="2:17" ht="18.75" customHeight="1" x14ac:dyDescent="0.2">
      <c r="B4765" s="89" t="s">
        <v>27</v>
      </c>
      <c r="C4765" s="104">
        <v>0</v>
      </c>
      <c r="D4765" s="104">
        <v>744</v>
      </c>
      <c r="E4765" s="104">
        <f t="shared" si="2506"/>
        <v>744</v>
      </c>
      <c r="F4765" s="104">
        <v>0</v>
      </c>
      <c r="G4765" s="104">
        <v>0</v>
      </c>
      <c r="H4765" s="104">
        <v>0</v>
      </c>
      <c r="I4765" s="104">
        <f t="shared" si="2507"/>
        <v>0</v>
      </c>
      <c r="J4765" s="104">
        <v>18411</v>
      </c>
      <c r="K4765" s="104">
        <v>18481</v>
      </c>
      <c r="L4765" s="104">
        <f t="shared" si="2508"/>
        <v>36892</v>
      </c>
      <c r="M4765" s="104">
        <f t="shared" si="2509"/>
        <v>36892</v>
      </c>
      <c r="N4765" s="104">
        <v>0</v>
      </c>
      <c r="O4765" s="69">
        <v>0</v>
      </c>
      <c r="P4765" s="66">
        <f t="shared" si="2510"/>
        <v>0</v>
      </c>
      <c r="Q4765" s="7"/>
    </row>
    <row r="4766" spans="2:17" ht="18.75" customHeight="1" x14ac:dyDescent="0.2">
      <c r="B4766" s="89" t="s">
        <v>89</v>
      </c>
      <c r="C4766" s="104">
        <v>0</v>
      </c>
      <c r="D4766" s="104">
        <v>736</v>
      </c>
      <c r="E4766" s="104">
        <f t="shared" si="2506"/>
        <v>736</v>
      </c>
      <c r="F4766" s="104">
        <v>0</v>
      </c>
      <c r="G4766" s="104">
        <v>0</v>
      </c>
      <c r="H4766" s="104">
        <v>0</v>
      </c>
      <c r="I4766" s="104">
        <f t="shared" si="2507"/>
        <v>0</v>
      </c>
      <c r="J4766" s="104">
        <v>22128</v>
      </c>
      <c r="K4766" s="104">
        <v>22060</v>
      </c>
      <c r="L4766" s="104">
        <f t="shared" si="2508"/>
        <v>44188</v>
      </c>
      <c r="M4766" s="104">
        <f t="shared" si="2509"/>
        <v>44188</v>
      </c>
      <c r="N4766" s="104">
        <v>0</v>
      </c>
      <c r="O4766" s="69">
        <v>0</v>
      </c>
      <c r="P4766" s="66">
        <f t="shared" si="2510"/>
        <v>0</v>
      </c>
      <c r="Q4766" s="7"/>
    </row>
    <row r="4767" spans="2:17" ht="18.75" customHeight="1" x14ac:dyDescent="0.2">
      <c r="B4767" s="89" t="s">
        <v>42</v>
      </c>
      <c r="C4767" s="57">
        <v>0</v>
      </c>
      <c r="D4767" s="57">
        <v>724</v>
      </c>
      <c r="E4767" s="104">
        <f t="shared" si="2506"/>
        <v>724</v>
      </c>
      <c r="F4767" s="57">
        <v>0</v>
      </c>
      <c r="G4767" s="57">
        <v>0</v>
      </c>
      <c r="H4767" s="57">
        <v>0</v>
      </c>
      <c r="I4767" s="104">
        <f t="shared" si="2507"/>
        <v>0</v>
      </c>
      <c r="J4767" s="57">
        <v>22230</v>
      </c>
      <c r="K4767" s="57">
        <v>22667</v>
      </c>
      <c r="L4767" s="104">
        <f t="shared" si="2508"/>
        <v>44897</v>
      </c>
      <c r="M4767" s="104">
        <f t="shared" si="2509"/>
        <v>44897</v>
      </c>
      <c r="N4767" s="57">
        <v>0</v>
      </c>
      <c r="O4767" s="57">
        <v>0</v>
      </c>
      <c r="P4767" s="66">
        <f t="shared" si="2510"/>
        <v>0</v>
      </c>
      <c r="Q4767" s="7"/>
    </row>
    <row r="4768" spans="2:17" ht="18.75" customHeight="1" x14ac:dyDescent="0.2">
      <c r="B4768" s="89" t="s">
        <v>285</v>
      </c>
      <c r="C4768" s="104">
        <v>0</v>
      </c>
      <c r="D4768" s="104">
        <v>725</v>
      </c>
      <c r="E4768" s="104">
        <f t="shared" si="2506"/>
        <v>725</v>
      </c>
      <c r="F4768" s="104">
        <v>0</v>
      </c>
      <c r="G4768" s="104">
        <v>0</v>
      </c>
      <c r="H4768" s="104">
        <v>0</v>
      </c>
      <c r="I4768" s="104">
        <f t="shared" si="2507"/>
        <v>0</v>
      </c>
      <c r="J4768" s="104">
        <v>22476</v>
      </c>
      <c r="K4768" s="104">
        <v>22333</v>
      </c>
      <c r="L4768" s="104">
        <f t="shared" si="2508"/>
        <v>44809</v>
      </c>
      <c r="M4768" s="104">
        <f t="shared" si="2509"/>
        <v>44809</v>
      </c>
      <c r="N4768" s="104">
        <v>0</v>
      </c>
      <c r="O4768" s="69">
        <v>0</v>
      </c>
      <c r="P4768" s="66">
        <f t="shared" si="2510"/>
        <v>0</v>
      </c>
      <c r="Q4768" s="7"/>
    </row>
    <row r="4769" spans="2:17" ht="18.75" customHeight="1" x14ac:dyDescent="0.2">
      <c r="B4769" s="89" t="s">
        <v>35</v>
      </c>
      <c r="C4769" s="104">
        <v>0</v>
      </c>
      <c r="D4769" s="104">
        <v>591</v>
      </c>
      <c r="E4769" s="104">
        <f t="shared" si="2506"/>
        <v>591</v>
      </c>
      <c r="F4769" s="104">
        <v>0</v>
      </c>
      <c r="G4769" s="104">
        <v>0</v>
      </c>
      <c r="H4769" s="104">
        <v>0</v>
      </c>
      <c r="I4769" s="104">
        <f t="shared" si="2507"/>
        <v>0</v>
      </c>
      <c r="J4769" s="104">
        <v>15136</v>
      </c>
      <c r="K4769" s="104">
        <v>15315</v>
      </c>
      <c r="L4769" s="104">
        <f t="shared" si="2508"/>
        <v>30451</v>
      </c>
      <c r="M4769" s="104">
        <f t="shared" si="2509"/>
        <v>30451</v>
      </c>
      <c r="N4769" s="104">
        <v>0</v>
      </c>
      <c r="O4769" s="69">
        <v>0</v>
      </c>
      <c r="P4769" s="66">
        <f t="shared" si="2510"/>
        <v>0</v>
      </c>
      <c r="Q4769" s="7"/>
    </row>
    <row r="4770" spans="2:17" ht="18.75" customHeight="1" x14ac:dyDescent="0.2">
      <c r="B4770" s="89" t="s">
        <v>58</v>
      </c>
      <c r="C4770" s="104">
        <v>0</v>
      </c>
      <c r="D4770" s="104">
        <v>513</v>
      </c>
      <c r="E4770" s="104">
        <f t="shared" si="2506"/>
        <v>513</v>
      </c>
      <c r="F4770" s="104">
        <v>0</v>
      </c>
      <c r="G4770" s="104">
        <v>0</v>
      </c>
      <c r="H4770" s="104">
        <v>0</v>
      </c>
      <c r="I4770" s="104">
        <f t="shared" si="2507"/>
        <v>0</v>
      </c>
      <c r="J4770" s="104">
        <v>13285</v>
      </c>
      <c r="K4770" s="104">
        <v>13513</v>
      </c>
      <c r="L4770" s="104">
        <f t="shared" si="2508"/>
        <v>26798</v>
      </c>
      <c r="M4770" s="104">
        <f t="shared" si="2509"/>
        <v>26798</v>
      </c>
      <c r="N4770" s="104">
        <v>0</v>
      </c>
      <c r="O4770" s="69">
        <v>0</v>
      </c>
      <c r="P4770" s="66">
        <f t="shared" si="2510"/>
        <v>0</v>
      </c>
      <c r="Q4770" s="7"/>
    </row>
    <row r="4771" spans="2:17" ht="18.75" customHeight="1" x14ac:dyDescent="0.2">
      <c r="B4771" s="27" t="s">
        <v>297</v>
      </c>
      <c r="C4771" s="104">
        <v>0</v>
      </c>
      <c r="D4771" s="104">
        <v>675</v>
      </c>
      <c r="E4771" s="104">
        <f t="shared" si="2506"/>
        <v>675</v>
      </c>
      <c r="F4771" s="104">
        <v>0</v>
      </c>
      <c r="G4771" s="104">
        <v>0</v>
      </c>
      <c r="H4771" s="104">
        <v>0</v>
      </c>
      <c r="I4771" s="104">
        <f t="shared" si="2507"/>
        <v>0</v>
      </c>
      <c r="J4771" s="104">
        <v>17707</v>
      </c>
      <c r="K4771" s="104">
        <v>17729</v>
      </c>
      <c r="L4771" s="104">
        <f t="shared" si="2508"/>
        <v>35436</v>
      </c>
      <c r="M4771" s="104">
        <f t="shared" si="2509"/>
        <v>35436</v>
      </c>
      <c r="N4771" s="104">
        <v>0</v>
      </c>
      <c r="O4771" s="69">
        <v>0</v>
      </c>
      <c r="P4771" s="66">
        <f t="shared" si="2510"/>
        <v>0</v>
      </c>
      <c r="Q4771" s="7"/>
    </row>
    <row r="4772" spans="2:17" ht="18.75" customHeight="1" x14ac:dyDescent="0.2">
      <c r="B4772" s="27" t="s">
        <v>306</v>
      </c>
      <c r="C4772" s="104">
        <v>0</v>
      </c>
      <c r="D4772" s="104">
        <v>742</v>
      </c>
      <c r="E4772" s="104">
        <f t="shared" si="2506"/>
        <v>742</v>
      </c>
      <c r="F4772" s="104">
        <v>0</v>
      </c>
      <c r="G4772" s="104">
        <v>0</v>
      </c>
      <c r="H4772" s="104">
        <v>0</v>
      </c>
      <c r="I4772" s="104">
        <f t="shared" si="2507"/>
        <v>0</v>
      </c>
      <c r="J4772" s="104">
        <v>22117</v>
      </c>
      <c r="K4772" s="104">
        <v>22007</v>
      </c>
      <c r="L4772" s="104">
        <f t="shared" si="2508"/>
        <v>44124</v>
      </c>
      <c r="M4772" s="104">
        <f t="shared" si="2509"/>
        <v>44124</v>
      </c>
      <c r="N4772" s="104">
        <v>0</v>
      </c>
      <c r="O4772" s="69">
        <v>0</v>
      </c>
      <c r="P4772" s="66">
        <f t="shared" si="2510"/>
        <v>0</v>
      </c>
      <c r="Q4772" s="7"/>
    </row>
    <row r="4773" spans="2:17" ht="6.75" customHeight="1" x14ac:dyDescent="0.2">
      <c r="B4773" s="91"/>
      <c r="C4773" s="104"/>
      <c r="D4773" s="104"/>
      <c r="E4773" s="104"/>
      <c r="F4773" s="104"/>
      <c r="G4773" s="104"/>
      <c r="H4773" s="104"/>
      <c r="I4773" s="104"/>
      <c r="J4773" s="104"/>
      <c r="K4773" s="104"/>
      <c r="L4773" s="104"/>
      <c r="M4773" s="104"/>
      <c r="N4773" s="104"/>
      <c r="O4773" s="111"/>
      <c r="P4773" s="65"/>
      <c r="Q4773" s="7"/>
    </row>
    <row r="4774" spans="2:17" ht="6.75" customHeight="1" x14ac:dyDescent="0.2">
      <c r="B4774" s="92"/>
      <c r="C4774" s="30"/>
      <c r="D4774" s="30"/>
      <c r="E4774" s="30"/>
      <c r="F4774" s="30"/>
      <c r="G4774" s="30"/>
      <c r="H4774" s="30"/>
      <c r="I4774" s="30"/>
      <c r="J4774" s="30"/>
      <c r="K4774" s="30"/>
      <c r="L4774" s="30"/>
      <c r="M4774" s="30"/>
      <c r="N4774" s="30"/>
      <c r="O4774" s="69"/>
      <c r="P4774" s="66"/>
      <c r="Q4774" s="7"/>
    </row>
    <row r="4775" spans="2:17" ht="18.75" customHeight="1" x14ac:dyDescent="0.2">
      <c r="B4775" s="94" t="s">
        <v>52</v>
      </c>
      <c r="C4775" s="104">
        <v>0</v>
      </c>
      <c r="D4775" s="104">
        <v>730</v>
      </c>
      <c r="E4775" s="104">
        <f t="shared" ref="E4775:E4784" si="2511">SUM(C4775:D4775)</f>
        <v>730</v>
      </c>
      <c r="F4775" s="104">
        <v>0</v>
      </c>
      <c r="G4775" s="104">
        <v>0</v>
      </c>
      <c r="H4775" s="104">
        <v>0</v>
      </c>
      <c r="I4775" s="104">
        <f>SUM(F4775:H4775)</f>
        <v>0</v>
      </c>
      <c r="J4775" s="104">
        <v>18520</v>
      </c>
      <c r="K4775" s="104">
        <v>18557</v>
      </c>
      <c r="L4775" s="104">
        <f>SUM(J4775:K4775)</f>
        <v>37077</v>
      </c>
      <c r="M4775" s="104">
        <f>I4775+L4775</f>
        <v>37077</v>
      </c>
      <c r="N4775" s="104">
        <v>0</v>
      </c>
      <c r="O4775" s="69">
        <v>0</v>
      </c>
      <c r="P4775" s="66">
        <f>SUM(N4775:O4775)</f>
        <v>0</v>
      </c>
      <c r="Q4775" s="7"/>
    </row>
    <row r="4776" spans="2:17" ht="18.75" customHeight="1" x14ac:dyDescent="0.2">
      <c r="B4776" s="94" t="s">
        <v>56</v>
      </c>
      <c r="C4776" s="104">
        <v>0</v>
      </c>
      <c r="D4776" s="104">
        <v>737</v>
      </c>
      <c r="E4776" s="104">
        <f t="shared" si="2511"/>
        <v>737</v>
      </c>
      <c r="F4776" s="104">
        <v>0</v>
      </c>
      <c r="G4776" s="104">
        <v>0</v>
      </c>
      <c r="H4776" s="104">
        <v>0</v>
      </c>
      <c r="I4776" s="104">
        <f t="shared" ref="I4776:I4784" si="2512">SUM(F4776:H4776)</f>
        <v>0</v>
      </c>
      <c r="J4776" s="104">
        <v>18119</v>
      </c>
      <c r="K4776" s="104">
        <v>18212</v>
      </c>
      <c r="L4776" s="104">
        <f t="shared" ref="L4776:L4784" si="2513">SUM(J4776:K4776)</f>
        <v>36331</v>
      </c>
      <c r="M4776" s="104">
        <f t="shared" ref="M4776:M4784" si="2514">I4776+L4776</f>
        <v>36331</v>
      </c>
      <c r="N4776" s="104">
        <v>0</v>
      </c>
      <c r="O4776" s="69">
        <v>0</v>
      </c>
      <c r="P4776" s="66">
        <f t="shared" ref="P4776:P4784" si="2515">SUM(N4776:O4776)</f>
        <v>0</v>
      </c>
      <c r="Q4776" s="7"/>
    </row>
    <row r="4777" spans="2:17" ht="18.75" customHeight="1" x14ac:dyDescent="0.2">
      <c r="B4777" s="94" t="s">
        <v>27</v>
      </c>
      <c r="C4777" s="104">
        <v>0</v>
      </c>
      <c r="D4777" s="104">
        <v>730</v>
      </c>
      <c r="E4777" s="104">
        <f t="shared" si="2511"/>
        <v>730</v>
      </c>
      <c r="F4777" s="104">
        <v>0</v>
      </c>
      <c r="G4777" s="104">
        <v>0</v>
      </c>
      <c r="H4777" s="104">
        <v>0</v>
      </c>
      <c r="I4777" s="104">
        <f t="shared" si="2512"/>
        <v>0</v>
      </c>
      <c r="J4777" s="104">
        <v>18874</v>
      </c>
      <c r="K4777" s="104">
        <v>18953</v>
      </c>
      <c r="L4777" s="104">
        <f t="shared" si="2513"/>
        <v>37827</v>
      </c>
      <c r="M4777" s="104">
        <f t="shared" si="2514"/>
        <v>37827</v>
      </c>
      <c r="N4777" s="104">
        <v>0</v>
      </c>
      <c r="O4777" s="69">
        <v>0</v>
      </c>
      <c r="P4777" s="66">
        <f t="shared" si="2515"/>
        <v>0</v>
      </c>
      <c r="Q4777" s="7"/>
    </row>
    <row r="4778" spans="2:17" ht="18.75" customHeight="1" x14ac:dyDescent="0.2">
      <c r="B4778" s="94" t="s">
        <v>89</v>
      </c>
      <c r="C4778" s="104">
        <v>0</v>
      </c>
      <c r="D4778" s="104">
        <v>738</v>
      </c>
      <c r="E4778" s="104">
        <f t="shared" si="2511"/>
        <v>738</v>
      </c>
      <c r="F4778" s="104">
        <v>0</v>
      </c>
      <c r="G4778" s="104">
        <v>0</v>
      </c>
      <c r="H4778" s="104">
        <v>0</v>
      </c>
      <c r="I4778" s="104">
        <f t="shared" si="2512"/>
        <v>0</v>
      </c>
      <c r="J4778" s="104">
        <v>22555</v>
      </c>
      <c r="K4778" s="104">
        <v>22631</v>
      </c>
      <c r="L4778" s="104">
        <f t="shared" si="2513"/>
        <v>45186</v>
      </c>
      <c r="M4778" s="104">
        <f t="shared" si="2514"/>
        <v>45186</v>
      </c>
      <c r="N4778" s="104">
        <v>0</v>
      </c>
      <c r="O4778" s="69">
        <v>0</v>
      </c>
      <c r="P4778" s="66">
        <f t="shared" si="2515"/>
        <v>0</v>
      </c>
      <c r="Q4778" s="7"/>
    </row>
    <row r="4779" spans="2:17" ht="18.75" customHeight="1" x14ac:dyDescent="0.2">
      <c r="B4779" s="94" t="s">
        <v>42</v>
      </c>
      <c r="C4779" s="57">
        <v>0</v>
      </c>
      <c r="D4779" s="57">
        <v>724</v>
      </c>
      <c r="E4779" s="104">
        <f t="shared" si="2511"/>
        <v>724</v>
      </c>
      <c r="F4779" s="57">
        <v>0</v>
      </c>
      <c r="G4779" s="57">
        <v>0</v>
      </c>
      <c r="H4779" s="57">
        <v>0</v>
      </c>
      <c r="I4779" s="104">
        <f t="shared" si="2512"/>
        <v>0</v>
      </c>
      <c r="J4779" s="57">
        <v>21943</v>
      </c>
      <c r="K4779" s="57">
        <v>22160</v>
      </c>
      <c r="L4779" s="104">
        <f t="shared" si="2513"/>
        <v>44103</v>
      </c>
      <c r="M4779" s="104">
        <f t="shared" si="2514"/>
        <v>44103</v>
      </c>
      <c r="N4779" s="57">
        <v>0</v>
      </c>
      <c r="O4779" s="57">
        <v>0</v>
      </c>
      <c r="P4779" s="66">
        <f t="shared" si="2515"/>
        <v>0</v>
      </c>
      <c r="Q4779" s="7"/>
    </row>
    <row r="4780" spans="2:17" ht="18.75" customHeight="1" x14ac:dyDescent="0.2">
      <c r="B4780" s="94" t="s">
        <v>285</v>
      </c>
      <c r="C4780" s="104">
        <v>0</v>
      </c>
      <c r="D4780" s="104">
        <v>725</v>
      </c>
      <c r="E4780" s="104">
        <f t="shared" si="2511"/>
        <v>725</v>
      </c>
      <c r="F4780" s="104">
        <v>0</v>
      </c>
      <c r="G4780" s="104">
        <v>0</v>
      </c>
      <c r="H4780" s="104">
        <v>0</v>
      </c>
      <c r="I4780" s="104">
        <f t="shared" si="2512"/>
        <v>0</v>
      </c>
      <c r="J4780" s="104">
        <v>23235</v>
      </c>
      <c r="K4780" s="104">
        <v>23095</v>
      </c>
      <c r="L4780" s="104">
        <f t="shared" si="2513"/>
        <v>46330</v>
      </c>
      <c r="M4780" s="104">
        <f t="shared" si="2514"/>
        <v>46330</v>
      </c>
      <c r="N4780" s="104">
        <v>0</v>
      </c>
      <c r="O4780" s="69">
        <v>0</v>
      </c>
      <c r="P4780" s="66">
        <f t="shared" si="2515"/>
        <v>0</v>
      </c>
      <c r="Q4780" s="7"/>
    </row>
    <row r="4781" spans="2:17" ht="18.75" customHeight="1" x14ac:dyDescent="0.2">
      <c r="B4781" s="94" t="s">
        <v>35</v>
      </c>
      <c r="C4781" s="104">
        <v>0</v>
      </c>
      <c r="D4781" s="104">
        <v>530</v>
      </c>
      <c r="E4781" s="104">
        <f t="shared" si="2511"/>
        <v>530</v>
      </c>
      <c r="F4781" s="104">
        <v>0</v>
      </c>
      <c r="G4781" s="104">
        <v>0</v>
      </c>
      <c r="H4781" s="104">
        <v>0</v>
      </c>
      <c r="I4781" s="104">
        <f t="shared" si="2512"/>
        <v>0</v>
      </c>
      <c r="J4781" s="104">
        <v>12183</v>
      </c>
      <c r="K4781" s="104">
        <v>12465</v>
      </c>
      <c r="L4781" s="104">
        <f t="shared" si="2513"/>
        <v>24648</v>
      </c>
      <c r="M4781" s="104">
        <f t="shared" si="2514"/>
        <v>24648</v>
      </c>
      <c r="N4781" s="104">
        <v>0</v>
      </c>
      <c r="O4781" s="69">
        <v>0</v>
      </c>
      <c r="P4781" s="66">
        <f t="shared" si="2515"/>
        <v>0</v>
      </c>
      <c r="Q4781" s="7"/>
    </row>
    <row r="4782" spans="2:17" ht="18.75" customHeight="1" x14ac:dyDescent="0.2">
      <c r="B4782" s="94" t="s">
        <v>58</v>
      </c>
      <c r="C4782" s="104">
        <v>0</v>
      </c>
      <c r="D4782" s="104">
        <v>542</v>
      </c>
      <c r="E4782" s="104">
        <f t="shared" si="2511"/>
        <v>542</v>
      </c>
      <c r="F4782" s="104">
        <v>0</v>
      </c>
      <c r="G4782" s="104">
        <v>0</v>
      </c>
      <c r="H4782" s="104">
        <v>0</v>
      </c>
      <c r="I4782" s="104">
        <f t="shared" si="2512"/>
        <v>0</v>
      </c>
      <c r="J4782" s="104">
        <v>13895</v>
      </c>
      <c r="K4782" s="104">
        <v>14043</v>
      </c>
      <c r="L4782" s="104">
        <f t="shared" si="2513"/>
        <v>27938</v>
      </c>
      <c r="M4782" s="104">
        <f t="shared" si="2514"/>
        <v>27938</v>
      </c>
      <c r="N4782" s="104">
        <v>0</v>
      </c>
      <c r="O4782" s="26">
        <v>0</v>
      </c>
      <c r="P4782" s="103">
        <f t="shared" si="2515"/>
        <v>0</v>
      </c>
      <c r="Q4782" s="7"/>
    </row>
    <row r="4783" spans="2:17" ht="18.75" customHeight="1" x14ac:dyDescent="0.2">
      <c r="B4783" s="31" t="s">
        <v>297</v>
      </c>
      <c r="C4783" s="104">
        <v>0</v>
      </c>
      <c r="D4783" s="104">
        <v>707</v>
      </c>
      <c r="E4783" s="104">
        <f t="shared" si="2511"/>
        <v>707</v>
      </c>
      <c r="F4783" s="104">
        <v>0</v>
      </c>
      <c r="G4783" s="104">
        <v>0</v>
      </c>
      <c r="H4783" s="104">
        <v>0</v>
      </c>
      <c r="I4783" s="104">
        <f t="shared" si="2512"/>
        <v>0</v>
      </c>
      <c r="J4783" s="104">
        <v>19269</v>
      </c>
      <c r="K4783" s="104">
        <v>19256</v>
      </c>
      <c r="L4783" s="104">
        <f t="shared" si="2513"/>
        <v>38525</v>
      </c>
      <c r="M4783" s="104">
        <f t="shared" si="2514"/>
        <v>38525</v>
      </c>
      <c r="N4783" s="104">
        <v>0</v>
      </c>
      <c r="O4783" s="26">
        <v>0</v>
      </c>
      <c r="P4783" s="103">
        <f t="shared" si="2515"/>
        <v>0</v>
      </c>
      <c r="Q4783" s="7"/>
    </row>
    <row r="4784" spans="2:17" ht="18.75" customHeight="1" x14ac:dyDescent="0.2">
      <c r="B4784" s="31" t="s">
        <v>306</v>
      </c>
      <c r="C4784" s="104">
        <v>0</v>
      </c>
      <c r="D4784" s="104">
        <v>774</v>
      </c>
      <c r="E4784" s="104">
        <f t="shared" si="2511"/>
        <v>774</v>
      </c>
      <c r="F4784" s="104">
        <v>0</v>
      </c>
      <c r="G4784" s="104">
        <v>0</v>
      </c>
      <c r="H4784" s="104">
        <v>0</v>
      </c>
      <c r="I4784" s="104">
        <f t="shared" si="2512"/>
        <v>0</v>
      </c>
      <c r="J4784" s="104">
        <v>22336</v>
      </c>
      <c r="K4784" s="104">
        <v>22149</v>
      </c>
      <c r="L4784" s="104">
        <f t="shared" si="2513"/>
        <v>44485</v>
      </c>
      <c r="M4784" s="104">
        <f t="shared" si="2514"/>
        <v>44485</v>
      </c>
      <c r="N4784" s="104">
        <v>0</v>
      </c>
      <c r="O4784" s="26">
        <v>0</v>
      </c>
      <c r="P4784" s="103">
        <f t="shared" si="2515"/>
        <v>0</v>
      </c>
      <c r="Q4784" s="7"/>
    </row>
    <row r="4785" spans="2:17" ht="6.75" customHeight="1" thickBot="1" x14ac:dyDescent="0.25">
      <c r="B4785" s="33"/>
      <c r="C4785" s="34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34"/>
      <c r="O4785" s="35"/>
      <c r="P4785" s="36"/>
      <c r="Q4785" s="7"/>
    </row>
    <row r="4786" spans="2:17" x14ac:dyDescent="0.2">
      <c r="Q4786" s="7"/>
    </row>
    <row r="4787" spans="2:17" ht="12.5" thickBot="1" x14ac:dyDescent="0.25">
      <c r="Q4787" s="7"/>
    </row>
    <row r="4788" spans="2:17" ht="13" x14ac:dyDescent="0.2">
      <c r="B4788" s="37" t="s">
        <v>8</v>
      </c>
      <c r="C4788" s="38"/>
      <c r="D4788" s="39"/>
      <c r="E4788" s="39"/>
      <c r="F4788" s="39" t="s">
        <v>40</v>
      </c>
      <c r="G4788" s="39"/>
      <c r="H4788" s="39"/>
      <c r="I4788" s="39"/>
      <c r="J4788" s="38"/>
      <c r="K4788" s="39"/>
      <c r="L4788" s="39"/>
      <c r="M4788" s="39" t="s">
        <v>41</v>
      </c>
      <c r="N4788" s="39"/>
      <c r="O4788" s="40"/>
      <c r="P4788" s="41"/>
      <c r="Q4788" s="7"/>
    </row>
    <row r="4789" spans="2:17" ht="13" x14ac:dyDescent="0.2">
      <c r="B4789" s="42"/>
      <c r="C4789" s="43"/>
      <c r="D4789" s="44" t="s">
        <v>19</v>
      </c>
      <c r="E4789" s="44"/>
      <c r="F4789" s="43"/>
      <c r="G4789" s="44" t="s">
        <v>17</v>
      </c>
      <c r="H4789" s="44"/>
      <c r="I4789" s="43" t="s">
        <v>22</v>
      </c>
      <c r="J4789" s="43"/>
      <c r="K4789" s="44" t="s">
        <v>19</v>
      </c>
      <c r="L4789" s="44"/>
      <c r="M4789" s="43"/>
      <c r="N4789" s="44" t="s">
        <v>17</v>
      </c>
      <c r="O4789" s="45"/>
      <c r="P4789" s="46" t="s">
        <v>22</v>
      </c>
      <c r="Q4789" s="7"/>
    </row>
    <row r="4790" spans="2:17" ht="13" x14ac:dyDescent="0.2">
      <c r="B4790" s="14" t="s">
        <v>28</v>
      </c>
      <c r="C4790" s="43" t="s">
        <v>44</v>
      </c>
      <c r="D4790" s="43" t="s">
        <v>45</v>
      </c>
      <c r="E4790" s="43" t="s">
        <v>30</v>
      </c>
      <c r="F4790" s="43" t="s">
        <v>44</v>
      </c>
      <c r="G4790" s="43" t="s">
        <v>45</v>
      </c>
      <c r="H4790" s="43" t="s">
        <v>30</v>
      </c>
      <c r="I4790" s="47"/>
      <c r="J4790" s="43" t="s">
        <v>44</v>
      </c>
      <c r="K4790" s="43" t="s">
        <v>45</v>
      </c>
      <c r="L4790" s="43" t="s">
        <v>30</v>
      </c>
      <c r="M4790" s="43" t="s">
        <v>44</v>
      </c>
      <c r="N4790" s="43" t="s">
        <v>45</v>
      </c>
      <c r="O4790" s="48" t="s">
        <v>30</v>
      </c>
      <c r="P4790" s="49"/>
      <c r="Q4790" s="7"/>
    </row>
    <row r="4791" spans="2:17" ht="6.75" customHeight="1" x14ac:dyDescent="0.2">
      <c r="B4791" s="24"/>
      <c r="C4791" s="15"/>
      <c r="D4791" s="15"/>
      <c r="E4791" s="15"/>
      <c r="F4791" s="15"/>
      <c r="G4791" s="15"/>
      <c r="H4791" s="15"/>
      <c r="I4791" s="15"/>
      <c r="J4791" s="15"/>
      <c r="K4791" s="15"/>
      <c r="L4791" s="15"/>
      <c r="M4791" s="15"/>
      <c r="N4791" s="15"/>
      <c r="O4791" s="50"/>
      <c r="P4791" s="51"/>
      <c r="Q4791" s="7"/>
    </row>
    <row r="4792" spans="2:17" ht="18.75" customHeight="1" x14ac:dyDescent="0.2">
      <c r="B4792" s="89" t="s">
        <v>52</v>
      </c>
      <c r="C4792" s="104">
        <v>0</v>
      </c>
      <c r="D4792" s="104">
        <v>0</v>
      </c>
      <c r="E4792" s="104">
        <f t="shared" ref="E4792:E4801" si="2516">SUM(C4792:D4792)</f>
        <v>0</v>
      </c>
      <c r="F4792" s="104">
        <v>82</v>
      </c>
      <c r="G4792" s="104">
        <v>148</v>
      </c>
      <c r="H4792" s="104">
        <f t="shared" ref="H4792:H4801" si="2517">SUM(F4792:G4792)</f>
        <v>230</v>
      </c>
      <c r="I4792" s="104">
        <f>E4792+H4792</f>
        <v>230</v>
      </c>
      <c r="J4792" s="104">
        <v>0</v>
      </c>
      <c r="K4792" s="104">
        <v>0</v>
      </c>
      <c r="L4792" s="104">
        <f>SUM(J4792:K4792)</f>
        <v>0</v>
      </c>
      <c r="M4792" s="104">
        <v>3373</v>
      </c>
      <c r="N4792" s="104">
        <v>8778</v>
      </c>
      <c r="O4792" s="104">
        <f>SUM(M4792:N4792)</f>
        <v>12151</v>
      </c>
      <c r="P4792" s="52">
        <f>L4792+O4792</f>
        <v>12151</v>
      </c>
      <c r="Q4792" s="7"/>
    </row>
    <row r="4793" spans="2:17" ht="18.75" customHeight="1" x14ac:dyDescent="0.2">
      <c r="B4793" s="89" t="s">
        <v>56</v>
      </c>
      <c r="C4793" s="104">
        <v>0</v>
      </c>
      <c r="D4793" s="104">
        <v>0</v>
      </c>
      <c r="E4793" s="104">
        <f t="shared" si="2516"/>
        <v>0</v>
      </c>
      <c r="F4793" s="104">
        <v>100</v>
      </c>
      <c r="G4793" s="104">
        <v>169</v>
      </c>
      <c r="H4793" s="104">
        <f t="shared" si="2517"/>
        <v>269</v>
      </c>
      <c r="I4793" s="104">
        <f t="shared" ref="I4793:I4801" si="2518">E4793+H4793</f>
        <v>269</v>
      </c>
      <c r="J4793" s="104">
        <v>0</v>
      </c>
      <c r="K4793" s="104">
        <v>0</v>
      </c>
      <c r="L4793" s="104">
        <f t="shared" ref="L4793:L4801" si="2519">SUM(J4793:K4793)</f>
        <v>0</v>
      </c>
      <c r="M4793" s="104">
        <v>4276</v>
      </c>
      <c r="N4793" s="104">
        <v>9363</v>
      </c>
      <c r="O4793" s="104">
        <f t="shared" ref="O4793:O4801" si="2520">SUM(M4793:N4793)</f>
        <v>13639</v>
      </c>
      <c r="P4793" s="52">
        <f t="shared" ref="P4793:P4801" si="2521">L4793+O4793</f>
        <v>13639</v>
      </c>
      <c r="Q4793" s="7"/>
    </row>
    <row r="4794" spans="2:17" ht="18.75" customHeight="1" x14ac:dyDescent="0.2">
      <c r="B4794" s="89" t="s">
        <v>27</v>
      </c>
      <c r="C4794" s="104">
        <v>0</v>
      </c>
      <c r="D4794" s="104">
        <v>0</v>
      </c>
      <c r="E4794" s="104">
        <f t="shared" si="2516"/>
        <v>0</v>
      </c>
      <c r="F4794" s="104">
        <v>78</v>
      </c>
      <c r="G4794" s="104">
        <v>138</v>
      </c>
      <c r="H4794" s="104">
        <f t="shared" si="2517"/>
        <v>216</v>
      </c>
      <c r="I4794" s="104">
        <f t="shared" si="2518"/>
        <v>216</v>
      </c>
      <c r="J4794" s="104">
        <v>0</v>
      </c>
      <c r="K4794" s="104">
        <v>0</v>
      </c>
      <c r="L4794" s="104">
        <f t="shared" si="2519"/>
        <v>0</v>
      </c>
      <c r="M4794" s="104">
        <v>3479</v>
      </c>
      <c r="N4794" s="104">
        <v>8839</v>
      </c>
      <c r="O4794" s="104">
        <f t="shared" si="2520"/>
        <v>12318</v>
      </c>
      <c r="P4794" s="52">
        <f t="shared" si="2521"/>
        <v>12318</v>
      </c>
      <c r="Q4794" s="7"/>
    </row>
    <row r="4795" spans="2:17" ht="18.75" customHeight="1" x14ac:dyDescent="0.2">
      <c r="B4795" s="89" t="s">
        <v>89</v>
      </c>
      <c r="C4795" s="104">
        <v>0</v>
      </c>
      <c r="D4795" s="104">
        <v>0</v>
      </c>
      <c r="E4795" s="104">
        <f t="shared" si="2516"/>
        <v>0</v>
      </c>
      <c r="F4795" s="104">
        <v>87</v>
      </c>
      <c r="G4795" s="104">
        <v>184</v>
      </c>
      <c r="H4795" s="104">
        <f t="shared" si="2517"/>
        <v>271</v>
      </c>
      <c r="I4795" s="104">
        <f t="shared" si="2518"/>
        <v>271</v>
      </c>
      <c r="J4795" s="104">
        <v>0</v>
      </c>
      <c r="K4795" s="104">
        <v>0</v>
      </c>
      <c r="L4795" s="104">
        <f t="shared" si="2519"/>
        <v>0</v>
      </c>
      <c r="M4795" s="104">
        <v>3850</v>
      </c>
      <c r="N4795" s="104">
        <v>8581</v>
      </c>
      <c r="O4795" s="104">
        <f t="shared" si="2520"/>
        <v>12431</v>
      </c>
      <c r="P4795" s="52">
        <f t="shared" si="2521"/>
        <v>12431</v>
      </c>
      <c r="Q4795" s="7"/>
    </row>
    <row r="4796" spans="2:17" ht="18.75" customHeight="1" x14ac:dyDescent="0.2">
      <c r="B4796" s="89" t="s">
        <v>42</v>
      </c>
      <c r="C4796" s="57">
        <v>0</v>
      </c>
      <c r="D4796" s="57">
        <v>0</v>
      </c>
      <c r="E4796" s="104">
        <f t="shared" si="2516"/>
        <v>0</v>
      </c>
      <c r="F4796" s="57">
        <v>98</v>
      </c>
      <c r="G4796" s="57">
        <v>175</v>
      </c>
      <c r="H4796" s="104">
        <f t="shared" si="2517"/>
        <v>273</v>
      </c>
      <c r="I4796" s="104">
        <f t="shared" si="2518"/>
        <v>273</v>
      </c>
      <c r="J4796" s="57">
        <v>0</v>
      </c>
      <c r="K4796" s="57">
        <v>0</v>
      </c>
      <c r="L4796" s="104">
        <f t="shared" si="2519"/>
        <v>0</v>
      </c>
      <c r="M4796" s="57">
        <v>3292</v>
      </c>
      <c r="N4796" s="57">
        <v>8218</v>
      </c>
      <c r="O4796" s="104">
        <f t="shared" si="2520"/>
        <v>11510</v>
      </c>
      <c r="P4796" s="52">
        <f t="shared" si="2521"/>
        <v>11510</v>
      </c>
      <c r="Q4796" s="7"/>
    </row>
    <row r="4797" spans="2:17" ht="18.75" customHeight="1" x14ac:dyDescent="0.2">
      <c r="B4797" s="89" t="s">
        <v>285</v>
      </c>
      <c r="C4797" s="104">
        <v>0</v>
      </c>
      <c r="D4797" s="104">
        <v>0</v>
      </c>
      <c r="E4797" s="104">
        <f t="shared" si="2516"/>
        <v>0</v>
      </c>
      <c r="F4797" s="104">
        <v>85</v>
      </c>
      <c r="G4797" s="104">
        <v>158</v>
      </c>
      <c r="H4797" s="104">
        <f t="shared" si="2517"/>
        <v>243</v>
      </c>
      <c r="I4797" s="104">
        <f t="shared" si="2518"/>
        <v>243</v>
      </c>
      <c r="J4797" s="104">
        <v>0</v>
      </c>
      <c r="K4797" s="104">
        <v>0</v>
      </c>
      <c r="L4797" s="104">
        <f t="shared" si="2519"/>
        <v>0</v>
      </c>
      <c r="M4797" s="104">
        <v>3399</v>
      </c>
      <c r="N4797" s="104">
        <v>8380</v>
      </c>
      <c r="O4797" s="104">
        <f t="shared" si="2520"/>
        <v>11779</v>
      </c>
      <c r="P4797" s="52">
        <f t="shared" si="2521"/>
        <v>11779</v>
      </c>
      <c r="Q4797" s="7"/>
    </row>
    <row r="4798" spans="2:17" ht="18.75" customHeight="1" x14ac:dyDescent="0.2">
      <c r="B4798" s="89" t="s">
        <v>35</v>
      </c>
      <c r="C4798" s="104">
        <v>0</v>
      </c>
      <c r="D4798" s="104">
        <v>0</v>
      </c>
      <c r="E4798" s="104">
        <f t="shared" si="2516"/>
        <v>0</v>
      </c>
      <c r="F4798" s="104">
        <v>70</v>
      </c>
      <c r="G4798" s="104">
        <v>151</v>
      </c>
      <c r="H4798" s="104">
        <f t="shared" si="2517"/>
        <v>221</v>
      </c>
      <c r="I4798" s="104">
        <f t="shared" si="2518"/>
        <v>221</v>
      </c>
      <c r="J4798" s="104">
        <v>0</v>
      </c>
      <c r="K4798" s="104">
        <v>0</v>
      </c>
      <c r="L4798" s="104">
        <f t="shared" si="2519"/>
        <v>0</v>
      </c>
      <c r="M4798" s="104">
        <v>2951</v>
      </c>
      <c r="N4798" s="104">
        <v>8011</v>
      </c>
      <c r="O4798" s="104">
        <f t="shared" si="2520"/>
        <v>10962</v>
      </c>
      <c r="P4798" s="52">
        <f t="shared" si="2521"/>
        <v>10962</v>
      </c>
      <c r="Q4798" s="7"/>
    </row>
    <row r="4799" spans="2:17" ht="18.75" customHeight="1" x14ac:dyDescent="0.2">
      <c r="B4799" s="89" t="s">
        <v>58</v>
      </c>
      <c r="C4799" s="104">
        <v>0</v>
      </c>
      <c r="D4799" s="104">
        <v>0</v>
      </c>
      <c r="E4799" s="104">
        <f t="shared" si="2516"/>
        <v>0</v>
      </c>
      <c r="F4799" s="104">
        <v>68</v>
      </c>
      <c r="G4799" s="104">
        <v>161</v>
      </c>
      <c r="H4799" s="104">
        <f t="shared" si="2517"/>
        <v>229</v>
      </c>
      <c r="I4799" s="104">
        <f t="shared" si="2518"/>
        <v>229</v>
      </c>
      <c r="J4799" s="104">
        <v>0</v>
      </c>
      <c r="K4799" s="104">
        <v>0</v>
      </c>
      <c r="L4799" s="104">
        <f t="shared" si="2519"/>
        <v>0</v>
      </c>
      <c r="M4799" s="104">
        <v>3192</v>
      </c>
      <c r="N4799" s="104">
        <v>8070</v>
      </c>
      <c r="O4799" s="104">
        <f t="shared" si="2520"/>
        <v>11262</v>
      </c>
      <c r="P4799" s="52">
        <f t="shared" si="2521"/>
        <v>11262</v>
      </c>
      <c r="Q4799" s="7"/>
    </row>
    <row r="4800" spans="2:17" ht="18.75" customHeight="1" x14ac:dyDescent="0.2">
      <c r="B4800" s="27" t="s">
        <v>297</v>
      </c>
      <c r="C4800" s="104">
        <v>0</v>
      </c>
      <c r="D4800" s="104">
        <v>0</v>
      </c>
      <c r="E4800" s="104">
        <f t="shared" si="2516"/>
        <v>0</v>
      </c>
      <c r="F4800" s="104">
        <v>67</v>
      </c>
      <c r="G4800" s="104">
        <v>224</v>
      </c>
      <c r="H4800" s="104">
        <f t="shared" si="2517"/>
        <v>291</v>
      </c>
      <c r="I4800" s="104">
        <f t="shared" si="2518"/>
        <v>291</v>
      </c>
      <c r="J4800" s="104">
        <v>0</v>
      </c>
      <c r="K4800" s="104">
        <v>0</v>
      </c>
      <c r="L4800" s="104">
        <f t="shared" si="2519"/>
        <v>0</v>
      </c>
      <c r="M4800" s="104">
        <v>2960</v>
      </c>
      <c r="N4800" s="104">
        <v>7742</v>
      </c>
      <c r="O4800" s="104">
        <f t="shared" si="2520"/>
        <v>10702</v>
      </c>
      <c r="P4800" s="52">
        <f t="shared" si="2521"/>
        <v>10702</v>
      </c>
      <c r="Q4800" s="7"/>
    </row>
    <row r="4801" spans="2:17" ht="18.75" customHeight="1" x14ac:dyDescent="0.2">
      <c r="B4801" s="27" t="s">
        <v>306</v>
      </c>
      <c r="C4801" s="104">
        <v>0</v>
      </c>
      <c r="D4801" s="104">
        <v>0</v>
      </c>
      <c r="E4801" s="104">
        <f t="shared" si="2516"/>
        <v>0</v>
      </c>
      <c r="F4801" s="104">
        <v>70</v>
      </c>
      <c r="G4801" s="104">
        <v>215</v>
      </c>
      <c r="H4801" s="104">
        <f t="shared" si="2517"/>
        <v>285</v>
      </c>
      <c r="I4801" s="104">
        <f t="shared" si="2518"/>
        <v>285</v>
      </c>
      <c r="J4801" s="104">
        <v>0</v>
      </c>
      <c r="K4801" s="104">
        <v>0</v>
      </c>
      <c r="L4801" s="104">
        <f t="shared" si="2519"/>
        <v>0</v>
      </c>
      <c r="M4801" s="104">
        <v>3529</v>
      </c>
      <c r="N4801" s="104">
        <v>7669</v>
      </c>
      <c r="O4801" s="104">
        <f t="shared" si="2520"/>
        <v>11198</v>
      </c>
      <c r="P4801" s="52">
        <f t="shared" si="2521"/>
        <v>11198</v>
      </c>
      <c r="Q4801" s="7"/>
    </row>
    <row r="4802" spans="2:17" ht="6.75" customHeight="1" x14ac:dyDescent="0.2">
      <c r="B4802" s="91"/>
      <c r="C4802" s="104"/>
      <c r="D4802" s="104"/>
      <c r="E4802" s="104"/>
      <c r="F4802" s="104"/>
      <c r="G4802" s="104"/>
      <c r="H4802" s="104"/>
      <c r="I4802" s="104"/>
      <c r="J4802" s="104"/>
      <c r="K4802" s="104"/>
      <c r="L4802" s="104"/>
      <c r="M4802" s="104"/>
      <c r="N4802" s="104"/>
      <c r="O4802" s="104"/>
      <c r="P4802" s="52"/>
      <c r="Q4802" s="7"/>
    </row>
    <row r="4803" spans="2:17" ht="6.75" customHeight="1" x14ac:dyDescent="0.2">
      <c r="B4803" s="92"/>
      <c r="C4803" s="30"/>
      <c r="D4803" s="30"/>
      <c r="E4803" s="30"/>
      <c r="F4803" s="30"/>
      <c r="G4803" s="30"/>
      <c r="H4803" s="30"/>
      <c r="I4803" s="30"/>
      <c r="J4803" s="30"/>
      <c r="K4803" s="30"/>
      <c r="L4803" s="30"/>
      <c r="M4803" s="30"/>
      <c r="N4803" s="30"/>
      <c r="O4803" s="30"/>
      <c r="P4803" s="53"/>
      <c r="Q4803" s="7"/>
    </row>
    <row r="4804" spans="2:17" ht="18.75" customHeight="1" x14ac:dyDescent="0.2">
      <c r="B4804" s="94" t="s">
        <v>52</v>
      </c>
      <c r="C4804" s="104">
        <v>0</v>
      </c>
      <c r="D4804" s="104">
        <v>0</v>
      </c>
      <c r="E4804" s="104">
        <f t="shared" ref="E4804:E4813" si="2522">SUM(C4804:D4804)</f>
        <v>0</v>
      </c>
      <c r="F4804" s="104">
        <v>76</v>
      </c>
      <c r="G4804" s="104">
        <v>146</v>
      </c>
      <c r="H4804" s="104">
        <f t="shared" ref="H4804:H4813" si="2523">SUM(F4804:G4804)</f>
        <v>222</v>
      </c>
      <c r="I4804" s="104">
        <f t="shared" ref="I4804:I4813" si="2524">E4804+H4804</f>
        <v>222</v>
      </c>
      <c r="J4804" s="104">
        <v>0</v>
      </c>
      <c r="K4804" s="104">
        <v>0</v>
      </c>
      <c r="L4804" s="104">
        <f>SUM(J4804:K4804)</f>
        <v>0</v>
      </c>
      <c r="M4804" s="104">
        <v>3428</v>
      </c>
      <c r="N4804" s="104">
        <v>8787</v>
      </c>
      <c r="O4804" s="104">
        <f>SUM(M4804:N4804)</f>
        <v>12215</v>
      </c>
      <c r="P4804" s="52">
        <f t="shared" ref="P4804:P4813" si="2525">L4804+O4804</f>
        <v>12215</v>
      </c>
      <c r="Q4804" s="7"/>
    </row>
    <row r="4805" spans="2:17" ht="18.75" customHeight="1" x14ac:dyDescent="0.2">
      <c r="B4805" s="94" t="s">
        <v>56</v>
      </c>
      <c r="C4805" s="104">
        <v>0</v>
      </c>
      <c r="D4805" s="104">
        <v>0</v>
      </c>
      <c r="E4805" s="104">
        <f t="shared" si="2522"/>
        <v>0</v>
      </c>
      <c r="F4805" s="104">
        <v>98</v>
      </c>
      <c r="G4805" s="104">
        <v>167</v>
      </c>
      <c r="H4805" s="104">
        <f t="shared" si="2523"/>
        <v>265</v>
      </c>
      <c r="I4805" s="104">
        <f t="shared" si="2524"/>
        <v>265</v>
      </c>
      <c r="J4805" s="104">
        <v>0</v>
      </c>
      <c r="K4805" s="104">
        <v>0</v>
      </c>
      <c r="L4805" s="104">
        <f t="shared" ref="L4805:L4812" si="2526">SUM(J4805:K4805)</f>
        <v>0</v>
      </c>
      <c r="M4805" s="104">
        <v>4331</v>
      </c>
      <c r="N4805" s="104">
        <v>9347</v>
      </c>
      <c r="O4805" s="104">
        <f t="shared" ref="O4805:O4813" si="2527">SUM(M4805:N4805)</f>
        <v>13678</v>
      </c>
      <c r="P4805" s="52">
        <f t="shared" si="2525"/>
        <v>13678</v>
      </c>
      <c r="Q4805" s="7"/>
    </row>
    <row r="4806" spans="2:17" ht="18.75" customHeight="1" x14ac:dyDescent="0.2">
      <c r="B4806" s="94" t="s">
        <v>27</v>
      </c>
      <c r="C4806" s="104">
        <v>0</v>
      </c>
      <c r="D4806" s="104">
        <v>0</v>
      </c>
      <c r="E4806" s="104">
        <f t="shared" si="2522"/>
        <v>0</v>
      </c>
      <c r="F4806" s="104">
        <v>83</v>
      </c>
      <c r="G4806" s="104">
        <v>144</v>
      </c>
      <c r="H4806" s="104">
        <f t="shared" si="2523"/>
        <v>227</v>
      </c>
      <c r="I4806" s="104">
        <f t="shared" si="2524"/>
        <v>227</v>
      </c>
      <c r="J4806" s="104">
        <v>0</v>
      </c>
      <c r="K4806" s="104">
        <v>0</v>
      </c>
      <c r="L4806" s="104">
        <f t="shared" si="2526"/>
        <v>0</v>
      </c>
      <c r="M4806" s="104">
        <v>3358</v>
      </c>
      <c r="N4806" s="104">
        <v>8849</v>
      </c>
      <c r="O4806" s="104">
        <f t="shared" si="2527"/>
        <v>12207</v>
      </c>
      <c r="P4806" s="52">
        <f t="shared" si="2525"/>
        <v>12207</v>
      </c>
      <c r="Q4806" s="7"/>
    </row>
    <row r="4807" spans="2:17" ht="18.75" customHeight="1" x14ac:dyDescent="0.2">
      <c r="B4807" s="94" t="s">
        <v>89</v>
      </c>
      <c r="C4807" s="104">
        <v>0</v>
      </c>
      <c r="D4807" s="104">
        <v>0</v>
      </c>
      <c r="E4807" s="104">
        <f t="shared" si="2522"/>
        <v>0</v>
      </c>
      <c r="F4807" s="104">
        <v>91</v>
      </c>
      <c r="G4807" s="104">
        <v>195</v>
      </c>
      <c r="H4807" s="104">
        <f t="shared" si="2523"/>
        <v>286</v>
      </c>
      <c r="I4807" s="104">
        <f t="shared" si="2524"/>
        <v>286</v>
      </c>
      <c r="J4807" s="104">
        <v>0</v>
      </c>
      <c r="K4807" s="104">
        <v>0</v>
      </c>
      <c r="L4807" s="104">
        <f t="shared" si="2526"/>
        <v>0</v>
      </c>
      <c r="M4807" s="104">
        <v>4120</v>
      </c>
      <c r="N4807" s="104">
        <v>8454</v>
      </c>
      <c r="O4807" s="104">
        <f t="shared" si="2527"/>
        <v>12574</v>
      </c>
      <c r="P4807" s="52">
        <f t="shared" si="2525"/>
        <v>12574</v>
      </c>
      <c r="Q4807" s="7"/>
    </row>
    <row r="4808" spans="2:17" ht="18.75" customHeight="1" x14ac:dyDescent="0.2">
      <c r="B4808" s="94" t="s">
        <v>42</v>
      </c>
      <c r="C4808" s="57">
        <v>0</v>
      </c>
      <c r="D4808" s="57">
        <v>0</v>
      </c>
      <c r="E4808" s="104">
        <f t="shared" si="2522"/>
        <v>0</v>
      </c>
      <c r="F4808" s="57">
        <v>89</v>
      </c>
      <c r="G4808" s="57">
        <v>159</v>
      </c>
      <c r="H4808" s="104">
        <f t="shared" si="2523"/>
        <v>248</v>
      </c>
      <c r="I4808" s="104">
        <f t="shared" si="2524"/>
        <v>248</v>
      </c>
      <c r="J4808" s="57">
        <v>0</v>
      </c>
      <c r="K4808" s="57">
        <v>0</v>
      </c>
      <c r="L4808" s="104">
        <f t="shared" si="2526"/>
        <v>0</v>
      </c>
      <c r="M4808" s="58">
        <v>2974</v>
      </c>
      <c r="N4808" s="58">
        <v>8376</v>
      </c>
      <c r="O4808" s="104">
        <f t="shared" si="2527"/>
        <v>11350</v>
      </c>
      <c r="P4808" s="52">
        <f t="shared" si="2525"/>
        <v>11350</v>
      </c>
      <c r="Q4808" s="7"/>
    </row>
    <row r="4809" spans="2:17" ht="18.75" customHeight="1" x14ac:dyDescent="0.2">
      <c r="B4809" s="94" t="s">
        <v>285</v>
      </c>
      <c r="C4809" s="104">
        <v>0</v>
      </c>
      <c r="D4809" s="104">
        <v>0</v>
      </c>
      <c r="E4809" s="104">
        <f t="shared" si="2522"/>
        <v>0</v>
      </c>
      <c r="F4809" s="104">
        <v>91</v>
      </c>
      <c r="G4809" s="104">
        <v>158</v>
      </c>
      <c r="H4809" s="104">
        <f t="shared" si="2523"/>
        <v>249</v>
      </c>
      <c r="I4809" s="104">
        <f t="shared" si="2524"/>
        <v>249</v>
      </c>
      <c r="J4809" s="104">
        <v>0</v>
      </c>
      <c r="K4809" s="104">
        <v>0</v>
      </c>
      <c r="L4809" s="104">
        <f t="shared" si="2526"/>
        <v>0</v>
      </c>
      <c r="M4809" s="104">
        <v>3446</v>
      </c>
      <c r="N4809" s="104">
        <v>8109</v>
      </c>
      <c r="O4809" s="104">
        <f t="shared" si="2527"/>
        <v>11555</v>
      </c>
      <c r="P4809" s="52">
        <f t="shared" si="2525"/>
        <v>11555</v>
      </c>
      <c r="Q4809" s="7"/>
    </row>
    <row r="4810" spans="2:17" ht="18.75" customHeight="1" x14ac:dyDescent="0.2">
      <c r="B4810" s="94" t="s">
        <v>35</v>
      </c>
      <c r="C4810" s="104">
        <v>0</v>
      </c>
      <c r="D4810" s="104">
        <v>0</v>
      </c>
      <c r="E4810" s="104">
        <f t="shared" si="2522"/>
        <v>0</v>
      </c>
      <c r="F4810" s="104">
        <v>64</v>
      </c>
      <c r="G4810" s="104">
        <v>155</v>
      </c>
      <c r="H4810" s="104">
        <f t="shared" si="2523"/>
        <v>219</v>
      </c>
      <c r="I4810" s="104">
        <f t="shared" si="2524"/>
        <v>219</v>
      </c>
      <c r="J4810" s="104">
        <v>0</v>
      </c>
      <c r="K4810" s="104">
        <v>0</v>
      </c>
      <c r="L4810" s="104">
        <f t="shared" si="2526"/>
        <v>0</v>
      </c>
      <c r="M4810" s="104">
        <v>2902</v>
      </c>
      <c r="N4810" s="104">
        <v>8278</v>
      </c>
      <c r="O4810" s="104">
        <f t="shared" si="2527"/>
        <v>11180</v>
      </c>
      <c r="P4810" s="52">
        <f t="shared" si="2525"/>
        <v>11180</v>
      </c>
      <c r="Q4810" s="7"/>
    </row>
    <row r="4811" spans="2:17" ht="18.75" customHeight="1" x14ac:dyDescent="0.2">
      <c r="B4811" s="94" t="s">
        <v>58</v>
      </c>
      <c r="C4811" s="104">
        <v>0</v>
      </c>
      <c r="D4811" s="104">
        <v>0</v>
      </c>
      <c r="E4811" s="104">
        <f t="shared" si="2522"/>
        <v>0</v>
      </c>
      <c r="F4811" s="104">
        <v>66</v>
      </c>
      <c r="G4811" s="104">
        <v>171</v>
      </c>
      <c r="H4811" s="104">
        <f t="shared" si="2523"/>
        <v>237</v>
      </c>
      <c r="I4811" s="104">
        <f t="shared" si="2524"/>
        <v>237</v>
      </c>
      <c r="J4811" s="104">
        <v>0</v>
      </c>
      <c r="K4811" s="104">
        <v>0</v>
      </c>
      <c r="L4811" s="104">
        <f t="shared" si="2526"/>
        <v>0</v>
      </c>
      <c r="M4811" s="104">
        <v>3243</v>
      </c>
      <c r="N4811" s="104">
        <v>7693</v>
      </c>
      <c r="O4811" s="104">
        <f t="shared" si="2527"/>
        <v>10936</v>
      </c>
      <c r="P4811" s="52">
        <f t="shared" si="2525"/>
        <v>10936</v>
      </c>
      <c r="Q4811" s="7"/>
    </row>
    <row r="4812" spans="2:17" ht="18.75" customHeight="1" x14ac:dyDescent="0.2">
      <c r="B4812" s="31" t="s">
        <v>297</v>
      </c>
      <c r="C4812" s="104">
        <v>0</v>
      </c>
      <c r="D4812" s="104">
        <v>0</v>
      </c>
      <c r="E4812" s="104">
        <f t="shared" si="2522"/>
        <v>0</v>
      </c>
      <c r="F4812" s="104">
        <v>72</v>
      </c>
      <c r="G4812" s="104">
        <v>228</v>
      </c>
      <c r="H4812" s="104">
        <f t="shared" si="2523"/>
        <v>300</v>
      </c>
      <c r="I4812" s="104">
        <f t="shared" si="2524"/>
        <v>300</v>
      </c>
      <c r="J4812" s="104">
        <v>0</v>
      </c>
      <c r="K4812" s="104">
        <v>0</v>
      </c>
      <c r="L4812" s="104">
        <f t="shared" si="2526"/>
        <v>0</v>
      </c>
      <c r="M4812" s="104">
        <v>2958</v>
      </c>
      <c r="N4812" s="104">
        <v>7863</v>
      </c>
      <c r="O4812" s="104">
        <f t="shared" si="2527"/>
        <v>10821</v>
      </c>
      <c r="P4812" s="52">
        <f t="shared" si="2525"/>
        <v>10821</v>
      </c>
      <c r="Q4812" s="7"/>
    </row>
    <row r="4813" spans="2:17" ht="18.75" customHeight="1" x14ac:dyDescent="0.2">
      <c r="B4813" s="31" t="s">
        <v>306</v>
      </c>
      <c r="C4813" s="104">
        <v>0</v>
      </c>
      <c r="D4813" s="104">
        <v>0</v>
      </c>
      <c r="E4813" s="104">
        <f t="shared" si="2522"/>
        <v>0</v>
      </c>
      <c r="F4813" s="104">
        <v>70</v>
      </c>
      <c r="G4813" s="104">
        <v>213</v>
      </c>
      <c r="H4813" s="104">
        <f t="shared" si="2523"/>
        <v>283</v>
      </c>
      <c r="I4813" s="104">
        <f t="shared" si="2524"/>
        <v>283</v>
      </c>
      <c r="J4813" s="104">
        <v>0</v>
      </c>
      <c r="K4813" s="104">
        <v>0</v>
      </c>
      <c r="L4813" s="104">
        <f>SUM(J4813:K4813)</f>
        <v>0</v>
      </c>
      <c r="M4813" s="104">
        <v>3529</v>
      </c>
      <c r="N4813" s="104">
        <v>7633</v>
      </c>
      <c r="O4813" s="104">
        <f t="shared" si="2527"/>
        <v>11162</v>
      </c>
      <c r="P4813" s="52">
        <f t="shared" si="2525"/>
        <v>11162</v>
      </c>
      <c r="Q4813" s="7"/>
    </row>
    <row r="4814" spans="2:17" ht="6.75" customHeight="1" thickBot="1" x14ac:dyDescent="0.25">
      <c r="B4814" s="33"/>
      <c r="C4814" s="34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34"/>
      <c r="O4814" s="34"/>
      <c r="P4814" s="54"/>
      <c r="Q4814" s="7"/>
    </row>
    <row r="4815" spans="2:17" ht="16.5" x14ac:dyDescent="0.25">
      <c r="B4815" s="122" t="s">
        <v>13</v>
      </c>
      <c r="C4815" s="122"/>
      <c r="D4815" s="122"/>
      <c r="E4815" s="122"/>
      <c r="F4815" s="122"/>
      <c r="G4815" s="122"/>
      <c r="H4815" s="122"/>
      <c r="I4815" s="122"/>
      <c r="J4815" s="122"/>
      <c r="K4815" s="122"/>
      <c r="L4815" s="122"/>
      <c r="M4815" s="122"/>
      <c r="N4815" s="122"/>
      <c r="O4815" s="122"/>
      <c r="P4815" s="122"/>
      <c r="Q4815" s="7"/>
    </row>
    <row r="4816" spans="2:17" ht="14.5" thickBot="1" x14ac:dyDescent="0.25">
      <c r="B4816" s="8" t="s">
        <v>4</v>
      </c>
      <c r="C4816" s="8" t="s">
        <v>287</v>
      </c>
      <c r="Q4816" s="7"/>
    </row>
    <row r="4817" spans="2:17" ht="17.25" customHeight="1" x14ac:dyDescent="0.2">
      <c r="B4817" s="11" t="s">
        <v>8</v>
      </c>
      <c r="C4817" s="12"/>
      <c r="D4817" s="13" t="s">
        <v>9</v>
      </c>
      <c r="E4817" s="13"/>
      <c r="F4817" s="117" t="s">
        <v>59</v>
      </c>
      <c r="G4817" s="118"/>
      <c r="H4817" s="118"/>
      <c r="I4817" s="118"/>
      <c r="J4817" s="118"/>
      <c r="K4817" s="118"/>
      <c r="L4817" s="118"/>
      <c r="M4817" s="119"/>
      <c r="N4817" s="117" t="s">
        <v>123</v>
      </c>
      <c r="O4817" s="118"/>
      <c r="P4817" s="120"/>
      <c r="Q4817" s="7"/>
    </row>
    <row r="4818" spans="2:17" ht="17.25" customHeight="1" x14ac:dyDescent="0.2">
      <c r="B4818" s="14"/>
      <c r="C4818" s="15" t="s">
        <v>16</v>
      </c>
      <c r="D4818" s="15" t="s">
        <v>2</v>
      </c>
      <c r="E4818" s="15" t="s">
        <v>18</v>
      </c>
      <c r="F4818" s="15"/>
      <c r="G4818" s="16" t="s">
        <v>19</v>
      </c>
      <c r="H4818" s="16"/>
      <c r="I4818" s="17"/>
      <c r="J4818" s="15"/>
      <c r="K4818" s="17" t="s">
        <v>17</v>
      </c>
      <c r="L4818" s="17"/>
      <c r="M4818" s="15" t="s">
        <v>22</v>
      </c>
      <c r="N4818" s="18" t="s">
        <v>282</v>
      </c>
      <c r="O4818" s="19" t="s">
        <v>283</v>
      </c>
      <c r="P4818" s="20" t="s">
        <v>22</v>
      </c>
      <c r="Q4818" s="7"/>
    </row>
    <row r="4819" spans="2:17" ht="17.25" customHeight="1" x14ac:dyDescent="0.2">
      <c r="B4819" s="14" t="s">
        <v>28</v>
      </c>
      <c r="C4819" s="18"/>
      <c r="D4819" s="18"/>
      <c r="E4819" s="18"/>
      <c r="F4819" s="15" t="s">
        <v>29</v>
      </c>
      <c r="G4819" s="15" t="s">
        <v>31</v>
      </c>
      <c r="H4819" s="15" t="s">
        <v>34</v>
      </c>
      <c r="I4819" s="15" t="s">
        <v>30</v>
      </c>
      <c r="J4819" s="15" t="s">
        <v>29</v>
      </c>
      <c r="K4819" s="15" t="s">
        <v>31</v>
      </c>
      <c r="L4819" s="15" t="s">
        <v>30</v>
      </c>
      <c r="M4819" s="18"/>
      <c r="N4819" s="21"/>
      <c r="O4819" s="22"/>
      <c r="P4819" s="23"/>
      <c r="Q4819" s="7"/>
    </row>
    <row r="4820" spans="2:17" ht="6.75" customHeight="1" x14ac:dyDescent="0.2">
      <c r="B4820" s="24"/>
      <c r="C4820" s="15"/>
      <c r="D4820" s="15"/>
      <c r="E4820" s="15"/>
      <c r="F4820" s="15"/>
      <c r="G4820" s="15"/>
      <c r="H4820" s="15"/>
      <c r="I4820" s="15"/>
      <c r="J4820" s="15"/>
      <c r="K4820" s="15"/>
      <c r="L4820" s="15"/>
      <c r="M4820" s="15"/>
      <c r="N4820" s="25"/>
      <c r="O4820" s="26"/>
      <c r="P4820" s="103"/>
      <c r="Q4820" s="7"/>
    </row>
    <row r="4821" spans="2:17" ht="18.75" customHeight="1" x14ac:dyDescent="0.2">
      <c r="B4821" s="89" t="s">
        <v>52</v>
      </c>
      <c r="C4821" s="104">
        <v>86</v>
      </c>
      <c r="D4821" s="104">
        <v>13657</v>
      </c>
      <c r="E4821" s="104">
        <f t="shared" ref="E4821:E4830" si="2528">SUM(C4821:D4821)</f>
        <v>13743</v>
      </c>
      <c r="F4821" s="104">
        <v>8764</v>
      </c>
      <c r="G4821" s="104">
        <v>8902</v>
      </c>
      <c r="H4821" s="104">
        <v>0</v>
      </c>
      <c r="I4821" s="104">
        <f t="shared" ref="I4821:I4830" si="2529">SUM(F4821:H4821)</f>
        <v>17666</v>
      </c>
      <c r="J4821" s="104">
        <v>1153794</v>
      </c>
      <c r="K4821" s="104">
        <v>1153770</v>
      </c>
      <c r="L4821" s="104">
        <f>SUM(J4821:K4821)</f>
        <v>2307564</v>
      </c>
      <c r="M4821" s="104">
        <f>I4821+L4821</f>
        <v>2325230</v>
      </c>
      <c r="N4821" s="104">
        <v>28124</v>
      </c>
      <c r="O4821" s="26">
        <v>0</v>
      </c>
      <c r="P4821" s="103">
        <f>SUM(N4821:O4821)</f>
        <v>28124</v>
      </c>
      <c r="Q4821" s="7"/>
    </row>
    <row r="4822" spans="2:17" ht="18.75" customHeight="1" x14ac:dyDescent="0.2">
      <c r="B4822" s="89" t="s">
        <v>56</v>
      </c>
      <c r="C4822" s="104">
        <v>68</v>
      </c>
      <c r="D4822" s="104">
        <v>12329</v>
      </c>
      <c r="E4822" s="104">
        <f t="shared" si="2528"/>
        <v>12397</v>
      </c>
      <c r="F4822" s="104">
        <v>8183</v>
      </c>
      <c r="G4822" s="104">
        <v>8358</v>
      </c>
      <c r="H4822" s="104">
        <v>0</v>
      </c>
      <c r="I4822" s="104">
        <f t="shared" si="2529"/>
        <v>16541</v>
      </c>
      <c r="J4822" s="104">
        <v>1153193</v>
      </c>
      <c r="K4822" s="104">
        <v>1138331</v>
      </c>
      <c r="L4822" s="104">
        <f t="shared" ref="L4822:L4830" si="2530">SUM(J4822:K4822)</f>
        <v>2291524</v>
      </c>
      <c r="M4822" s="104">
        <f t="shared" ref="M4822:M4830" si="2531">I4822+L4822</f>
        <v>2308065</v>
      </c>
      <c r="N4822" s="104">
        <v>28057</v>
      </c>
      <c r="O4822" s="26">
        <v>0</v>
      </c>
      <c r="P4822" s="103">
        <f t="shared" ref="P4822:P4830" si="2532">SUM(N4822:O4822)</f>
        <v>28057</v>
      </c>
      <c r="Q4822" s="7"/>
    </row>
    <row r="4823" spans="2:17" ht="18.75" customHeight="1" x14ac:dyDescent="0.2">
      <c r="B4823" s="89" t="s">
        <v>27</v>
      </c>
      <c r="C4823" s="104">
        <v>144</v>
      </c>
      <c r="D4823" s="104">
        <v>12519</v>
      </c>
      <c r="E4823" s="104">
        <f t="shared" si="2528"/>
        <v>12663</v>
      </c>
      <c r="F4823" s="104">
        <v>18757</v>
      </c>
      <c r="G4823" s="104">
        <v>19254</v>
      </c>
      <c r="H4823" s="104">
        <v>0</v>
      </c>
      <c r="I4823" s="104">
        <f t="shared" si="2529"/>
        <v>38011</v>
      </c>
      <c r="J4823" s="104">
        <v>1191631</v>
      </c>
      <c r="K4823" s="104">
        <v>1191887</v>
      </c>
      <c r="L4823" s="104">
        <f t="shared" si="2530"/>
        <v>2383518</v>
      </c>
      <c r="M4823" s="104">
        <f t="shared" si="2531"/>
        <v>2421529</v>
      </c>
      <c r="N4823" s="104">
        <v>31013</v>
      </c>
      <c r="O4823" s="26">
        <v>0</v>
      </c>
      <c r="P4823" s="103">
        <f t="shared" si="2532"/>
        <v>31013</v>
      </c>
      <c r="Q4823" s="7"/>
    </row>
    <row r="4824" spans="2:17" ht="18.75" customHeight="1" x14ac:dyDescent="0.2">
      <c r="B4824" s="89" t="s">
        <v>89</v>
      </c>
      <c r="C4824" s="104">
        <v>295</v>
      </c>
      <c r="D4824" s="104">
        <v>12221</v>
      </c>
      <c r="E4824" s="104">
        <f t="shared" si="2528"/>
        <v>12516</v>
      </c>
      <c r="F4824" s="104">
        <v>40788</v>
      </c>
      <c r="G4824" s="104">
        <v>41905</v>
      </c>
      <c r="H4824" s="104">
        <v>0</v>
      </c>
      <c r="I4824" s="104">
        <f t="shared" si="2529"/>
        <v>82693</v>
      </c>
      <c r="J4824" s="104">
        <v>1211816</v>
      </c>
      <c r="K4824" s="104">
        <v>1211377</v>
      </c>
      <c r="L4824" s="104">
        <f t="shared" si="2530"/>
        <v>2423193</v>
      </c>
      <c r="M4824" s="104">
        <f t="shared" si="2531"/>
        <v>2505886</v>
      </c>
      <c r="N4824" s="104">
        <v>35649</v>
      </c>
      <c r="O4824" s="26">
        <v>0</v>
      </c>
      <c r="P4824" s="103">
        <f t="shared" si="2532"/>
        <v>35649</v>
      </c>
      <c r="Q4824" s="7"/>
    </row>
    <row r="4825" spans="2:17" ht="18.75" customHeight="1" x14ac:dyDescent="0.2">
      <c r="B4825" s="89" t="s">
        <v>42</v>
      </c>
      <c r="C4825" s="57">
        <v>307</v>
      </c>
      <c r="D4825" s="57">
        <v>12332</v>
      </c>
      <c r="E4825" s="104">
        <f t="shared" si="2528"/>
        <v>12639</v>
      </c>
      <c r="F4825" s="57">
        <v>44235</v>
      </c>
      <c r="G4825" s="57">
        <v>44853</v>
      </c>
      <c r="H4825" s="57">
        <v>0</v>
      </c>
      <c r="I4825" s="104">
        <f t="shared" si="2529"/>
        <v>89088</v>
      </c>
      <c r="J4825" s="57">
        <v>1233262</v>
      </c>
      <c r="K4825" s="57">
        <v>1234919</v>
      </c>
      <c r="L4825" s="104">
        <f t="shared" si="2530"/>
        <v>2468181</v>
      </c>
      <c r="M4825" s="104">
        <f t="shared" si="2531"/>
        <v>2557269</v>
      </c>
      <c r="N4825" s="57">
        <v>38102</v>
      </c>
      <c r="O4825" s="58">
        <v>0</v>
      </c>
      <c r="P4825" s="103">
        <f t="shared" si="2532"/>
        <v>38102</v>
      </c>
      <c r="Q4825" s="7"/>
    </row>
    <row r="4826" spans="2:17" ht="18.75" customHeight="1" x14ac:dyDescent="0.2">
      <c r="B4826" s="89" t="s">
        <v>285</v>
      </c>
      <c r="C4826" s="104">
        <v>323</v>
      </c>
      <c r="D4826" s="104">
        <v>12260</v>
      </c>
      <c r="E4826" s="104">
        <f t="shared" si="2528"/>
        <v>12583</v>
      </c>
      <c r="F4826" s="104">
        <v>49432</v>
      </c>
      <c r="G4826" s="104">
        <v>50180</v>
      </c>
      <c r="H4826" s="104">
        <v>0</v>
      </c>
      <c r="I4826" s="104">
        <f t="shared" si="2529"/>
        <v>99612</v>
      </c>
      <c r="J4826" s="104">
        <v>1256857</v>
      </c>
      <c r="K4826" s="104">
        <v>1258353</v>
      </c>
      <c r="L4826" s="104">
        <f t="shared" si="2530"/>
        <v>2515210</v>
      </c>
      <c r="M4826" s="104">
        <f t="shared" si="2531"/>
        <v>2614822</v>
      </c>
      <c r="N4826" s="104">
        <v>68195</v>
      </c>
      <c r="O4826" s="26">
        <v>0</v>
      </c>
      <c r="P4826" s="103">
        <f t="shared" si="2532"/>
        <v>68195</v>
      </c>
      <c r="Q4826" s="7"/>
    </row>
    <row r="4827" spans="2:17" ht="18.75" customHeight="1" x14ac:dyDescent="0.2">
      <c r="B4827" s="89" t="s">
        <v>35</v>
      </c>
      <c r="C4827" s="104">
        <v>20</v>
      </c>
      <c r="D4827" s="104">
        <v>9854</v>
      </c>
      <c r="E4827" s="104">
        <f t="shared" si="2528"/>
        <v>9874</v>
      </c>
      <c r="F4827" s="104">
        <v>2312</v>
      </c>
      <c r="G4827" s="104">
        <v>2206</v>
      </c>
      <c r="H4827" s="104">
        <v>0</v>
      </c>
      <c r="I4827" s="104">
        <f t="shared" si="2529"/>
        <v>4518</v>
      </c>
      <c r="J4827" s="104">
        <v>743527</v>
      </c>
      <c r="K4827" s="104">
        <v>741720</v>
      </c>
      <c r="L4827" s="104">
        <f t="shared" si="2530"/>
        <v>1485247</v>
      </c>
      <c r="M4827" s="104">
        <f t="shared" si="2531"/>
        <v>1489765</v>
      </c>
      <c r="N4827" s="104">
        <v>25775</v>
      </c>
      <c r="O4827" s="26">
        <v>0</v>
      </c>
      <c r="P4827" s="103">
        <f t="shared" si="2532"/>
        <v>25775</v>
      </c>
      <c r="Q4827" s="7"/>
    </row>
    <row r="4828" spans="2:17" ht="18.75" customHeight="1" x14ac:dyDescent="0.2">
      <c r="B4828" s="89" t="s">
        <v>58</v>
      </c>
      <c r="C4828" s="104">
        <v>0</v>
      </c>
      <c r="D4828" s="104">
        <v>10128</v>
      </c>
      <c r="E4828" s="104">
        <f t="shared" si="2528"/>
        <v>10128</v>
      </c>
      <c r="F4828" s="104">
        <v>0</v>
      </c>
      <c r="G4828" s="104">
        <v>0</v>
      </c>
      <c r="H4828" s="104">
        <v>0</v>
      </c>
      <c r="I4828" s="104">
        <f t="shared" si="2529"/>
        <v>0</v>
      </c>
      <c r="J4828" s="104">
        <v>649919</v>
      </c>
      <c r="K4828" s="104">
        <v>649854</v>
      </c>
      <c r="L4828" s="104">
        <f t="shared" si="2530"/>
        <v>1299773</v>
      </c>
      <c r="M4828" s="104">
        <f t="shared" si="2531"/>
        <v>1299773</v>
      </c>
      <c r="N4828" s="104">
        <v>28433</v>
      </c>
      <c r="O4828" s="26">
        <v>0</v>
      </c>
      <c r="P4828" s="103">
        <f t="shared" si="2532"/>
        <v>28433</v>
      </c>
      <c r="Q4828" s="7"/>
    </row>
    <row r="4829" spans="2:17" ht="18.75" customHeight="1" x14ac:dyDescent="0.2">
      <c r="B4829" s="27" t="s">
        <v>297</v>
      </c>
      <c r="C4829" s="104">
        <v>0</v>
      </c>
      <c r="D4829" s="104">
        <v>12960</v>
      </c>
      <c r="E4829" s="104">
        <f t="shared" si="2528"/>
        <v>12960</v>
      </c>
      <c r="F4829" s="104">
        <v>0</v>
      </c>
      <c r="G4829" s="104">
        <v>0</v>
      </c>
      <c r="H4829" s="104">
        <v>0</v>
      </c>
      <c r="I4829" s="104">
        <f t="shared" si="2529"/>
        <v>0</v>
      </c>
      <c r="J4829" s="104">
        <v>1080521</v>
      </c>
      <c r="K4829" s="104">
        <v>1076835</v>
      </c>
      <c r="L4829" s="104">
        <f t="shared" si="2530"/>
        <v>2157356</v>
      </c>
      <c r="M4829" s="104">
        <f t="shared" si="2531"/>
        <v>2157356</v>
      </c>
      <c r="N4829" s="104">
        <v>37809</v>
      </c>
      <c r="O4829" s="26">
        <v>0</v>
      </c>
      <c r="P4829" s="103">
        <f t="shared" si="2532"/>
        <v>37809</v>
      </c>
      <c r="Q4829" s="7"/>
    </row>
    <row r="4830" spans="2:17" ht="18.75" customHeight="1" x14ac:dyDescent="0.2">
      <c r="B4830" s="27" t="s">
        <v>306</v>
      </c>
      <c r="C4830" s="104">
        <v>4</v>
      </c>
      <c r="D4830" s="104">
        <v>13425</v>
      </c>
      <c r="E4830" s="104">
        <f t="shared" si="2528"/>
        <v>13429</v>
      </c>
      <c r="F4830" s="104">
        <v>477</v>
      </c>
      <c r="G4830" s="104">
        <v>473</v>
      </c>
      <c r="H4830" s="104">
        <v>0</v>
      </c>
      <c r="I4830" s="104">
        <f t="shared" si="2529"/>
        <v>950</v>
      </c>
      <c r="J4830" s="104">
        <v>1306579</v>
      </c>
      <c r="K4830" s="104">
        <v>1305094</v>
      </c>
      <c r="L4830" s="104">
        <f t="shared" si="2530"/>
        <v>2611673</v>
      </c>
      <c r="M4830" s="104">
        <f t="shared" si="2531"/>
        <v>2612623</v>
      </c>
      <c r="N4830" s="104">
        <v>42189</v>
      </c>
      <c r="O4830" s="26">
        <v>0</v>
      </c>
      <c r="P4830" s="103">
        <f t="shared" si="2532"/>
        <v>42189</v>
      </c>
      <c r="Q4830" s="7"/>
    </row>
    <row r="4831" spans="2:17" ht="6.75" customHeight="1" x14ac:dyDescent="0.2">
      <c r="B4831" s="91"/>
      <c r="C4831" s="104"/>
      <c r="D4831" s="104"/>
      <c r="E4831" s="104"/>
      <c r="F4831" s="104"/>
      <c r="G4831" s="104"/>
      <c r="H4831" s="104"/>
      <c r="I4831" s="104"/>
      <c r="J4831" s="104"/>
      <c r="K4831" s="104"/>
      <c r="L4831" s="104"/>
      <c r="M4831" s="104"/>
      <c r="N4831" s="104"/>
      <c r="O4831" s="22"/>
      <c r="P4831" s="23"/>
      <c r="Q4831" s="7"/>
    </row>
    <row r="4832" spans="2:17" ht="6.75" customHeight="1" x14ac:dyDescent="0.2">
      <c r="B4832" s="92"/>
      <c r="C4832" s="30"/>
      <c r="D4832" s="30"/>
      <c r="E4832" s="30"/>
      <c r="F4832" s="30"/>
      <c r="G4832" s="30"/>
      <c r="H4832" s="30"/>
      <c r="I4832" s="30"/>
      <c r="J4832" s="30"/>
      <c r="K4832" s="30"/>
      <c r="L4832" s="30"/>
      <c r="M4832" s="30"/>
      <c r="N4832" s="30"/>
      <c r="O4832" s="26"/>
      <c r="P4832" s="103"/>
      <c r="Q4832" s="7"/>
    </row>
    <row r="4833" spans="2:17" ht="18.75" customHeight="1" x14ac:dyDescent="0.2">
      <c r="B4833" s="94" t="s">
        <v>52</v>
      </c>
      <c r="C4833" s="104">
        <v>87</v>
      </c>
      <c r="D4833" s="104">
        <v>13333</v>
      </c>
      <c r="E4833" s="104">
        <f t="shared" ref="E4833:E4842" si="2533">SUM(C4833:D4833)</f>
        <v>13420</v>
      </c>
      <c r="F4833" s="104">
        <v>9059</v>
      </c>
      <c r="G4833" s="104">
        <v>9200</v>
      </c>
      <c r="H4833" s="104">
        <v>0</v>
      </c>
      <c r="I4833" s="104">
        <f t="shared" ref="I4833:I4842" si="2534">SUM(F4833:H4833)</f>
        <v>18259</v>
      </c>
      <c r="J4833" s="104">
        <v>1151244</v>
      </c>
      <c r="K4833" s="104">
        <v>1151196</v>
      </c>
      <c r="L4833" s="104">
        <f>SUM(J4833:K4833)</f>
        <v>2302440</v>
      </c>
      <c r="M4833" s="104">
        <f>I4833+L4833</f>
        <v>2320699</v>
      </c>
      <c r="N4833" s="104">
        <v>27894</v>
      </c>
      <c r="O4833" s="26">
        <v>0</v>
      </c>
      <c r="P4833" s="103">
        <f>SUM(N4833:O4833)</f>
        <v>27894</v>
      </c>
      <c r="Q4833" s="7"/>
    </row>
    <row r="4834" spans="2:17" ht="18.75" customHeight="1" x14ac:dyDescent="0.2">
      <c r="B4834" s="94" t="s">
        <v>56</v>
      </c>
      <c r="C4834" s="104">
        <v>71</v>
      </c>
      <c r="D4834" s="104">
        <v>12366</v>
      </c>
      <c r="E4834" s="104">
        <f t="shared" si="2533"/>
        <v>12437</v>
      </c>
      <c r="F4834" s="104">
        <v>8408</v>
      </c>
      <c r="G4834" s="104">
        <v>8710</v>
      </c>
      <c r="H4834" s="104">
        <v>0</v>
      </c>
      <c r="I4834" s="104">
        <f t="shared" si="2534"/>
        <v>17118</v>
      </c>
      <c r="J4834" s="104">
        <v>1155603</v>
      </c>
      <c r="K4834" s="104">
        <v>1142810</v>
      </c>
      <c r="L4834" s="104">
        <f t="shared" ref="L4834:L4842" si="2535">SUM(J4834:K4834)</f>
        <v>2298413</v>
      </c>
      <c r="M4834" s="104">
        <f t="shared" ref="M4834:M4842" si="2536">I4834+L4834</f>
        <v>2315531</v>
      </c>
      <c r="N4834" s="104">
        <v>28354</v>
      </c>
      <c r="O4834" s="26">
        <v>0</v>
      </c>
      <c r="P4834" s="103">
        <f t="shared" ref="P4834:P4842" si="2537">SUM(N4834:O4834)</f>
        <v>28354</v>
      </c>
      <c r="Q4834" s="7"/>
    </row>
    <row r="4835" spans="2:17" ht="18.75" customHeight="1" x14ac:dyDescent="0.2">
      <c r="B4835" s="94" t="s">
        <v>27</v>
      </c>
      <c r="C4835" s="104">
        <v>177</v>
      </c>
      <c r="D4835" s="104">
        <v>12272</v>
      </c>
      <c r="E4835" s="104">
        <f t="shared" si="2533"/>
        <v>12449</v>
      </c>
      <c r="F4835" s="104">
        <v>22655</v>
      </c>
      <c r="G4835" s="104">
        <v>23484</v>
      </c>
      <c r="H4835" s="104">
        <v>0</v>
      </c>
      <c r="I4835" s="104">
        <f t="shared" si="2534"/>
        <v>46139</v>
      </c>
      <c r="J4835" s="104">
        <v>1192105</v>
      </c>
      <c r="K4835" s="104">
        <v>1193121</v>
      </c>
      <c r="L4835" s="104">
        <f t="shared" si="2535"/>
        <v>2385226</v>
      </c>
      <c r="M4835" s="104">
        <f t="shared" si="2536"/>
        <v>2431365</v>
      </c>
      <c r="N4835" s="104">
        <v>31508</v>
      </c>
      <c r="O4835" s="26">
        <v>0</v>
      </c>
      <c r="P4835" s="103">
        <f t="shared" si="2537"/>
        <v>31508</v>
      </c>
      <c r="Q4835" s="7"/>
    </row>
    <row r="4836" spans="2:17" ht="18.75" customHeight="1" x14ac:dyDescent="0.2">
      <c r="B4836" s="94" t="s">
        <v>89</v>
      </c>
      <c r="C4836" s="104">
        <v>300</v>
      </c>
      <c r="D4836" s="104">
        <v>12210</v>
      </c>
      <c r="E4836" s="104">
        <f t="shared" si="2533"/>
        <v>12510</v>
      </c>
      <c r="F4836" s="104">
        <v>42214</v>
      </c>
      <c r="G4836" s="104">
        <v>43477</v>
      </c>
      <c r="H4836" s="104">
        <v>0</v>
      </c>
      <c r="I4836" s="104">
        <f t="shared" si="2534"/>
        <v>85691</v>
      </c>
      <c r="J4836" s="104">
        <v>1205647</v>
      </c>
      <c r="K4836" s="104">
        <v>1205833</v>
      </c>
      <c r="L4836" s="104">
        <f t="shared" si="2535"/>
        <v>2411480</v>
      </c>
      <c r="M4836" s="104">
        <f t="shared" si="2536"/>
        <v>2497171</v>
      </c>
      <c r="N4836" s="104">
        <v>36655</v>
      </c>
      <c r="O4836" s="26">
        <v>0</v>
      </c>
      <c r="P4836" s="103">
        <f t="shared" si="2537"/>
        <v>36655</v>
      </c>
      <c r="Q4836" s="7"/>
    </row>
    <row r="4837" spans="2:17" ht="18.75" customHeight="1" x14ac:dyDescent="0.2">
      <c r="B4837" s="94" t="s">
        <v>42</v>
      </c>
      <c r="C4837" s="57">
        <v>293</v>
      </c>
      <c r="D4837" s="57">
        <v>12600</v>
      </c>
      <c r="E4837" s="104">
        <f t="shared" si="2533"/>
        <v>12893</v>
      </c>
      <c r="F4837" s="57">
        <v>43473</v>
      </c>
      <c r="G4837" s="57">
        <v>43660</v>
      </c>
      <c r="H4837" s="57">
        <v>0</v>
      </c>
      <c r="I4837" s="104">
        <f t="shared" si="2534"/>
        <v>87133</v>
      </c>
      <c r="J4837" s="57">
        <v>1251195</v>
      </c>
      <c r="K4837" s="57">
        <v>1252008</v>
      </c>
      <c r="L4837" s="104">
        <f t="shared" si="2535"/>
        <v>2503203</v>
      </c>
      <c r="M4837" s="104">
        <f t="shared" si="2536"/>
        <v>2590336</v>
      </c>
      <c r="N4837" s="57">
        <v>38522</v>
      </c>
      <c r="O4837" s="58">
        <v>0</v>
      </c>
      <c r="P4837" s="103">
        <f t="shared" si="2537"/>
        <v>38522</v>
      </c>
      <c r="Q4837" s="7"/>
    </row>
    <row r="4838" spans="2:17" ht="18.75" customHeight="1" x14ac:dyDescent="0.2">
      <c r="B4838" s="94" t="s">
        <v>285</v>
      </c>
      <c r="C4838" s="104">
        <v>309</v>
      </c>
      <c r="D4838" s="104">
        <v>12136</v>
      </c>
      <c r="E4838" s="104">
        <f t="shared" si="2533"/>
        <v>12445</v>
      </c>
      <c r="F4838" s="104">
        <v>46987</v>
      </c>
      <c r="G4838" s="104">
        <v>47456</v>
      </c>
      <c r="H4838" s="104">
        <v>0</v>
      </c>
      <c r="I4838" s="104">
        <f t="shared" si="2534"/>
        <v>94443</v>
      </c>
      <c r="J4838" s="104">
        <v>1239797</v>
      </c>
      <c r="K4838" s="104">
        <v>1237881</v>
      </c>
      <c r="L4838" s="104">
        <f t="shared" si="2535"/>
        <v>2477678</v>
      </c>
      <c r="M4838" s="104">
        <f t="shared" si="2536"/>
        <v>2572121</v>
      </c>
      <c r="N4838" s="104">
        <v>67971</v>
      </c>
      <c r="O4838" s="26">
        <v>0</v>
      </c>
      <c r="P4838" s="103">
        <f t="shared" si="2537"/>
        <v>67971</v>
      </c>
      <c r="Q4838" s="7"/>
    </row>
    <row r="4839" spans="2:17" ht="18.75" customHeight="1" x14ac:dyDescent="0.2">
      <c r="B4839" s="94" t="s">
        <v>35</v>
      </c>
      <c r="C4839" s="104">
        <v>0</v>
      </c>
      <c r="D4839" s="104">
        <v>8809</v>
      </c>
      <c r="E4839" s="104">
        <f t="shared" si="2533"/>
        <v>8809</v>
      </c>
      <c r="F4839" s="104">
        <v>0</v>
      </c>
      <c r="G4839" s="104">
        <v>0</v>
      </c>
      <c r="H4839" s="104">
        <v>0</v>
      </c>
      <c r="I4839" s="104">
        <f t="shared" si="2534"/>
        <v>0</v>
      </c>
      <c r="J4839" s="104">
        <v>580331</v>
      </c>
      <c r="K4839" s="104">
        <v>580149</v>
      </c>
      <c r="L4839" s="104">
        <f t="shared" si="2535"/>
        <v>1160480</v>
      </c>
      <c r="M4839" s="104">
        <f t="shared" si="2536"/>
        <v>1160480</v>
      </c>
      <c r="N4839" s="104">
        <v>22040</v>
      </c>
      <c r="O4839" s="26">
        <v>0</v>
      </c>
      <c r="P4839" s="103">
        <f t="shared" si="2537"/>
        <v>22040</v>
      </c>
      <c r="Q4839" s="7"/>
    </row>
    <row r="4840" spans="2:17" ht="18.75" customHeight="1" x14ac:dyDescent="0.2">
      <c r="B4840" s="94" t="s">
        <v>58</v>
      </c>
      <c r="C4840" s="104">
        <v>0</v>
      </c>
      <c r="D4840" s="104">
        <v>10829</v>
      </c>
      <c r="E4840" s="104">
        <f t="shared" si="2533"/>
        <v>10829</v>
      </c>
      <c r="F4840" s="104">
        <v>0</v>
      </c>
      <c r="G4840" s="104">
        <v>0</v>
      </c>
      <c r="H4840" s="104">
        <v>0</v>
      </c>
      <c r="I4840" s="104">
        <f t="shared" si="2534"/>
        <v>0</v>
      </c>
      <c r="J4840" s="104">
        <v>708309</v>
      </c>
      <c r="K4840" s="104">
        <v>707311</v>
      </c>
      <c r="L4840" s="104">
        <f t="shared" si="2535"/>
        <v>1415620</v>
      </c>
      <c r="M4840" s="104">
        <f t="shared" si="2536"/>
        <v>1415620</v>
      </c>
      <c r="N4840" s="104">
        <v>29901</v>
      </c>
      <c r="O4840" s="26">
        <v>0</v>
      </c>
      <c r="P4840" s="103">
        <f t="shared" si="2537"/>
        <v>29901</v>
      </c>
      <c r="Q4840" s="7"/>
    </row>
    <row r="4841" spans="2:17" ht="18.75" customHeight="1" x14ac:dyDescent="0.2">
      <c r="B4841" s="31" t="s">
        <v>297</v>
      </c>
      <c r="C4841" s="104">
        <v>2</v>
      </c>
      <c r="D4841" s="104">
        <v>13620</v>
      </c>
      <c r="E4841" s="104">
        <f t="shared" si="2533"/>
        <v>13622</v>
      </c>
      <c r="F4841" s="104">
        <v>225</v>
      </c>
      <c r="G4841" s="104">
        <v>223</v>
      </c>
      <c r="H4841" s="104">
        <v>0</v>
      </c>
      <c r="I4841" s="104">
        <f t="shared" si="2534"/>
        <v>448</v>
      </c>
      <c r="J4841" s="104">
        <v>1210849</v>
      </c>
      <c r="K4841" s="104">
        <v>1210795</v>
      </c>
      <c r="L4841" s="104">
        <f t="shared" si="2535"/>
        <v>2421644</v>
      </c>
      <c r="M4841" s="104">
        <f t="shared" si="2536"/>
        <v>2422092</v>
      </c>
      <c r="N4841" s="104">
        <v>41083</v>
      </c>
      <c r="O4841" s="26">
        <v>0</v>
      </c>
      <c r="P4841" s="103">
        <f t="shared" si="2537"/>
        <v>41083</v>
      </c>
      <c r="Q4841" s="7"/>
    </row>
    <row r="4842" spans="2:17" ht="18.75" customHeight="1" x14ac:dyDescent="0.2">
      <c r="B4842" s="31" t="s">
        <v>306</v>
      </c>
      <c r="C4842" s="104">
        <v>7</v>
      </c>
      <c r="D4842" s="104">
        <v>13178</v>
      </c>
      <c r="E4842" s="104">
        <f t="shared" si="2533"/>
        <v>13185</v>
      </c>
      <c r="F4842" s="104">
        <v>680</v>
      </c>
      <c r="G4842" s="104">
        <v>678</v>
      </c>
      <c r="H4842" s="104">
        <v>0</v>
      </c>
      <c r="I4842" s="104">
        <f t="shared" si="2534"/>
        <v>1358</v>
      </c>
      <c r="J4842" s="104">
        <v>1305377</v>
      </c>
      <c r="K4842" s="104">
        <v>1303733</v>
      </c>
      <c r="L4842" s="104">
        <f t="shared" si="2535"/>
        <v>2609110</v>
      </c>
      <c r="M4842" s="104">
        <f t="shared" si="2536"/>
        <v>2610468</v>
      </c>
      <c r="N4842" s="104">
        <v>42009</v>
      </c>
      <c r="O4842" s="26">
        <v>0</v>
      </c>
      <c r="P4842" s="103">
        <f t="shared" si="2537"/>
        <v>42009</v>
      </c>
      <c r="Q4842" s="7"/>
    </row>
    <row r="4843" spans="2:17" ht="6.75" customHeight="1" thickBot="1" x14ac:dyDescent="0.25">
      <c r="B4843" s="33"/>
      <c r="C4843" s="34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34"/>
      <c r="O4843" s="35"/>
      <c r="P4843" s="36"/>
      <c r="Q4843" s="7"/>
    </row>
    <row r="4844" spans="2:17" x14ac:dyDescent="0.2">
      <c r="Q4844" s="7"/>
    </row>
    <row r="4845" spans="2:17" ht="12.5" thickBot="1" x14ac:dyDescent="0.25">
      <c r="Q4845" s="7"/>
    </row>
    <row r="4846" spans="2:17" ht="13" x14ac:dyDescent="0.2">
      <c r="B4846" s="37" t="s">
        <v>8</v>
      </c>
      <c r="C4846" s="38"/>
      <c r="D4846" s="39"/>
      <c r="E4846" s="39"/>
      <c r="F4846" s="39" t="s">
        <v>40</v>
      </c>
      <c r="G4846" s="39"/>
      <c r="H4846" s="39"/>
      <c r="I4846" s="39"/>
      <c r="J4846" s="38"/>
      <c r="K4846" s="39"/>
      <c r="L4846" s="39"/>
      <c r="M4846" s="39" t="s">
        <v>41</v>
      </c>
      <c r="N4846" s="39"/>
      <c r="O4846" s="40"/>
      <c r="P4846" s="41"/>
      <c r="Q4846" s="7"/>
    </row>
    <row r="4847" spans="2:17" ht="13" x14ac:dyDescent="0.2">
      <c r="B4847" s="42"/>
      <c r="C4847" s="43"/>
      <c r="D4847" s="44" t="s">
        <v>19</v>
      </c>
      <c r="E4847" s="44"/>
      <c r="F4847" s="43"/>
      <c r="G4847" s="44" t="s">
        <v>17</v>
      </c>
      <c r="H4847" s="44"/>
      <c r="I4847" s="43" t="s">
        <v>22</v>
      </c>
      <c r="J4847" s="43"/>
      <c r="K4847" s="44" t="s">
        <v>19</v>
      </c>
      <c r="L4847" s="44"/>
      <c r="M4847" s="43"/>
      <c r="N4847" s="44" t="s">
        <v>17</v>
      </c>
      <c r="O4847" s="45"/>
      <c r="P4847" s="46" t="s">
        <v>22</v>
      </c>
      <c r="Q4847" s="7"/>
    </row>
    <row r="4848" spans="2:17" ht="13" x14ac:dyDescent="0.2">
      <c r="B4848" s="14" t="s">
        <v>28</v>
      </c>
      <c r="C4848" s="43" t="s">
        <v>44</v>
      </c>
      <c r="D4848" s="43" t="s">
        <v>45</v>
      </c>
      <c r="E4848" s="43" t="s">
        <v>30</v>
      </c>
      <c r="F4848" s="43" t="s">
        <v>44</v>
      </c>
      <c r="G4848" s="43" t="s">
        <v>45</v>
      </c>
      <c r="H4848" s="43" t="s">
        <v>30</v>
      </c>
      <c r="I4848" s="47"/>
      <c r="J4848" s="43" t="s">
        <v>44</v>
      </c>
      <c r="K4848" s="43" t="s">
        <v>45</v>
      </c>
      <c r="L4848" s="43" t="s">
        <v>30</v>
      </c>
      <c r="M4848" s="43" t="s">
        <v>44</v>
      </c>
      <c r="N4848" s="43" t="s">
        <v>45</v>
      </c>
      <c r="O4848" s="48" t="s">
        <v>30</v>
      </c>
      <c r="P4848" s="49"/>
      <c r="Q4848" s="7"/>
    </row>
    <row r="4849" spans="2:17" ht="6.75" customHeight="1" x14ac:dyDescent="0.2">
      <c r="B4849" s="24"/>
      <c r="C4849" s="15"/>
      <c r="D4849" s="15"/>
      <c r="E4849" s="15"/>
      <c r="F4849" s="15"/>
      <c r="G4849" s="15"/>
      <c r="H4849" s="15"/>
      <c r="I4849" s="15"/>
      <c r="J4849" s="15"/>
      <c r="K4849" s="15"/>
      <c r="L4849" s="15"/>
      <c r="M4849" s="15"/>
      <c r="N4849" s="15"/>
      <c r="O4849" s="50"/>
      <c r="P4849" s="51"/>
      <c r="Q4849" s="7"/>
    </row>
    <row r="4850" spans="2:17" ht="18.75" customHeight="1" x14ac:dyDescent="0.2">
      <c r="B4850" s="89" t="s">
        <v>52</v>
      </c>
      <c r="C4850" s="104">
        <v>0</v>
      </c>
      <c r="D4850" s="104">
        <v>0</v>
      </c>
      <c r="E4850" s="104">
        <f t="shared" ref="E4850:E4859" si="2538">SUM(C4850:D4850)</f>
        <v>0</v>
      </c>
      <c r="F4850" s="104">
        <v>9338</v>
      </c>
      <c r="G4850" s="104">
        <v>9446</v>
      </c>
      <c r="H4850" s="104">
        <f t="shared" ref="H4850:H4859" si="2539">SUM(F4850:G4850)</f>
        <v>18784</v>
      </c>
      <c r="I4850" s="104">
        <f>E4850+H4850</f>
        <v>18784</v>
      </c>
      <c r="J4850" s="104">
        <v>0</v>
      </c>
      <c r="K4850" s="104">
        <v>0</v>
      </c>
      <c r="L4850" s="104">
        <f>SUM(J4850:K4850)</f>
        <v>0</v>
      </c>
      <c r="M4850" s="104">
        <v>124474</v>
      </c>
      <c r="N4850" s="104">
        <v>263577</v>
      </c>
      <c r="O4850" s="104">
        <f>SUM(M4850:N4850)</f>
        <v>388051</v>
      </c>
      <c r="P4850" s="52">
        <f>L4850+O4850</f>
        <v>388051</v>
      </c>
      <c r="Q4850" s="7"/>
    </row>
    <row r="4851" spans="2:17" ht="18.75" customHeight="1" x14ac:dyDescent="0.2">
      <c r="B4851" s="89" t="s">
        <v>56</v>
      </c>
      <c r="C4851" s="104">
        <v>0</v>
      </c>
      <c r="D4851" s="104">
        <v>0</v>
      </c>
      <c r="E4851" s="104">
        <f t="shared" si="2538"/>
        <v>0</v>
      </c>
      <c r="F4851" s="104">
        <v>9159</v>
      </c>
      <c r="G4851" s="104">
        <v>9531</v>
      </c>
      <c r="H4851" s="104">
        <f t="shared" si="2539"/>
        <v>18690</v>
      </c>
      <c r="I4851" s="104">
        <f t="shared" ref="I4851:I4859" si="2540">E4851+H4851</f>
        <v>18690</v>
      </c>
      <c r="J4851" s="104">
        <v>0</v>
      </c>
      <c r="K4851" s="104">
        <v>0</v>
      </c>
      <c r="L4851" s="104">
        <f t="shared" ref="L4851:L4859" si="2541">SUM(J4851:K4851)</f>
        <v>0</v>
      </c>
      <c r="M4851" s="104">
        <v>129620</v>
      </c>
      <c r="N4851" s="104">
        <v>275878</v>
      </c>
      <c r="O4851" s="104">
        <f t="shared" ref="O4851:O4859" si="2542">SUM(M4851:N4851)</f>
        <v>405498</v>
      </c>
      <c r="P4851" s="52">
        <f t="shared" ref="P4851:P4859" si="2543">L4851+O4851</f>
        <v>405498</v>
      </c>
      <c r="Q4851" s="7"/>
    </row>
    <row r="4852" spans="2:17" ht="18.75" customHeight="1" x14ac:dyDescent="0.2">
      <c r="B4852" s="89" t="s">
        <v>27</v>
      </c>
      <c r="C4852" s="104">
        <v>0</v>
      </c>
      <c r="D4852" s="104">
        <v>0</v>
      </c>
      <c r="E4852" s="104">
        <f t="shared" si="2538"/>
        <v>0</v>
      </c>
      <c r="F4852" s="104">
        <v>8907</v>
      </c>
      <c r="G4852" s="104">
        <v>10024</v>
      </c>
      <c r="H4852" s="104">
        <f t="shared" si="2539"/>
        <v>18931</v>
      </c>
      <c r="I4852" s="104">
        <f t="shared" si="2540"/>
        <v>18931</v>
      </c>
      <c r="J4852" s="104">
        <v>0</v>
      </c>
      <c r="K4852" s="104">
        <v>0</v>
      </c>
      <c r="L4852" s="104">
        <f t="shared" si="2541"/>
        <v>0</v>
      </c>
      <c r="M4852" s="104">
        <v>144138</v>
      </c>
      <c r="N4852" s="104">
        <v>252125</v>
      </c>
      <c r="O4852" s="104">
        <f t="shared" si="2542"/>
        <v>396263</v>
      </c>
      <c r="P4852" s="52">
        <f t="shared" si="2543"/>
        <v>396263</v>
      </c>
      <c r="Q4852" s="7"/>
    </row>
    <row r="4853" spans="2:17" ht="18.75" customHeight="1" x14ac:dyDescent="0.2">
      <c r="B4853" s="89" t="s">
        <v>89</v>
      </c>
      <c r="C4853" s="104">
        <v>0</v>
      </c>
      <c r="D4853" s="104">
        <v>0</v>
      </c>
      <c r="E4853" s="104">
        <f t="shared" si="2538"/>
        <v>0</v>
      </c>
      <c r="F4853" s="104">
        <v>9373</v>
      </c>
      <c r="G4853" s="104">
        <v>10400</v>
      </c>
      <c r="H4853" s="104">
        <f t="shared" si="2539"/>
        <v>19773</v>
      </c>
      <c r="I4853" s="104">
        <f t="shared" si="2540"/>
        <v>19773</v>
      </c>
      <c r="J4853" s="104">
        <v>0</v>
      </c>
      <c r="K4853" s="104">
        <v>0</v>
      </c>
      <c r="L4853" s="104">
        <f t="shared" si="2541"/>
        <v>0</v>
      </c>
      <c r="M4853" s="104">
        <v>136636</v>
      </c>
      <c r="N4853" s="104">
        <v>243937</v>
      </c>
      <c r="O4853" s="104">
        <f t="shared" si="2542"/>
        <v>380573</v>
      </c>
      <c r="P4853" s="52">
        <f t="shared" si="2543"/>
        <v>380573</v>
      </c>
      <c r="Q4853" s="7"/>
    </row>
    <row r="4854" spans="2:17" ht="18.75" customHeight="1" x14ac:dyDescent="0.2">
      <c r="B4854" s="89" t="s">
        <v>42</v>
      </c>
      <c r="C4854" s="57">
        <v>0</v>
      </c>
      <c r="D4854" s="57">
        <v>0</v>
      </c>
      <c r="E4854" s="104">
        <f t="shared" si="2538"/>
        <v>0</v>
      </c>
      <c r="F4854" s="57">
        <v>8839</v>
      </c>
      <c r="G4854" s="57">
        <v>9773</v>
      </c>
      <c r="H4854" s="104">
        <f t="shared" si="2539"/>
        <v>18612</v>
      </c>
      <c r="I4854" s="104">
        <f t="shared" si="2540"/>
        <v>18612</v>
      </c>
      <c r="J4854" s="57">
        <v>0</v>
      </c>
      <c r="K4854" s="57">
        <v>0</v>
      </c>
      <c r="L4854" s="104">
        <f t="shared" si="2541"/>
        <v>0</v>
      </c>
      <c r="M4854" s="57">
        <v>133100</v>
      </c>
      <c r="N4854" s="57">
        <v>234469</v>
      </c>
      <c r="O4854" s="104">
        <f t="shared" si="2542"/>
        <v>367569</v>
      </c>
      <c r="P4854" s="52">
        <f t="shared" si="2543"/>
        <v>367569</v>
      </c>
      <c r="Q4854" s="7"/>
    </row>
    <row r="4855" spans="2:17" ht="18.75" customHeight="1" x14ac:dyDescent="0.2">
      <c r="B4855" s="89" t="s">
        <v>285</v>
      </c>
      <c r="C4855" s="104">
        <v>0</v>
      </c>
      <c r="D4855" s="104">
        <v>0</v>
      </c>
      <c r="E4855" s="104">
        <f t="shared" si="2538"/>
        <v>0</v>
      </c>
      <c r="F4855" s="104">
        <v>8313</v>
      </c>
      <c r="G4855" s="104">
        <v>9055</v>
      </c>
      <c r="H4855" s="104">
        <f t="shared" si="2539"/>
        <v>17368</v>
      </c>
      <c r="I4855" s="104">
        <f t="shared" si="2540"/>
        <v>17368</v>
      </c>
      <c r="J4855" s="104">
        <v>0</v>
      </c>
      <c r="K4855" s="104">
        <v>0</v>
      </c>
      <c r="L4855" s="104">
        <f t="shared" si="2541"/>
        <v>0</v>
      </c>
      <c r="M4855" s="104">
        <v>151108</v>
      </c>
      <c r="N4855" s="104">
        <v>219910</v>
      </c>
      <c r="O4855" s="104">
        <f t="shared" si="2542"/>
        <v>371018</v>
      </c>
      <c r="P4855" s="52">
        <f t="shared" si="2543"/>
        <v>371018</v>
      </c>
      <c r="Q4855" s="7"/>
    </row>
    <row r="4856" spans="2:17" ht="18.75" customHeight="1" x14ac:dyDescent="0.2">
      <c r="B4856" s="89" t="s">
        <v>35</v>
      </c>
      <c r="C4856" s="104">
        <v>0</v>
      </c>
      <c r="D4856" s="104">
        <v>0</v>
      </c>
      <c r="E4856" s="104">
        <f t="shared" si="2538"/>
        <v>0</v>
      </c>
      <c r="F4856" s="104">
        <v>6883</v>
      </c>
      <c r="G4856" s="104">
        <v>7541</v>
      </c>
      <c r="H4856" s="104">
        <f t="shared" si="2539"/>
        <v>14424</v>
      </c>
      <c r="I4856" s="104">
        <f t="shared" si="2540"/>
        <v>14424</v>
      </c>
      <c r="J4856" s="104">
        <v>0</v>
      </c>
      <c r="K4856" s="104">
        <v>0</v>
      </c>
      <c r="L4856" s="104">
        <f t="shared" si="2541"/>
        <v>0</v>
      </c>
      <c r="M4856" s="104">
        <v>151754</v>
      </c>
      <c r="N4856" s="104">
        <v>211572</v>
      </c>
      <c r="O4856" s="104">
        <f t="shared" si="2542"/>
        <v>363326</v>
      </c>
      <c r="P4856" s="52">
        <f t="shared" si="2543"/>
        <v>363326</v>
      </c>
      <c r="Q4856" s="7"/>
    </row>
    <row r="4857" spans="2:17" ht="18.75" customHeight="1" x14ac:dyDescent="0.2">
      <c r="B4857" s="89" t="s">
        <v>58</v>
      </c>
      <c r="C4857" s="104">
        <v>0</v>
      </c>
      <c r="D4857" s="104">
        <v>0</v>
      </c>
      <c r="E4857" s="104">
        <f t="shared" si="2538"/>
        <v>0</v>
      </c>
      <c r="F4857" s="104">
        <v>7462</v>
      </c>
      <c r="G4857" s="104">
        <v>7789</v>
      </c>
      <c r="H4857" s="104">
        <f t="shared" si="2539"/>
        <v>15251</v>
      </c>
      <c r="I4857" s="104">
        <f t="shared" si="2540"/>
        <v>15251</v>
      </c>
      <c r="J4857" s="104">
        <v>0</v>
      </c>
      <c r="K4857" s="104">
        <v>0</v>
      </c>
      <c r="L4857" s="104">
        <f t="shared" si="2541"/>
        <v>0</v>
      </c>
      <c r="M4857" s="104">
        <v>148077</v>
      </c>
      <c r="N4857" s="104">
        <v>224179</v>
      </c>
      <c r="O4857" s="104">
        <f t="shared" si="2542"/>
        <v>372256</v>
      </c>
      <c r="P4857" s="52">
        <f t="shared" si="2543"/>
        <v>372256</v>
      </c>
      <c r="Q4857" s="7"/>
    </row>
    <row r="4858" spans="2:17" ht="18.75" customHeight="1" x14ac:dyDescent="0.2">
      <c r="B4858" s="27" t="s">
        <v>297</v>
      </c>
      <c r="C4858" s="104">
        <v>0</v>
      </c>
      <c r="D4858" s="104">
        <v>0</v>
      </c>
      <c r="E4858" s="104">
        <f t="shared" si="2538"/>
        <v>0</v>
      </c>
      <c r="F4858" s="104">
        <v>8022</v>
      </c>
      <c r="G4858" s="104">
        <v>9202</v>
      </c>
      <c r="H4858" s="104">
        <f t="shared" si="2539"/>
        <v>17224</v>
      </c>
      <c r="I4858" s="104">
        <f t="shared" si="2540"/>
        <v>17224</v>
      </c>
      <c r="J4858" s="104">
        <v>0</v>
      </c>
      <c r="K4858" s="104">
        <v>0</v>
      </c>
      <c r="L4858" s="104">
        <f t="shared" si="2541"/>
        <v>0</v>
      </c>
      <c r="M4858" s="104">
        <v>131436</v>
      </c>
      <c r="N4858" s="104">
        <v>227441</v>
      </c>
      <c r="O4858" s="104">
        <f t="shared" si="2542"/>
        <v>358877</v>
      </c>
      <c r="P4858" s="52">
        <f t="shared" si="2543"/>
        <v>358877</v>
      </c>
      <c r="Q4858" s="7"/>
    </row>
    <row r="4859" spans="2:17" ht="18.75" customHeight="1" x14ac:dyDescent="0.2">
      <c r="B4859" s="27" t="s">
        <v>306</v>
      </c>
      <c r="C4859" s="104">
        <v>0</v>
      </c>
      <c r="D4859" s="104">
        <v>0</v>
      </c>
      <c r="E4859" s="104">
        <f t="shared" si="2538"/>
        <v>0</v>
      </c>
      <c r="F4859" s="104">
        <v>7910</v>
      </c>
      <c r="G4859" s="104">
        <v>9372</v>
      </c>
      <c r="H4859" s="104">
        <f t="shared" si="2539"/>
        <v>17282</v>
      </c>
      <c r="I4859" s="104">
        <f t="shared" si="2540"/>
        <v>17282</v>
      </c>
      <c r="J4859" s="104">
        <v>0</v>
      </c>
      <c r="K4859" s="104">
        <v>0</v>
      </c>
      <c r="L4859" s="104">
        <f t="shared" si="2541"/>
        <v>0</v>
      </c>
      <c r="M4859" s="104">
        <v>116591</v>
      </c>
      <c r="N4859" s="104">
        <v>215162</v>
      </c>
      <c r="O4859" s="104">
        <f t="shared" si="2542"/>
        <v>331753</v>
      </c>
      <c r="P4859" s="52">
        <f t="shared" si="2543"/>
        <v>331753</v>
      </c>
      <c r="Q4859" s="7"/>
    </row>
    <row r="4860" spans="2:17" ht="6.75" customHeight="1" x14ac:dyDescent="0.2">
      <c r="B4860" s="91"/>
      <c r="C4860" s="104"/>
      <c r="D4860" s="104"/>
      <c r="E4860" s="104"/>
      <c r="F4860" s="104"/>
      <c r="G4860" s="104"/>
      <c r="H4860" s="104"/>
      <c r="I4860" s="104"/>
      <c r="J4860" s="104"/>
      <c r="K4860" s="104"/>
      <c r="L4860" s="104"/>
      <c r="M4860" s="104"/>
      <c r="N4860" s="104"/>
      <c r="O4860" s="104"/>
      <c r="P4860" s="52"/>
      <c r="Q4860" s="7"/>
    </row>
    <row r="4861" spans="2:17" ht="6.75" customHeight="1" x14ac:dyDescent="0.2">
      <c r="B4861" s="92"/>
      <c r="C4861" s="30"/>
      <c r="D4861" s="30"/>
      <c r="E4861" s="30"/>
      <c r="F4861" s="30"/>
      <c r="G4861" s="30"/>
      <c r="H4861" s="30"/>
      <c r="I4861" s="30"/>
      <c r="J4861" s="30"/>
      <c r="K4861" s="30"/>
      <c r="L4861" s="30"/>
      <c r="M4861" s="30"/>
      <c r="N4861" s="30"/>
      <c r="O4861" s="30"/>
      <c r="P4861" s="53"/>
      <c r="Q4861" s="7"/>
    </row>
    <row r="4862" spans="2:17" ht="18.75" customHeight="1" x14ac:dyDescent="0.2">
      <c r="B4862" s="94" t="s">
        <v>52</v>
      </c>
      <c r="C4862" s="104">
        <v>0</v>
      </c>
      <c r="D4862" s="104">
        <v>0</v>
      </c>
      <c r="E4862" s="104">
        <f t="shared" ref="E4862:E4871" si="2544">SUM(C4862:D4862)</f>
        <v>0</v>
      </c>
      <c r="F4862" s="104">
        <v>9306</v>
      </c>
      <c r="G4862" s="104">
        <v>9341</v>
      </c>
      <c r="H4862" s="104">
        <f t="shared" ref="H4862:H4871" si="2545">SUM(F4862:G4862)</f>
        <v>18647</v>
      </c>
      <c r="I4862" s="104">
        <f t="shared" ref="I4862:I4871" si="2546">E4862+H4862</f>
        <v>18647</v>
      </c>
      <c r="J4862" s="104">
        <v>0</v>
      </c>
      <c r="K4862" s="104">
        <v>0</v>
      </c>
      <c r="L4862" s="104">
        <f>SUM(J4862:K4862)</f>
        <v>0</v>
      </c>
      <c r="M4862" s="104">
        <v>127251</v>
      </c>
      <c r="N4862" s="104">
        <v>277387</v>
      </c>
      <c r="O4862" s="104">
        <f>SUM(M4862:N4862)</f>
        <v>404638</v>
      </c>
      <c r="P4862" s="52">
        <f t="shared" ref="P4862:P4871" si="2547">L4862+O4862</f>
        <v>404638</v>
      </c>
      <c r="Q4862" s="7"/>
    </row>
    <row r="4863" spans="2:17" ht="18.75" customHeight="1" x14ac:dyDescent="0.2">
      <c r="B4863" s="94" t="s">
        <v>56</v>
      </c>
      <c r="C4863" s="104">
        <v>0</v>
      </c>
      <c r="D4863" s="104">
        <v>0</v>
      </c>
      <c r="E4863" s="104">
        <f t="shared" si="2544"/>
        <v>0</v>
      </c>
      <c r="F4863" s="104">
        <v>9123</v>
      </c>
      <c r="G4863" s="104">
        <v>9630</v>
      </c>
      <c r="H4863" s="104">
        <f t="shared" si="2545"/>
        <v>18753</v>
      </c>
      <c r="I4863" s="104">
        <f t="shared" si="2546"/>
        <v>18753</v>
      </c>
      <c r="J4863" s="104">
        <v>0</v>
      </c>
      <c r="K4863" s="104">
        <v>0</v>
      </c>
      <c r="L4863" s="104">
        <f t="shared" ref="L4863:L4871" si="2548">SUM(J4863:K4863)</f>
        <v>0</v>
      </c>
      <c r="M4863" s="104">
        <v>131930</v>
      </c>
      <c r="N4863" s="104">
        <v>262730</v>
      </c>
      <c r="O4863" s="104">
        <f t="shared" ref="O4863:O4871" si="2549">SUM(M4863:N4863)</f>
        <v>394660</v>
      </c>
      <c r="P4863" s="52">
        <f t="shared" si="2547"/>
        <v>394660</v>
      </c>
      <c r="Q4863" s="7"/>
    </row>
    <row r="4864" spans="2:17" ht="18.75" customHeight="1" x14ac:dyDescent="0.2">
      <c r="B4864" s="94" t="s">
        <v>27</v>
      </c>
      <c r="C4864" s="104">
        <v>0</v>
      </c>
      <c r="D4864" s="104">
        <v>0</v>
      </c>
      <c r="E4864" s="104">
        <f t="shared" si="2544"/>
        <v>0</v>
      </c>
      <c r="F4864" s="104">
        <v>8940</v>
      </c>
      <c r="G4864" s="104">
        <v>9990</v>
      </c>
      <c r="H4864" s="104">
        <f t="shared" si="2545"/>
        <v>18930</v>
      </c>
      <c r="I4864" s="104">
        <f t="shared" si="2546"/>
        <v>18930</v>
      </c>
      <c r="J4864" s="104">
        <v>0</v>
      </c>
      <c r="K4864" s="104">
        <v>0</v>
      </c>
      <c r="L4864" s="104">
        <f t="shared" si="2548"/>
        <v>0</v>
      </c>
      <c r="M4864" s="104">
        <v>142340</v>
      </c>
      <c r="N4864" s="104">
        <v>250973</v>
      </c>
      <c r="O4864" s="104">
        <f t="shared" si="2549"/>
        <v>393313</v>
      </c>
      <c r="P4864" s="52">
        <f t="shared" si="2547"/>
        <v>393313</v>
      </c>
      <c r="Q4864" s="7"/>
    </row>
    <row r="4865" spans="2:17" ht="18.75" customHeight="1" x14ac:dyDescent="0.2">
      <c r="B4865" s="94" t="s">
        <v>89</v>
      </c>
      <c r="C4865" s="104">
        <v>0</v>
      </c>
      <c r="D4865" s="104">
        <v>0</v>
      </c>
      <c r="E4865" s="104">
        <f t="shared" si="2544"/>
        <v>0</v>
      </c>
      <c r="F4865" s="104">
        <v>9205</v>
      </c>
      <c r="G4865" s="104">
        <v>10759</v>
      </c>
      <c r="H4865" s="104">
        <f t="shared" si="2545"/>
        <v>19964</v>
      </c>
      <c r="I4865" s="104">
        <f t="shared" si="2546"/>
        <v>19964</v>
      </c>
      <c r="J4865" s="104">
        <v>0</v>
      </c>
      <c r="K4865" s="104">
        <v>0</v>
      </c>
      <c r="L4865" s="104">
        <f t="shared" si="2548"/>
        <v>0</v>
      </c>
      <c r="M4865" s="104">
        <v>136932</v>
      </c>
      <c r="N4865" s="104">
        <v>241709</v>
      </c>
      <c r="O4865" s="104">
        <f t="shared" si="2549"/>
        <v>378641</v>
      </c>
      <c r="P4865" s="52">
        <f t="shared" si="2547"/>
        <v>378641</v>
      </c>
      <c r="Q4865" s="7"/>
    </row>
    <row r="4866" spans="2:17" ht="18.75" customHeight="1" x14ac:dyDescent="0.2">
      <c r="B4866" s="94" t="s">
        <v>42</v>
      </c>
      <c r="C4866" s="57">
        <v>0</v>
      </c>
      <c r="D4866" s="57">
        <v>0</v>
      </c>
      <c r="E4866" s="104">
        <f t="shared" si="2544"/>
        <v>0</v>
      </c>
      <c r="F4866" s="57">
        <v>8874</v>
      </c>
      <c r="G4866" s="57">
        <v>9187</v>
      </c>
      <c r="H4866" s="104">
        <f t="shared" si="2545"/>
        <v>18061</v>
      </c>
      <c r="I4866" s="104">
        <f t="shared" si="2546"/>
        <v>18061</v>
      </c>
      <c r="J4866" s="57">
        <v>0</v>
      </c>
      <c r="K4866" s="57">
        <v>0</v>
      </c>
      <c r="L4866" s="104">
        <f t="shared" si="2548"/>
        <v>0</v>
      </c>
      <c r="M4866" s="58">
        <v>134765</v>
      </c>
      <c r="N4866" s="58">
        <v>229373</v>
      </c>
      <c r="O4866" s="104">
        <f t="shared" si="2549"/>
        <v>364138</v>
      </c>
      <c r="P4866" s="52">
        <f t="shared" si="2547"/>
        <v>364138</v>
      </c>
      <c r="Q4866" s="7"/>
    </row>
    <row r="4867" spans="2:17" ht="18.75" customHeight="1" x14ac:dyDescent="0.2">
      <c r="B4867" s="94" t="s">
        <v>285</v>
      </c>
      <c r="C4867" s="104">
        <v>0</v>
      </c>
      <c r="D4867" s="104">
        <v>0</v>
      </c>
      <c r="E4867" s="104">
        <f t="shared" si="2544"/>
        <v>0</v>
      </c>
      <c r="F4867" s="104">
        <v>8219</v>
      </c>
      <c r="G4867" s="104">
        <v>9032</v>
      </c>
      <c r="H4867" s="104">
        <f t="shared" si="2545"/>
        <v>17251</v>
      </c>
      <c r="I4867" s="104">
        <f t="shared" si="2546"/>
        <v>17251</v>
      </c>
      <c r="J4867" s="104">
        <v>0</v>
      </c>
      <c r="K4867" s="104">
        <v>0</v>
      </c>
      <c r="L4867" s="104">
        <f t="shared" si="2548"/>
        <v>0</v>
      </c>
      <c r="M4867" s="104">
        <v>152087</v>
      </c>
      <c r="N4867" s="104">
        <v>218397</v>
      </c>
      <c r="O4867" s="104">
        <f t="shared" si="2549"/>
        <v>370484</v>
      </c>
      <c r="P4867" s="52">
        <f t="shared" si="2547"/>
        <v>370484</v>
      </c>
      <c r="Q4867" s="7"/>
    </row>
    <row r="4868" spans="2:17" ht="18.75" customHeight="1" x14ac:dyDescent="0.2">
      <c r="B4868" s="94" t="s">
        <v>35</v>
      </c>
      <c r="C4868" s="104">
        <v>0</v>
      </c>
      <c r="D4868" s="104">
        <v>0</v>
      </c>
      <c r="E4868" s="104">
        <f t="shared" si="2544"/>
        <v>0</v>
      </c>
      <c r="F4868" s="104">
        <v>6555</v>
      </c>
      <c r="G4868" s="104">
        <v>7102</v>
      </c>
      <c r="H4868" s="104">
        <f t="shared" si="2545"/>
        <v>13657</v>
      </c>
      <c r="I4868" s="104">
        <f t="shared" si="2546"/>
        <v>13657</v>
      </c>
      <c r="J4868" s="104">
        <v>0</v>
      </c>
      <c r="K4868" s="104">
        <v>0</v>
      </c>
      <c r="L4868" s="104">
        <f t="shared" si="2548"/>
        <v>0</v>
      </c>
      <c r="M4868" s="104">
        <v>150459</v>
      </c>
      <c r="N4868" s="104">
        <v>211518</v>
      </c>
      <c r="O4868" s="104">
        <f t="shared" si="2549"/>
        <v>361977</v>
      </c>
      <c r="P4868" s="52">
        <f t="shared" si="2547"/>
        <v>361977</v>
      </c>
      <c r="Q4868" s="7"/>
    </row>
    <row r="4869" spans="2:17" ht="18.75" customHeight="1" x14ac:dyDescent="0.2">
      <c r="B4869" s="94" t="s">
        <v>58</v>
      </c>
      <c r="C4869" s="104">
        <v>0</v>
      </c>
      <c r="D4869" s="104">
        <v>0</v>
      </c>
      <c r="E4869" s="104">
        <f t="shared" si="2544"/>
        <v>0</v>
      </c>
      <c r="F4869" s="104">
        <v>7595</v>
      </c>
      <c r="G4869" s="104">
        <v>8162</v>
      </c>
      <c r="H4869" s="104">
        <f t="shared" si="2545"/>
        <v>15757</v>
      </c>
      <c r="I4869" s="104">
        <f t="shared" si="2546"/>
        <v>15757</v>
      </c>
      <c r="J4869" s="104">
        <v>0</v>
      </c>
      <c r="K4869" s="104">
        <v>0</v>
      </c>
      <c r="L4869" s="104">
        <f t="shared" si="2548"/>
        <v>0</v>
      </c>
      <c r="M4869" s="104">
        <v>147581</v>
      </c>
      <c r="N4869" s="104">
        <v>230677</v>
      </c>
      <c r="O4869" s="104">
        <f t="shared" si="2549"/>
        <v>378258</v>
      </c>
      <c r="P4869" s="52">
        <f t="shared" si="2547"/>
        <v>378258</v>
      </c>
      <c r="Q4869" s="7"/>
    </row>
    <row r="4870" spans="2:17" ht="18.75" customHeight="1" x14ac:dyDescent="0.2">
      <c r="B4870" s="31" t="s">
        <v>297</v>
      </c>
      <c r="C4870" s="104">
        <v>0</v>
      </c>
      <c r="D4870" s="104">
        <v>0</v>
      </c>
      <c r="E4870" s="104">
        <f t="shared" si="2544"/>
        <v>0</v>
      </c>
      <c r="F4870" s="104">
        <v>8077</v>
      </c>
      <c r="G4870" s="104">
        <v>9454</v>
      </c>
      <c r="H4870" s="104">
        <f t="shared" si="2545"/>
        <v>17531</v>
      </c>
      <c r="I4870" s="104">
        <f t="shared" si="2546"/>
        <v>17531</v>
      </c>
      <c r="J4870" s="104">
        <v>0</v>
      </c>
      <c r="K4870" s="104">
        <v>0</v>
      </c>
      <c r="L4870" s="104">
        <f t="shared" si="2548"/>
        <v>0</v>
      </c>
      <c r="M4870" s="104">
        <v>126445</v>
      </c>
      <c r="N4870" s="104">
        <v>220928</v>
      </c>
      <c r="O4870" s="104">
        <f t="shared" si="2549"/>
        <v>347373</v>
      </c>
      <c r="P4870" s="52">
        <f t="shared" si="2547"/>
        <v>347373</v>
      </c>
      <c r="Q4870" s="7"/>
    </row>
    <row r="4871" spans="2:17" ht="18.75" customHeight="1" x14ac:dyDescent="0.2">
      <c r="B4871" s="31" t="s">
        <v>306</v>
      </c>
      <c r="C4871" s="104">
        <v>0</v>
      </c>
      <c r="D4871" s="104">
        <v>0</v>
      </c>
      <c r="E4871" s="104">
        <f t="shared" si="2544"/>
        <v>0</v>
      </c>
      <c r="F4871" s="104">
        <v>7802</v>
      </c>
      <c r="G4871" s="104">
        <v>9253</v>
      </c>
      <c r="H4871" s="104">
        <f t="shared" si="2545"/>
        <v>17055</v>
      </c>
      <c r="I4871" s="104">
        <f t="shared" si="2546"/>
        <v>17055</v>
      </c>
      <c r="J4871" s="104">
        <v>0</v>
      </c>
      <c r="K4871" s="104">
        <v>0</v>
      </c>
      <c r="L4871" s="104">
        <f t="shared" si="2548"/>
        <v>0</v>
      </c>
      <c r="M4871" s="104">
        <v>114922</v>
      </c>
      <c r="N4871" s="104">
        <v>214881</v>
      </c>
      <c r="O4871" s="104">
        <f t="shared" si="2549"/>
        <v>329803</v>
      </c>
      <c r="P4871" s="52">
        <f t="shared" si="2547"/>
        <v>329803</v>
      </c>
      <c r="Q4871" s="7"/>
    </row>
    <row r="4872" spans="2:17" ht="6.75" customHeight="1" thickBot="1" x14ac:dyDescent="0.25">
      <c r="B4872" s="33"/>
      <c r="C4872" s="34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34"/>
      <c r="O4872" s="34"/>
      <c r="P4872" s="54"/>
      <c r="Q4872" s="7"/>
    </row>
    <row r="4873" spans="2:17" ht="16.5" x14ac:dyDescent="0.25">
      <c r="B4873" s="122" t="s">
        <v>13</v>
      </c>
      <c r="C4873" s="122"/>
      <c r="D4873" s="122"/>
      <c r="E4873" s="122"/>
      <c r="F4873" s="122"/>
      <c r="G4873" s="122"/>
      <c r="H4873" s="122"/>
      <c r="I4873" s="122"/>
      <c r="J4873" s="122"/>
      <c r="K4873" s="122"/>
      <c r="L4873" s="122"/>
      <c r="M4873" s="122"/>
      <c r="N4873" s="122"/>
      <c r="O4873" s="122"/>
      <c r="P4873" s="122"/>
      <c r="Q4873" s="7"/>
    </row>
    <row r="4874" spans="2:17" ht="14.5" thickBot="1" x14ac:dyDescent="0.25">
      <c r="B4874" s="8" t="s">
        <v>4</v>
      </c>
      <c r="C4874" s="8" t="s">
        <v>83</v>
      </c>
      <c r="Q4874" s="7"/>
    </row>
    <row r="4875" spans="2:17" ht="17.25" customHeight="1" x14ac:dyDescent="0.2">
      <c r="B4875" s="11" t="s">
        <v>8</v>
      </c>
      <c r="C4875" s="12"/>
      <c r="D4875" s="13" t="s">
        <v>9</v>
      </c>
      <c r="E4875" s="13"/>
      <c r="F4875" s="117" t="s">
        <v>59</v>
      </c>
      <c r="G4875" s="118"/>
      <c r="H4875" s="118"/>
      <c r="I4875" s="118"/>
      <c r="J4875" s="118"/>
      <c r="K4875" s="118"/>
      <c r="L4875" s="118"/>
      <c r="M4875" s="119"/>
      <c r="N4875" s="117" t="s">
        <v>123</v>
      </c>
      <c r="O4875" s="118"/>
      <c r="P4875" s="120"/>
      <c r="Q4875" s="7"/>
    </row>
    <row r="4876" spans="2:17" ht="17.25" customHeight="1" x14ac:dyDescent="0.2">
      <c r="B4876" s="14"/>
      <c r="C4876" s="15" t="s">
        <v>16</v>
      </c>
      <c r="D4876" s="15" t="s">
        <v>2</v>
      </c>
      <c r="E4876" s="15" t="s">
        <v>18</v>
      </c>
      <c r="F4876" s="15"/>
      <c r="G4876" s="16" t="s">
        <v>19</v>
      </c>
      <c r="H4876" s="16"/>
      <c r="I4876" s="17"/>
      <c r="J4876" s="15"/>
      <c r="K4876" s="17" t="s">
        <v>17</v>
      </c>
      <c r="L4876" s="17"/>
      <c r="M4876" s="15" t="s">
        <v>22</v>
      </c>
      <c r="N4876" s="18" t="s">
        <v>282</v>
      </c>
      <c r="O4876" s="19" t="s">
        <v>283</v>
      </c>
      <c r="P4876" s="20" t="s">
        <v>22</v>
      </c>
      <c r="Q4876" s="7"/>
    </row>
    <row r="4877" spans="2:17" ht="17.25" customHeight="1" x14ac:dyDescent="0.2">
      <c r="B4877" s="14" t="s">
        <v>28</v>
      </c>
      <c r="C4877" s="18"/>
      <c r="D4877" s="18"/>
      <c r="E4877" s="18"/>
      <c r="F4877" s="15" t="s">
        <v>29</v>
      </c>
      <c r="G4877" s="15" t="s">
        <v>31</v>
      </c>
      <c r="H4877" s="15" t="s">
        <v>34</v>
      </c>
      <c r="I4877" s="15" t="s">
        <v>30</v>
      </c>
      <c r="J4877" s="15" t="s">
        <v>29</v>
      </c>
      <c r="K4877" s="15" t="s">
        <v>31</v>
      </c>
      <c r="L4877" s="15" t="s">
        <v>30</v>
      </c>
      <c r="M4877" s="18"/>
      <c r="N4877" s="21"/>
      <c r="O4877" s="22"/>
      <c r="P4877" s="23"/>
      <c r="Q4877" s="7"/>
    </row>
    <row r="4878" spans="2:17" ht="6.75" customHeight="1" x14ac:dyDescent="0.2">
      <c r="B4878" s="24"/>
      <c r="C4878" s="15"/>
      <c r="D4878" s="15"/>
      <c r="E4878" s="15"/>
      <c r="F4878" s="15"/>
      <c r="G4878" s="15"/>
      <c r="H4878" s="15"/>
      <c r="I4878" s="15"/>
      <c r="J4878" s="15"/>
      <c r="K4878" s="15"/>
      <c r="L4878" s="15"/>
      <c r="M4878" s="15"/>
      <c r="N4878" s="25"/>
      <c r="O4878" s="60"/>
      <c r="P4878" s="103"/>
      <c r="Q4878" s="7"/>
    </row>
    <row r="4879" spans="2:17" ht="18.75" customHeight="1" x14ac:dyDescent="0.2">
      <c r="B4879" s="89" t="s">
        <v>52</v>
      </c>
      <c r="C4879" s="104">
        <v>0</v>
      </c>
      <c r="D4879" s="104">
        <v>16</v>
      </c>
      <c r="E4879" s="104">
        <f t="shared" ref="E4879:E4888" si="2550">SUM(C4879:D4879)</f>
        <v>16</v>
      </c>
      <c r="F4879" s="104">
        <v>0</v>
      </c>
      <c r="G4879" s="104">
        <v>0</v>
      </c>
      <c r="H4879" s="104">
        <v>0</v>
      </c>
      <c r="I4879" s="104">
        <f t="shared" ref="I4879:I4888" si="2551">SUM(F4879:H4879)</f>
        <v>0</v>
      </c>
      <c r="J4879" s="104">
        <v>0</v>
      </c>
      <c r="K4879" s="104">
        <v>0</v>
      </c>
      <c r="L4879" s="104">
        <f>SUM(J4879:K4879)</f>
        <v>0</v>
      </c>
      <c r="M4879" s="104">
        <f>I4879+L4879</f>
        <v>0</v>
      </c>
      <c r="N4879" s="104">
        <v>0</v>
      </c>
      <c r="O4879" s="32">
        <v>0</v>
      </c>
      <c r="P4879" s="103">
        <f>SUM(N4879:O4879)</f>
        <v>0</v>
      </c>
      <c r="Q4879" s="7"/>
    </row>
    <row r="4880" spans="2:17" ht="18.75" customHeight="1" x14ac:dyDescent="0.2">
      <c r="B4880" s="89" t="s">
        <v>56</v>
      </c>
      <c r="C4880" s="104">
        <v>0</v>
      </c>
      <c r="D4880" s="104">
        <v>17</v>
      </c>
      <c r="E4880" s="104">
        <f t="shared" si="2550"/>
        <v>17</v>
      </c>
      <c r="F4880" s="104">
        <v>0</v>
      </c>
      <c r="G4880" s="104">
        <v>0</v>
      </c>
      <c r="H4880" s="104">
        <v>0</v>
      </c>
      <c r="I4880" s="104">
        <f t="shared" si="2551"/>
        <v>0</v>
      </c>
      <c r="J4880" s="104">
        <v>0</v>
      </c>
      <c r="K4880" s="104">
        <v>0</v>
      </c>
      <c r="L4880" s="104">
        <f t="shared" ref="L4880:L4888" si="2552">SUM(J4880:K4880)</f>
        <v>0</v>
      </c>
      <c r="M4880" s="104">
        <f t="shared" ref="M4880:M4888" si="2553">I4880+L4880</f>
        <v>0</v>
      </c>
      <c r="N4880" s="104">
        <v>0</v>
      </c>
      <c r="O4880" s="32">
        <v>0</v>
      </c>
      <c r="P4880" s="103">
        <f t="shared" ref="P4880:P4888" si="2554">SUM(N4880:O4880)</f>
        <v>0</v>
      </c>
      <c r="Q4880" s="7"/>
    </row>
    <row r="4881" spans="2:17" ht="18.75" customHeight="1" x14ac:dyDescent="0.2">
      <c r="B4881" s="89" t="s">
        <v>27</v>
      </c>
      <c r="C4881" s="104">
        <v>0</v>
      </c>
      <c r="D4881" s="104">
        <v>26</v>
      </c>
      <c r="E4881" s="104">
        <f t="shared" si="2550"/>
        <v>26</v>
      </c>
      <c r="F4881" s="104">
        <v>0</v>
      </c>
      <c r="G4881" s="104">
        <v>0</v>
      </c>
      <c r="H4881" s="104">
        <v>0</v>
      </c>
      <c r="I4881" s="104">
        <f t="shared" si="2551"/>
        <v>0</v>
      </c>
      <c r="J4881" s="104">
        <v>0</v>
      </c>
      <c r="K4881" s="104">
        <v>0</v>
      </c>
      <c r="L4881" s="104">
        <f t="shared" si="2552"/>
        <v>0</v>
      </c>
      <c r="M4881" s="104">
        <f t="shared" si="2553"/>
        <v>0</v>
      </c>
      <c r="N4881" s="104">
        <v>0</v>
      </c>
      <c r="O4881" s="26">
        <v>0</v>
      </c>
      <c r="P4881" s="103">
        <f t="shared" si="2554"/>
        <v>0</v>
      </c>
      <c r="Q4881" s="7"/>
    </row>
    <row r="4882" spans="2:17" ht="18.75" customHeight="1" x14ac:dyDescent="0.2">
      <c r="B4882" s="89" t="s">
        <v>89</v>
      </c>
      <c r="C4882" s="104">
        <v>0</v>
      </c>
      <c r="D4882" s="104">
        <v>12</v>
      </c>
      <c r="E4882" s="104">
        <f t="shared" si="2550"/>
        <v>12</v>
      </c>
      <c r="F4882" s="104">
        <v>0</v>
      </c>
      <c r="G4882" s="104">
        <v>0</v>
      </c>
      <c r="H4882" s="104">
        <v>0</v>
      </c>
      <c r="I4882" s="104">
        <f t="shared" si="2551"/>
        <v>0</v>
      </c>
      <c r="J4882" s="104">
        <v>0</v>
      </c>
      <c r="K4882" s="104">
        <v>0</v>
      </c>
      <c r="L4882" s="104">
        <f t="shared" si="2552"/>
        <v>0</v>
      </c>
      <c r="M4882" s="104">
        <f t="shared" si="2553"/>
        <v>0</v>
      </c>
      <c r="N4882" s="104">
        <v>0</v>
      </c>
      <c r="O4882" s="26">
        <v>0</v>
      </c>
      <c r="P4882" s="103">
        <f t="shared" si="2554"/>
        <v>0</v>
      </c>
      <c r="Q4882" s="7"/>
    </row>
    <row r="4883" spans="2:17" ht="18.75" customHeight="1" x14ac:dyDescent="0.2">
      <c r="B4883" s="89" t="s">
        <v>42</v>
      </c>
      <c r="C4883" s="57">
        <v>0</v>
      </c>
      <c r="D4883" s="57">
        <v>20</v>
      </c>
      <c r="E4883" s="104">
        <f t="shared" si="2550"/>
        <v>20</v>
      </c>
      <c r="F4883" s="57">
        <v>0</v>
      </c>
      <c r="G4883" s="57">
        <v>0</v>
      </c>
      <c r="H4883" s="57">
        <v>0</v>
      </c>
      <c r="I4883" s="104">
        <f t="shared" si="2551"/>
        <v>0</v>
      </c>
      <c r="J4883" s="57">
        <v>0</v>
      </c>
      <c r="K4883" s="57">
        <v>0</v>
      </c>
      <c r="L4883" s="104">
        <f t="shared" si="2552"/>
        <v>0</v>
      </c>
      <c r="M4883" s="104">
        <f t="shared" si="2553"/>
        <v>0</v>
      </c>
      <c r="N4883" s="57">
        <v>0</v>
      </c>
      <c r="O4883" s="58">
        <v>0</v>
      </c>
      <c r="P4883" s="103">
        <f t="shared" si="2554"/>
        <v>0</v>
      </c>
      <c r="Q4883" s="7"/>
    </row>
    <row r="4884" spans="2:17" ht="18.75" customHeight="1" x14ac:dyDescent="0.2">
      <c r="B4884" s="89" t="s">
        <v>285</v>
      </c>
      <c r="C4884" s="104">
        <v>0</v>
      </c>
      <c r="D4884" s="104">
        <v>9</v>
      </c>
      <c r="E4884" s="104">
        <f t="shared" si="2550"/>
        <v>9</v>
      </c>
      <c r="F4884" s="104">
        <v>0</v>
      </c>
      <c r="G4884" s="104">
        <v>0</v>
      </c>
      <c r="H4884" s="104">
        <v>0</v>
      </c>
      <c r="I4884" s="104">
        <f t="shared" si="2551"/>
        <v>0</v>
      </c>
      <c r="J4884" s="104">
        <v>0</v>
      </c>
      <c r="K4884" s="104">
        <v>0</v>
      </c>
      <c r="L4884" s="104">
        <f t="shared" si="2552"/>
        <v>0</v>
      </c>
      <c r="M4884" s="104">
        <f t="shared" si="2553"/>
        <v>0</v>
      </c>
      <c r="N4884" s="104">
        <v>0</v>
      </c>
      <c r="O4884" s="26">
        <v>0</v>
      </c>
      <c r="P4884" s="103">
        <f t="shared" si="2554"/>
        <v>0</v>
      </c>
      <c r="Q4884" s="7"/>
    </row>
    <row r="4885" spans="2:17" ht="18.75" customHeight="1" x14ac:dyDescent="0.2">
      <c r="B4885" s="89" t="s">
        <v>35</v>
      </c>
      <c r="C4885" s="104">
        <v>0</v>
      </c>
      <c r="D4885" s="104">
        <v>7</v>
      </c>
      <c r="E4885" s="104">
        <f t="shared" si="2550"/>
        <v>7</v>
      </c>
      <c r="F4885" s="104">
        <v>0</v>
      </c>
      <c r="G4885" s="104">
        <v>0</v>
      </c>
      <c r="H4885" s="104">
        <v>0</v>
      </c>
      <c r="I4885" s="104">
        <f t="shared" si="2551"/>
        <v>0</v>
      </c>
      <c r="J4885" s="104">
        <v>0</v>
      </c>
      <c r="K4885" s="104">
        <v>0</v>
      </c>
      <c r="L4885" s="104">
        <f t="shared" si="2552"/>
        <v>0</v>
      </c>
      <c r="M4885" s="104">
        <f t="shared" si="2553"/>
        <v>0</v>
      </c>
      <c r="N4885" s="104">
        <v>0</v>
      </c>
      <c r="O4885" s="26">
        <v>0</v>
      </c>
      <c r="P4885" s="103">
        <f t="shared" si="2554"/>
        <v>0</v>
      </c>
      <c r="Q4885" s="7"/>
    </row>
    <row r="4886" spans="2:17" ht="18.75" customHeight="1" x14ac:dyDescent="0.2">
      <c r="B4886" s="89" t="s">
        <v>58</v>
      </c>
      <c r="C4886" s="104">
        <v>0</v>
      </c>
      <c r="D4886" s="104">
        <v>5</v>
      </c>
      <c r="E4886" s="104">
        <f t="shared" si="2550"/>
        <v>5</v>
      </c>
      <c r="F4886" s="104">
        <v>0</v>
      </c>
      <c r="G4886" s="104">
        <v>0</v>
      </c>
      <c r="H4886" s="104">
        <v>0</v>
      </c>
      <c r="I4886" s="104">
        <f t="shared" si="2551"/>
        <v>0</v>
      </c>
      <c r="J4886" s="104">
        <v>0</v>
      </c>
      <c r="K4886" s="104">
        <v>0</v>
      </c>
      <c r="L4886" s="104">
        <f t="shared" si="2552"/>
        <v>0</v>
      </c>
      <c r="M4886" s="104">
        <f t="shared" si="2553"/>
        <v>0</v>
      </c>
      <c r="N4886" s="104">
        <v>0</v>
      </c>
      <c r="O4886" s="26">
        <v>0</v>
      </c>
      <c r="P4886" s="103">
        <f t="shared" si="2554"/>
        <v>0</v>
      </c>
      <c r="Q4886" s="7"/>
    </row>
    <row r="4887" spans="2:17" ht="18.75" customHeight="1" x14ac:dyDescent="0.2">
      <c r="B4887" s="27" t="s">
        <v>297</v>
      </c>
      <c r="C4887" s="104">
        <v>0</v>
      </c>
      <c r="D4887" s="104">
        <v>14</v>
      </c>
      <c r="E4887" s="104">
        <f t="shared" si="2550"/>
        <v>14</v>
      </c>
      <c r="F4887" s="104">
        <v>0</v>
      </c>
      <c r="G4887" s="104">
        <v>0</v>
      </c>
      <c r="H4887" s="104">
        <v>0</v>
      </c>
      <c r="I4887" s="104">
        <f t="shared" si="2551"/>
        <v>0</v>
      </c>
      <c r="J4887" s="104">
        <v>0</v>
      </c>
      <c r="K4887" s="104">
        <v>0</v>
      </c>
      <c r="L4887" s="104">
        <f t="shared" si="2552"/>
        <v>0</v>
      </c>
      <c r="M4887" s="104">
        <f t="shared" si="2553"/>
        <v>0</v>
      </c>
      <c r="N4887" s="104">
        <v>0</v>
      </c>
      <c r="O4887" s="26">
        <v>0</v>
      </c>
      <c r="P4887" s="103">
        <f t="shared" si="2554"/>
        <v>0</v>
      </c>
      <c r="Q4887" s="7"/>
    </row>
    <row r="4888" spans="2:17" ht="18.75" customHeight="1" x14ac:dyDescent="0.2">
      <c r="B4888" s="27" t="s">
        <v>306</v>
      </c>
      <c r="C4888" s="104">
        <v>0</v>
      </c>
      <c r="D4888" s="104">
        <v>207</v>
      </c>
      <c r="E4888" s="104">
        <f t="shared" si="2550"/>
        <v>207</v>
      </c>
      <c r="F4888" s="104">
        <v>0</v>
      </c>
      <c r="G4888" s="104">
        <v>0</v>
      </c>
      <c r="H4888" s="104">
        <v>0</v>
      </c>
      <c r="I4888" s="104">
        <f t="shared" si="2551"/>
        <v>0</v>
      </c>
      <c r="J4888" s="104">
        <v>25</v>
      </c>
      <c r="K4888" s="104">
        <v>16</v>
      </c>
      <c r="L4888" s="104">
        <f t="shared" si="2552"/>
        <v>41</v>
      </c>
      <c r="M4888" s="104">
        <f t="shared" si="2553"/>
        <v>41</v>
      </c>
      <c r="N4888" s="104">
        <v>0</v>
      </c>
      <c r="O4888" s="26">
        <v>0</v>
      </c>
      <c r="P4888" s="103">
        <f t="shared" si="2554"/>
        <v>0</v>
      </c>
      <c r="Q4888" s="7"/>
    </row>
    <row r="4889" spans="2:17" ht="6.75" customHeight="1" x14ac:dyDescent="0.2">
      <c r="B4889" s="91"/>
      <c r="C4889" s="104"/>
      <c r="D4889" s="104"/>
      <c r="E4889" s="104"/>
      <c r="F4889" s="104"/>
      <c r="G4889" s="104"/>
      <c r="H4889" s="104"/>
      <c r="I4889" s="104"/>
      <c r="J4889" s="104"/>
      <c r="K4889" s="104"/>
      <c r="L4889" s="104"/>
      <c r="M4889" s="104"/>
      <c r="N4889" s="104"/>
      <c r="O4889" s="22"/>
      <c r="P4889" s="23"/>
      <c r="Q4889" s="7"/>
    </row>
    <row r="4890" spans="2:17" ht="6.75" customHeight="1" x14ac:dyDescent="0.2">
      <c r="B4890" s="92"/>
      <c r="C4890" s="30"/>
      <c r="D4890" s="30"/>
      <c r="E4890" s="30"/>
      <c r="F4890" s="30"/>
      <c r="G4890" s="30"/>
      <c r="H4890" s="30"/>
      <c r="I4890" s="30"/>
      <c r="J4890" s="30"/>
      <c r="K4890" s="30"/>
      <c r="L4890" s="30"/>
      <c r="M4890" s="30"/>
      <c r="N4890" s="30"/>
      <c r="O4890" s="26"/>
      <c r="P4890" s="103"/>
      <c r="Q4890" s="7"/>
    </row>
    <row r="4891" spans="2:17" ht="18.75" customHeight="1" x14ac:dyDescent="0.2">
      <c r="B4891" s="94" t="s">
        <v>52</v>
      </c>
      <c r="C4891" s="104">
        <v>0</v>
      </c>
      <c r="D4891" s="104">
        <v>13</v>
      </c>
      <c r="E4891" s="104">
        <f t="shared" ref="E4891:E4900" si="2555">SUM(C4891:D4891)</f>
        <v>13</v>
      </c>
      <c r="F4891" s="104">
        <v>0</v>
      </c>
      <c r="G4891" s="104">
        <v>0</v>
      </c>
      <c r="H4891" s="104">
        <v>0</v>
      </c>
      <c r="I4891" s="104">
        <f>SUM(F4891:H4891)</f>
        <v>0</v>
      </c>
      <c r="J4891" s="104">
        <v>0</v>
      </c>
      <c r="K4891" s="104">
        <v>0</v>
      </c>
      <c r="L4891" s="104">
        <f>SUM(J4891:K4891)</f>
        <v>0</v>
      </c>
      <c r="M4891" s="104">
        <f>I4891+L4891</f>
        <v>0</v>
      </c>
      <c r="N4891" s="104">
        <v>0</v>
      </c>
      <c r="O4891" s="26">
        <v>0</v>
      </c>
      <c r="P4891" s="103">
        <f>SUM(N4891:O4891)</f>
        <v>0</v>
      </c>
      <c r="Q4891" s="7"/>
    </row>
    <row r="4892" spans="2:17" ht="18.75" customHeight="1" x14ac:dyDescent="0.2">
      <c r="B4892" s="94" t="s">
        <v>56</v>
      </c>
      <c r="C4892" s="104">
        <v>0</v>
      </c>
      <c r="D4892" s="104">
        <v>26</v>
      </c>
      <c r="E4892" s="104">
        <f t="shared" si="2555"/>
        <v>26</v>
      </c>
      <c r="F4892" s="104">
        <v>0</v>
      </c>
      <c r="G4892" s="104">
        <v>0</v>
      </c>
      <c r="H4892" s="104">
        <v>0</v>
      </c>
      <c r="I4892" s="104">
        <f t="shared" ref="I4892:I4900" si="2556">SUM(F4892:H4892)</f>
        <v>0</v>
      </c>
      <c r="J4892" s="104">
        <v>0</v>
      </c>
      <c r="K4892" s="104">
        <v>0</v>
      </c>
      <c r="L4892" s="104">
        <f t="shared" ref="L4892:L4900" si="2557">SUM(J4892:K4892)</f>
        <v>0</v>
      </c>
      <c r="M4892" s="104">
        <f t="shared" ref="M4892:M4900" si="2558">I4892+L4892</f>
        <v>0</v>
      </c>
      <c r="N4892" s="104">
        <v>0</v>
      </c>
      <c r="O4892" s="26">
        <v>0</v>
      </c>
      <c r="P4892" s="103">
        <f t="shared" ref="P4892:P4900" si="2559">SUM(N4892:O4892)</f>
        <v>0</v>
      </c>
      <c r="Q4892" s="7"/>
    </row>
    <row r="4893" spans="2:17" ht="18.75" customHeight="1" x14ac:dyDescent="0.2">
      <c r="B4893" s="94" t="s">
        <v>27</v>
      </c>
      <c r="C4893" s="104">
        <v>0</v>
      </c>
      <c r="D4893" s="104">
        <v>15</v>
      </c>
      <c r="E4893" s="104">
        <f t="shared" si="2555"/>
        <v>15</v>
      </c>
      <c r="F4893" s="104">
        <v>0</v>
      </c>
      <c r="G4893" s="104">
        <v>0</v>
      </c>
      <c r="H4893" s="104">
        <v>0</v>
      </c>
      <c r="I4893" s="104">
        <f t="shared" si="2556"/>
        <v>0</v>
      </c>
      <c r="J4893" s="104">
        <v>0</v>
      </c>
      <c r="K4893" s="104">
        <v>0</v>
      </c>
      <c r="L4893" s="104">
        <f t="shared" si="2557"/>
        <v>0</v>
      </c>
      <c r="M4893" s="104">
        <f t="shared" si="2558"/>
        <v>0</v>
      </c>
      <c r="N4893" s="104">
        <v>0</v>
      </c>
      <c r="O4893" s="26">
        <v>0</v>
      </c>
      <c r="P4893" s="103">
        <f t="shared" si="2559"/>
        <v>0</v>
      </c>
      <c r="Q4893" s="7"/>
    </row>
    <row r="4894" spans="2:17" ht="18.75" customHeight="1" x14ac:dyDescent="0.2">
      <c r="B4894" s="94" t="s">
        <v>89</v>
      </c>
      <c r="C4894" s="104">
        <v>0</v>
      </c>
      <c r="D4894" s="104">
        <v>14</v>
      </c>
      <c r="E4894" s="104">
        <f t="shared" si="2555"/>
        <v>14</v>
      </c>
      <c r="F4894" s="104">
        <v>0</v>
      </c>
      <c r="G4894" s="104">
        <v>0</v>
      </c>
      <c r="H4894" s="104">
        <v>0</v>
      </c>
      <c r="I4894" s="104">
        <f t="shared" si="2556"/>
        <v>0</v>
      </c>
      <c r="J4894" s="104">
        <v>0</v>
      </c>
      <c r="K4894" s="104">
        <v>0</v>
      </c>
      <c r="L4894" s="104">
        <f t="shared" si="2557"/>
        <v>0</v>
      </c>
      <c r="M4894" s="104">
        <f t="shared" si="2558"/>
        <v>0</v>
      </c>
      <c r="N4894" s="104">
        <v>0</v>
      </c>
      <c r="O4894" s="26">
        <v>0</v>
      </c>
      <c r="P4894" s="103">
        <f t="shared" si="2559"/>
        <v>0</v>
      </c>
      <c r="Q4894" s="7"/>
    </row>
    <row r="4895" spans="2:17" ht="18.75" customHeight="1" x14ac:dyDescent="0.2">
      <c r="B4895" s="94" t="s">
        <v>42</v>
      </c>
      <c r="C4895" s="57">
        <v>0</v>
      </c>
      <c r="D4895" s="57">
        <v>19</v>
      </c>
      <c r="E4895" s="104">
        <f t="shared" si="2555"/>
        <v>19</v>
      </c>
      <c r="F4895" s="57">
        <v>0</v>
      </c>
      <c r="G4895" s="57">
        <v>0</v>
      </c>
      <c r="H4895" s="57">
        <v>0</v>
      </c>
      <c r="I4895" s="104">
        <f t="shared" si="2556"/>
        <v>0</v>
      </c>
      <c r="J4895" s="57">
        <v>0</v>
      </c>
      <c r="K4895" s="57">
        <v>0</v>
      </c>
      <c r="L4895" s="104">
        <f t="shared" si="2557"/>
        <v>0</v>
      </c>
      <c r="M4895" s="104">
        <f t="shared" si="2558"/>
        <v>0</v>
      </c>
      <c r="N4895" s="57">
        <v>0</v>
      </c>
      <c r="O4895" s="58">
        <v>0</v>
      </c>
      <c r="P4895" s="103">
        <f t="shared" si="2559"/>
        <v>0</v>
      </c>
      <c r="Q4895" s="7"/>
    </row>
    <row r="4896" spans="2:17" ht="18.75" customHeight="1" x14ac:dyDescent="0.2">
      <c r="B4896" s="94" t="s">
        <v>285</v>
      </c>
      <c r="C4896" s="104">
        <v>0</v>
      </c>
      <c r="D4896" s="104">
        <v>9</v>
      </c>
      <c r="E4896" s="104">
        <f t="shared" si="2555"/>
        <v>9</v>
      </c>
      <c r="F4896" s="104">
        <v>0</v>
      </c>
      <c r="G4896" s="104">
        <v>0</v>
      </c>
      <c r="H4896" s="104">
        <v>0</v>
      </c>
      <c r="I4896" s="104">
        <f t="shared" si="2556"/>
        <v>0</v>
      </c>
      <c r="J4896" s="104">
        <v>0</v>
      </c>
      <c r="K4896" s="104">
        <v>0</v>
      </c>
      <c r="L4896" s="104">
        <f t="shared" si="2557"/>
        <v>0</v>
      </c>
      <c r="M4896" s="104">
        <f t="shared" si="2558"/>
        <v>0</v>
      </c>
      <c r="N4896" s="104">
        <v>0</v>
      </c>
      <c r="O4896" s="26">
        <v>0</v>
      </c>
      <c r="P4896" s="103">
        <f t="shared" si="2559"/>
        <v>0</v>
      </c>
      <c r="Q4896" s="7"/>
    </row>
    <row r="4897" spans="2:17" ht="18.75" customHeight="1" x14ac:dyDescent="0.2">
      <c r="B4897" s="94" t="s">
        <v>35</v>
      </c>
      <c r="C4897" s="104">
        <v>0</v>
      </c>
      <c r="D4897" s="104">
        <v>6</v>
      </c>
      <c r="E4897" s="104">
        <f t="shared" si="2555"/>
        <v>6</v>
      </c>
      <c r="F4897" s="104">
        <v>0</v>
      </c>
      <c r="G4897" s="104">
        <v>0</v>
      </c>
      <c r="H4897" s="104">
        <v>0</v>
      </c>
      <c r="I4897" s="104">
        <f t="shared" si="2556"/>
        <v>0</v>
      </c>
      <c r="J4897" s="104">
        <v>0</v>
      </c>
      <c r="K4897" s="104">
        <v>0</v>
      </c>
      <c r="L4897" s="104">
        <f t="shared" si="2557"/>
        <v>0</v>
      </c>
      <c r="M4897" s="104">
        <f t="shared" si="2558"/>
        <v>0</v>
      </c>
      <c r="N4897" s="104">
        <v>0</v>
      </c>
      <c r="O4897" s="26">
        <v>0</v>
      </c>
      <c r="P4897" s="103">
        <f t="shared" si="2559"/>
        <v>0</v>
      </c>
      <c r="Q4897" s="7"/>
    </row>
    <row r="4898" spans="2:17" ht="18.75" customHeight="1" x14ac:dyDescent="0.2">
      <c r="B4898" s="94" t="s">
        <v>58</v>
      </c>
      <c r="C4898" s="104">
        <v>0</v>
      </c>
      <c r="D4898" s="104">
        <v>6</v>
      </c>
      <c r="E4898" s="104">
        <f t="shared" si="2555"/>
        <v>6</v>
      </c>
      <c r="F4898" s="104">
        <v>0</v>
      </c>
      <c r="G4898" s="104">
        <v>0</v>
      </c>
      <c r="H4898" s="104">
        <v>0</v>
      </c>
      <c r="I4898" s="104">
        <f t="shared" si="2556"/>
        <v>0</v>
      </c>
      <c r="J4898" s="104">
        <v>0</v>
      </c>
      <c r="K4898" s="104">
        <v>0</v>
      </c>
      <c r="L4898" s="104">
        <f t="shared" si="2557"/>
        <v>0</v>
      </c>
      <c r="M4898" s="104">
        <f t="shared" si="2558"/>
        <v>0</v>
      </c>
      <c r="N4898" s="104">
        <v>0</v>
      </c>
      <c r="O4898" s="26">
        <v>0</v>
      </c>
      <c r="P4898" s="103">
        <f t="shared" si="2559"/>
        <v>0</v>
      </c>
      <c r="Q4898" s="7"/>
    </row>
    <row r="4899" spans="2:17" ht="18.75" customHeight="1" x14ac:dyDescent="0.2">
      <c r="B4899" s="31" t="s">
        <v>297</v>
      </c>
      <c r="C4899" s="104">
        <v>0</v>
      </c>
      <c r="D4899" s="104">
        <v>14</v>
      </c>
      <c r="E4899" s="104">
        <f t="shared" si="2555"/>
        <v>14</v>
      </c>
      <c r="F4899" s="104">
        <v>0</v>
      </c>
      <c r="G4899" s="104">
        <v>0</v>
      </c>
      <c r="H4899" s="104">
        <v>0</v>
      </c>
      <c r="I4899" s="104">
        <f t="shared" si="2556"/>
        <v>0</v>
      </c>
      <c r="J4899" s="104">
        <v>0</v>
      </c>
      <c r="K4899" s="104">
        <v>0</v>
      </c>
      <c r="L4899" s="104">
        <f t="shared" si="2557"/>
        <v>0</v>
      </c>
      <c r="M4899" s="104">
        <f t="shared" si="2558"/>
        <v>0</v>
      </c>
      <c r="N4899" s="104">
        <v>0</v>
      </c>
      <c r="O4899" s="26">
        <v>0</v>
      </c>
      <c r="P4899" s="103">
        <f t="shared" si="2559"/>
        <v>0</v>
      </c>
      <c r="Q4899" s="7"/>
    </row>
    <row r="4900" spans="2:17" ht="18.75" customHeight="1" x14ac:dyDescent="0.2">
      <c r="B4900" s="31" t="s">
        <v>306</v>
      </c>
      <c r="C4900" s="104">
        <v>0</v>
      </c>
      <c r="D4900" s="104">
        <v>236</v>
      </c>
      <c r="E4900" s="104">
        <f t="shared" si="2555"/>
        <v>236</v>
      </c>
      <c r="F4900" s="104">
        <v>0</v>
      </c>
      <c r="G4900" s="104">
        <v>0</v>
      </c>
      <c r="H4900" s="104">
        <v>0</v>
      </c>
      <c r="I4900" s="104">
        <f t="shared" si="2556"/>
        <v>0</v>
      </c>
      <c r="J4900" s="104">
        <v>100</v>
      </c>
      <c r="K4900" s="104">
        <v>91</v>
      </c>
      <c r="L4900" s="104">
        <f t="shared" si="2557"/>
        <v>191</v>
      </c>
      <c r="M4900" s="104">
        <f t="shared" si="2558"/>
        <v>191</v>
      </c>
      <c r="N4900" s="104">
        <v>0</v>
      </c>
      <c r="O4900" s="26">
        <v>0</v>
      </c>
      <c r="P4900" s="103">
        <f t="shared" si="2559"/>
        <v>0</v>
      </c>
      <c r="Q4900" s="7"/>
    </row>
    <row r="4901" spans="2:17" ht="6.75" customHeight="1" thickBot="1" x14ac:dyDescent="0.25">
      <c r="B4901" s="33"/>
      <c r="C4901" s="34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34"/>
      <c r="O4901" s="35"/>
      <c r="P4901" s="36"/>
      <c r="Q4901" s="7"/>
    </row>
    <row r="4902" spans="2:17" x14ac:dyDescent="0.2">
      <c r="Q4902" s="7"/>
    </row>
    <row r="4903" spans="2:17" ht="12.5" thickBot="1" x14ac:dyDescent="0.25">
      <c r="Q4903" s="7"/>
    </row>
    <row r="4904" spans="2:17" ht="13" x14ac:dyDescent="0.2">
      <c r="B4904" s="37" t="s">
        <v>8</v>
      </c>
      <c r="C4904" s="38"/>
      <c r="D4904" s="39"/>
      <c r="E4904" s="39"/>
      <c r="F4904" s="39" t="s">
        <v>40</v>
      </c>
      <c r="G4904" s="39"/>
      <c r="H4904" s="39"/>
      <c r="I4904" s="39"/>
      <c r="J4904" s="38"/>
      <c r="K4904" s="39"/>
      <c r="L4904" s="39"/>
      <c r="M4904" s="39" t="s">
        <v>41</v>
      </c>
      <c r="N4904" s="39"/>
      <c r="O4904" s="40"/>
      <c r="P4904" s="41"/>
      <c r="Q4904" s="7"/>
    </row>
    <row r="4905" spans="2:17" ht="13" x14ac:dyDescent="0.2">
      <c r="B4905" s="42"/>
      <c r="C4905" s="43"/>
      <c r="D4905" s="44" t="s">
        <v>19</v>
      </c>
      <c r="E4905" s="44"/>
      <c r="F4905" s="43"/>
      <c r="G4905" s="44" t="s">
        <v>17</v>
      </c>
      <c r="H4905" s="44"/>
      <c r="I4905" s="43" t="s">
        <v>22</v>
      </c>
      <c r="J4905" s="43"/>
      <c r="K4905" s="44" t="s">
        <v>19</v>
      </c>
      <c r="L4905" s="44"/>
      <c r="M4905" s="43"/>
      <c r="N4905" s="44" t="s">
        <v>17</v>
      </c>
      <c r="O4905" s="45"/>
      <c r="P4905" s="46" t="s">
        <v>22</v>
      </c>
      <c r="Q4905" s="7"/>
    </row>
    <row r="4906" spans="2:17" ht="13" x14ac:dyDescent="0.2">
      <c r="B4906" s="14" t="s">
        <v>28</v>
      </c>
      <c r="C4906" s="43" t="s">
        <v>44</v>
      </c>
      <c r="D4906" s="43" t="s">
        <v>45</v>
      </c>
      <c r="E4906" s="43" t="s">
        <v>30</v>
      </c>
      <c r="F4906" s="43" t="s">
        <v>44</v>
      </c>
      <c r="G4906" s="43" t="s">
        <v>45</v>
      </c>
      <c r="H4906" s="43" t="s">
        <v>30</v>
      </c>
      <c r="I4906" s="47"/>
      <c r="J4906" s="43" t="s">
        <v>44</v>
      </c>
      <c r="K4906" s="43" t="s">
        <v>45</v>
      </c>
      <c r="L4906" s="43" t="s">
        <v>30</v>
      </c>
      <c r="M4906" s="43" t="s">
        <v>44</v>
      </c>
      <c r="N4906" s="43" t="s">
        <v>45</v>
      </c>
      <c r="O4906" s="48" t="s">
        <v>30</v>
      </c>
      <c r="P4906" s="49"/>
      <c r="Q4906" s="7"/>
    </row>
    <row r="4907" spans="2:17" ht="6.75" customHeight="1" x14ac:dyDescent="0.2">
      <c r="B4907" s="24"/>
      <c r="C4907" s="15"/>
      <c r="D4907" s="15"/>
      <c r="E4907" s="15"/>
      <c r="F4907" s="15"/>
      <c r="G4907" s="15"/>
      <c r="H4907" s="15"/>
      <c r="I4907" s="15"/>
      <c r="J4907" s="15"/>
      <c r="K4907" s="15"/>
      <c r="L4907" s="15"/>
      <c r="M4907" s="15"/>
      <c r="N4907" s="15"/>
      <c r="O4907" s="50"/>
      <c r="P4907" s="51"/>
      <c r="Q4907" s="7"/>
    </row>
    <row r="4908" spans="2:17" ht="18.75" customHeight="1" x14ac:dyDescent="0.2">
      <c r="B4908" s="89" t="s">
        <v>52</v>
      </c>
      <c r="C4908" s="104">
        <v>0</v>
      </c>
      <c r="D4908" s="104">
        <v>0</v>
      </c>
      <c r="E4908" s="104">
        <f t="shared" ref="E4908:E4917" si="2560">SUM(C4908:D4908)</f>
        <v>0</v>
      </c>
      <c r="F4908" s="104">
        <v>0</v>
      </c>
      <c r="G4908" s="104">
        <v>0</v>
      </c>
      <c r="H4908" s="104">
        <f t="shared" ref="H4908:H4917" si="2561">SUM(F4908:G4908)</f>
        <v>0</v>
      </c>
      <c r="I4908" s="104">
        <f>E4908+H4908</f>
        <v>0</v>
      </c>
      <c r="J4908" s="104">
        <v>0</v>
      </c>
      <c r="K4908" s="104">
        <v>0</v>
      </c>
      <c r="L4908" s="104">
        <f>SUM(J4908:K4908)</f>
        <v>0</v>
      </c>
      <c r="M4908" s="104">
        <v>0</v>
      </c>
      <c r="N4908" s="104">
        <v>0</v>
      </c>
      <c r="O4908" s="104">
        <f>SUM(M4908:N4908)</f>
        <v>0</v>
      </c>
      <c r="P4908" s="52">
        <f>L4908+O4908</f>
        <v>0</v>
      </c>
      <c r="Q4908" s="7"/>
    </row>
    <row r="4909" spans="2:17" ht="18.75" customHeight="1" x14ac:dyDescent="0.2">
      <c r="B4909" s="89" t="s">
        <v>56</v>
      </c>
      <c r="C4909" s="104">
        <v>0</v>
      </c>
      <c r="D4909" s="104">
        <v>0</v>
      </c>
      <c r="E4909" s="104">
        <f t="shared" si="2560"/>
        <v>0</v>
      </c>
      <c r="F4909" s="104">
        <v>0</v>
      </c>
      <c r="G4909" s="104">
        <v>0</v>
      </c>
      <c r="H4909" s="104">
        <f t="shared" si="2561"/>
        <v>0</v>
      </c>
      <c r="I4909" s="104">
        <f t="shared" ref="I4909:I4917" si="2562">E4909+H4909</f>
        <v>0</v>
      </c>
      <c r="J4909" s="104">
        <v>0</v>
      </c>
      <c r="K4909" s="104">
        <v>0</v>
      </c>
      <c r="L4909" s="104">
        <f t="shared" ref="L4909:L4916" si="2563">SUM(J4909:K4909)</f>
        <v>0</v>
      </c>
      <c r="M4909" s="104">
        <v>0</v>
      </c>
      <c r="N4909" s="104">
        <v>0</v>
      </c>
      <c r="O4909" s="104">
        <f t="shared" ref="O4909:O4917" si="2564">SUM(M4909:N4909)</f>
        <v>0</v>
      </c>
      <c r="P4909" s="52">
        <f t="shared" ref="P4909:P4917" si="2565">L4909+O4909</f>
        <v>0</v>
      </c>
      <c r="Q4909" s="7"/>
    </row>
    <row r="4910" spans="2:17" ht="18.75" customHeight="1" x14ac:dyDescent="0.2">
      <c r="B4910" s="89" t="s">
        <v>27</v>
      </c>
      <c r="C4910" s="104">
        <v>0</v>
      </c>
      <c r="D4910" s="104">
        <v>0</v>
      </c>
      <c r="E4910" s="104">
        <f t="shared" si="2560"/>
        <v>0</v>
      </c>
      <c r="F4910" s="104">
        <v>0</v>
      </c>
      <c r="G4910" s="104">
        <v>0</v>
      </c>
      <c r="H4910" s="104">
        <f t="shared" si="2561"/>
        <v>0</v>
      </c>
      <c r="I4910" s="104">
        <f t="shared" si="2562"/>
        <v>0</v>
      </c>
      <c r="J4910" s="104">
        <v>0</v>
      </c>
      <c r="K4910" s="104">
        <v>0</v>
      </c>
      <c r="L4910" s="104">
        <f t="shared" si="2563"/>
        <v>0</v>
      </c>
      <c r="M4910" s="104">
        <v>0</v>
      </c>
      <c r="N4910" s="104">
        <v>0</v>
      </c>
      <c r="O4910" s="104">
        <f t="shared" si="2564"/>
        <v>0</v>
      </c>
      <c r="P4910" s="52">
        <f t="shared" si="2565"/>
        <v>0</v>
      </c>
      <c r="Q4910" s="7"/>
    </row>
    <row r="4911" spans="2:17" ht="18.75" customHeight="1" x14ac:dyDescent="0.2">
      <c r="B4911" s="89" t="s">
        <v>89</v>
      </c>
      <c r="C4911" s="104">
        <v>0</v>
      </c>
      <c r="D4911" s="104">
        <v>0</v>
      </c>
      <c r="E4911" s="104">
        <f t="shared" si="2560"/>
        <v>0</v>
      </c>
      <c r="F4911" s="104">
        <v>0</v>
      </c>
      <c r="G4911" s="104">
        <v>0</v>
      </c>
      <c r="H4911" s="104">
        <f t="shared" si="2561"/>
        <v>0</v>
      </c>
      <c r="I4911" s="104">
        <f t="shared" si="2562"/>
        <v>0</v>
      </c>
      <c r="J4911" s="104">
        <v>0</v>
      </c>
      <c r="K4911" s="104">
        <v>0</v>
      </c>
      <c r="L4911" s="104">
        <f t="shared" si="2563"/>
        <v>0</v>
      </c>
      <c r="M4911" s="104">
        <v>0</v>
      </c>
      <c r="N4911" s="104">
        <v>0</v>
      </c>
      <c r="O4911" s="104">
        <f t="shared" si="2564"/>
        <v>0</v>
      </c>
      <c r="P4911" s="52">
        <f t="shared" si="2565"/>
        <v>0</v>
      </c>
      <c r="Q4911" s="7"/>
    </row>
    <row r="4912" spans="2:17" ht="18.75" customHeight="1" x14ac:dyDescent="0.2">
      <c r="B4912" s="89" t="s">
        <v>42</v>
      </c>
      <c r="C4912" s="57">
        <v>0</v>
      </c>
      <c r="D4912" s="57">
        <v>0</v>
      </c>
      <c r="E4912" s="104">
        <f t="shared" si="2560"/>
        <v>0</v>
      </c>
      <c r="F4912" s="57">
        <v>0</v>
      </c>
      <c r="G4912" s="57">
        <v>0</v>
      </c>
      <c r="H4912" s="104">
        <f t="shared" si="2561"/>
        <v>0</v>
      </c>
      <c r="I4912" s="104">
        <f t="shared" si="2562"/>
        <v>0</v>
      </c>
      <c r="J4912" s="57">
        <v>0</v>
      </c>
      <c r="K4912" s="57">
        <v>0</v>
      </c>
      <c r="L4912" s="104">
        <f t="shared" si="2563"/>
        <v>0</v>
      </c>
      <c r="M4912" s="57">
        <v>0</v>
      </c>
      <c r="N4912" s="57">
        <v>0</v>
      </c>
      <c r="O4912" s="104">
        <f t="shared" si="2564"/>
        <v>0</v>
      </c>
      <c r="P4912" s="52">
        <f t="shared" si="2565"/>
        <v>0</v>
      </c>
      <c r="Q4912" s="7"/>
    </row>
    <row r="4913" spans="2:17" ht="18.75" customHeight="1" x14ac:dyDescent="0.2">
      <c r="B4913" s="89" t="s">
        <v>285</v>
      </c>
      <c r="C4913" s="104">
        <v>0</v>
      </c>
      <c r="D4913" s="104">
        <v>0</v>
      </c>
      <c r="E4913" s="104">
        <f t="shared" si="2560"/>
        <v>0</v>
      </c>
      <c r="F4913" s="104">
        <v>0</v>
      </c>
      <c r="G4913" s="104">
        <v>0</v>
      </c>
      <c r="H4913" s="104">
        <f t="shared" si="2561"/>
        <v>0</v>
      </c>
      <c r="I4913" s="104">
        <f t="shared" si="2562"/>
        <v>0</v>
      </c>
      <c r="J4913" s="104">
        <v>0</v>
      </c>
      <c r="K4913" s="104">
        <v>0</v>
      </c>
      <c r="L4913" s="104">
        <f t="shared" si="2563"/>
        <v>0</v>
      </c>
      <c r="M4913" s="104">
        <v>0</v>
      </c>
      <c r="N4913" s="104">
        <v>0</v>
      </c>
      <c r="O4913" s="104">
        <f t="shared" si="2564"/>
        <v>0</v>
      </c>
      <c r="P4913" s="52">
        <f t="shared" si="2565"/>
        <v>0</v>
      </c>
      <c r="Q4913" s="7"/>
    </row>
    <row r="4914" spans="2:17" ht="18.75" customHeight="1" x14ac:dyDescent="0.2">
      <c r="B4914" s="89" t="s">
        <v>35</v>
      </c>
      <c r="C4914" s="104">
        <v>0</v>
      </c>
      <c r="D4914" s="104">
        <v>0</v>
      </c>
      <c r="E4914" s="104">
        <f t="shared" si="2560"/>
        <v>0</v>
      </c>
      <c r="F4914" s="104">
        <v>0</v>
      </c>
      <c r="G4914" s="104">
        <v>0</v>
      </c>
      <c r="H4914" s="104">
        <f t="shared" si="2561"/>
        <v>0</v>
      </c>
      <c r="I4914" s="104">
        <f t="shared" si="2562"/>
        <v>0</v>
      </c>
      <c r="J4914" s="104">
        <v>0</v>
      </c>
      <c r="K4914" s="104">
        <v>0</v>
      </c>
      <c r="L4914" s="104">
        <f t="shared" si="2563"/>
        <v>0</v>
      </c>
      <c r="M4914" s="104">
        <v>0</v>
      </c>
      <c r="N4914" s="104">
        <v>0</v>
      </c>
      <c r="O4914" s="104">
        <f t="shared" si="2564"/>
        <v>0</v>
      </c>
      <c r="P4914" s="52">
        <f t="shared" si="2565"/>
        <v>0</v>
      </c>
      <c r="Q4914" s="7"/>
    </row>
    <row r="4915" spans="2:17" ht="18.75" customHeight="1" x14ac:dyDescent="0.2">
      <c r="B4915" s="89" t="s">
        <v>58</v>
      </c>
      <c r="C4915" s="104">
        <v>0</v>
      </c>
      <c r="D4915" s="104">
        <v>0</v>
      </c>
      <c r="E4915" s="104">
        <f t="shared" si="2560"/>
        <v>0</v>
      </c>
      <c r="F4915" s="104">
        <v>0</v>
      </c>
      <c r="G4915" s="104">
        <v>0</v>
      </c>
      <c r="H4915" s="104">
        <f t="shared" si="2561"/>
        <v>0</v>
      </c>
      <c r="I4915" s="104">
        <f t="shared" si="2562"/>
        <v>0</v>
      </c>
      <c r="J4915" s="104">
        <v>0</v>
      </c>
      <c r="K4915" s="104">
        <v>0</v>
      </c>
      <c r="L4915" s="104">
        <f t="shared" si="2563"/>
        <v>0</v>
      </c>
      <c r="M4915" s="104">
        <v>0</v>
      </c>
      <c r="N4915" s="104">
        <v>0</v>
      </c>
      <c r="O4915" s="104">
        <f t="shared" si="2564"/>
        <v>0</v>
      </c>
      <c r="P4915" s="52">
        <f t="shared" si="2565"/>
        <v>0</v>
      </c>
      <c r="Q4915" s="7"/>
    </row>
    <row r="4916" spans="2:17" ht="18.75" customHeight="1" x14ac:dyDescent="0.2">
      <c r="B4916" s="27" t="s">
        <v>297</v>
      </c>
      <c r="C4916" s="104">
        <v>0</v>
      </c>
      <c r="D4916" s="104">
        <v>0</v>
      </c>
      <c r="E4916" s="104">
        <f t="shared" si="2560"/>
        <v>0</v>
      </c>
      <c r="F4916" s="104">
        <v>0</v>
      </c>
      <c r="G4916" s="104">
        <v>0</v>
      </c>
      <c r="H4916" s="104">
        <f t="shared" si="2561"/>
        <v>0</v>
      </c>
      <c r="I4916" s="104">
        <f t="shared" si="2562"/>
        <v>0</v>
      </c>
      <c r="J4916" s="104">
        <v>0</v>
      </c>
      <c r="K4916" s="104">
        <v>0</v>
      </c>
      <c r="L4916" s="104">
        <f t="shared" si="2563"/>
        <v>0</v>
      </c>
      <c r="M4916" s="104">
        <v>0</v>
      </c>
      <c r="N4916" s="104">
        <v>0</v>
      </c>
      <c r="O4916" s="104">
        <f t="shared" si="2564"/>
        <v>0</v>
      </c>
      <c r="P4916" s="52">
        <f t="shared" si="2565"/>
        <v>0</v>
      </c>
      <c r="Q4916" s="7"/>
    </row>
    <row r="4917" spans="2:17" ht="18.75" customHeight="1" x14ac:dyDescent="0.2">
      <c r="B4917" s="27" t="s">
        <v>306</v>
      </c>
      <c r="C4917" s="104">
        <v>0</v>
      </c>
      <c r="D4917" s="104">
        <v>0</v>
      </c>
      <c r="E4917" s="104">
        <f t="shared" si="2560"/>
        <v>0</v>
      </c>
      <c r="F4917" s="104">
        <v>0</v>
      </c>
      <c r="G4917" s="104">
        <v>0</v>
      </c>
      <c r="H4917" s="104">
        <f t="shared" si="2561"/>
        <v>0</v>
      </c>
      <c r="I4917" s="104">
        <f t="shared" si="2562"/>
        <v>0</v>
      </c>
      <c r="J4917" s="104">
        <v>0</v>
      </c>
      <c r="K4917" s="104">
        <v>0</v>
      </c>
      <c r="L4917" s="104">
        <f>SUM(J4917:K4917)</f>
        <v>0</v>
      </c>
      <c r="M4917" s="104">
        <v>0</v>
      </c>
      <c r="N4917" s="104">
        <v>0</v>
      </c>
      <c r="O4917" s="104">
        <f t="shared" si="2564"/>
        <v>0</v>
      </c>
      <c r="P4917" s="52">
        <f t="shared" si="2565"/>
        <v>0</v>
      </c>
      <c r="Q4917" s="7"/>
    </row>
    <row r="4918" spans="2:17" ht="6.75" customHeight="1" x14ac:dyDescent="0.2">
      <c r="B4918" s="91"/>
      <c r="C4918" s="104"/>
      <c r="D4918" s="104"/>
      <c r="E4918" s="104"/>
      <c r="F4918" s="104"/>
      <c r="G4918" s="104"/>
      <c r="H4918" s="104"/>
      <c r="I4918" s="104"/>
      <c r="J4918" s="104"/>
      <c r="K4918" s="104"/>
      <c r="L4918" s="104"/>
      <c r="M4918" s="104"/>
      <c r="N4918" s="104"/>
      <c r="O4918" s="104"/>
      <c r="P4918" s="52"/>
      <c r="Q4918" s="7"/>
    </row>
    <row r="4919" spans="2:17" ht="6.75" customHeight="1" x14ac:dyDescent="0.2">
      <c r="B4919" s="92"/>
      <c r="C4919" s="30"/>
      <c r="D4919" s="30"/>
      <c r="E4919" s="30"/>
      <c r="F4919" s="30"/>
      <c r="G4919" s="30"/>
      <c r="H4919" s="30"/>
      <c r="I4919" s="30"/>
      <c r="J4919" s="30"/>
      <c r="K4919" s="30"/>
      <c r="L4919" s="30"/>
      <c r="M4919" s="30"/>
      <c r="N4919" s="30"/>
      <c r="O4919" s="30"/>
      <c r="P4919" s="53"/>
      <c r="Q4919" s="7"/>
    </row>
    <row r="4920" spans="2:17" ht="18.75" customHeight="1" x14ac:dyDescent="0.2">
      <c r="B4920" s="94" t="s">
        <v>52</v>
      </c>
      <c r="C4920" s="104">
        <v>0</v>
      </c>
      <c r="D4920" s="104">
        <v>0</v>
      </c>
      <c r="E4920" s="104">
        <f t="shared" ref="E4920:E4929" si="2566">SUM(C4920:D4920)</f>
        <v>0</v>
      </c>
      <c r="F4920" s="104">
        <v>0</v>
      </c>
      <c r="G4920" s="104">
        <v>0</v>
      </c>
      <c r="H4920" s="104">
        <f t="shared" ref="H4920:H4929" si="2567">SUM(F4920:G4920)</f>
        <v>0</v>
      </c>
      <c r="I4920" s="104">
        <f t="shared" ref="I4920:I4929" si="2568">E4920+H4920</f>
        <v>0</v>
      </c>
      <c r="J4920" s="104">
        <v>0</v>
      </c>
      <c r="K4920" s="104">
        <v>0</v>
      </c>
      <c r="L4920" s="104">
        <f>SUM(J4920:K4920)</f>
        <v>0</v>
      </c>
      <c r="M4920" s="104">
        <v>0</v>
      </c>
      <c r="N4920" s="104">
        <v>0</v>
      </c>
      <c r="O4920" s="104">
        <f>SUM(M4920:N4920)</f>
        <v>0</v>
      </c>
      <c r="P4920" s="52">
        <f t="shared" ref="P4920:P4929" si="2569">L4920+O4920</f>
        <v>0</v>
      </c>
      <c r="Q4920" s="7"/>
    </row>
    <row r="4921" spans="2:17" ht="18.75" customHeight="1" x14ac:dyDescent="0.2">
      <c r="B4921" s="94" t="s">
        <v>56</v>
      </c>
      <c r="C4921" s="104">
        <v>0</v>
      </c>
      <c r="D4921" s="104">
        <v>0</v>
      </c>
      <c r="E4921" s="104">
        <f t="shared" si="2566"/>
        <v>0</v>
      </c>
      <c r="F4921" s="104">
        <v>0</v>
      </c>
      <c r="G4921" s="104">
        <v>0</v>
      </c>
      <c r="H4921" s="104">
        <f t="shared" si="2567"/>
        <v>0</v>
      </c>
      <c r="I4921" s="104">
        <f t="shared" si="2568"/>
        <v>0</v>
      </c>
      <c r="J4921" s="104">
        <v>0</v>
      </c>
      <c r="K4921" s="104">
        <v>0</v>
      </c>
      <c r="L4921" s="104">
        <f t="shared" ref="L4921:L4929" si="2570">SUM(J4921:K4921)</f>
        <v>0</v>
      </c>
      <c r="M4921" s="104">
        <v>0</v>
      </c>
      <c r="N4921" s="104">
        <v>0</v>
      </c>
      <c r="O4921" s="104">
        <f t="shared" ref="O4921:O4929" si="2571">SUM(M4921:N4921)</f>
        <v>0</v>
      </c>
      <c r="P4921" s="52">
        <f t="shared" si="2569"/>
        <v>0</v>
      </c>
      <c r="Q4921" s="7"/>
    </row>
    <row r="4922" spans="2:17" ht="18.75" customHeight="1" x14ac:dyDescent="0.2">
      <c r="B4922" s="94" t="s">
        <v>27</v>
      </c>
      <c r="C4922" s="104">
        <v>0</v>
      </c>
      <c r="D4922" s="104">
        <v>0</v>
      </c>
      <c r="E4922" s="104">
        <f t="shared" si="2566"/>
        <v>0</v>
      </c>
      <c r="F4922" s="104">
        <v>0</v>
      </c>
      <c r="G4922" s="104">
        <v>0</v>
      </c>
      <c r="H4922" s="104">
        <f t="shared" si="2567"/>
        <v>0</v>
      </c>
      <c r="I4922" s="104">
        <f t="shared" si="2568"/>
        <v>0</v>
      </c>
      <c r="J4922" s="104">
        <v>0</v>
      </c>
      <c r="K4922" s="104">
        <v>0</v>
      </c>
      <c r="L4922" s="104">
        <f t="shared" si="2570"/>
        <v>0</v>
      </c>
      <c r="M4922" s="104">
        <v>0</v>
      </c>
      <c r="N4922" s="104">
        <v>0</v>
      </c>
      <c r="O4922" s="104">
        <f t="shared" si="2571"/>
        <v>0</v>
      </c>
      <c r="P4922" s="52">
        <f t="shared" si="2569"/>
        <v>0</v>
      </c>
      <c r="Q4922" s="7"/>
    </row>
    <row r="4923" spans="2:17" ht="18.75" customHeight="1" x14ac:dyDescent="0.2">
      <c r="B4923" s="94" t="s">
        <v>89</v>
      </c>
      <c r="C4923" s="104">
        <v>0</v>
      </c>
      <c r="D4923" s="104">
        <v>0</v>
      </c>
      <c r="E4923" s="104">
        <f t="shared" si="2566"/>
        <v>0</v>
      </c>
      <c r="F4923" s="104">
        <v>0</v>
      </c>
      <c r="G4923" s="104">
        <v>0</v>
      </c>
      <c r="H4923" s="104">
        <f t="shared" si="2567"/>
        <v>0</v>
      </c>
      <c r="I4923" s="104">
        <f t="shared" si="2568"/>
        <v>0</v>
      </c>
      <c r="J4923" s="104">
        <v>0</v>
      </c>
      <c r="K4923" s="104">
        <v>0</v>
      </c>
      <c r="L4923" s="104">
        <f t="shared" si="2570"/>
        <v>0</v>
      </c>
      <c r="M4923" s="104">
        <v>0</v>
      </c>
      <c r="N4923" s="104">
        <v>0</v>
      </c>
      <c r="O4923" s="104">
        <f t="shared" si="2571"/>
        <v>0</v>
      </c>
      <c r="P4923" s="52">
        <f t="shared" si="2569"/>
        <v>0</v>
      </c>
      <c r="Q4923" s="7"/>
    </row>
    <row r="4924" spans="2:17" ht="18.75" customHeight="1" x14ac:dyDescent="0.2">
      <c r="B4924" s="94" t="s">
        <v>42</v>
      </c>
      <c r="C4924" s="57">
        <v>0</v>
      </c>
      <c r="D4924" s="57">
        <v>0</v>
      </c>
      <c r="E4924" s="104">
        <f t="shared" si="2566"/>
        <v>0</v>
      </c>
      <c r="F4924" s="57">
        <v>0</v>
      </c>
      <c r="G4924" s="57">
        <v>0</v>
      </c>
      <c r="H4924" s="104">
        <f t="shared" si="2567"/>
        <v>0</v>
      </c>
      <c r="I4924" s="104">
        <f t="shared" si="2568"/>
        <v>0</v>
      </c>
      <c r="J4924" s="57">
        <v>0</v>
      </c>
      <c r="K4924" s="57">
        <v>0</v>
      </c>
      <c r="L4924" s="104">
        <f t="shared" si="2570"/>
        <v>0</v>
      </c>
      <c r="M4924" s="58">
        <v>0</v>
      </c>
      <c r="N4924" s="58">
        <v>0</v>
      </c>
      <c r="O4924" s="104">
        <f t="shared" si="2571"/>
        <v>0</v>
      </c>
      <c r="P4924" s="52">
        <f t="shared" si="2569"/>
        <v>0</v>
      </c>
      <c r="Q4924" s="7"/>
    </row>
    <row r="4925" spans="2:17" ht="18.75" customHeight="1" x14ac:dyDescent="0.2">
      <c r="B4925" s="94" t="s">
        <v>285</v>
      </c>
      <c r="C4925" s="104">
        <v>0</v>
      </c>
      <c r="D4925" s="104">
        <v>0</v>
      </c>
      <c r="E4925" s="104">
        <f t="shared" si="2566"/>
        <v>0</v>
      </c>
      <c r="F4925" s="104">
        <v>0</v>
      </c>
      <c r="G4925" s="104">
        <v>0</v>
      </c>
      <c r="H4925" s="104">
        <f t="shared" si="2567"/>
        <v>0</v>
      </c>
      <c r="I4925" s="104">
        <f t="shared" si="2568"/>
        <v>0</v>
      </c>
      <c r="J4925" s="104">
        <v>0</v>
      </c>
      <c r="K4925" s="104">
        <v>0</v>
      </c>
      <c r="L4925" s="104">
        <f t="shared" si="2570"/>
        <v>0</v>
      </c>
      <c r="M4925" s="104">
        <v>0</v>
      </c>
      <c r="N4925" s="104">
        <v>0</v>
      </c>
      <c r="O4925" s="104">
        <f t="shared" si="2571"/>
        <v>0</v>
      </c>
      <c r="P4925" s="52">
        <f t="shared" si="2569"/>
        <v>0</v>
      </c>
      <c r="Q4925" s="7"/>
    </row>
    <row r="4926" spans="2:17" ht="18.75" customHeight="1" x14ac:dyDescent="0.2">
      <c r="B4926" s="94" t="s">
        <v>35</v>
      </c>
      <c r="C4926" s="104">
        <v>0</v>
      </c>
      <c r="D4926" s="104">
        <v>0</v>
      </c>
      <c r="E4926" s="104">
        <f t="shared" si="2566"/>
        <v>0</v>
      </c>
      <c r="F4926" s="104">
        <v>0</v>
      </c>
      <c r="G4926" s="104">
        <v>0</v>
      </c>
      <c r="H4926" s="104">
        <f t="shared" si="2567"/>
        <v>0</v>
      </c>
      <c r="I4926" s="104">
        <f t="shared" si="2568"/>
        <v>0</v>
      </c>
      <c r="J4926" s="104">
        <v>0</v>
      </c>
      <c r="K4926" s="104">
        <v>0</v>
      </c>
      <c r="L4926" s="104">
        <f t="shared" si="2570"/>
        <v>0</v>
      </c>
      <c r="M4926" s="104">
        <v>0</v>
      </c>
      <c r="N4926" s="104">
        <v>0</v>
      </c>
      <c r="O4926" s="104">
        <f t="shared" si="2571"/>
        <v>0</v>
      </c>
      <c r="P4926" s="52">
        <f t="shared" si="2569"/>
        <v>0</v>
      </c>
      <c r="Q4926" s="7"/>
    </row>
    <row r="4927" spans="2:17" ht="18.75" customHeight="1" x14ac:dyDescent="0.2">
      <c r="B4927" s="94" t="s">
        <v>58</v>
      </c>
      <c r="C4927" s="104">
        <v>0</v>
      </c>
      <c r="D4927" s="104">
        <v>0</v>
      </c>
      <c r="E4927" s="104">
        <f t="shared" si="2566"/>
        <v>0</v>
      </c>
      <c r="F4927" s="104">
        <v>0</v>
      </c>
      <c r="G4927" s="104">
        <v>0</v>
      </c>
      <c r="H4927" s="104">
        <f t="shared" si="2567"/>
        <v>0</v>
      </c>
      <c r="I4927" s="104">
        <f t="shared" si="2568"/>
        <v>0</v>
      </c>
      <c r="J4927" s="104">
        <v>0</v>
      </c>
      <c r="K4927" s="104">
        <v>0</v>
      </c>
      <c r="L4927" s="104">
        <f t="shared" si="2570"/>
        <v>0</v>
      </c>
      <c r="M4927" s="104">
        <v>0</v>
      </c>
      <c r="N4927" s="104">
        <v>0</v>
      </c>
      <c r="O4927" s="104">
        <f t="shared" si="2571"/>
        <v>0</v>
      </c>
      <c r="P4927" s="52">
        <f t="shared" si="2569"/>
        <v>0</v>
      </c>
      <c r="Q4927" s="7"/>
    </row>
    <row r="4928" spans="2:17" ht="18.75" customHeight="1" x14ac:dyDescent="0.2">
      <c r="B4928" s="31" t="s">
        <v>297</v>
      </c>
      <c r="C4928" s="104">
        <v>0</v>
      </c>
      <c r="D4928" s="104">
        <v>0</v>
      </c>
      <c r="E4928" s="104">
        <f t="shared" si="2566"/>
        <v>0</v>
      </c>
      <c r="F4928" s="104">
        <v>0</v>
      </c>
      <c r="G4928" s="104">
        <v>0</v>
      </c>
      <c r="H4928" s="104">
        <f t="shared" si="2567"/>
        <v>0</v>
      </c>
      <c r="I4928" s="104">
        <f t="shared" si="2568"/>
        <v>0</v>
      </c>
      <c r="J4928" s="104">
        <v>0</v>
      </c>
      <c r="K4928" s="104">
        <v>0</v>
      </c>
      <c r="L4928" s="104">
        <f t="shared" si="2570"/>
        <v>0</v>
      </c>
      <c r="M4928" s="104">
        <v>0</v>
      </c>
      <c r="N4928" s="104">
        <v>0</v>
      </c>
      <c r="O4928" s="104">
        <f t="shared" si="2571"/>
        <v>0</v>
      </c>
      <c r="P4928" s="52">
        <f t="shared" si="2569"/>
        <v>0</v>
      </c>
      <c r="Q4928" s="7"/>
    </row>
    <row r="4929" spans="2:17" ht="18.75" customHeight="1" x14ac:dyDescent="0.2">
      <c r="B4929" s="31" t="s">
        <v>306</v>
      </c>
      <c r="C4929" s="104">
        <v>0</v>
      </c>
      <c r="D4929" s="104">
        <v>0</v>
      </c>
      <c r="E4929" s="104">
        <f t="shared" si="2566"/>
        <v>0</v>
      </c>
      <c r="F4929" s="104">
        <v>0</v>
      </c>
      <c r="G4929" s="104">
        <v>0</v>
      </c>
      <c r="H4929" s="104">
        <f t="shared" si="2567"/>
        <v>0</v>
      </c>
      <c r="I4929" s="104">
        <f t="shared" si="2568"/>
        <v>0</v>
      </c>
      <c r="J4929" s="104">
        <v>0</v>
      </c>
      <c r="K4929" s="104">
        <v>0</v>
      </c>
      <c r="L4929" s="104">
        <f t="shared" si="2570"/>
        <v>0</v>
      </c>
      <c r="M4929" s="104">
        <v>0</v>
      </c>
      <c r="N4929" s="104">
        <v>0</v>
      </c>
      <c r="O4929" s="104">
        <f t="shared" si="2571"/>
        <v>0</v>
      </c>
      <c r="P4929" s="52">
        <f t="shared" si="2569"/>
        <v>0</v>
      </c>
      <c r="Q4929" s="7"/>
    </row>
    <row r="4930" spans="2:17" ht="6.75" customHeight="1" thickBot="1" x14ac:dyDescent="0.25">
      <c r="B4930" s="33"/>
      <c r="C4930" s="34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34"/>
      <c r="O4930" s="34"/>
      <c r="P4930" s="54"/>
      <c r="Q4930" s="7"/>
    </row>
    <row r="4931" spans="2:17" ht="16.5" x14ac:dyDescent="0.25">
      <c r="B4931" s="122" t="s">
        <v>13</v>
      </c>
      <c r="C4931" s="122"/>
      <c r="D4931" s="122"/>
      <c r="E4931" s="122"/>
      <c r="F4931" s="122"/>
      <c r="G4931" s="122"/>
      <c r="H4931" s="122"/>
      <c r="I4931" s="122"/>
      <c r="J4931" s="122"/>
      <c r="K4931" s="122"/>
      <c r="L4931" s="122"/>
      <c r="M4931" s="122"/>
      <c r="N4931" s="122"/>
      <c r="O4931" s="122"/>
      <c r="P4931" s="122"/>
      <c r="Q4931" s="7"/>
    </row>
    <row r="4932" spans="2:17" ht="14.5" thickBot="1" x14ac:dyDescent="0.25">
      <c r="B4932" s="8" t="s">
        <v>4</v>
      </c>
      <c r="C4932" s="8" t="s">
        <v>85</v>
      </c>
      <c r="Q4932" s="7"/>
    </row>
    <row r="4933" spans="2:17" ht="17.25" customHeight="1" x14ac:dyDescent="0.2">
      <c r="B4933" s="11" t="s">
        <v>8</v>
      </c>
      <c r="C4933" s="12"/>
      <c r="D4933" s="13" t="s">
        <v>9</v>
      </c>
      <c r="E4933" s="13"/>
      <c r="F4933" s="117" t="s">
        <v>59</v>
      </c>
      <c r="G4933" s="118"/>
      <c r="H4933" s="118"/>
      <c r="I4933" s="118"/>
      <c r="J4933" s="118"/>
      <c r="K4933" s="118"/>
      <c r="L4933" s="118"/>
      <c r="M4933" s="119"/>
      <c r="N4933" s="117" t="s">
        <v>123</v>
      </c>
      <c r="O4933" s="118"/>
      <c r="P4933" s="120"/>
      <c r="Q4933" s="7"/>
    </row>
    <row r="4934" spans="2:17" ht="17.25" customHeight="1" x14ac:dyDescent="0.2">
      <c r="B4934" s="14"/>
      <c r="C4934" s="15" t="s">
        <v>16</v>
      </c>
      <c r="D4934" s="15" t="s">
        <v>2</v>
      </c>
      <c r="E4934" s="15" t="s">
        <v>18</v>
      </c>
      <c r="F4934" s="15"/>
      <c r="G4934" s="16" t="s">
        <v>19</v>
      </c>
      <c r="H4934" s="16"/>
      <c r="I4934" s="17"/>
      <c r="J4934" s="15"/>
      <c r="K4934" s="17" t="s">
        <v>17</v>
      </c>
      <c r="L4934" s="17"/>
      <c r="M4934" s="15" t="s">
        <v>22</v>
      </c>
      <c r="N4934" s="18" t="s">
        <v>282</v>
      </c>
      <c r="O4934" s="19" t="s">
        <v>283</v>
      </c>
      <c r="P4934" s="20" t="s">
        <v>22</v>
      </c>
      <c r="Q4934" s="7"/>
    </row>
    <row r="4935" spans="2:17" ht="17.25" customHeight="1" x14ac:dyDescent="0.2">
      <c r="B4935" s="14" t="s">
        <v>28</v>
      </c>
      <c r="C4935" s="18"/>
      <c r="D4935" s="18"/>
      <c r="E4935" s="18"/>
      <c r="F4935" s="15" t="s">
        <v>29</v>
      </c>
      <c r="G4935" s="15" t="s">
        <v>31</v>
      </c>
      <c r="H4935" s="15" t="s">
        <v>34</v>
      </c>
      <c r="I4935" s="15" t="s">
        <v>30</v>
      </c>
      <c r="J4935" s="15" t="s">
        <v>29</v>
      </c>
      <c r="K4935" s="15" t="s">
        <v>31</v>
      </c>
      <c r="L4935" s="15" t="s">
        <v>30</v>
      </c>
      <c r="M4935" s="18"/>
      <c r="N4935" s="21"/>
      <c r="O4935" s="22"/>
      <c r="P4935" s="23"/>
      <c r="Q4935" s="7"/>
    </row>
    <row r="4936" spans="2:17" ht="6.75" customHeight="1" x14ac:dyDescent="0.2">
      <c r="B4936" s="24"/>
      <c r="C4936" s="15"/>
      <c r="D4936" s="15"/>
      <c r="E4936" s="15"/>
      <c r="F4936" s="15"/>
      <c r="G4936" s="15"/>
      <c r="H4936" s="15"/>
      <c r="I4936" s="15"/>
      <c r="J4936" s="15"/>
      <c r="K4936" s="15"/>
      <c r="L4936" s="15"/>
      <c r="M4936" s="15"/>
      <c r="N4936" s="25"/>
      <c r="O4936" s="26"/>
      <c r="P4936" s="103"/>
      <c r="Q4936" s="7"/>
    </row>
    <row r="4937" spans="2:17" ht="18.75" customHeight="1" x14ac:dyDescent="0.2">
      <c r="B4937" s="89" t="s">
        <v>52</v>
      </c>
      <c r="C4937" s="104">
        <v>0</v>
      </c>
      <c r="D4937" s="104">
        <v>1545</v>
      </c>
      <c r="E4937" s="104">
        <f t="shared" ref="E4937:E4946" si="2572">SUM(C4937:D4937)</f>
        <v>1545</v>
      </c>
      <c r="F4937" s="104">
        <v>0</v>
      </c>
      <c r="G4937" s="104">
        <v>0</v>
      </c>
      <c r="H4937" s="104">
        <v>0</v>
      </c>
      <c r="I4937" s="104">
        <f t="shared" ref="I4937:I4946" si="2573">SUM(F4937:H4937)</f>
        <v>0</v>
      </c>
      <c r="J4937" s="104">
        <v>40074</v>
      </c>
      <c r="K4937" s="104">
        <v>39827</v>
      </c>
      <c r="L4937" s="104">
        <f>SUM(J4937:K4937)</f>
        <v>79901</v>
      </c>
      <c r="M4937" s="104">
        <f>I4937+L4937</f>
        <v>79901</v>
      </c>
      <c r="N4937" s="104">
        <v>0</v>
      </c>
      <c r="O4937" s="26">
        <v>0</v>
      </c>
      <c r="P4937" s="103">
        <f>SUM(N4937:O4937)</f>
        <v>0</v>
      </c>
      <c r="Q4937" s="7"/>
    </row>
    <row r="4938" spans="2:17" ht="18.75" customHeight="1" x14ac:dyDescent="0.2">
      <c r="B4938" s="89" t="s">
        <v>56</v>
      </c>
      <c r="C4938" s="104">
        <v>0</v>
      </c>
      <c r="D4938" s="104">
        <v>1559</v>
      </c>
      <c r="E4938" s="104">
        <f t="shared" si="2572"/>
        <v>1559</v>
      </c>
      <c r="F4938" s="104">
        <v>0</v>
      </c>
      <c r="G4938" s="104">
        <v>0</v>
      </c>
      <c r="H4938" s="104">
        <v>0</v>
      </c>
      <c r="I4938" s="104">
        <f t="shared" si="2573"/>
        <v>0</v>
      </c>
      <c r="J4938" s="104">
        <v>47381</v>
      </c>
      <c r="K4938" s="104">
        <v>47303</v>
      </c>
      <c r="L4938" s="104">
        <f t="shared" ref="L4938:L4946" si="2574">SUM(J4938:K4938)</f>
        <v>94684</v>
      </c>
      <c r="M4938" s="104">
        <f t="shared" ref="M4938:M4946" si="2575">I4938+L4938</f>
        <v>94684</v>
      </c>
      <c r="N4938" s="104">
        <v>0</v>
      </c>
      <c r="O4938" s="26">
        <v>0</v>
      </c>
      <c r="P4938" s="103">
        <f t="shared" ref="P4938:P4946" si="2576">SUM(N4938:O4938)</f>
        <v>0</v>
      </c>
      <c r="Q4938" s="7"/>
    </row>
    <row r="4939" spans="2:17" ht="18.75" customHeight="1" x14ac:dyDescent="0.2">
      <c r="B4939" s="89" t="s">
        <v>27</v>
      </c>
      <c r="C4939" s="104">
        <v>0</v>
      </c>
      <c r="D4939" s="104">
        <v>1583</v>
      </c>
      <c r="E4939" s="104">
        <f t="shared" si="2572"/>
        <v>1583</v>
      </c>
      <c r="F4939" s="104">
        <v>0</v>
      </c>
      <c r="G4939" s="104">
        <v>0</v>
      </c>
      <c r="H4939" s="104">
        <v>0</v>
      </c>
      <c r="I4939" s="104">
        <f t="shared" si="2573"/>
        <v>0</v>
      </c>
      <c r="J4939" s="104">
        <v>49754</v>
      </c>
      <c r="K4939" s="104">
        <v>49641</v>
      </c>
      <c r="L4939" s="104">
        <f t="shared" si="2574"/>
        <v>99395</v>
      </c>
      <c r="M4939" s="104">
        <f t="shared" si="2575"/>
        <v>99395</v>
      </c>
      <c r="N4939" s="104">
        <v>0</v>
      </c>
      <c r="O4939" s="26">
        <v>0</v>
      </c>
      <c r="P4939" s="103">
        <f t="shared" si="2576"/>
        <v>0</v>
      </c>
      <c r="Q4939" s="7"/>
    </row>
    <row r="4940" spans="2:17" ht="18.75" customHeight="1" x14ac:dyDescent="0.2">
      <c r="B4940" s="89" t="s">
        <v>89</v>
      </c>
      <c r="C4940" s="104">
        <v>0</v>
      </c>
      <c r="D4940" s="104">
        <v>1518</v>
      </c>
      <c r="E4940" s="104">
        <f t="shared" si="2572"/>
        <v>1518</v>
      </c>
      <c r="F4940" s="104">
        <v>0</v>
      </c>
      <c r="G4940" s="104">
        <v>0</v>
      </c>
      <c r="H4940" s="104">
        <v>0</v>
      </c>
      <c r="I4940" s="104">
        <f t="shared" si="2573"/>
        <v>0</v>
      </c>
      <c r="J4940" s="104">
        <v>51660</v>
      </c>
      <c r="K4940" s="104">
        <v>51829</v>
      </c>
      <c r="L4940" s="104">
        <f t="shared" si="2574"/>
        <v>103489</v>
      </c>
      <c r="M4940" s="104">
        <f t="shared" si="2575"/>
        <v>103489</v>
      </c>
      <c r="N4940" s="104">
        <v>0</v>
      </c>
      <c r="O4940" s="26">
        <v>0</v>
      </c>
      <c r="P4940" s="103">
        <f t="shared" si="2576"/>
        <v>0</v>
      </c>
      <c r="Q4940" s="7"/>
    </row>
    <row r="4941" spans="2:17" ht="18.75" customHeight="1" x14ac:dyDescent="0.2">
      <c r="B4941" s="89" t="s">
        <v>42</v>
      </c>
      <c r="C4941" s="57">
        <v>0</v>
      </c>
      <c r="D4941" s="57">
        <v>1488</v>
      </c>
      <c r="E4941" s="104">
        <f t="shared" si="2572"/>
        <v>1488</v>
      </c>
      <c r="F4941" s="57">
        <v>0</v>
      </c>
      <c r="G4941" s="57">
        <v>0</v>
      </c>
      <c r="H4941" s="57">
        <v>0</v>
      </c>
      <c r="I4941" s="104">
        <f t="shared" si="2573"/>
        <v>0</v>
      </c>
      <c r="J4941" s="57">
        <v>51418</v>
      </c>
      <c r="K4941" s="57">
        <v>51428</v>
      </c>
      <c r="L4941" s="104">
        <f t="shared" si="2574"/>
        <v>102846</v>
      </c>
      <c r="M4941" s="104">
        <f t="shared" si="2575"/>
        <v>102846</v>
      </c>
      <c r="N4941" s="57">
        <v>0</v>
      </c>
      <c r="O4941" s="58">
        <v>0</v>
      </c>
      <c r="P4941" s="103">
        <f t="shared" si="2576"/>
        <v>0</v>
      </c>
      <c r="Q4941" s="7"/>
    </row>
    <row r="4942" spans="2:17" ht="18.75" customHeight="1" x14ac:dyDescent="0.2">
      <c r="B4942" s="89" t="s">
        <v>285</v>
      </c>
      <c r="C4942" s="104">
        <v>0</v>
      </c>
      <c r="D4942" s="104">
        <v>1484</v>
      </c>
      <c r="E4942" s="104">
        <f t="shared" si="2572"/>
        <v>1484</v>
      </c>
      <c r="F4942" s="104">
        <v>0</v>
      </c>
      <c r="G4942" s="104">
        <v>0</v>
      </c>
      <c r="H4942" s="104">
        <v>0</v>
      </c>
      <c r="I4942" s="104">
        <f t="shared" si="2573"/>
        <v>0</v>
      </c>
      <c r="J4942" s="104">
        <v>52250</v>
      </c>
      <c r="K4942" s="104">
        <v>52213</v>
      </c>
      <c r="L4942" s="104">
        <f t="shared" si="2574"/>
        <v>104463</v>
      </c>
      <c r="M4942" s="104">
        <f t="shared" si="2575"/>
        <v>104463</v>
      </c>
      <c r="N4942" s="104">
        <v>0</v>
      </c>
      <c r="O4942" s="26">
        <v>0</v>
      </c>
      <c r="P4942" s="103">
        <f t="shared" si="2576"/>
        <v>0</v>
      </c>
      <c r="Q4942" s="7"/>
    </row>
    <row r="4943" spans="2:17" ht="18.75" customHeight="1" x14ac:dyDescent="0.2">
      <c r="B4943" s="89" t="s">
        <v>35</v>
      </c>
      <c r="C4943" s="104">
        <v>0</v>
      </c>
      <c r="D4943" s="104">
        <v>1282</v>
      </c>
      <c r="E4943" s="104">
        <f t="shared" si="2572"/>
        <v>1282</v>
      </c>
      <c r="F4943" s="104">
        <v>0</v>
      </c>
      <c r="G4943" s="104">
        <v>0</v>
      </c>
      <c r="H4943" s="104">
        <v>0</v>
      </c>
      <c r="I4943" s="104">
        <f t="shared" si="2573"/>
        <v>0</v>
      </c>
      <c r="J4943" s="104">
        <v>36797</v>
      </c>
      <c r="K4943" s="104">
        <v>36719</v>
      </c>
      <c r="L4943" s="104">
        <f t="shared" si="2574"/>
        <v>73516</v>
      </c>
      <c r="M4943" s="104">
        <f t="shared" si="2575"/>
        <v>73516</v>
      </c>
      <c r="N4943" s="104">
        <v>0</v>
      </c>
      <c r="O4943" s="26">
        <v>0</v>
      </c>
      <c r="P4943" s="103">
        <f t="shared" si="2576"/>
        <v>0</v>
      </c>
      <c r="Q4943" s="7"/>
    </row>
    <row r="4944" spans="2:17" ht="18.75" customHeight="1" x14ac:dyDescent="0.2">
      <c r="B4944" s="89" t="s">
        <v>58</v>
      </c>
      <c r="C4944" s="104">
        <v>0</v>
      </c>
      <c r="D4944" s="104">
        <v>1132</v>
      </c>
      <c r="E4944" s="104">
        <f t="shared" si="2572"/>
        <v>1132</v>
      </c>
      <c r="F4944" s="104">
        <v>0</v>
      </c>
      <c r="G4944" s="104">
        <v>0</v>
      </c>
      <c r="H4944" s="104">
        <v>0</v>
      </c>
      <c r="I4944" s="104">
        <f t="shared" si="2573"/>
        <v>0</v>
      </c>
      <c r="J4944" s="104">
        <v>32270</v>
      </c>
      <c r="K4944" s="104">
        <v>32409</v>
      </c>
      <c r="L4944" s="104">
        <f t="shared" si="2574"/>
        <v>64679</v>
      </c>
      <c r="M4944" s="104">
        <f t="shared" si="2575"/>
        <v>64679</v>
      </c>
      <c r="N4944" s="104">
        <v>0</v>
      </c>
      <c r="O4944" s="26">
        <v>0</v>
      </c>
      <c r="P4944" s="103">
        <f t="shared" si="2576"/>
        <v>0</v>
      </c>
      <c r="Q4944" s="7"/>
    </row>
    <row r="4945" spans="2:17" ht="18.75" customHeight="1" x14ac:dyDescent="0.2">
      <c r="B4945" s="27" t="s">
        <v>297</v>
      </c>
      <c r="C4945" s="104">
        <v>0</v>
      </c>
      <c r="D4945" s="104">
        <v>1357</v>
      </c>
      <c r="E4945" s="104">
        <f t="shared" si="2572"/>
        <v>1357</v>
      </c>
      <c r="F4945" s="104">
        <v>0</v>
      </c>
      <c r="G4945" s="104">
        <v>0</v>
      </c>
      <c r="H4945" s="104">
        <v>0</v>
      </c>
      <c r="I4945" s="104">
        <f t="shared" si="2573"/>
        <v>0</v>
      </c>
      <c r="J4945" s="104">
        <v>42019</v>
      </c>
      <c r="K4945" s="104">
        <v>41879</v>
      </c>
      <c r="L4945" s="104">
        <f t="shared" si="2574"/>
        <v>83898</v>
      </c>
      <c r="M4945" s="104">
        <f t="shared" si="2575"/>
        <v>83898</v>
      </c>
      <c r="N4945" s="104">
        <v>0</v>
      </c>
      <c r="O4945" s="26">
        <v>0</v>
      </c>
      <c r="P4945" s="103">
        <f t="shared" si="2576"/>
        <v>0</v>
      </c>
      <c r="Q4945" s="7"/>
    </row>
    <row r="4946" spans="2:17" ht="18.75" customHeight="1" x14ac:dyDescent="0.2">
      <c r="B4946" s="27" t="s">
        <v>306</v>
      </c>
      <c r="C4946" s="104">
        <v>0</v>
      </c>
      <c r="D4946" s="104">
        <v>1756</v>
      </c>
      <c r="E4946" s="104">
        <f t="shared" si="2572"/>
        <v>1756</v>
      </c>
      <c r="F4946" s="104">
        <v>0</v>
      </c>
      <c r="G4946" s="104">
        <v>0</v>
      </c>
      <c r="H4946" s="104">
        <v>0</v>
      </c>
      <c r="I4946" s="104">
        <f t="shared" si="2573"/>
        <v>0</v>
      </c>
      <c r="J4946" s="104">
        <v>55819</v>
      </c>
      <c r="K4946" s="104">
        <v>55908</v>
      </c>
      <c r="L4946" s="104">
        <f t="shared" si="2574"/>
        <v>111727</v>
      </c>
      <c r="M4946" s="104">
        <f t="shared" si="2575"/>
        <v>111727</v>
      </c>
      <c r="N4946" s="104">
        <v>0</v>
      </c>
      <c r="O4946" s="26">
        <v>0</v>
      </c>
      <c r="P4946" s="103">
        <f t="shared" si="2576"/>
        <v>0</v>
      </c>
      <c r="Q4946" s="7"/>
    </row>
    <row r="4947" spans="2:17" ht="6.75" customHeight="1" x14ac:dyDescent="0.2">
      <c r="B4947" s="91"/>
      <c r="C4947" s="104"/>
      <c r="D4947" s="104"/>
      <c r="E4947" s="104"/>
      <c r="F4947" s="104"/>
      <c r="G4947" s="104"/>
      <c r="H4947" s="104"/>
      <c r="I4947" s="104"/>
      <c r="J4947" s="104"/>
      <c r="K4947" s="104"/>
      <c r="L4947" s="104"/>
      <c r="M4947" s="104"/>
      <c r="N4947" s="104"/>
      <c r="O4947" s="22"/>
      <c r="P4947" s="23"/>
      <c r="Q4947" s="7"/>
    </row>
    <row r="4948" spans="2:17" ht="6.75" customHeight="1" x14ac:dyDescent="0.2">
      <c r="B4948" s="92"/>
      <c r="C4948" s="30"/>
      <c r="D4948" s="30"/>
      <c r="E4948" s="30"/>
      <c r="F4948" s="30"/>
      <c r="G4948" s="30"/>
      <c r="H4948" s="30"/>
      <c r="I4948" s="30"/>
      <c r="J4948" s="30"/>
      <c r="K4948" s="30"/>
      <c r="L4948" s="30"/>
      <c r="M4948" s="30"/>
      <c r="N4948" s="30"/>
      <c r="O4948" s="26"/>
      <c r="P4948" s="103"/>
      <c r="Q4948" s="7"/>
    </row>
    <row r="4949" spans="2:17" ht="18.75" customHeight="1" x14ac:dyDescent="0.2">
      <c r="B4949" s="94" t="s">
        <v>52</v>
      </c>
      <c r="C4949" s="104">
        <v>0</v>
      </c>
      <c r="D4949" s="104">
        <v>1571</v>
      </c>
      <c r="E4949" s="104">
        <f t="shared" ref="E4949:E4958" si="2577">SUM(C4949:D4949)</f>
        <v>1571</v>
      </c>
      <c r="F4949" s="104">
        <v>0</v>
      </c>
      <c r="G4949" s="104">
        <v>0</v>
      </c>
      <c r="H4949" s="104">
        <v>0</v>
      </c>
      <c r="I4949" s="104">
        <f t="shared" ref="I4949:I4958" si="2578">SUM(F4949:H4949)</f>
        <v>0</v>
      </c>
      <c r="J4949" s="104">
        <v>41950</v>
      </c>
      <c r="K4949" s="104">
        <v>41937</v>
      </c>
      <c r="L4949" s="104">
        <f>SUM(J4949:K4949)</f>
        <v>83887</v>
      </c>
      <c r="M4949" s="104">
        <f>I4949+L4949</f>
        <v>83887</v>
      </c>
      <c r="N4949" s="104">
        <v>0</v>
      </c>
      <c r="O4949" s="26">
        <v>0</v>
      </c>
      <c r="P4949" s="103">
        <f>SUM(N4949:O4949)</f>
        <v>0</v>
      </c>
      <c r="Q4949" s="7"/>
    </row>
    <row r="4950" spans="2:17" ht="18.75" customHeight="1" x14ac:dyDescent="0.2">
      <c r="B4950" s="94" t="s">
        <v>56</v>
      </c>
      <c r="C4950" s="104">
        <v>0</v>
      </c>
      <c r="D4950" s="104">
        <v>1595</v>
      </c>
      <c r="E4950" s="104">
        <f t="shared" si="2577"/>
        <v>1595</v>
      </c>
      <c r="F4950" s="104">
        <v>0</v>
      </c>
      <c r="G4950" s="104">
        <v>0</v>
      </c>
      <c r="H4950" s="104">
        <v>0</v>
      </c>
      <c r="I4950" s="104">
        <f t="shared" si="2578"/>
        <v>0</v>
      </c>
      <c r="J4950" s="104">
        <v>48127</v>
      </c>
      <c r="K4950" s="104">
        <v>48567</v>
      </c>
      <c r="L4950" s="104">
        <f t="shared" ref="L4950:L4958" si="2579">SUM(J4950:K4950)</f>
        <v>96694</v>
      </c>
      <c r="M4950" s="104">
        <f t="shared" ref="M4950:M4958" si="2580">I4950+L4950</f>
        <v>96694</v>
      </c>
      <c r="N4950" s="104">
        <v>0</v>
      </c>
      <c r="O4950" s="26">
        <v>0</v>
      </c>
      <c r="P4950" s="103">
        <f t="shared" ref="P4950:P4958" si="2581">SUM(N4950:O4950)</f>
        <v>0</v>
      </c>
      <c r="Q4950" s="7"/>
    </row>
    <row r="4951" spans="2:17" ht="18.75" customHeight="1" x14ac:dyDescent="0.2">
      <c r="B4951" s="94" t="s">
        <v>27</v>
      </c>
      <c r="C4951" s="104">
        <v>0</v>
      </c>
      <c r="D4951" s="104">
        <v>1536</v>
      </c>
      <c r="E4951" s="104">
        <f t="shared" si="2577"/>
        <v>1536</v>
      </c>
      <c r="F4951" s="104">
        <v>0</v>
      </c>
      <c r="G4951" s="104">
        <v>0</v>
      </c>
      <c r="H4951" s="104">
        <v>0</v>
      </c>
      <c r="I4951" s="104">
        <f t="shared" si="2578"/>
        <v>0</v>
      </c>
      <c r="J4951" s="104">
        <v>51566</v>
      </c>
      <c r="K4951" s="104">
        <v>51126</v>
      </c>
      <c r="L4951" s="104">
        <f t="shared" si="2579"/>
        <v>102692</v>
      </c>
      <c r="M4951" s="104">
        <f t="shared" si="2580"/>
        <v>102692</v>
      </c>
      <c r="N4951" s="104">
        <v>0</v>
      </c>
      <c r="O4951" s="26">
        <v>0</v>
      </c>
      <c r="P4951" s="103">
        <f t="shared" si="2581"/>
        <v>0</v>
      </c>
      <c r="Q4951" s="7"/>
    </row>
    <row r="4952" spans="2:17" ht="18.75" customHeight="1" x14ac:dyDescent="0.2">
      <c r="B4952" s="94" t="s">
        <v>89</v>
      </c>
      <c r="C4952" s="104">
        <v>0</v>
      </c>
      <c r="D4952" s="104">
        <v>1542</v>
      </c>
      <c r="E4952" s="104">
        <f t="shared" si="2577"/>
        <v>1542</v>
      </c>
      <c r="F4952" s="104">
        <v>0</v>
      </c>
      <c r="G4952" s="104">
        <v>0</v>
      </c>
      <c r="H4952" s="104">
        <v>0</v>
      </c>
      <c r="I4952" s="104">
        <f t="shared" si="2578"/>
        <v>0</v>
      </c>
      <c r="J4952" s="104">
        <v>52584</v>
      </c>
      <c r="K4952" s="104">
        <v>52718</v>
      </c>
      <c r="L4952" s="104">
        <f t="shared" si="2579"/>
        <v>105302</v>
      </c>
      <c r="M4952" s="104">
        <f t="shared" si="2580"/>
        <v>105302</v>
      </c>
      <c r="N4952" s="104">
        <v>0</v>
      </c>
      <c r="O4952" s="26">
        <v>0</v>
      </c>
      <c r="P4952" s="103">
        <f t="shared" si="2581"/>
        <v>0</v>
      </c>
      <c r="Q4952" s="7"/>
    </row>
    <row r="4953" spans="2:17" ht="18.75" customHeight="1" x14ac:dyDescent="0.2">
      <c r="B4953" s="94" t="s">
        <v>42</v>
      </c>
      <c r="C4953" s="57">
        <v>0</v>
      </c>
      <c r="D4953" s="57">
        <v>1457</v>
      </c>
      <c r="E4953" s="104">
        <f t="shared" si="2577"/>
        <v>1457</v>
      </c>
      <c r="F4953" s="57">
        <v>0</v>
      </c>
      <c r="G4953" s="57">
        <v>0</v>
      </c>
      <c r="H4953" s="57">
        <v>0</v>
      </c>
      <c r="I4953" s="104">
        <f t="shared" si="2578"/>
        <v>0</v>
      </c>
      <c r="J4953" s="57">
        <v>51196</v>
      </c>
      <c r="K4953" s="57">
        <v>50995</v>
      </c>
      <c r="L4953" s="104">
        <f t="shared" si="2579"/>
        <v>102191</v>
      </c>
      <c r="M4953" s="104">
        <f t="shared" si="2580"/>
        <v>102191</v>
      </c>
      <c r="N4953" s="57">
        <v>0</v>
      </c>
      <c r="O4953" s="58">
        <v>0</v>
      </c>
      <c r="P4953" s="103">
        <f t="shared" si="2581"/>
        <v>0</v>
      </c>
      <c r="Q4953" s="7"/>
    </row>
    <row r="4954" spans="2:17" ht="18.75" customHeight="1" x14ac:dyDescent="0.2">
      <c r="B4954" s="94" t="s">
        <v>285</v>
      </c>
      <c r="C4954" s="104">
        <v>0</v>
      </c>
      <c r="D4954" s="104">
        <v>1489</v>
      </c>
      <c r="E4954" s="104">
        <f t="shared" si="2577"/>
        <v>1489</v>
      </c>
      <c r="F4954" s="104">
        <v>0</v>
      </c>
      <c r="G4954" s="104">
        <v>0</v>
      </c>
      <c r="H4954" s="104">
        <v>0</v>
      </c>
      <c r="I4954" s="104">
        <f t="shared" si="2578"/>
        <v>0</v>
      </c>
      <c r="J4954" s="104">
        <v>50728</v>
      </c>
      <c r="K4954" s="104">
        <v>50834</v>
      </c>
      <c r="L4954" s="104">
        <f t="shared" si="2579"/>
        <v>101562</v>
      </c>
      <c r="M4954" s="104">
        <f t="shared" si="2580"/>
        <v>101562</v>
      </c>
      <c r="N4954" s="104">
        <v>0</v>
      </c>
      <c r="O4954" s="26">
        <v>0</v>
      </c>
      <c r="P4954" s="103">
        <f t="shared" si="2581"/>
        <v>0</v>
      </c>
      <c r="Q4954" s="7"/>
    </row>
    <row r="4955" spans="2:17" ht="18.75" customHeight="1" x14ac:dyDescent="0.2">
      <c r="B4955" s="94" t="s">
        <v>35</v>
      </c>
      <c r="C4955" s="104">
        <v>0</v>
      </c>
      <c r="D4955" s="104">
        <v>1166</v>
      </c>
      <c r="E4955" s="104">
        <f t="shared" si="2577"/>
        <v>1166</v>
      </c>
      <c r="F4955" s="104">
        <v>0</v>
      </c>
      <c r="G4955" s="104">
        <v>0</v>
      </c>
      <c r="H4955" s="104">
        <v>0</v>
      </c>
      <c r="I4955" s="104">
        <f t="shared" si="2578"/>
        <v>0</v>
      </c>
      <c r="J4955" s="104">
        <v>31095</v>
      </c>
      <c r="K4955" s="104">
        <v>31045</v>
      </c>
      <c r="L4955" s="104">
        <f t="shared" si="2579"/>
        <v>62140</v>
      </c>
      <c r="M4955" s="104">
        <f t="shared" si="2580"/>
        <v>62140</v>
      </c>
      <c r="N4955" s="104">
        <v>0</v>
      </c>
      <c r="O4955" s="26">
        <v>0</v>
      </c>
      <c r="P4955" s="103">
        <f t="shared" si="2581"/>
        <v>0</v>
      </c>
      <c r="Q4955" s="7"/>
    </row>
    <row r="4956" spans="2:17" ht="18.75" customHeight="1" x14ac:dyDescent="0.2">
      <c r="B4956" s="94" t="s">
        <v>58</v>
      </c>
      <c r="C4956" s="104">
        <v>0</v>
      </c>
      <c r="D4956" s="104">
        <v>1140</v>
      </c>
      <c r="E4956" s="104">
        <f t="shared" si="2577"/>
        <v>1140</v>
      </c>
      <c r="F4956" s="104">
        <v>0</v>
      </c>
      <c r="G4956" s="104">
        <v>0</v>
      </c>
      <c r="H4956" s="104">
        <v>0</v>
      </c>
      <c r="I4956" s="104">
        <f t="shared" si="2578"/>
        <v>0</v>
      </c>
      <c r="J4956" s="104">
        <v>33390</v>
      </c>
      <c r="K4956" s="104">
        <v>33343</v>
      </c>
      <c r="L4956" s="104">
        <f t="shared" si="2579"/>
        <v>66733</v>
      </c>
      <c r="M4956" s="104">
        <f t="shared" si="2580"/>
        <v>66733</v>
      </c>
      <c r="N4956" s="104">
        <v>0</v>
      </c>
      <c r="O4956" s="26">
        <v>0</v>
      </c>
      <c r="P4956" s="103">
        <f t="shared" si="2581"/>
        <v>0</v>
      </c>
      <c r="Q4956" s="7"/>
    </row>
    <row r="4957" spans="2:17" ht="18.75" customHeight="1" x14ac:dyDescent="0.2">
      <c r="B4957" s="31" t="s">
        <v>297</v>
      </c>
      <c r="C4957" s="104">
        <v>0</v>
      </c>
      <c r="D4957" s="104">
        <v>1492</v>
      </c>
      <c r="E4957" s="104">
        <f t="shared" si="2577"/>
        <v>1492</v>
      </c>
      <c r="F4957" s="104">
        <v>0</v>
      </c>
      <c r="G4957" s="104">
        <v>0</v>
      </c>
      <c r="H4957" s="104">
        <v>0</v>
      </c>
      <c r="I4957" s="104">
        <f t="shared" si="2578"/>
        <v>0</v>
      </c>
      <c r="J4957" s="104">
        <v>46615</v>
      </c>
      <c r="K4957" s="104">
        <v>46528</v>
      </c>
      <c r="L4957" s="104">
        <f t="shared" si="2579"/>
        <v>93143</v>
      </c>
      <c r="M4957" s="104">
        <f t="shared" si="2580"/>
        <v>93143</v>
      </c>
      <c r="N4957" s="104">
        <v>0</v>
      </c>
      <c r="O4957" s="26">
        <v>0</v>
      </c>
      <c r="P4957" s="103">
        <f t="shared" si="2581"/>
        <v>0</v>
      </c>
      <c r="Q4957" s="7"/>
    </row>
    <row r="4958" spans="2:17" ht="18.75" customHeight="1" x14ac:dyDescent="0.2">
      <c r="B4958" s="31" t="s">
        <v>306</v>
      </c>
      <c r="C4958" s="104">
        <v>0</v>
      </c>
      <c r="D4958" s="104">
        <v>1809</v>
      </c>
      <c r="E4958" s="104">
        <f t="shared" si="2577"/>
        <v>1809</v>
      </c>
      <c r="F4958" s="104">
        <v>0</v>
      </c>
      <c r="G4958" s="104">
        <v>0</v>
      </c>
      <c r="H4958" s="104">
        <v>0</v>
      </c>
      <c r="I4958" s="104">
        <f t="shared" si="2578"/>
        <v>0</v>
      </c>
      <c r="J4958" s="104">
        <v>56900</v>
      </c>
      <c r="K4958" s="104">
        <v>57217</v>
      </c>
      <c r="L4958" s="104">
        <f t="shared" si="2579"/>
        <v>114117</v>
      </c>
      <c r="M4958" s="104">
        <f t="shared" si="2580"/>
        <v>114117</v>
      </c>
      <c r="N4958" s="104">
        <v>0</v>
      </c>
      <c r="O4958" s="26">
        <v>0</v>
      </c>
      <c r="P4958" s="103">
        <f t="shared" si="2581"/>
        <v>0</v>
      </c>
      <c r="Q4958" s="7"/>
    </row>
    <row r="4959" spans="2:17" ht="6.75" customHeight="1" thickBot="1" x14ac:dyDescent="0.25">
      <c r="B4959" s="33"/>
      <c r="C4959" s="34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34"/>
      <c r="O4959" s="35"/>
      <c r="P4959" s="36"/>
      <c r="Q4959" s="7"/>
    </row>
    <row r="4960" spans="2:17" x14ac:dyDescent="0.2">
      <c r="Q4960" s="7"/>
    </row>
    <row r="4961" spans="2:17" ht="12.5" thickBot="1" x14ac:dyDescent="0.25">
      <c r="Q4961" s="7"/>
    </row>
    <row r="4962" spans="2:17" ht="13" x14ac:dyDescent="0.2">
      <c r="B4962" s="37" t="s">
        <v>8</v>
      </c>
      <c r="C4962" s="38"/>
      <c r="D4962" s="39"/>
      <c r="E4962" s="39"/>
      <c r="F4962" s="39" t="s">
        <v>40</v>
      </c>
      <c r="G4962" s="39"/>
      <c r="H4962" s="39"/>
      <c r="I4962" s="39"/>
      <c r="J4962" s="38"/>
      <c r="K4962" s="39"/>
      <c r="L4962" s="39"/>
      <c r="M4962" s="39" t="s">
        <v>41</v>
      </c>
      <c r="N4962" s="39"/>
      <c r="O4962" s="40"/>
      <c r="P4962" s="41"/>
      <c r="Q4962" s="7"/>
    </row>
    <row r="4963" spans="2:17" ht="13" x14ac:dyDescent="0.2">
      <c r="B4963" s="42"/>
      <c r="C4963" s="43"/>
      <c r="D4963" s="44" t="s">
        <v>19</v>
      </c>
      <c r="E4963" s="44"/>
      <c r="F4963" s="43"/>
      <c r="G4963" s="44" t="s">
        <v>17</v>
      </c>
      <c r="H4963" s="44"/>
      <c r="I4963" s="43" t="s">
        <v>22</v>
      </c>
      <c r="J4963" s="43"/>
      <c r="K4963" s="44" t="s">
        <v>19</v>
      </c>
      <c r="L4963" s="44"/>
      <c r="M4963" s="43"/>
      <c r="N4963" s="44" t="s">
        <v>17</v>
      </c>
      <c r="O4963" s="45"/>
      <c r="P4963" s="46" t="s">
        <v>22</v>
      </c>
      <c r="Q4963" s="7"/>
    </row>
    <row r="4964" spans="2:17" ht="13" x14ac:dyDescent="0.2">
      <c r="B4964" s="14" t="s">
        <v>28</v>
      </c>
      <c r="C4964" s="43" t="s">
        <v>44</v>
      </c>
      <c r="D4964" s="43" t="s">
        <v>45</v>
      </c>
      <c r="E4964" s="43" t="s">
        <v>30</v>
      </c>
      <c r="F4964" s="43" t="s">
        <v>44</v>
      </c>
      <c r="G4964" s="43" t="s">
        <v>45</v>
      </c>
      <c r="H4964" s="43" t="s">
        <v>30</v>
      </c>
      <c r="I4964" s="47"/>
      <c r="J4964" s="43" t="s">
        <v>44</v>
      </c>
      <c r="K4964" s="43" t="s">
        <v>45</v>
      </c>
      <c r="L4964" s="43" t="s">
        <v>30</v>
      </c>
      <c r="M4964" s="43" t="s">
        <v>44</v>
      </c>
      <c r="N4964" s="43" t="s">
        <v>45</v>
      </c>
      <c r="O4964" s="48" t="s">
        <v>30</v>
      </c>
      <c r="P4964" s="49"/>
      <c r="Q4964" s="7"/>
    </row>
    <row r="4965" spans="2:17" ht="6.75" customHeight="1" x14ac:dyDescent="0.2">
      <c r="B4965" s="24"/>
      <c r="C4965" s="15"/>
      <c r="D4965" s="15"/>
      <c r="E4965" s="15"/>
      <c r="F4965" s="15"/>
      <c r="G4965" s="15"/>
      <c r="H4965" s="15"/>
      <c r="I4965" s="15"/>
      <c r="J4965" s="15"/>
      <c r="K4965" s="15"/>
      <c r="L4965" s="15"/>
      <c r="M4965" s="15"/>
      <c r="N4965" s="15"/>
      <c r="O4965" s="50"/>
      <c r="P4965" s="51"/>
      <c r="Q4965" s="7"/>
    </row>
    <row r="4966" spans="2:17" ht="18.75" customHeight="1" x14ac:dyDescent="0.2">
      <c r="B4966" s="89" t="s">
        <v>52</v>
      </c>
      <c r="C4966" s="104">
        <v>0</v>
      </c>
      <c r="D4966" s="104">
        <v>0</v>
      </c>
      <c r="E4966" s="104">
        <f t="shared" ref="E4966:E4975" si="2582">SUM(C4966:D4966)</f>
        <v>0</v>
      </c>
      <c r="F4966" s="104">
        <v>159</v>
      </c>
      <c r="G4966" s="104">
        <v>119</v>
      </c>
      <c r="H4966" s="104">
        <f t="shared" ref="H4966:H4975" si="2583">SUM(F4966:G4966)</f>
        <v>278</v>
      </c>
      <c r="I4966" s="104">
        <f>E4966+H4966</f>
        <v>278</v>
      </c>
      <c r="J4966" s="104">
        <v>0</v>
      </c>
      <c r="K4966" s="104">
        <v>0</v>
      </c>
      <c r="L4966" s="104">
        <f>SUM(J4966:K4966)</f>
        <v>0</v>
      </c>
      <c r="M4966" s="104">
        <v>178618</v>
      </c>
      <c r="N4966" s="104">
        <v>161098</v>
      </c>
      <c r="O4966" s="104">
        <f>SUM(M4966:N4966)</f>
        <v>339716</v>
      </c>
      <c r="P4966" s="52">
        <f>L4966+O4966</f>
        <v>339716</v>
      </c>
      <c r="Q4966" s="7"/>
    </row>
    <row r="4967" spans="2:17" ht="18.75" customHeight="1" x14ac:dyDescent="0.2">
      <c r="B4967" s="89" t="s">
        <v>56</v>
      </c>
      <c r="C4967" s="104">
        <v>0</v>
      </c>
      <c r="D4967" s="104">
        <v>0</v>
      </c>
      <c r="E4967" s="104">
        <f t="shared" si="2582"/>
        <v>0</v>
      </c>
      <c r="F4967" s="104">
        <v>140</v>
      </c>
      <c r="G4967" s="104">
        <v>183</v>
      </c>
      <c r="H4967" s="104">
        <f t="shared" si="2583"/>
        <v>323</v>
      </c>
      <c r="I4967" s="104">
        <f t="shared" ref="I4967:I4975" si="2584">E4967+H4967</f>
        <v>323</v>
      </c>
      <c r="J4967" s="104">
        <v>0</v>
      </c>
      <c r="K4967" s="104">
        <v>0</v>
      </c>
      <c r="L4967" s="104">
        <f t="shared" ref="L4967:L4975" si="2585">SUM(J4967:K4967)</f>
        <v>0</v>
      </c>
      <c r="M4967" s="104">
        <v>179944</v>
      </c>
      <c r="N4967" s="104">
        <v>156863</v>
      </c>
      <c r="O4967" s="104">
        <f t="shared" ref="O4967:O4975" si="2586">SUM(M4967:N4967)</f>
        <v>336807</v>
      </c>
      <c r="P4967" s="52">
        <f t="shared" ref="P4967:P4975" si="2587">L4967+O4967</f>
        <v>336807</v>
      </c>
      <c r="Q4967" s="7"/>
    </row>
    <row r="4968" spans="2:17" ht="18.75" customHeight="1" x14ac:dyDescent="0.2">
      <c r="B4968" s="89" t="s">
        <v>27</v>
      </c>
      <c r="C4968" s="104">
        <v>0</v>
      </c>
      <c r="D4968" s="104">
        <v>0</v>
      </c>
      <c r="E4968" s="104">
        <f t="shared" si="2582"/>
        <v>0</v>
      </c>
      <c r="F4968" s="104">
        <v>161</v>
      </c>
      <c r="G4968" s="104">
        <v>246</v>
      </c>
      <c r="H4968" s="104">
        <f t="shared" si="2583"/>
        <v>407</v>
      </c>
      <c r="I4968" s="104">
        <f t="shared" si="2584"/>
        <v>407</v>
      </c>
      <c r="J4968" s="104">
        <v>0</v>
      </c>
      <c r="K4968" s="104">
        <v>0</v>
      </c>
      <c r="L4968" s="104">
        <f t="shared" si="2585"/>
        <v>0</v>
      </c>
      <c r="M4968" s="104">
        <v>185668</v>
      </c>
      <c r="N4968" s="104">
        <v>172187</v>
      </c>
      <c r="O4968" s="104">
        <f t="shared" si="2586"/>
        <v>357855</v>
      </c>
      <c r="P4968" s="52">
        <f t="shared" si="2587"/>
        <v>357855</v>
      </c>
      <c r="Q4968" s="7"/>
    </row>
    <row r="4969" spans="2:17" ht="18.75" customHeight="1" x14ac:dyDescent="0.2">
      <c r="B4969" s="89" t="s">
        <v>89</v>
      </c>
      <c r="C4969" s="104">
        <v>0</v>
      </c>
      <c r="D4969" s="104">
        <v>0</v>
      </c>
      <c r="E4969" s="104">
        <f t="shared" si="2582"/>
        <v>0</v>
      </c>
      <c r="F4969" s="104">
        <v>177</v>
      </c>
      <c r="G4969" s="104">
        <v>324</v>
      </c>
      <c r="H4969" s="104">
        <f t="shared" si="2583"/>
        <v>501</v>
      </c>
      <c r="I4969" s="104">
        <f t="shared" si="2584"/>
        <v>501</v>
      </c>
      <c r="J4969" s="104">
        <v>0</v>
      </c>
      <c r="K4969" s="104">
        <v>0</v>
      </c>
      <c r="L4969" s="104">
        <f t="shared" si="2585"/>
        <v>0</v>
      </c>
      <c r="M4969" s="104">
        <v>183344</v>
      </c>
      <c r="N4969" s="104">
        <v>203244</v>
      </c>
      <c r="O4969" s="104">
        <f t="shared" si="2586"/>
        <v>386588</v>
      </c>
      <c r="P4969" s="52">
        <f t="shared" si="2587"/>
        <v>386588</v>
      </c>
      <c r="Q4969" s="7"/>
    </row>
    <row r="4970" spans="2:17" ht="18.75" customHeight="1" x14ac:dyDescent="0.2">
      <c r="B4970" s="89" t="s">
        <v>42</v>
      </c>
      <c r="C4970" s="57">
        <v>0</v>
      </c>
      <c r="D4970" s="57">
        <v>0</v>
      </c>
      <c r="E4970" s="104">
        <f t="shared" si="2582"/>
        <v>0</v>
      </c>
      <c r="F4970" s="57">
        <v>187</v>
      </c>
      <c r="G4970" s="57">
        <v>259</v>
      </c>
      <c r="H4970" s="104">
        <f t="shared" si="2583"/>
        <v>446</v>
      </c>
      <c r="I4970" s="104">
        <f t="shared" si="2584"/>
        <v>446</v>
      </c>
      <c r="J4970" s="57">
        <v>0</v>
      </c>
      <c r="K4970" s="57">
        <v>0</v>
      </c>
      <c r="L4970" s="104">
        <f t="shared" si="2585"/>
        <v>0</v>
      </c>
      <c r="M4970" s="57">
        <v>164764</v>
      </c>
      <c r="N4970" s="57">
        <v>190626</v>
      </c>
      <c r="O4970" s="104">
        <f t="shared" si="2586"/>
        <v>355390</v>
      </c>
      <c r="P4970" s="52">
        <f t="shared" si="2587"/>
        <v>355390</v>
      </c>
      <c r="Q4970" s="7"/>
    </row>
    <row r="4971" spans="2:17" ht="18.75" customHeight="1" x14ac:dyDescent="0.2">
      <c r="B4971" s="89" t="s">
        <v>285</v>
      </c>
      <c r="C4971" s="104">
        <v>0</v>
      </c>
      <c r="D4971" s="104">
        <v>0</v>
      </c>
      <c r="E4971" s="104">
        <f t="shared" si="2582"/>
        <v>0</v>
      </c>
      <c r="F4971" s="104">
        <v>201</v>
      </c>
      <c r="G4971" s="104">
        <v>241</v>
      </c>
      <c r="H4971" s="104">
        <f t="shared" si="2583"/>
        <v>442</v>
      </c>
      <c r="I4971" s="104">
        <f t="shared" si="2584"/>
        <v>442</v>
      </c>
      <c r="J4971" s="104">
        <v>0</v>
      </c>
      <c r="K4971" s="104">
        <v>0</v>
      </c>
      <c r="L4971" s="104">
        <f t="shared" si="2585"/>
        <v>0</v>
      </c>
      <c r="M4971" s="104">
        <v>165406</v>
      </c>
      <c r="N4971" s="104">
        <v>178078</v>
      </c>
      <c r="O4971" s="104">
        <f t="shared" si="2586"/>
        <v>343484</v>
      </c>
      <c r="P4971" s="52">
        <f t="shared" si="2587"/>
        <v>343484</v>
      </c>
      <c r="Q4971" s="7"/>
    </row>
    <row r="4972" spans="2:17" ht="18.75" customHeight="1" x14ac:dyDescent="0.2">
      <c r="B4972" s="89" t="s">
        <v>35</v>
      </c>
      <c r="C4972" s="104">
        <v>0</v>
      </c>
      <c r="D4972" s="104">
        <v>0</v>
      </c>
      <c r="E4972" s="104">
        <f t="shared" si="2582"/>
        <v>0</v>
      </c>
      <c r="F4972" s="104">
        <v>158</v>
      </c>
      <c r="G4972" s="104">
        <v>208</v>
      </c>
      <c r="H4972" s="104">
        <f t="shared" si="2583"/>
        <v>366</v>
      </c>
      <c r="I4972" s="104">
        <f t="shared" si="2584"/>
        <v>366</v>
      </c>
      <c r="J4972" s="104">
        <v>0</v>
      </c>
      <c r="K4972" s="104">
        <v>0</v>
      </c>
      <c r="L4972" s="104">
        <f t="shared" si="2585"/>
        <v>0</v>
      </c>
      <c r="M4972" s="104">
        <v>150303</v>
      </c>
      <c r="N4972" s="104">
        <v>172342</v>
      </c>
      <c r="O4972" s="104">
        <f t="shared" si="2586"/>
        <v>322645</v>
      </c>
      <c r="P4972" s="52">
        <f t="shared" si="2587"/>
        <v>322645</v>
      </c>
      <c r="Q4972" s="7"/>
    </row>
    <row r="4973" spans="2:17" ht="18.75" customHeight="1" x14ac:dyDescent="0.2">
      <c r="B4973" s="89" t="s">
        <v>58</v>
      </c>
      <c r="C4973" s="104">
        <v>0</v>
      </c>
      <c r="D4973" s="104">
        <v>0</v>
      </c>
      <c r="E4973" s="104">
        <f t="shared" si="2582"/>
        <v>0</v>
      </c>
      <c r="F4973" s="104">
        <v>172</v>
      </c>
      <c r="G4973" s="104">
        <v>210</v>
      </c>
      <c r="H4973" s="104">
        <f t="shared" si="2583"/>
        <v>382</v>
      </c>
      <c r="I4973" s="104">
        <f t="shared" si="2584"/>
        <v>382</v>
      </c>
      <c r="J4973" s="104">
        <v>0</v>
      </c>
      <c r="K4973" s="104">
        <v>0</v>
      </c>
      <c r="L4973" s="104">
        <f t="shared" si="2585"/>
        <v>0</v>
      </c>
      <c r="M4973" s="104">
        <v>138915</v>
      </c>
      <c r="N4973" s="104">
        <v>182134</v>
      </c>
      <c r="O4973" s="104">
        <f t="shared" si="2586"/>
        <v>321049</v>
      </c>
      <c r="P4973" s="52">
        <f t="shared" si="2587"/>
        <v>321049</v>
      </c>
      <c r="Q4973" s="7"/>
    </row>
    <row r="4974" spans="2:17" ht="18.75" customHeight="1" x14ac:dyDescent="0.2">
      <c r="B4974" s="27" t="s">
        <v>297</v>
      </c>
      <c r="C4974" s="104">
        <v>0</v>
      </c>
      <c r="D4974" s="104">
        <v>0</v>
      </c>
      <c r="E4974" s="104">
        <f t="shared" si="2582"/>
        <v>0</v>
      </c>
      <c r="F4974" s="104">
        <v>146</v>
      </c>
      <c r="G4974" s="104">
        <v>250</v>
      </c>
      <c r="H4974" s="104">
        <f t="shared" si="2583"/>
        <v>396</v>
      </c>
      <c r="I4974" s="104">
        <f t="shared" si="2584"/>
        <v>396</v>
      </c>
      <c r="J4974" s="104">
        <v>0</v>
      </c>
      <c r="K4974" s="104">
        <v>0</v>
      </c>
      <c r="L4974" s="104">
        <f t="shared" si="2585"/>
        <v>0</v>
      </c>
      <c r="M4974" s="104">
        <v>142259</v>
      </c>
      <c r="N4974" s="104">
        <v>177842</v>
      </c>
      <c r="O4974" s="104">
        <f t="shared" si="2586"/>
        <v>320101</v>
      </c>
      <c r="P4974" s="52">
        <f t="shared" si="2587"/>
        <v>320101</v>
      </c>
      <c r="Q4974" s="7"/>
    </row>
    <row r="4975" spans="2:17" ht="18.75" customHeight="1" x14ac:dyDescent="0.2">
      <c r="B4975" s="27" t="s">
        <v>306</v>
      </c>
      <c r="C4975" s="104">
        <v>0</v>
      </c>
      <c r="D4975" s="104">
        <v>0</v>
      </c>
      <c r="E4975" s="104">
        <f t="shared" si="2582"/>
        <v>0</v>
      </c>
      <c r="F4975" s="104">
        <v>142</v>
      </c>
      <c r="G4975" s="104">
        <v>294</v>
      </c>
      <c r="H4975" s="104">
        <f t="shared" si="2583"/>
        <v>436</v>
      </c>
      <c r="I4975" s="104">
        <f t="shared" si="2584"/>
        <v>436</v>
      </c>
      <c r="J4975" s="104">
        <v>0</v>
      </c>
      <c r="K4975" s="104">
        <v>0</v>
      </c>
      <c r="L4975" s="104">
        <f t="shared" si="2585"/>
        <v>0</v>
      </c>
      <c r="M4975" s="104">
        <v>142287</v>
      </c>
      <c r="N4975" s="104">
        <v>225773</v>
      </c>
      <c r="O4975" s="104">
        <f t="shared" si="2586"/>
        <v>368060</v>
      </c>
      <c r="P4975" s="52">
        <f t="shared" si="2587"/>
        <v>368060</v>
      </c>
      <c r="Q4975" s="7"/>
    </row>
    <row r="4976" spans="2:17" ht="6.75" customHeight="1" x14ac:dyDescent="0.2">
      <c r="B4976" s="91"/>
      <c r="C4976" s="104"/>
      <c r="D4976" s="104"/>
      <c r="E4976" s="104"/>
      <c r="F4976" s="104"/>
      <c r="G4976" s="104"/>
      <c r="H4976" s="104"/>
      <c r="I4976" s="104"/>
      <c r="J4976" s="104"/>
      <c r="K4976" s="104"/>
      <c r="L4976" s="104"/>
      <c r="M4976" s="104"/>
      <c r="N4976" s="104"/>
      <c r="O4976" s="104"/>
      <c r="P4976" s="52"/>
      <c r="Q4976" s="7"/>
    </row>
    <row r="4977" spans="2:17" ht="6.75" customHeight="1" x14ac:dyDescent="0.2">
      <c r="B4977" s="92"/>
      <c r="C4977" s="30"/>
      <c r="D4977" s="30"/>
      <c r="E4977" s="30"/>
      <c r="F4977" s="30"/>
      <c r="G4977" s="30"/>
      <c r="H4977" s="30"/>
      <c r="I4977" s="30"/>
      <c r="J4977" s="30"/>
      <c r="K4977" s="30"/>
      <c r="L4977" s="30"/>
      <c r="M4977" s="30"/>
      <c r="N4977" s="30"/>
      <c r="O4977" s="30"/>
      <c r="P4977" s="53"/>
      <c r="Q4977" s="7"/>
    </row>
    <row r="4978" spans="2:17" ht="18.75" customHeight="1" x14ac:dyDescent="0.2">
      <c r="B4978" s="94" t="s">
        <v>52</v>
      </c>
      <c r="C4978" s="104">
        <v>0</v>
      </c>
      <c r="D4978" s="104">
        <v>0</v>
      </c>
      <c r="E4978" s="104">
        <f t="shared" ref="E4978:E4987" si="2588">SUM(C4978:D4978)</f>
        <v>0</v>
      </c>
      <c r="F4978" s="104">
        <v>138</v>
      </c>
      <c r="G4978" s="104">
        <v>131</v>
      </c>
      <c r="H4978" s="104">
        <f t="shared" ref="H4978:H4987" si="2589">SUM(F4978:G4978)</f>
        <v>269</v>
      </c>
      <c r="I4978" s="104">
        <f t="shared" ref="I4978:I4987" si="2590">E4978+H4978</f>
        <v>269</v>
      </c>
      <c r="J4978" s="104">
        <v>0</v>
      </c>
      <c r="K4978" s="104">
        <v>0</v>
      </c>
      <c r="L4978" s="104">
        <f>SUM(J4978:K4978)</f>
        <v>0</v>
      </c>
      <c r="M4978" s="104">
        <v>181352</v>
      </c>
      <c r="N4978" s="104">
        <v>162976</v>
      </c>
      <c r="O4978" s="104">
        <f>SUM(M4978:N4978)</f>
        <v>344328</v>
      </c>
      <c r="P4978" s="52">
        <f t="shared" ref="P4978:P4987" si="2591">L4978+O4978</f>
        <v>344328</v>
      </c>
      <c r="Q4978" s="7"/>
    </row>
    <row r="4979" spans="2:17" ht="18.75" customHeight="1" x14ac:dyDescent="0.2">
      <c r="B4979" s="94" t="s">
        <v>56</v>
      </c>
      <c r="C4979" s="104">
        <v>0</v>
      </c>
      <c r="D4979" s="104">
        <v>0</v>
      </c>
      <c r="E4979" s="104">
        <f t="shared" si="2588"/>
        <v>0</v>
      </c>
      <c r="F4979" s="104">
        <v>140</v>
      </c>
      <c r="G4979" s="104">
        <v>189</v>
      </c>
      <c r="H4979" s="104">
        <f t="shared" si="2589"/>
        <v>329</v>
      </c>
      <c r="I4979" s="104">
        <f t="shared" si="2590"/>
        <v>329</v>
      </c>
      <c r="J4979" s="104">
        <v>0</v>
      </c>
      <c r="K4979" s="104">
        <v>0</v>
      </c>
      <c r="L4979" s="104">
        <f t="shared" ref="L4979:L4987" si="2592">SUM(J4979:K4979)</f>
        <v>0</v>
      </c>
      <c r="M4979" s="104">
        <v>179915</v>
      </c>
      <c r="N4979" s="104">
        <v>141078</v>
      </c>
      <c r="O4979" s="104">
        <f t="shared" ref="O4979:O4987" si="2593">SUM(M4979:N4979)</f>
        <v>320993</v>
      </c>
      <c r="P4979" s="52">
        <f t="shared" si="2591"/>
        <v>320993</v>
      </c>
      <c r="Q4979" s="7"/>
    </row>
    <row r="4980" spans="2:17" ht="18.75" customHeight="1" x14ac:dyDescent="0.2">
      <c r="B4980" s="94" t="s">
        <v>27</v>
      </c>
      <c r="C4980" s="104">
        <v>0</v>
      </c>
      <c r="D4980" s="104">
        <v>0</v>
      </c>
      <c r="E4980" s="104">
        <f t="shared" si="2588"/>
        <v>0</v>
      </c>
      <c r="F4980" s="104">
        <v>177</v>
      </c>
      <c r="G4980" s="104">
        <v>279</v>
      </c>
      <c r="H4980" s="104">
        <f t="shared" si="2589"/>
        <v>456</v>
      </c>
      <c r="I4980" s="104">
        <f t="shared" si="2590"/>
        <v>456</v>
      </c>
      <c r="J4980" s="104">
        <v>0</v>
      </c>
      <c r="K4980" s="104">
        <v>0</v>
      </c>
      <c r="L4980" s="104">
        <f t="shared" si="2592"/>
        <v>0</v>
      </c>
      <c r="M4980" s="104">
        <v>188727</v>
      </c>
      <c r="N4980" s="104">
        <v>199575</v>
      </c>
      <c r="O4980" s="104">
        <f t="shared" si="2593"/>
        <v>388302</v>
      </c>
      <c r="P4980" s="52">
        <f t="shared" si="2591"/>
        <v>388302</v>
      </c>
      <c r="Q4980" s="7"/>
    </row>
    <row r="4981" spans="2:17" ht="18.75" customHeight="1" x14ac:dyDescent="0.2">
      <c r="B4981" s="94" t="s">
        <v>89</v>
      </c>
      <c r="C4981" s="104">
        <v>0</v>
      </c>
      <c r="D4981" s="104">
        <v>0</v>
      </c>
      <c r="E4981" s="104">
        <f t="shared" si="2588"/>
        <v>0</v>
      </c>
      <c r="F4981" s="104">
        <v>174</v>
      </c>
      <c r="G4981" s="104">
        <v>321</v>
      </c>
      <c r="H4981" s="104">
        <f t="shared" si="2589"/>
        <v>495</v>
      </c>
      <c r="I4981" s="104">
        <f t="shared" si="2590"/>
        <v>495</v>
      </c>
      <c r="J4981" s="104">
        <v>0</v>
      </c>
      <c r="K4981" s="104">
        <v>0</v>
      </c>
      <c r="L4981" s="104">
        <f t="shared" si="2592"/>
        <v>0</v>
      </c>
      <c r="M4981" s="104">
        <v>182759</v>
      </c>
      <c r="N4981" s="104">
        <v>202738</v>
      </c>
      <c r="O4981" s="104">
        <f t="shared" si="2593"/>
        <v>385497</v>
      </c>
      <c r="P4981" s="52">
        <f t="shared" si="2591"/>
        <v>385497</v>
      </c>
      <c r="Q4981" s="7"/>
    </row>
    <row r="4982" spans="2:17" ht="18.75" customHeight="1" x14ac:dyDescent="0.2">
      <c r="B4982" s="94" t="s">
        <v>42</v>
      </c>
      <c r="C4982" s="57">
        <v>0</v>
      </c>
      <c r="D4982" s="57">
        <v>0</v>
      </c>
      <c r="E4982" s="104">
        <f t="shared" si="2588"/>
        <v>0</v>
      </c>
      <c r="F4982" s="57">
        <v>195</v>
      </c>
      <c r="G4982" s="57">
        <v>245</v>
      </c>
      <c r="H4982" s="104">
        <f t="shared" si="2589"/>
        <v>440</v>
      </c>
      <c r="I4982" s="104">
        <f t="shared" si="2590"/>
        <v>440</v>
      </c>
      <c r="J4982" s="57">
        <v>0</v>
      </c>
      <c r="K4982" s="57">
        <v>0</v>
      </c>
      <c r="L4982" s="104">
        <f t="shared" si="2592"/>
        <v>0</v>
      </c>
      <c r="M4982" s="58">
        <v>165034</v>
      </c>
      <c r="N4982" s="58">
        <v>186436</v>
      </c>
      <c r="O4982" s="104">
        <f t="shared" si="2593"/>
        <v>351470</v>
      </c>
      <c r="P4982" s="52">
        <f t="shared" si="2591"/>
        <v>351470</v>
      </c>
      <c r="Q4982" s="7"/>
    </row>
    <row r="4983" spans="2:17" ht="18.75" customHeight="1" x14ac:dyDescent="0.2">
      <c r="B4983" s="94" t="s">
        <v>285</v>
      </c>
      <c r="C4983" s="104">
        <v>0</v>
      </c>
      <c r="D4983" s="104">
        <v>0</v>
      </c>
      <c r="E4983" s="104">
        <f t="shared" si="2588"/>
        <v>0</v>
      </c>
      <c r="F4983" s="104">
        <v>208</v>
      </c>
      <c r="G4983" s="104">
        <v>237</v>
      </c>
      <c r="H4983" s="104">
        <f t="shared" si="2589"/>
        <v>445</v>
      </c>
      <c r="I4983" s="104">
        <f t="shared" si="2590"/>
        <v>445</v>
      </c>
      <c r="J4983" s="104">
        <v>0</v>
      </c>
      <c r="K4983" s="104">
        <v>0</v>
      </c>
      <c r="L4983" s="104">
        <f t="shared" si="2592"/>
        <v>0</v>
      </c>
      <c r="M4983" s="104">
        <v>166595</v>
      </c>
      <c r="N4983" s="104">
        <v>178909</v>
      </c>
      <c r="O4983" s="104">
        <f t="shared" si="2593"/>
        <v>345504</v>
      </c>
      <c r="P4983" s="52">
        <f t="shared" si="2591"/>
        <v>345504</v>
      </c>
      <c r="Q4983" s="7"/>
    </row>
    <row r="4984" spans="2:17" ht="18.75" customHeight="1" x14ac:dyDescent="0.2">
      <c r="B4984" s="94" t="s">
        <v>35</v>
      </c>
      <c r="C4984" s="104">
        <v>0</v>
      </c>
      <c r="D4984" s="104">
        <v>0</v>
      </c>
      <c r="E4984" s="104">
        <f t="shared" si="2588"/>
        <v>0</v>
      </c>
      <c r="F4984" s="104">
        <v>140</v>
      </c>
      <c r="G4984" s="104">
        <v>202</v>
      </c>
      <c r="H4984" s="104">
        <f t="shared" si="2589"/>
        <v>342</v>
      </c>
      <c r="I4984" s="104">
        <f t="shared" si="2590"/>
        <v>342</v>
      </c>
      <c r="J4984" s="104">
        <v>0</v>
      </c>
      <c r="K4984" s="104">
        <v>0</v>
      </c>
      <c r="L4984" s="104">
        <f t="shared" si="2592"/>
        <v>0</v>
      </c>
      <c r="M4984" s="104">
        <v>140699</v>
      </c>
      <c r="N4984" s="104">
        <v>169100</v>
      </c>
      <c r="O4984" s="104">
        <f t="shared" si="2593"/>
        <v>309799</v>
      </c>
      <c r="P4984" s="52">
        <f t="shared" si="2591"/>
        <v>309799</v>
      </c>
      <c r="Q4984" s="7"/>
    </row>
    <row r="4985" spans="2:17" ht="18.75" customHeight="1" x14ac:dyDescent="0.2">
      <c r="B4985" s="94" t="s">
        <v>58</v>
      </c>
      <c r="C4985" s="104">
        <v>0</v>
      </c>
      <c r="D4985" s="104">
        <v>0</v>
      </c>
      <c r="E4985" s="104">
        <f t="shared" si="2588"/>
        <v>0</v>
      </c>
      <c r="F4985" s="104">
        <v>171</v>
      </c>
      <c r="G4985" s="104">
        <v>216</v>
      </c>
      <c r="H4985" s="104">
        <f t="shared" si="2589"/>
        <v>387</v>
      </c>
      <c r="I4985" s="104">
        <f t="shared" si="2590"/>
        <v>387</v>
      </c>
      <c r="J4985" s="104">
        <v>0</v>
      </c>
      <c r="K4985" s="104">
        <v>0</v>
      </c>
      <c r="L4985" s="104">
        <f t="shared" si="2592"/>
        <v>0</v>
      </c>
      <c r="M4985" s="104">
        <v>135978</v>
      </c>
      <c r="N4985" s="104">
        <v>181528</v>
      </c>
      <c r="O4985" s="104">
        <f t="shared" si="2593"/>
        <v>317506</v>
      </c>
      <c r="P4985" s="52">
        <f t="shared" si="2591"/>
        <v>317506</v>
      </c>
      <c r="Q4985" s="7"/>
    </row>
    <row r="4986" spans="2:17" ht="18.75" customHeight="1" x14ac:dyDescent="0.2">
      <c r="B4986" s="31" t="s">
        <v>297</v>
      </c>
      <c r="C4986" s="104">
        <v>0</v>
      </c>
      <c r="D4986" s="104">
        <v>0</v>
      </c>
      <c r="E4986" s="104">
        <f t="shared" si="2588"/>
        <v>0</v>
      </c>
      <c r="F4986" s="104">
        <v>142</v>
      </c>
      <c r="G4986" s="104">
        <v>257</v>
      </c>
      <c r="H4986" s="104">
        <f t="shared" si="2589"/>
        <v>399</v>
      </c>
      <c r="I4986" s="104">
        <f t="shared" si="2590"/>
        <v>399</v>
      </c>
      <c r="J4986" s="104">
        <v>0</v>
      </c>
      <c r="K4986" s="104">
        <v>0</v>
      </c>
      <c r="L4986" s="104">
        <f t="shared" si="2592"/>
        <v>0</v>
      </c>
      <c r="M4986" s="104">
        <v>148583</v>
      </c>
      <c r="N4986" s="104">
        <v>183008</v>
      </c>
      <c r="O4986" s="104">
        <f t="shared" si="2593"/>
        <v>331591</v>
      </c>
      <c r="P4986" s="52">
        <f t="shared" si="2591"/>
        <v>331591</v>
      </c>
      <c r="Q4986" s="7"/>
    </row>
    <row r="4987" spans="2:17" ht="18.75" customHeight="1" x14ac:dyDescent="0.2">
      <c r="B4987" s="31" t="s">
        <v>306</v>
      </c>
      <c r="C4987" s="104">
        <v>0</v>
      </c>
      <c r="D4987" s="104">
        <v>0</v>
      </c>
      <c r="E4987" s="104">
        <f t="shared" si="2588"/>
        <v>0</v>
      </c>
      <c r="F4987" s="104">
        <v>142</v>
      </c>
      <c r="G4987" s="104">
        <v>299</v>
      </c>
      <c r="H4987" s="104">
        <f t="shared" si="2589"/>
        <v>441</v>
      </c>
      <c r="I4987" s="104">
        <f t="shared" si="2590"/>
        <v>441</v>
      </c>
      <c r="J4987" s="104">
        <v>0</v>
      </c>
      <c r="K4987" s="104">
        <v>0</v>
      </c>
      <c r="L4987" s="104">
        <f t="shared" si="2592"/>
        <v>0</v>
      </c>
      <c r="M4987" s="104">
        <v>135717</v>
      </c>
      <c r="N4987" s="104">
        <v>230681</v>
      </c>
      <c r="O4987" s="104">
        <f t="shared" si="2593"/>
        <v>366398</v>
      </c>
      <c r="P4987" s="52">
        <f t="shared" si="2591"/>
        <v>366398</v>
      </c>
      <c r="Q4987" s="7"/>
    </row>
    <row r="4988" spans="2:17" ht="6.75" customHeight="1" thickBot="1" x14ac:dyDescent="0.25">
      <c r="B4988" s="33"/>
      <c r="C4988" s="34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34"/>
      <c r="O4988" s="34"/>
      <c r="P4988" s="54"/>
      <c r="Q4988" s="7"/>
    </row>
    <row r="4989" spans="2:17" ht="16.5" x14ac:dyDescent="0.25">
      <c r="B4989" s="116" t="s">
        <v>13</v>
      </c>
      <c r="C4989" s="116"/>
      <c r="D4989" s="116"/>
      <c r="E4989" s="116"/>
      <c r="F4989" s="116"/>
      <c r="G4989" s="116"/>
      <c r="H4989" s="116"/>
      <c r="I4989" s="116"/>
      <c r="J4989" s="116"/>
      <c r="K4989" s="116"/>
      <c r="L4989" s="116"/>
      <c r="M4989" s="116"/>
      <c r="N4989" s="116"/>
      <c r="O4989" s="116"/>
      <c r="P4989" s="116"/>
      <c r="Q4989" s="7"/>
    </row>
    <row r="4990" spans="2:17" ht="14.5" thickBot="1" x14ac:dyDescent="0.25">
      <c r="B4990" s="8" t="s">
        <v>4</v>
      </c>
      <c r="C4990" s="8" t="s">
        <v>144</v>
      </c>
      <c r="Q4990" s="7"/>
    </row>
    <row r="4991" spans="2:17" ht="17.25" customHeight="1" x14ac:dyDescent="0.2">
      <c r="B4991" s="11" t="s">
        <v>8</v>
      </c>
      <c r="C4991" s="12"/>
      <c r="D4991" s="13" t="s">
        <v>9</v>
      </c>
      <c r="E4991" s="13"/>
      <c r="F4991" s="117" t="s">
        <v>59</v>
      </c>
      <c r="G4991" s="118"/>
      <c r="H4991" s="118"/>
      <c r="I4991" s="118"/>
      <c r="J4991" s="118"/>
      <c r="K4991" s="118"/>
      <c r="L4991" s="118"/>
      <c r="M4991" s="119"/>
      <c r="N4991" s="117" t="s">
        <v>123</v>
      </c>
      <c r="O4991" s="118"/>
      <c r="P4991" s="120"/>
      <c r="Q4991" s="7"/>
    </row>
    <row r="4992" spans="2:17" ht="17.25" customHeight="1" x14ac:dyDescent="0.2">
      <c r="B4992" s="14"/>
      <c r="C4992" s="15" t="s">
        <v>16</v>
      </c>
      <c r="D4992" s="15" t="s">
        <v>2</v>
      </c>
      <c r="E4992" s="15" t="s">
        <v>18</v>
      </c>
      <c r="F4992" s="15"/>
      <c r="G4992" s="16" t="s">
        <v>19</v>
      </c>
      <c r="H4992" s="16"/>
      <c r="I4992" s="17"/>
      <c r="J4992" s="15"/>
      <c r="K4992" s="17" t="s">
        <v>17</v>
      </c>
      <c r="L4992" s="17"/>
      <c r="M4992" s="15" t="s">
        <v>22</v>
      </c>
      <c r="N4992" s="18" t="s">
        <v>282</v>
      </c>
      <c r="O4992" s="19" t="s">
        <v>283</v>
      </c>
      <c r="P4992" s="20" t="s">
        <v>22</v>
      </c>
      <c r="Q4992" s="7"/>
    </row>
    <row r="4993" spans="2:17" ht="17.25" customHeight="1" x14ac:dyDescent="0.2">
      <c r="B4993" s="14" t="s">
        <v>28</v>
      </c>
      <c r="C4993" s="18"/>
      <c r="D4993" s="18"/>
      <c r="E4993" s="18"/>
      <c r="F4993" s="15" t="s">
        <v>29</v>
      </c>
      <c r="G4993" s="15" t="s">
        <v>31</v>
      </c>
      <c r="H4993" s="15" t="s">
        <v>34</v>
      </c>
      <c r="I4993" s="15" t="s">
        <v>30</v>
      </c>
      <c r="J4993" s="15" t="s">
        <v>29</v>
      </c>
      <c r="K4993" s="15" t="s">
        <v>31</v>
      </c>
      <c r="L4993" s="15" t="s">
        <v>30</v>
      </c>
      <c r="M4993" s="18"/>
      <c r="N4993" s="21"/>
      <c r="O4993" s="22"/>
      <c r="P4993" s="23"/>
      <c r="Q4993" s="7"/>
    </row>
    <row r="4994" spans="2:17" ht="6.75" customHeight="1" x14ac:dyDescent="0.2">
      <c r="B4994" s="24"/>
      <c r="C4994" s="15"/>
      <c r="D4994" s="15"/>
      <c r="E4994" s="15"/>
      <c r="F4994" s="15"/>
      <c r="G4994" s="15"/>
      <c r="H4994" s="15"/>
      <c r="I4994" s="15"/>
      <c r="J4994" s="15"/>
      <c r="K4994" s="15"/>
      <c r="L4994" s="15"/>
      <c r="M4994" s="15"/>
      <c r="N4994" s="25"/>
      <c r="O4994" s="60"/>
      <c r="P4994" s="103"/>
      <c r="Q4994" s="7"/>
    </row>
    <row r="4995" spans="2:17" ht="18.75" customHeight="1" x14ac:dyDescent="0.2">
      <c r="B4995" s="27" t="s">
        <v>52</v>
      </c>
      <c r="C4995" s="104">
        <f t="shared" ref="C4995:D5004" si="2594">C1863+C1921+C1979+C2037+C2095+C2153+C2211+C2269+C2327+C2385+C2443+C2501+C2559+C2617+C2675+C2733+C2791+C2849+C2907+C2965+C3023+C3081+C3139+C3197+C3255+C3313+C3371+C3429+C3487+C3545+C3603+C3661+C3719+C3777+C3835+C3893+C3951+C4009+C4067+C4125+C4183+C4241+C4299+C4357+C4415+C4473+C4531+C4589+C4647+C4705+C4763+C4821+C4879+C4937</f>
        <v>2984</v>
      </c>
      <c r="D4995" s="104">
        <f t="shared" si="2594"/>
        <v>145132</v>
      </c>
      <c r="E4995" s="104">
        <f t="shared" ref="E4995:E5004" si="2595">SUM(C4995:D4995)</f>
        <v>148116</v>
      </c>
      <c r="F4995" s="104">
        <f t="shared" ref="F4995:H5004" si="2596">F1863+F1921+F1979+F2037+F2095+F2153+F2211+F2269+F2327+F2385+F2443+F2501+F2559+F2617+F2675+F2733+F2791+F2849+F2907+F2965+F3023+F3081+F3139+F3197+F3255+F3313+F3371+F3429+F3487+F3545+F3603+F3661+F3719+F3777+F3835+F3893+F3951+F4009+F4067+F4125+F4183+F4241+F4299+F4357+F4415+F4473+F4531+F4589+F4647+F4705+F4763+F4821+F4879+F4937</f>
        <v>309419</v>
      </c>
      <c r="G4995" s="104">
        <f t="shared" si="2596"/>
        <v>311244</v>
      </c>
      <c r="H4995" s="104">
        <f t="shared" si="2596"/>
        <v>0</v>
      </c>
      <c r="I4995" s="104">
        <f t="shared" ref="I4995:I5003" si="2597">SUM(F4995:H4995)</f>
        <v>620663</v>
      </c>
      <c r="J4995" s="104">
        <f t="shared" ref="J4995:K5004" si="2598">J1863+J1921+J1979+J2037+J2095+J2153+J2211+J2269+J2327+J2385+J2443+J2501+J2559+J2617+J2675+J2733+J2791+J2849+J2907+J2965+J3023+J3081+J3139+J3197+J3255+J3313+J3371+J3429+J3487+J3545+J3603+J3661+J3719+J3777+J3835+J3893+J3951+J4009+J4067+J4125+J4183+J4241+J4299+J4357+J4415+J4473+J4531+J4589+J4647+J4705+J4763+J4821+J4879+J4937</f>
        <v>7950816</v>
      </c>
      <c r="K4995" s="104">
        <f t="shared" si="2598"/>
        <v>8022334</v>
      </c>
      <c r="L4995" s="104">
        <f>SUM(J4995:K4995)</f>
        <v>15973150</v>
      </c>
      <c r="M4995" s="104">
        <f t="shared" ref="M4995:M5003" si="2599">I4995+L4995</f>
        <v>16593813</v>
      </c>
      <c r="N4995" s="104">
        <f t="shared" ref="N4995:O5004" si="2600">N1863+N1921+N1979+N2037+N2095+N2153+N2211+N2269+N2327+N2385+N2443+N2501+N2559+N2617+N2675+N2733+N2791+N2849+N2907+N2965+N3023+N3081+N3139+N3197+N3255+N3313+N3371+N3429+N3487+N3545+N3603+N3661+N3719+N3777+N3835+N3893+N3951+N4009+N4067+N4125+N4183+N4241+N4299+N4357+N4415+N4473+N4531+N4589+N4647+N4705+N4763+N4821+N4879+N4937</f>
        <v>252988</v>
      </c>
      <c r="O4995" s="32">
        <f t="shared" si="2600"/>
        <v>231</v>
      </c>
      <c r="P4995" s="103">
        <f t="shared" ref="P4995:P5003" si="2601">SUM(N4995:O4995)</f>
        <v>253219</v>
      </c>
      <c r="Q4995" s="7"/>
    </row>
    <row r="4996" spans="2:17" ht="18.75" customHeight="1" x14ac:dyDescent="0.2">
      <c r="B4996" s="27" t="s">
        <v>56</v>
      </c>
      <c r="C4996" s="104">
        <f t="shared" si="2594"/>
        <v>3656</v>
      </c>
      <c r="D4996" s="104">
        <f t="shared" si="2594"/>
        <v>142784</v>
      </c>
      <c r="E4996" s="104">
        <f t="shared" si="2595"/>
        <v>146440</v>
      </c>
      <c r="F4996" s="104">
        <f t="shared" si="2596"/>
        <v>400463</v>
      </c>
      <c r="G4996" s="104">
        <f t="shared" si="2596"/>
        <v>409874</v>
      </c>
      <c r="H4996" s="104">
        <f t="shared" si="2596"/>
        <v>0</v>
      </c>
      <c r="I4996" s="104">
        <f t="shared" si="2597"/>
        <v>810337</v>
      </c>
      <c r="J4996" s="104">
        <f t="shared" si="2598"/>
        <v>8075343</v>
      </c>
      <c r="K4996" s="104">
        <f t="shared" si="2598"/>
        <v>8129693</v>
      </c>
      <c r="L4996" s="104">
        <f t="shared" ref="L4996:L5004" si="2602">SUM(J4996:K4996)</f>
        <v>16205036</v>
      </c>
      <c r="M4996" s="104">
        <f t="shared" si="2599"/>
        <v>17015373</v>
      </c>
      <c r="N4996" s="104">
        <f t="shared" si="2600"/>
        <v>270413</v>
      </c>
      <c r="O4996" s="32">
        <f t="shared" si="2600"/>
        <v>237</v>
      </c>
      <c r="P4996" s="103">
        <f t="shared" si="2601"/>
        <v>270650</v>
      </c>
      <c r="Q4996" s="7"/>
    </row>
    <row r="4997" spans="2:17" ht="18.75" customHeight="1" x14ac:dyDescent="0.2">
      <c r="B4997" s="27" t="s">
        <v>27</v>
      </c>
      <c r="C4997" s="104">
        <f t="shared" si="2594"/>
        <v>3552</v>
      </c>
      <c r="D4997" s="104">
        <f t="shared" si="2594"/>
        <v>141334</v>
      </c>
      <c r="E4997" s="104">
        <f t="shared" si="2595"/>
        <v>144886</v>
      </c>
      <c r="F4997" s="104">
        <f t="shared" si="2596"/>
        <v>385268</v>
      </c>
      <c r="G4997" s="104">
        <f t="shared" si="2596"/>
        <v>388370</v>
      </c>
      <c r="H4997" s="104">
        <f t="shared" si="2596"/>
        <v>0</v>
      </c>
      <c r="I4997" s="104">
        <f t="shared" si="2597"/>
        <v>773638</v>
      </c>
      <c r="J4997" s="104">
        <f t="shared" si="2598"/>
        <v>8417508</v>
      </c>
      <c r="K4997" s="104">
        <f t="shared" si="2598"/>
        <v>8477564</v>
      </c>
      <c r="L4997" s="104">
        <f t="shared" si="2602"/>
        <v>16895072</v>
      </c>
      <c r="M4997" s="104">
        <f t="shared" si="2599"/>
        <v>17668710</v>
      </c>
      <c r="N4997" s="104">
        <f t="shared" si="2600"/>
        <v>264606</v>
      </c>
      <c r="O4997" s="32">
        <f t="shared" si="2600"/>
        <v>261</v>
      </c>
      <c r="P4997" s="103">
        <f t="shared" si="2601"/>
        <v>264867</v>
      </c>
      <c r="Q4997" s="7"/>
    </row>
    <row r="4998" spans="2:17" ht="18.75" customHeight="1" x14ac:dyDescent="0.2">
      <c r="B4998" s="27" t="s">
        <v>89</v>
      </c>
      <c r="C4998" s="104">
        <f t="shared" si="2594"/>
        <v>4186</v>
      </c>
      <c r="D4998" s="104">
        <f t="shared" si="2594"/>
        <v>142933</v>
      </c>
      <c r="E4998" s="104">
        <f t="shared" si="2595"/>
        <v>147119</v>
      </c>
      <c r="F4998" s="104">
        <f t="shared" si="2596"/>
        <v>492012</v>
      </c>
      <c r="G4998" s="104">
        <f t="shared" si="2596"/>
        <v>493913</v>
      </c>
      <c r="H4998" s="104">
        <f t="shared" si="2596"/>
        <v>0</v>
      </c>
      <c r="I4998" s="104">
        <f t="shared" si="2597"/>
        <v>985925</v>
      </c>
      <c r="J4998" s="104">
        <f t="shared" si="2598"/>
        <v>8978399</v>
      </c>
      <c r="K4998" s="104">
        <f t="shared" si="2598"/>
        <v>9047640</v>
      </c>
      <c r="L4998" s="104">
        <f t="shared" si="2602"/>
        <v>18026039</v>
      </c>
      <c r="M4998" s="104">
        <f t="shared" si="2599"/>
        <v>19011964</v>
      </c>
      <c r="N4998" s="104">
        <f t="shared" si="2600"/>
        <v>273520</v>
      </c>
      <c r="O4998" s="32">
        <f t="shared" si="2600"/>
        <v>210</v>
      </c>
      <c r="P4998" s="103">
        <f t="shared" si="2601"/>
        <v>273730</v>
      </c>
      <c r="Q4998" s="7"/>
    </row>
    <row r="4999" spans="2:17" ht="18.75" customHeight="1" x14ac:dyDescent="0.2">
      <c r="B4999" s="27" t="s">
        <v>42</v>
      </c>
      <c r="C4999" s="104">
        <f t="shared" si="2594"/>
        <v>4540</v>
      </c>
      <c r="D4999" s="104">
        <f t="shared" si="2594"/>
        <v>142165</v>
      </c>
      <c r="E4999" s="104">
        <f t="shared" si="2595"/>
        <v>146705</v>
      </c>
      <c r="F4999" s="104">
        <f t="shared" si="2596"/>
        <v>576790</v>
      </c>
      <c r="G4999" s="104">
        <f t="shared" si="2596"/>
        <v>575897</v>
      </c>
      <c r="H4999" s="104">
        <f t="shared" si="2596"/>
        <v>0</v>
      </c>
      <c r="I4999" s="104">
        <f t="shared" si="2597"/>
        <v>1152687</v>
      </c>
      <c r="J4999" s="104">
        <f t="shared" si="2598"/>
        <v>9236612</v>
      </c>
      <c r="K4999" s="104">
        <f t="shared" si="2598"/>
        <v>9306727</v>
      </c>
      <c r="L4999" s="104">
        <f t="shared" si="2602"/>
        <v>18543339</v>
      </c>
      <c r="M4999" s="104">
        <f t="shared" si="2599"/>
        <v>19696026</v>
      </c>
      <c r="N4999" s="104">
        <f t="shared" si="2600"/>
        <v>289944</v>
      </c>
      <c r="O4999" s="32">
        <f t="shared" si="2600"/>
        <v>186</v>
      </c>
      <c r="P4999" s="103">
        <f t="shared" si="2601"/>
        <v>290130</v>
      </c>
      <c r="Q4999" s="7"/>
    </row>
    <row r="5000" spans="2:17" ht="18.75" customHeight="1" x14ac:dyDescent="0.2">
      <c r="B5000" s="27" t="s">
        <v>285</v>
      </c>
      <c r="C5000" s="104">
        <f t="shared" si="2594"/>
        <v>5347</v>
      </c>
      <c r="D5000" s="104">
        <f t="shared" si="2594"/>
        <v>146449</v>
      </c>
      <c r="E5000" s="104">
        <f t="shared" si="2595"/>
        <v>151796</v>
      </c>
      <c r="F5000" s="104">
        <f t="shared" si="2596"/>
        <v>613397</v>
      </c>
      <c r="G5000" s="104">
        <f t="shared" si="2596"/>
        <v>607743</v>
      </c>
      <c r="H5000" s="104">
        <f t="shared" si="2596"/>
        <v>0</v>
      </c>
      <c r="I5000" s="104">
        <f t="shared" si="2597"/>
        <v>1221140</v>
      </c>
      <c r="J5000" s="104">
        <f t="shared" si="2598"/>
        <v>9687242</v>
      </c>
      <c r="K5000" s="104">
        <f t="shared" si="2598"/>
        <v>9739663</v>
      </c>
      <c r="L5000" s="104">
        <f t="shared" si="2602"/>
        <v>19426905</v>
      </c>
      <c r="M5000" s="104">
        <f t="shared" si="2599"/>
        <v>20648045</v>
      </c>
      <c r="N5000" s="104">
        <f t="shared" si="2600"/>
        <v>339671</v>
      </c>
      <c r="O5000" s="32">
        <f t="shared" si="2600"/>
        <v>200</v>
      </c>
      <c r="P5000" s="103">
        <f t="shared" si="2601"/>
        <v>339871</v>
      </c>
      <c r="Q5000" s="7"/>
    </row>
    <row r="5001" spans="2:17" ht="18.75" customHeight="1" x14ac:dyDescent="0.2">
      <c r="B5001" s="27" t="s">
        <v>35</v>
      </c>
      <c r="C5001" s="104">
        <f t="shared" si="2594"/>
        <v>651</v>
      </c>
      <c r="D5001" s="104">
        <f t="shared" si="2594"/>
        <v>114496</v>
      </c>
      <c r="E5001" s="104">
        <f t="shared" si="2595"/>
        <v>115147</v>
      </c>
      <c r="F5001" s="104">
        <f t="shared" si="2596"/>
        <v>62963</v>
      </c>
      <c r="G5001" s="104">
        <f t="shared" si="2596"/>
        <v>64241</v>
      </c>
      <c r="H5001" s="104">
        <f t="shared" si="2596"/>
        <v>0</v>
      </c>
      <c r="I5001" s="104">
        <f t="shared" si="2597"/>
        <v>127204</v>
      </c>
      <c r="J5001" s="104">
        <f t="shared" si="2598"/>
        <v>4731144</v>
      </c>
      <c r="K5001" s="104">
        <f t="shared" si="2598"/>
        <v>4746808</v>
      </c>
      <c r="L5001" s="104">
        <f t="shared" si="2602"/>
        <v>9477952</v>
      </c>
      <c r="M5001" s="104">
        <f t="shared" si="2599"/>
        <v>9605156</v>
      </c>
      <c r="N5001" s="104">
        <f t="shared" si="2600"/>
        <v>178946</v>
      </c>
      <c r="O5001" s="32">
        <f t="shared" si="2600"/>
        <v>187</v>
      </c>
      <c r="P5001" s="103">
        <f t="shared" si="2601"/>
        <v>179133</v>
      </c>
      <c r="Q5001" s="7"/>
    </row>
    <row r="5002" spans="2:17" ht="18.75" customHeight="1" x14ac:dyDescent="0.2">
      <c r="B5002" s="27" t="s">
        <v>58</v>
      </c>
      <c r="C5002" s="104">
        <f t="shared" si="2594"/>
        <v>4</v>
      </c>
      <c r="D5002" s="104">
        <f t="shared" si="2594"/>
        <v>118585</v>
      </c>
      <c r="E5002" s="104">
        <f t="shared" si="2595"/>
        <v>118589</v>
      </c>
      <c r="F5002" s="104">
        <f t="shared" si="2596"/>
        <v>3</v>
      </c>
      <c r="G5002" s="104">
        <f t="shared" si="2596"/>
        <v>0</v>
      </c>
      <c r="H5002" s="104">
        <f t="shared" si="2596"/>
        <v>0</v>
      </c>
      <c r="I5002" s="104">
        <f t="shared" si="2597"/>
        <v>3</v>
      </c>
      <c r="J5002" s="104">
        <f t="shared" si="2598"/>
        <v>4365115</v>
      </c>
      <c r="K5002" s="104">
        <f t="shared" si="2598"/>
        <v>4407157</v>
      </c>
      <c r="L5002" s="104">
        <f t="shared" si="2602"/>
        <v>8772272</v>
      </c>
      <c r="M5002" s="104">
        <f t="shared" si="2599"/>
        <v>8772275</v>
      </c>
      <c r="N5002" s="104">
        <f t="shared" si="2600"/>
        <v>177180</v>
      </c>
      <c r="O5002" s="32">
        <f t="shared" si="2600"/>
        <v>193</v>
      </c>
      <c r="P5002" s="103">
        <f t="shared" si="2601"/>
        <v>177373</v>
      </c>
      <c r="Q5002" s="7"/>
    </row>
    <row r="5003" spans="2:17" ht="18.75" customHeight="1" x14ac:dyDescent="0.2">
      <c r="B5003" s="27" t="s">
        <v>297</v>
      </c>
      <c r="C5003" s="104">
        <f t="shared" si="2594"/>
        <v>6</v>
      </c>
      <c r="D5003" s="104">
        <f t="shared" si="2594"/>
        <v>146691</v>
      </c>
      <c r="E5003" s="104">
        <f t="shared" si="2595"/>
        <v>146697</v>
      </c>
      <c r="F5003" s="104">
        <f t="shared" si="2596"/>
        <v>3</v>
      </c>
      <c r="G5003" s="104">
        <f t="shared" si="2596"/>
        <v>6</v>
      </c>
      <c r="H5003" s="104">
        <f t="shared" si="2596"/>
        <v>0</v>
      </c>
      <c r="I5003" s="104">
        <f t="shared" si="2597"/>
        <v>9</v>
      </c>
      <c r="J5003" s="104">
        <f t="shared" si="2598"/>
        <v>7425110</v>
      </c>
      <c r="K5003" s="104">
        <f t="shared" si="2598"/>
        <v>7443771</v>
      </c>
      <c r="L5003" s="104">
        <f t="shared" si="2602"/>
        <v>14868881</v>
      </c>
      <c r="M5003" s="104">
        <f t="shared" si="2599"/>
        <v>14868890</v>
      </c>
      <c r="N5003" s="104">
        <f t="shared" si="2600"/>
        <v>255046</v>
      </c>
      <c r="O5003" s="32">
        <f t="shared" si="2600"/>
        <v>185</v>
      </c>
      <c r="P5003" s="103">
        <f t="shared" si="2601"/>
        <v>255231</v>
      </c>
      <c r="Q5003" s="7"/>
    </row>
    <row r="5004" spans="2:17" ht="18.75" customHeight="1" x14ac:dyDescent="0.2">
      <c r="B5004" s="27" t="s">
        <v>306</v>
      </c>
      <c r="C5004" s="104">
        <f t="shared" si="2594"/>
        <v>1036</v>
      </c>
      <c r="D5004" s="104">
        <f t="shared" si="2594"/>
        <v>153182</v>
      </c>
      <c r="E5004" s="104">
        <f t="shared" si="2595"/>
        <v>154218</v>
      </c>
      <c r="F5004" s="104">
        <f t="shared" si="2596"/>
        <v>140026</v>
      </c>
      <c r="G5004" s="104">
        <f t="shared" si="2596"/>
        <v>142706</v>
      </c>
      <c r="H5004" s="104">
        <f t="shared" si="2596"/>
        <v>0</v>
      </c>
      <c r="I5004" s="104">
        <f t="shared" ref="I5004" si="2603">SUM(F5004:H5004)</f>
        <v>282732</v>
      </c>
      <c r="J5004" s="104">
        <f t="shared" si="2598"/>
        <v>9498751</v>
      </c>
      <c r="K5004" s="104">
        <f t="shared" si="2598"/>
        <v>9528429</v>
      </c>
      <c r="L5004" s="104">
        <f t="shared" si="2602"/>
        <v>19027180</v>
      </c>
      <c r="M5004" s="104">
        <f t="shared" ref="M5004" si="2604">I5004+L5004</f>
        <v>19309912</v>
      </c>
      <c r="N5004" s="104">
        <f t="shared" si="2600"/>
        <v>291873</v>
      </c>
      <c r="O5004" s="32">
        <f t="shared" si="2600"/>
        <v>155</v>
      </c>
      <c r="P5004" s="103">
        <f t="shared" ref="P5004" si="2605">SUM(N5004:O5004)</f>
        <v>292028</v>
      </c>
      <c r="Q5004" s="7"/>
    </row>
    <row r="5005" spans="2:17" ht="6.75" customHeight="1" x14ac:dyDescent="0.2">
      <c r="B5005" s="28"/>
      <c r="C5005" s="104"/>
      <c r="D5005" s="104"/>
      <c r="E5005" s="104"/>
      <c r="F5005" s="104"/>
      <c r="G5005" s="104"/>
      <c r="H5005" s="104"/>
      <c r="I5005" s="104"/>
      <c r="J5005" s="104"/>
      <c r="K5005" s="104"/>
      <c r="L5005" s="104"/>
      <c r="M5005" s="104"/>
      <c r="N5005" s="104"/>
      <c r="O5005" s="80"/>
      <c r="P5005" s="23"/>
      <c r="Q5005" s="7"/>
    </row>
    <row r="5006" spans="2:17" ht="6.75" customHeight="1" x14ac:dyDescent="0.2">
      <c r="B5006" s="29"/>
      <c r="C5006" s="30"/>
      <c r="D5006" s="30"/>
      <c r="E5006" s="30"/>
      <c r="F5006" s="30"/>
      <c r="G5006" s="30"/>
      <c r="H5006" s="30"/>
      <c r="I5006" s="30"/>
      <c r="J5006" s="30"/>
      <c r="K5006" s="30"/>
      <c r="L5006" s="30"/>
      <c r="M5006" s="30"/>
      <c r="N5006" s="30"/>
      <c r="O5006" s="62"/>
      <c r="P5006" s="103"/>
      <c r="Q5006" s="7"/>
    </row>
    <row r="5007" spans="2:17" ht="18.75" customHeight="1" x14ac:dyDescent="0.2">
      <c r="B5007" s="31" t="s">
        <v>52</v>
      </c>
      <c r="C5007" s="104">
        <f t="shared" ref="C5007:D5016" si="2606">C1875+C1933+C1991+C2049+C2107+C2165+C2223+C2281+C2339+C2397+C2455+C2513+C2571+C2629+C2687+C2745+C2803+C2861+C2919+C2977+C3035+C3093+C3151+C3209+C3267+C3325+C3383+C3441+C3499+C3557+C3615+C3673+C3731+C3789+C3847+C3905+C3963+C4021+C4079+C4137+C4195+C4253+C4311+C4369+C4427+C4485+C4543+C4601+C4659+C4717+C4775+C4833+C4891+C4949</f>
        <v>3083</v>
      </c>
      <c r="D5007" s="104">
        <f t="shared" si="2606"/>
        <v>145279</v>
      </c>
      <c r="E5007" s="104">
        <f t="shared" ref="E5007:E5016" si="2607">SUM(C5007:D5007)</f>
        <v>148362</v>
      </c>
      <c r="F5007" s="104">
        <f t="shared" ref="F5007:H5016" si="2608">F1875+F1933+F1991+F2049+F2107+F2165+F2223+F2281+F2339+F2397+F2455+F2513+F2571+F2629+F2687+F2745+F2803+F2861+F2919+F2977+F3035+F3093+F3151+F3209+F3267+F3325+F3383+F3441+F3499+F3557+F3615+F3673+F3731+F3789+F3847+F3905+F3963+F4021+F4079+F4137+F4195+F4253+F4311+F4369+F4427+F4485+F4543+F4601+F4659+F4717+F4775+F4833+F4891+F4949</f>
        <v>332459</v>
      </c>
      <c r="G5007" s="104">
        <f t="shared" si="2608"/>
        <v>335627</v>
      </c>
      <c r="H5007" s="104">
        <f t="shared" si="2608"/>
        <v>0</v>
      </c>
      <c r="I5007" s="104">
        <f t="shared" ref="I5007:I5016" si="2609">SUM(F5007:H5007)</f>
        <v>668086</v>
      </c>
      <c r="J5007" s="104">
        <f t="shared" ref="J5007:K5016" si="2610">J1875+J1933+J1991+J2049+J2107+J2165+J2223+J2281+J2339+J2397+J2455+J2513+J2571+J2629+J2687+J2745+J2803+J2861+J2919+J2977+J3035+J3093+J3151+J3209+J3267+J3325+J3383+J3441+J3499+J3557+J3615+J3673+J3731+J3789+J3847+J3905+J3963+J4021+J4079+J4137+J4195+J4253+J4311+J4369+J4427+J4485+J4543+J4601+J4659+J4717+J4775+J4833+J4891+J4949</f>
        <v>8005819</v>
      </c>
      <c r="K5007" s="104">
        <f t="shared" si="2610"/>
        <v>8078365</v>
      </c>
      <c r="L5007" s="104">
        <f>SUM(J5007:K5007)</f>
        <v>16084184</v>
      </c>
      <c r="M5007" s="104">
        <f t="shared" ref="M5007:M5016" si="2611">I5007+L5007</f>
        <v>16752270</v>
      </c>
      <c r="N5007" s="104">
        <f t="shared" ref="N5007:O5016" si="2612">N1875+N1933+N1991+N2049+N2107+N2165+N2223+N2281+N2339+N2397+N2455+N2513+N2571+N2629+N2687+N2745+N2803+N2861+N2919+N2977+N3035+N3093+N3151+N3209+N3267+N3325+N3383+N3441+N3499+N3557+N3615+N3673+N3731+N3789+N3847+N3905+N3963+N4021+N4079+N4137+N4195+N4253+N4311+N4369+N4427+N4485+N4543+N4601+N4659+N4717+N4775+N4833+N4891+N4949</f>
        <v>260890</v>
      </c>
      <c r="O5007" s="32">
        <f t="shared" si="2612"/>
        <v>225</v>
      </c>
      <c r="P5007" s="103">
        <f t="shared" ref="P5007:P5016" si="2613">SUM(N5007:O5007)</f>
        <v>261115</v>
      </c>
      <c r="Q5007" s="7"/>
    </row>
    <row r="5008" spans="2:17" ht="18.75" customHeight="1" x14ac:dyDescent="0.2">
      <c r="B5008" s="31" t="s">
        <v>56</v>
      </c>
      <c r="C5008" s="104">
        <f t="shared" si="2606"/>
        <v>3766</v>
      </c>
      <c r="D5008" s="104">
        <f t="shared" si="2606"/>
        <v>142563</v>
      </c>
      <c r="E5008" s="104">
        <f t="shared" si="2607"/>
        <v>146329</v>
      </c>
      <c r="F5008" s="104">
        <f t="shared" si="2608"/>
        <v>402611</v>
      </c>
      <c r="G5008" s="104">
        <f t="shared" si="2608"/>
        <v>412090</v>
      </c>
      <c r="H5008" s="104">
        <f t="shared" si="2608"/>
        <v>0</v>
      </c>
      <c r="I5008" s="104">
        <f t="shared" si="2609"/>
        <v>814701</v>
      </c>
      <c r="J5008" s="104">
        <f t="shared" si="2610"/>
        <v>8138315</v>
      </c>
      <c r="K5008" s="104">
        <f t="shared" si="2610"/>
        <v>8199622</v>
      </c>
      <c r="L5008" s="104">
        <f t="shared" ref="L5008:L5016" si="2614">SUM(J5008:K5008)</f>
        <v>16337937</v>
      </c>
      <c r="M5008" s="104">
        <f t="shared" si="2611"/>
        <v>17152638</v>
      </c>
      <c r="N5008" s="104">
        <f t="shared" si="2612"/>
        <v>270753</v>
      </c>
      <c r="O5008" s="32">
        <f t="shared" si="2612"/>
        <v>258</v>
      </c>
      <c r="P5008" s="103">
        <f t="shared" si="2613"/>
        <v>271011</v>
      </c>
      <c r="Q5008" s="7"/>
    </row>
    <row r="5009" spans="2:17" ht="18.75" customHeight="1" x14ac:dyDescent="0.2">
      <c r="B5009" s="31" t="s">
        <v>27</v>
      </c>
      <c r="C5009" s="104">
        <f t="shared" si="2606"/>
        <v>3615</v>
      </c>
      <c r="D5009" s="104">
        <f t="shared" si="2606"/>
        <v>141176</v>
      </c>
      <c r="E5009" s="104">
        <f t="shared" si="2607"/>
        <v>144791</v>
      </c>
      <c r="F5009" s="104">
        <f t="shared" si="2608"/>
        <v>402526</v>
      </c>
      <c r="G5009" s="104">
        <f t="shared" si="2608"/>
        <v>404924</v>
      </c>
      <c r="H5009" s="104">
        <f t="shared" si="2608"/>
        <v>0</v>
      </c>
      <c r="I5009" s="104">
        <f t="shared" si="2609"/>
        <v>807450</v>
      </c>
      <c r="J5009" s="104">
        <f t="shared" si="2610"/>
        <v>8517369</v>
      </c>
      <c r="K5009" s="104">
        <f t="shared" si="2610"/>
        <v>8572816</v>
      </c>
      <c r="L5009" s="104">
        <f t="shared" si="2614"/>
        <v>17090185</v>
      </c>
      <c r="M5009" s="104">
        <f t="shared" si="2611"/>
        <v>17897635</v>
      </c>
      <c r="N5009" s="104">
        <f t="shared" si="2612"/>
        <v>263711</v>
      </c>
      <c r="O5009" s="32">
        <f t="shared" si="2612"/>
        <v>240</v>
      </c>
      <c r="P5009" s="103">
        <f t="shared" si="2613"/>
        <v>263951</v>
      </c>
      <c r="Q5009" s="7"/>
    </row>
    <row r="5010" spans="2:17" ht="18.75" customHeight="1" x14ac:dyDescent="0.2">
      <c r="B5010" s="31" t="s">
        <v>89</v>
      </c>
      <c r="C5010" s="104">
        <f t="shared" si="2606"/>
        <v>4393</v>
      </c>
      <c r="D5010" s="104">
        <f t="shared" si="2606"/>
        <v>142458</v>
      </c>
      <c r="E5010" s="104">
        <f t="shared" si="2607"/>
        <v>146851</v>
      </c>
      <c r="F5010" s="104">
        <f t="shared" si="2608"/>
        <v>524772</v>
      </c>
      <c r="G5010" s="104">
        <f t="shared" si="2608"/>
        <v>524740</v>
      </c>
      <c r="H5010" s="104">
        <f t="shared" si="2608"/>
        <v>0</v>
      </c>
      <c r="I5010" s="104">
        <f t="shared" si="2609"/>
        <v>1049512</v>
      </c>
      <c r="J5010" s="104">
        <f t="shared" si="2610"/>
        <v>9022235</v>
      </c>
      <c r="K5010" s="104">
        <f t="shared" si="2610"/>
        <v>9095716</v>
      </c>
      <c r="L5010" s="104">
        <f t="shared" si="2614"/>
        <v>18117951</v>
      </c>
      <c r="M5010" s="104">
        <f t="shared" si="2611"/>
        <v>19167463</v>
      </c>
      <c r="N5010" s="104">
        <f t="shared" si="2612"/>
        <v>278121</v>
      </c>
      <c r="O5010" s="32">
        <f t="shared" si="2612"/>
        <v>206</v>
      </c>
      <c r="P5010" s="103">
        <f t="shared" si="2613"/>
        <v>278327</v>
      </c>
      <c r="Q5010" s="7"/>
    </row>
    <row r="5011" spans="2:17" ht="18.75" customHeight="1" x14ac:dyDescent="0.2">
      <c r="B5011" s="31" t="s">
        <v>42</v>
      </c>
      <c r="C5011" s="104">
        <f t="shared" si="2606"/>
        <v>4591</v>
      </c>
      <c r="D5011" s="104">
        <f t="shared" si="2606"/>
        <v>144265</v>
      </c>
      <c r="E5011" s="104">
        <f t="shared" si="2607"/>
        <v>148856</v>
      </c>
      <c r="F5011" s="104">
        <f t="shared" si="2608"/>
        <v>585711</v>
      </c>
      <c r="G5011" s="104">
        <f t="shared" si="2608"/>
        <v>585536</v>
      </c>
      <c r="H5011" s="104">
        <f t="shared" si="2608"/>
        <v>0</v>
      </c>
      <c r="I5011" s="104">
        <f t="shared" si="2609"/>
        <v>1171247</v>
      </c>
      <c r="J5011" s="104">
        <f t="shared" si="2610"/>
        <v>9374270</v>
      </c>
      <c r="K5011" s="104">
        <f t="shared" si="2610"/>
        <v>9453425</v>
      </c>
      <c r="L5011" s="104">
        <f t="shared" si="2614"/>
        <v>18827695</v>
      </c>
      <c r="M5011" s="104">
        <f t="shared" si="2611"/>
        <v>19998942</v>
      </c>
      <c r="N5011" s="104">
        <f t="shared" si="2612"/>
        <v>293065.46899999998</v>
      </c>
      <c r="O5011" s="32">
        <f t="shared" si="2612"/>
        <v>192</v>
      </c>
      <c r="P5011" s="103">
        <f t="shared" si="2613"/>
        <v>293257.46899999998</v>
      </c>
      <c r="Q5011" s="7"/>
    </row>
    <row r="5012" spans="2:17" ht="18.75" customHeight="1" x14ac:dyDescent="0.2">
      <c r="B5012" s="31" t="s">
        <v>285</v>
      </c>
      <c r="C5012" s="104">
        <f t="shared" si="2606"/>
        <v>4817</v>
      </c>
      <c r="D5012" s="104">
        <f t="shared" si="2606"/>
        <v>146101</v>
      </c>
      <c r="E5012" s="104">
        <f t="shared" si="2607"/>
        <v>150918</v>
      </c>
      <c r="F5012" s="104">
        <f t="shared" si="2608"/>
        <v>527091</v>
      </c>
      <c r="G5012" s="104">
        <f t="shared" si="2608"/>
        <v>521199</v>
      </c>
      <c r="H5012" s="104">
        <f t="shared" si="2608"/>
        <v>0</v>
      </c>
      <c r="I5012" s="104">
        <f t="shared" si="2609"/>
        <v>1048290</v>
      </c>
      <c r="J5012" s="104">
        <f t="shared" si="2610"/>
        <v>9414909</v>
      </c>
      <c r="K5012" s="104">
        <f t="shared" si="2610"/>
        <v>9458048</v>
      </c>
      <c r="L5012" s="104">
        <f t="shared" si="2614"/>
        <v>18872957</v>
      </c>
      <c r="M5012" s="104">
        <f t="shared" si="2611"/>
        <v>19921247</v>
      </c>
      <c r="N5012" s="104">
        <f t="shared" si="2612"/>
        <v>339954</v>
      </c>
      <c r="O5012" s="32">
        <f t="shared" si="2612"/>
        <v>199</v>
      </c>
      <c r="P5012" s="103">
        <f t="shared" si="2613"/>
        <v>340153</v>
      </c>
      <c r="Q5012" s="7"/>
    </row>
    <row r="5013" spans="2:17" ht="18.75" customHeight="1" x14ac:dyDescent="0.2">
      <c r="B5013" s="31" t="s">
        <v>35</v>
      </c>
      <c r="C5013" s="104">
        <f t="shared" si="2606"/>
        <v>5</v>
      </c>
      <c r="D5013" s="104">
        <f t="shared" si="2606"/>
        <v>102967</v>
      </c>
      <c r="E5013" s="104">
        <f t="shared" si="2607"/>
        <v>102972</v>
      </c>
      <c r="F5013" s="104">
        <f t="shared" si="2608"/>
        <v>0</v>
      </c>
      <c r="G5013" s="104">
        <f t="shared" si="2608"/>
        <v>0</v>
      </c>
      <c r="H5013" s="104">
        <f t="shared" si="2608"/>
        <v>0</v>
      </c>
      <c r="I5013" s="104">
        <f t="shared" si="2609"/>
        <v>0</v>
      </c>
      <c r="J5013" s="104">
        <f t="shared" si="2610"/>
        <v>3542147</v>
      </c>
      <c r="K5013" s="104">
        <f t="shared" si="2610"/>
        <v>3571747</v>
      </c>
      <c r="L5013" s="104">
        <f t="shared" si="2614"/>
        <v>7113894</v>
      </c>
      <c r="M5013" s="104">
        <f t="shared" si="2611"/>
        <v>7113894</v>
      </c>
      <c r="N5013" s="104">
        <f t="shared" si="2612"/>
        <v>139093</v>
      </c>
      <c r="O5013" s="32">
        <f t="shared" si="2612"/>
        <v>176</v>
      </c>
      <c r="P5013" s="103">
        <f t="shared" si="2613"/>
        <v>139269</v>
      </c>
      <c r="Q5013" s="7"/>
    </row>
    <row r="5014" spans="2:17" ht="18.75" customHeight="1" x14ac:dyDescent="0.2">
      <c r="B5014" s="31" t="s">
        <v>58</v>
      </c>
      <c r="C5014" s="104">
        <f t="shared" si="2606"/>
        <v>3</v>
      </c>
      <c r="D5014" s="104">
        <f t="shared" si="2606"/>
        <v>126879</v>
      </c>
      <c r="E5014" s="104">
        <f t="shared" si="2607"/>
        <v>126882</v>
      </c>
      <c r="F5014" s="104">
        <f t="shared" si="2608"/>
        <v>3</v>
      </c>
      <c r="G5014" s="104">
        <f t="shared" si="2608"/>
        <v>0</v>
      </c>
      <c r="H5014" s="104">
        <f t="shared" si="2608"/>
        <v>0</v>
      </c>
      <c r="I5014" s="104">
        <f t="shared" si="2609"/>
        <v>3</v>
      </c>
      <c r="J5014" s="104">
        <f t="shared" si="2610"/>
        <v>4809166</v>
      </c>
      <c r="K5014" s="104">
        <f t="shared" si="2610"/>
        <v>4824249</v>
      </c>
      <c r="L5014" s="104">
        <f t="shared" si="2614"/>
        <v>9633415</v>
      </c>
      <c r="M5014" s="104">
        <f t="shared" si="2611"/>
        <v>9633418</v>
      </c>
      <c r="N5014" s="104">
        <f t="shared" si="2612"/>
        <v>195046</v>
      </c>
      <c r="O5014" s="32">
        <f t="shared" si="2612"/>
        <v>202</v>
      </c>
      <c r="P5014" s="103">
        <f t="shared" si="2613"/>
        <v>195248</v>
      </c>
      <c r="Q5014" s="7"/>
    </row>
    <row r="5015" spans="2:17" ht="18.75" customHeight="1" x14ac:dyDescent="0.2">
      <c r="B5015" s="31" t="s">
        <v>297</v>
      </c>
      <c r="C5015" s="104">
        <f t="shared" si="2606"/>
        <v>38</v>
      </c>
      <c r="D5015" s="104">
        <f t="shared" si="2606"/>
        <v>151482</v>
      </c>
      <c r="E5015" s="104">
        <f t="shared" si="2607"/>
        <v>151520</v>
      </c>
      <c r="F5015" s="104">
        <f t="shared" si="2608"/>
        <v>3064</v>
      </c>
      <c r="G5015" s="104">
        <f t="shared" si="2608"/>
        <v>3602</v>
      </c>
      <c r="H5015" s="104">
        <f t="shared" si="2608"/>
        <v>0</v>
      </c>
      <c r="I5015" s="104">
        <f t="shared" si="2609"/>
        <v>6666</v>
      </c>
      <c r="J5015" s="104">
        <f t="shared" si="2610"/>
        <v>8352094</v>
      </c>
      <c r="K5015" s="104">
        <f t="shared" si="2610"/>
        <v>8386563</v>
      </c>
      <c r="L5015" s="104">
        <f t="shared" si="2614"/>
        <v>16738657</v>
      </c>
      <c r="M5015" s="104">
        <f t="shared" si="2611"/>
        <v>16745323</v>
      </c>
      <c r="N5015" s="104">
        <f t="shared" si="2612"/>
        <v>272585</v>
      </c>
      <c r="O5015" s="32">
        <f t="shared" si="2612"/>
        <v>177</v>
      </c>
      <c r="P5015" s="103">
        <f t="shared" si="2613"/>
        <v>272762</v>
      </c>
      <c r="Q5015" s="7"/>
    </row>
    <row r="5016" spans="2:17" ht="18.75" customHeight="1" x14ac:dyDescent="0.2">
      <c r="B5016" s="31" t="s">
        <v>306</v>
      </c>
      <c r="C5016" s="104">
        <f t="shared" si="2606"/>
        <v>1611</v>
      </c>
      <c r="D5016" s="104">
        <f t="shared" si="2606"/>
        <v>152528</v>
      </c>
      <c r="E5016" s="104">
        <f t="shared" si="2607"/>
        <v>154139</v>
      </c>
      <c r="F5016" s="104">
        <f t="shared" si="2608"/>
        <v>216732</v>
      </c>
      <c r="G5016" s="104">
        <f t="shared" si="2608"/>
        <v>222238</v>
      </c>
      <c r="H5016" s="104">
        <f t="shared" si="2608"/>
        <v>0</v>
      </c>
      <c r="I5016" s="104">
        <f t="shared" si="2609"/>
        <v>438970</v>
      </c>
      <c r="J5016" s="104">
        <f t="shared" si="2610"/>
        <v>9547750</v>
      </c>
      <c r="K5016" s="104">
        <f t="shared" si="2610"/>
        <v>9582433</v>
      </c>
      <c r="L5016" s="104">
        <f t="shared" si="2614"/>
        <v>19130183</v>
      </c>
      <c r="M5016" s="104">
        <f t="shared" si="2611"/>
        <v>19569153</v>
      </c>
      <c r="N5016" s="104">
        <f t="shared" si="2612"/>
        <v>296452</v>
      </c>
      <c r="O5016" s="32">
        <f t="shared" si="2612"/>
        <v>152</v>
      </c>
      <c r="P5016" s="103">
        <f t="shared" si="2613"/>
        <v>296604</v>
      </c>
      <c r="Q5016" s="7"/>
    </row>
    <row r="5017" spans="2:17" ht="6.75" customHeight="1" thickBot="1" x14ac:dyDescent="0.25">
      <c r="B5017" s="33"/>
      <c r="C5017" s="34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34"/>
      <c r="O5017" s="35"/>
      <c r="P5017" s="36"/>
      <c r="Q5017" s="7"/>
    </row>
    <row r="5018" spans="2:17" x14ac:dyDescent="0.2">
      <c r="Q5018" s="7"/>
    </row>
    <row r="5019" spans="2:17" ht="12.5" thickBot="1" x14ac:dyDescent="0.25">
      <c r="Q5019" s="7"/>
    </row>
    <row r="5020" spans="2:17" ht="13" x14ac:dyDescent="0.2">
      <c r="B5020" s="37" t="s">
        <v>8</v>
      </c>
      <c r="C5020" s="38"/>
      <c r="D5020" s="39"/>
      <c r="E5020" s="39"/>
      <c r="F5020" s="39" t="s">
        <v>40</v>
      </c>
      <c r="G5020" s="39"/>
      <c r="H5020" s="39"/>
      <c r="I5020" s="39"/>
      <c r="J5020" s="38"/>
      <c r="K5020" s="39"/>
      <c r="L5020" s="39"/>
      <c r="M5020" s="39" t="s">
        <v>41</v>
      </c>
      <c r="N5020" s="39"/>
      <c r="O5020" s="40"/>
      <c r="P5020" s="41"/>
      <c r="Q5020" s="7"/>
    </row>
    <row r="5021" spans="2:17" ht="13" x14ac:dyDescent="0.2">
      <c r="B5021" s="42"/>
      <c r="C5021" s="43"/>
      <c r="D5021" s="44" t="s">
        <v>19</v>
      </c>
      <c r="E5021" s="44"/>
      <c r="F5021" s="43"/>
      <c r="G5021" s="44" t="s">
        <v>17</v>
      </c>
      <c r="H5021" s="44"/>
      <c r="I5021" s="43" t="s">
        <v>22</v>
      </c>
      <c r="J5021" s="43"/>
      <c r="K5021" s="44" t="s">
        <v>19</v>
      </c>
      <c r="L5021" s="44"/>
      <c r="M5021" s="43"/>
      <c r="N5021" s="44" t="s">
        <v>17</v>
      </c>
      <c r="O5021" s="45"/>
      <c r="P5021" s="46" t="s">
        <v>22</v>
      </c>
      <c r="Q5021" s="7"/>
    </row>
    <row r="5022" spans="2:17" ht="13" x14ac:dyDescent="0.2">
      <c r="B5022" s="14" t="s">
        <v>28</v>
      </c>
      <c r="C5022" s="43" t="s">
        <v>44</v>
      </c>
      <c r="D5022" s="43" t="s">
        <v>45</v>
      </c>
      <c r="E5022" s="43" t="s">
        <v>30</v>
      </c>
      <c r="F5022" s="43" t="s">
        <v>44</v>
      </c>
      <c r="G5022" s="43" t="s">
        <v>45</v>
      </c>
      <c r="H5022" s="43" t="s">
        <v>30</v>
      </c>
      <c r="I5022" s="47"/>
      <c r="J5022" s="43" t="s">
        <v>44</v>
      </c>
      <c r="K5022" s="43" t="s">
        <v>45</v>
      </c>
      <c r="L5022" s="43" t="s">
        <v>30</v>
      </c>
      <c r="M5022" s="43" t="s">
        <v>44</v>
      </c>
      <c r="N5022" s="43" t="s">
        <v>45</v>
      </c>
      <c r="O5022" s="48" t="s">
        <v>30</v>
      </c>
      <c r="P5022" s="49"/>
      <c r="Q5022" s="7"/>
    </row>
    <row r="5023" spans="2:17" ht="6.75" customHeight="1" x14ac:dyDescent="0.2">
      <c r="B5023" s="24"/>
      <c r="C5023" s="15"/>
      <c r="D5023" s="15"/>
      <c r="E5023" s="15"/>
      <c r="F5023" s="15"/>
      <c r="G5023" s="15"/>
      <c r="H5023" s="15"/>
      <c r="I5023" s="15"/>
      <c r="J5023" s="15"/>
      <c r="K5023" s="15"/>
      <c r="L5023" s="15"/>
      <c r="M5023" s="15"/>
      <c r="N5023" s="15"/>
      <c r="O5023" s="50"/>
      <c r="P5023" s="51"/>
      <c r="Q5023" s="7"/>
    </row>
    <row r="5024" spans="2:17" ht="18.75" customHeight="1" x14ac:dyDescent="0.2">
      <c r="B5024" s="27" t="s">
        <v>52</v>
      </c>
      <c r="C5024" s="104">
        <f t="shared" ref="C5024:D5033" si="2615">C1892+C1950+C2008+C2066+C2124+C2182+C2240+C2298+C2356+C2414+C2472+C2530+C2588+C2646+C2704+C2762+C2820+C2878+C2936+C2994+C3052+C3110+C3168+C3226+C3284+C3342+C3400+C3458+C3516+C3574+C3632+C3690+C3748+C3806+C3864+C3922+C3980+C4038+C4096+C4154+C4212+C4270+C4328+C4386+C4444+C4502+C4560+C4618+C4676+C4734+C4792+C4850+C4908+C4966</f>
        <v>1617</v>
      </c>
      <c r="D5024" s="104">
        <f t="shared" si="2615"/>
        <v>730</v>
      </c>
      <c r="E5024" s="104">
        <f t="shared" ref="E5024:E5033" si="2616">SUM(C5024:D5024)</f>
        <v>2347</v>
      </c>
      <c r="F5024" s="104">
        <f t="shared" ref="F5024:G5033" si="2617">F1892+F1950+F2008+F2066+F2124+F2182+F2240+F2298+F2356+F2414+F2472+F2530+F2588+F2646+F2704+F2762+F2820+F2878+F2936+F2994+F3052+F3110+F3168+F3226+F3284+F3342+F3400+F3458+F3516+F3574+F3632+F3690+F3748+F3806+F3864+F3922+F3980+F4038+F4096+F4154+F4212+F4270+F4328+F4386+F4444+F4502+F4560+F4618+F4676+F4734+F4792+F4850+F4908+F4966</f>
        <v>28026</v>
      </c>
      <c r="G5024" s="104">
        <f t="shared" si="2617"/>
        <v>25803</v>
      </c>
      <c r="H5024" s="104">
        <f t="shared" ref="H5024:H5033" si="2618">SUM(F5024:G5024)</f>
        <v>53829</v>
      </c>
      <c r="I5024" s="104">
        <f>E5024+H5024</f>
        <v>56176</v>
      </c>
      <c r="J5024" s="104">
        <f t="shared" ref="J5024:K5033" si="2619">J1892+J1950+J2008+J2066+J2124+J2182+J2240+J2298+J2356+J2414+J2472+J2530+J2588+J2646+J2704+J2762+J2820+J2878+J2936+J2994+J3052+J3110+J3168+J3226+J3284+J3342+J3400+J3458+J3516+J3574+J3632+J3690+J3748+J3806+J3864+J3922+J3980+J4038+J4096+J4154+J4212+J4270+J4328+J4386+J4444+J4502+J4560+J4618+J4676+J4734+J4792+J4850+J4908+J4966</f>
        <v>0</v>
      </c>
      <c r="K5024" s="104">
        <f t="shared" si="2619"/>
        <v>0</v>
      </c>
      <c r="L5024" s="104">
        <f>SUM(J5024:K5024)</f>
        <v>0</v>
      </c>
      <c r="M5024" s="104">
        <f t="shared" ref="M5024:N5033" si="2620">M1892+M1950+M2008+M2066+M2124+M2182+M2240+M2298+M2356+M2414+M2472+M2530+M2588+M2646+M2704+M2762+M2820+M2878+M2936+M2994+M3052+M3110+M3168+M3226+M3284+M3342+M3400+M3458+M3516+M3574+M3632+M3690+M3748+M3806+M3864+M3922+M3980+M4038+M4096+M4154+M4212+M4270+M4328+M4386+M4444+M4502+M4560+M4618+M4676+M4734+M4792+M4850+M4908+M4966</f>
        <v>2919895</v>
      </c>
      <c r="N5024" s="104">
        <f t="shared" si="2620"/>
        <v>3949819</v>
      </c>
      <c r="O5024" s="104">
        <f t="shared" ref="O5024:O5033" si="2621">SUM(M5024:N5024)</f>
        <v>6869714</v>
      </c>
      <c r="P5024" s="52">
        <f>L5024+O5024</f>
        <v>6869714</v>
      </c>
      <c r="Q5024" s="7"/>
    </row>
    <row r="5025" spans="2:17" ht="18.75" customHeight="1" x14ac:dyDescent="0.2">
      <c r="B5025" s="27" t="s">
        <v>56</v>
      </c>
      <c r="C5025" s="104">
        <f t="shared" si="2615"/>
        <v>2173</v>
      </c>
      <c r="D5025" s="104">
        <f t="shared" si="2615"/>
        <v>794</v>
      </c>
      <c r="E5025" s="104">
        <f t="shared" si="2616"/>
        <v>2967</v>
      </c>
      <c r="F5025" s="104">
        <f t="shared" si="2617"/>
        <v>26123</v>
      </c>
      <c r="G5025" s="104">
        <f t="shared" si="2617"/>
        <v>24920</v>
      </c>
      <c r="H5025" s="104">
        <f t="shared" si="2618"/>
        <v>51043</v>
      </c>
      <c r="I5025" s="104">
        <f t="shared" ref="I5025:I5033" si="2622">E5025+H5025</f>
        <v>54010</v>
      </c>
      <c r="J5025" s="104">
        <f t="shared" si="2619"/>
        <v>0</v>
      </c>
      <c r="K5025" s="104">
        <f t="shared" si="2619"/>
        <v>0</v>
      </c>
      <c r="L5025" s="104">
        <f t="shared" ref="L5025:L5033" si="2623">SUM(J5025:K5025)</f>
        <v>0</v>
      </c>
      <c r="M5025" s="104">
        <f t="shared" si="2620"/>
        <v>2947270</v>
      </c>
      <c r="N5025" s="104">
        <f t="shared" si="2620"/>
        <v>4013189.1</v>
      </c>
      <c r="O5025" s="104">
        <f t="shared" si="2621"/>
        <v>6960459.0999999996</v>
      </c>
      <c r="P5025" s="52">
        <f t="shared" ref="P5025:P5033" si="2624">L5025+O5025</f>
        <v>6960459.0999999996</v>
      </c>
      <c r="Q5025" s="7"/>
    </row>
    <row r="5026" spans="2:17" ht="18.75" customHeight="1" x14ac:dyDescent="0.2">
      <c r="B5026" s="27" t="s">
        <v>27</v>
      </c>
      <c r="C5026" s="104">
        <f t="shared" si="2615"/>
        <v>1646</v>
      </c>
      <c r="D5026" s="104">
        <f t="shared" si="2615"/>
        <v>254</v>
      </c>
      <c r="E5026" s="104">
        <f t="shared" si="2616"/>
        <v>1900</v>
      </c>
      <c r="F5026" s="104">
        <f t="shared" si="2617"/>
        <v>25195</v>
      </c>
      <c r="G5026" s="104">
        <f t="shared" si="2617"/>
        <v>25955</v>
      </c>
      <c r="H5026" s="104">
        <f t="shared" si="2618"/>
        <v>51150</v>
      </c>
      <c r="I5026" s="104">
        <f t="shared" si="2622"/>
        <v>53050</v>
      </c>
      <c r="J5026" s="104">
        <f t="shared" si="2619"/>
        <v>0</v>
      </c>
      <c r="K5026" s="104">
        <f t="shared" si="2619"/>
        <v>0</v>
      </c>
      <c r="L5026" s="104">
        <f t="shared" si="2623"/>
        <v>0</v>
      </c>
      <c r="M5026" s="104">
        <f t="shared" si="2620"/>
        <v>2778980</v>
      </c>
      <c r="N5026" s="104">
        <f t="shared" si="2620"/>
        <v>3941325</v>
      </c>
      <c r="O5026" s="104">
        <f t="shared" si="2621"/>
        <v>6720305</v>
      </c>
      <c r="P5026" s="52">
        <f t="shared" si="2624"/>
        <v>6720305</v>
      </c>
      <c r="Q5026" s="7"/>
    </row>
    <row r="5027" spans="2:17" ht="18.75" customHeight="1" x14ac:dyDescent="0.2">
      <c r="B5027" s="27" t="s">
        <v>89</v>
      </c>
      <c r="C5027" s="104">
        <f t="shared" si="2615"/>
        <v>1977</v>
      </c>
      <c r="D5027" s="104">
        <f t="shared" si="2615"/>
        <v>574</v>
      </c>
      <c r="E5027" s="104">
        <f t="shared" si="2616"/>
        <v>2551</v>
      </c>
      <c r="F5027" s="104">
        <f t="shared" si="2617"/>
        <v>26476</v>
      </c>
      <c r="G5027" s="104">
        <f t="shared" si="2617"/>
        <v>26681</v>
      </c>
      <c r="H5027" s="104">
        <f t="shared" si="2618"/>
        <v>53157</v>
      </c>
      <c r="I5027" s="104">
        <f t="shared" si="2622"/>
        <v>55708</v>
      </c>
      <c r="J5027" s="104">
        <f t="shared" si="2619"/>
        <v>0</v>
      </c>
      <c r="K5027" s="104">
        <f t="shared" si="2619"/>
        <v>0</v>
      </c>
      <c r="L5027" s="104">
        <f t="shared" si="2623"/>
        <v>0</v>
      </c>
      <c r="M5027" s="104">
        <f t="shared" si="2620"/>
        <v>2871217</v>
      </c>
      <c r="N5027" s="104">
        <f t="shared" si="2620"/>
        <v>4174580</v>
      </c>
      <c r="O5027" s="104">
        <f t="shared" si="2621"/>
        <v>7045797</v>
      </c>
      <c r="P5027" s="52">
        <f t="shared" si="2624"/>
        <v>7045797</v>
      </c>
      <c r="Q5027" s="7"/>
    </row>
    <row r="5028" spans="2:17" ht="18.75" customHeight="1" x14ac:dyDescent="0.2">
      <c r="B5028" s="27" t="s">
        <v>42</v>
      </c>
      <c r="C5028" s="104">
        <f t="shared" si="2615"/>
        <v>1060</v>
      </c>
      <c r="D5028" s="104">
        <f t="shared" si="2615"/>
        <v>968</v>
      </c>
      <c r="E5028" s="104">
        <f t="shared" si="2616"/>
        <v>2028</v>
      </c>
      <c r="F5028" s="104">
        <f t="shared" si="2617"/>
        <v>25933</v>
      </c>
      <c r="G5028" s="104">
        <f t="shared" si="2617"/>
        <v>24708</v>
      </c>
      <c r="H5028" s="104">
        <f t="shared" si="2618"/>
        <v>50641</v>
      </c>
      <c r="I5028" s="104">
        <f t="shared" si="2622"/>
        <v>52669</v>
      </c>
      <c r="J5028" s="104">
        <f t="shared" si="2619"/>
        <v>0</v>
      </c>
      <c r="K5028" s="104">
        <f t="shared" si="2619"/>
        <v>0</v>
      </c>
      <c r="L5028" s="104">
        <f t="shared" si="2623"/>
        <v>0</v>
      </c>
      <c r="M5028" s="104">
        <f t="shared" si="2620"/>
        <v>2750778</v>
      </c>
      <c r="N5028" s="104">
        <f t="shared" si="2620"/>
        <v>4272261</v>
      </c>
      <c r="O5028" s="104">
        <f t="shared" si="2621"/>
        <v>7023039</v>
      </c>
      <c r="P5028" s="52">
        <f t="shared" si="2624"/>
        <v>7023039</v>
      </c>
      <c r="Q5028" s="7"/>
    </row>
    <row r="5029" spans="2:17" ht="18.75" customHeight="1" x14ac:dyDescent="0.2">
      <c r="B5029" s="27" t="s">
        <v>285</v>
      </c>
      <c r="C5029" s="104">
        <f t="shared" si="2615"/>
        <v>153</v>
      </c>
      <c r="D5029" s="104">
        <f t="shared" si="2615"/>
        <v>825</v>
      </c>
      <c r="E5029" s="104">
        <f t="shared" si="2616"/>
        <v>978</v>
      </c>
      <c r="F5029" s="104">
        <f t="shared" si="2617"/>
        <v>25253</v>
      </c>
      <c r="G5029" s="104">
        <f t="shared" si="2617"/>
        <v>22534</v>
      </c>
      <c r="H5029" s="104">
        <f t="shared" si="2618"/>
        <v>47787</v>
      </c>
      <c r="I5029" s="104">
        <f t="shared" si="2622"/>
        <v>48765</v>
      </c>
      <c r="J5029" s="104">
        <f t="shared" si="2619"/>
        <v>0</v>
      </c>
      <c r="K5029" s="104">
        <f t="shared" si="2619"/>
        <v>0</v>
      </c>
      <c r="L5029" s="104">
        <f t="shared" si="2623"/>
        <v>0</v>
      </c>
      <c r="M5029" s="104">
        <f t="shared" si="2620"/>
        <v>2682268</v>
      </c>
      <c r="N5029" s="104">
        <f t="shared" si="2620"/>
        <v>4042285</v>
      </c>
      <c r="O5029" s="104">
        <f t="shared" si="2621"/>
        <v>6724553</v>
      </c>
      <c r="P5029" s="52">
        <f t="shared" si="2624"/>
        <v>6724553</v>
      </c>
      <c r="Q5029" s="7"/>
    </row>
    <row r="5030" spans="2:17" ht="18.75" customHeight="1" x14ac:dyDescent="0.2">
      <c r="B5030" s="27" t="s">
        <v>35</v>
      </c>
      <c r="C5030" s="104">
        <f t="shared" si="2615"/>
        <v>1</v>
      </c>
      <c r="D5030" s="104">
        <f t="shared" si="2615"/>
        <v>21</v>
      </c>
      <c r="E5030" s="104">
        <f t="shared" si="2616"/>
        <v>22</v>
      </c>
      <c r="F5030" s="104">
        <f t="shared" si="2617"/>
        <v>19706</v>
      </c>
      <c r="G5030" s="104">
        <f t="shared" si="2617"/>
        <v>17883</v>
      </c>
      <c r="H5030" s="104">
        <f t="shared" si="2618"/>
        <v>37589</v>
      </c>
      <c r="I5030" s="104">
        <f t="shared" si="2622"/>
        <v>37611</v>
      </c>
      <c r="J5030" s="104">
        <f t="shared" si="2619"/>
        <v>0</v>
      </c>
      <c r="K5030" s="104">
        <f t="shared" si="2619"/>
        <v>0</v>
      </c>
      <c r="L5030" s="104">
        <f t="shared" si="2623"/>
        <v>0</v>
      </c>
      <c r="M5030" s="104">
        <f t="shared" si="2620"/>
        <v>2117211</v>
      </c>
      <c r="N5030" s="104">
        <f t="shared" si="2620"/>
        <v>3211943</v>
      </c>
      <c r="O5030" s="104">
        <f t="shared" si="2621"/>
        <v>5329154</v>
      </c>
      <c r="P5030" s="52">
        <f t="shared" si="2624"/>
        <v>5329154</v>
      </c>
      <c r="Q5030" s="7"/>
    </row>
    <row r="5031" spans="2:17" ht="18.75" customHeight="1" x14ac:dyDescent="0.2">
      <c r="B5031" s="27" t="s">
        <v>58</v>
      </c>
      <c r="C5031" s="104">
        <f t="shared" si="2615"/>
        <v>0</v>
      </c>
      <c r="D5031" s="104">
        <f t="shared" si="2615"/>
        <v>0</v>
      </c>
      <c r="E5031" s="104">
        <f t="shared" si="2616"/>
        <v>0</v>
      </c>
      <c r="F5031" s="104">
        <f t="shared" si="2617"/>
        <v>19544</v>
      </c>
      <c r="G5031" s="104">
        <f t="shared" si="2617"/>
        <v>17922</v>
      </c>
      <c r="H5031" s="104">
        <f t="shared" si="2618"/>
        <v>37466</v>
      </c>
      <c r="I5031" s="104">
        <f t="shared" si="2622"/>
        <v>37466</v>
      </c>
      <c r="J5031" s="104">
        <f t="shared" si="2619"/>
        <v>0</v>
      </c>
      <c r="K5031" s="104">
        <f t="shared" si="2619"/>
        <v>0</v>
      </c>
      <c r="L5031" s="104">
        <f t="shared" si="2623"/>
        <v>0</v>
      </c>
      <c r="M5031" s="104">
        <f t="shared" si="2620"/>
        <v>1950033</v>
      </c>
      <c r="N5031" s="104">
        <f t="shared" si="2620"/>
        <v>3035518</v>
      </c>
      <c r="O5031" s="104">
        <f t="shared" si="2621"/>
        <v>4985551</v>
      </c>
      <c r="P5031" s="52">
        <f t="shared" si="2624"/>
        <v>4985551</v>
      </c>
      <c r="Q5031" s="7"/>
    </row>
    <row r="5032" spans="2:17" ht="18.75" customHeight="1" x14ac:dyDescent="0.2">
      <c r="B5032" s="27" t="s">
        <v>297</v>
      </c>
      <c r="C5032" s="104">
        <f t="shared" si="2615"/>
        <v>0</v>
      </c>
      <c r="D5032" s="104">
        <f t="shared" si="2615"/>
        <v>0</v>
      </c>
      <c r="E5032" s="104">
        <f t="shared" si="2616"/>
        <v>0</v>
      </c>
      <c r="F5032" s="104">
        <f t="shared" si="2617"/>
        <v>20482</v>
      </c>
      <c r="G5032" s="104">
        <f t="shared" si="2617"/>
        <v>21011</v>
      </c>
      <c r="H5032" s="104">
        <f t="shared" si="2618"/>
        <v>41493</v>
      </c>
      <c r="I5032" s="104">
        <f t="shared" si="2622"/>
        <v>41493</v>
      </c>
      <c r="J5032" s="104">
        <f t="shared" si="2619"/>
        <v>0</v>
      </c>
      <c r="K5032" s="104">
        <f t="shared" si="2619"/>
        <v>0</v>
      </c>
      <c r="L5032" s="104">
        <f t="shared" si="2623"/>
        <v>0</v>
      </c>
      <c r="M5032" s="104">
        <f t="shared" si="2620"/>
        <v>2073874</v>
      </c>
      <c r="N5032" s="104">
        <f t="shared" si="2620"/>
        <v>3476259</v>
      </c>
      <c r="O5032" s="104">
        <f t="shared" si="2621"/>
        <v>5550133</v>
      </c>
      <c r="P5032" s="52">
        <f t="shared" si="2624"/>
        <v>5550133</v>
      </c>
      <c r="Q5032" s="7"/>
    </row>
    <row r="5033" spans="2:17" ht="18.75" customHeight="1" x14ac:dyDescent="0.2">
      <c r="B5033" s="27" t="s">
        <v>306</v>
      </c>
      <c r="C5033" s="104">
        <f t="shared" si="2615"/>
        <v>0</v>
      </c>
      <c r="D5033" s="104">
        <f t="shared" si="2615"/>
        <v>11</v>
      </c>
      <c r="E5033" s="104">
        <f t="shared" si="2616"/>
        <v>11</v>
      </c>
      <c r="F5033" s="104">
        <f t="shared" si="2617"/>
        <v>21538</v>
      </c>
      <c r="G5033" s="104">
        <f t="shared" si="2617"/>
        <v>22167</v>
      </c>
      <c r="H5033" s="104">
        <f t="shared" si="2618"/>
        <v>43705</v>
      </c>
      <c r="I5033" s="104">
        <f t="shared" si="2622"/>
        <v>43716</v>
      </c>
      <c r="J5033" s="104">
        <f t="shared" si="2619"/>
        <v>0</v>
      </c>
      <c r="K5033" s="104">
        <f t="shared" si="2619"/>
        <v>0</v>
      </c>
      <c r="L5033" s="104">
        <f t="shared" si="2623"/>
        <v>0</v>
      </c>
      <c r="M5033" s="104">
        <f t="shared" si="2620"/>
        <v>1377179</v>
      </c>
      <c r="N5033" s="104">
        <f t="shared" si="2620"/>
        <v>3018683</v>
      </c>
      <c r="O5033" s="104">
        <f t="shared" si="2621"/>
        <v>4395862</v>
      </c>
      <c r="P5033" s="52">
        <f t="shared" si="2624"/>
        <v>4395862</v>
      </c>
      <c r="Q5033" s="7"/>
    </row>
    <row r="5034" spans="2:17" ht="6.75" customHeight="1" x14ac:dyDescent="0.2">
      <c r="B5034" s="28"/>
      <c r="C5034" s="104"/>
      <c r="D5034" s="104"/>
      <c r="E5034" s="104"/>
      <c r="F5034" s="104"/>
      <c r="G5034" s="104"/>
      <c r="H5034" s="104"/>
      <c r="I5034" s="104"/>
      <c r="J5034" s="104"/>
      <c r="K5034" s="104"/>
      <c r="L5034" s="104"/>
      <c r="M5034" s="104"/>
      <c r="N5034" s="104"/>
      <c r="O5034" s="104"/>
      <c r="P5034" s="52"/>
      <c r="Q5034" s="7"/>
    </row>
    <row r="5035" spans="2:17" ht="6.75" customHeight="1" x14ac:dyDescent="0.2">
      <c r="B5035" s="29"/>
      <c r="C5035" s="30"/>
      <c r="D5035" s="30"/>
      <c r="E5035" s="30"/>
      <c r="F5035" s="30"/>
      <c r="G5035" s="30"/>
      <c r="H5035" s="30"/>
      <c r="I5035" s="30"/>
      <c r="J5035" s="30"/>
      <c r="K5035" s="30"/>
      <c r="L5035" s="30"/>
      <c r="M5035" s="30"/>
      <c r="N5035" s="30"/>
      <c r="O5035" s="30"/>
      <c r="P5035" s="53"/>
      <c r="Q5035" s="7"/>
    </row>
    <row r="5036" spans="2:17" ht="18.75" customHeight="1" x14ac:dyDescent="0.2">
      <c r="B5036" s="31" t="s">
        <v>52</v>
      </c>
      <c r="C5036" s="104">
        <f t="shared" ref="C5036:D5045" si="2625">C1904+C1962+C2020+C2078+C2136+C2194+C2252+C2310+C2368+C2426+C2484+C2542+C2600+C2658+C2716+C2774+C2832+C2890+C2948+C3006+C3064+C3122+C3180+C3238+C3296+C3354+C3412+C3470+C3528+C3586+C3644+C3702+C3760+C3818+C3876+C3934+C3992+C4050+C4108+C4166+C4224+C4282+C4340+C4398+C4456+C4514+C4572+C4630+C4688+C4746+C4804+C4862+C4920+C4978</f>
        <v>1973</v>
      </c>
      <c r="D5036" s="104">
        <f t="shared" si="2625"/>
        <v>791</v>
      </c>
      <c r="E5036" s="104">
        <f t="shared" ref="E5036:E5045" si="2626">SUM(C5036:D5036)</f>
        <v>2764</v>
      </c>
      <c r="F5036" s="104">
        <f t="shared" ref="F5036:G5045" si="2627">F1904+F1962+F2020+F2078+F2136+F2194+F2252+F2310+F2368+F2426+F2484+F2542+F2600+F2658+F2716+F2774+F2832+F2890+F2948+F3006+F3064+F3122+F3180+F3238+F3296+F3354+F3412+F3470+F3528+F3586+F3644+F3702+F3760+F3818+F3876+F3934+F3992+F4050+F4108+F4166+F4224+F4282+F4340+F4398+F4456+F4514+F4572+F4630+F4688+F4746+F4804+F4862+F4920+F4978</f>
        <v>27255</v>
      </c>
      <c r="G5036" s="104">
        <f t="shared" si="2627"/>
        <v>24646</v>
      </c>
      <c r="H5036" s="104">
        <f t="shared" ref="H5036:H5045" si="2628">SUM(F5036:G5036)</f>
        <v>51901</v>
      </c>
      <c r="I5036" s="104">
        <f t="shared" ref="I5036:I5045" si="2629">E5036+H5036</f>
        <v>54665</v>
      </c>
      <c r="J5036" s="104">
        <f t="shared" ref="J5036:K5045" si="2630">J1904+J1962+J2020+J2078+J2136+J2194+J2252+J2310+J2368+J2426+J2484+J2542+J2600+J2658+J2716+J2774+J2832+J2890+J2948+J3006+J3064+J3122+J3180+J3238+J3296+J3354+J3412+J3470+J3528+J3586+J3644+J3702+J3760+J3818+J3876+J3934+J3992+J4050+J4108+J4166+J4224+J4282+J4340+J4398+J4456+J4514+J4572+J4630+J4688+J4746+J4804+J4862+J4920+J4978</f>
        <v>0</v>
      </c>
      <c r="K5036" s="104">
        <f t="shared" si="2630"/>
        <v>0</v>
      </c>
      <c r="L5036" s="104">
        <f>SUM(J5036:K5036)</f>
        <v>0</v>
      </c>
      <c r="M5036" s="104">
        <f t="shared" ref="M5036:N5045" si="2631">M1904+M1962+M2020+M2078+M2136+M2194+M2252+M2310+M2368+M2426+M2484+M2542+M2600+M2658+M2716+M2774+M2832+M2890+M2948+M3006+M3064+M3122+M3180+M3238+M3296+M3354+M3412+M3470+M3528+M3586+M3644+M3702+M3760+M3818+M3876+M3934+M3992+M4050+M4108+M4166+M4224+M4282+M4340+M4398+M4456+M4514+M4572+M4630+M4688+M4746+M4804+M4862+M4920+M4978</f>
        <v>2833841</v>
      </c>
      <c r="N5036" s="104">
        <f t="shared" si="2631"/>
        <v>3948715</v>
      </c>
      <c r="O5036" s="104">
        <f t="shared" ref="O5036:O5045" si="2632">SUM(M5036:N5036)</f>
        <v>6782556</v>
      </c>
      <c r="P5036" s="52">
        <f t="shared" ref="P5036:P5045" si="2633">L5036+O5036</f>
        <v>6782556</v>
      </c>
      <c r="Q5036" s="7"/>
    </row>
    <row r="5037" spans="2:17" ht="18.75" customHeight="1" x14ac:dyDescent="0.2">
      <c r="B5037" s="31" t="s">
        <v>56</v>
      </c>
      <c r="C5037" s="104">
        <f t="shared" si="2625"/>
        <v>1952</v>
      </c>
      <c r="D5037" s="104">
        <f t="shared" si="2625"/>
        <v>668</v>
      </c>
      <c r="E5037" s="104">
        <f t="shared" si="2626"/>
        <v>2620</v>
      </c>
      <c r="F5037" s="104">
        <f t="shared" si="2627"/>
        <v>25678</v>
      </c>
      <c r="G5037" s="104">
        <f t="shared" si="2627"/>
        <v>25145</v>
      </c>
      <c r="H5037" s="104">
        <f t="shared" si="2628"/>
        <v>50823</v>
      </c>
      <c r="I5037" s="104">
        <f t="shared" si="2629"/>
        <v>53443</v>
      </c>
      <c r="J5037" s="104">
        <f t="shared" si="2630"/>
        <v>0</v>
      </c>
      <c r="K5037" s="104">
        <f t="shared" si="2630"/>
        <v>0</v>
      </c>
      <c r="L5037" s="104">
        <f t="shared" ref="L5037:L5045" si="2634">SUM(J5037:K5037)</f>
        <v>0</v>
      </c>
      <c r="M5037" s="104">
        <f t="shared" si="2631"/>
        <v>2817644</v>
      </c>
      <c r="N5037" s="104">
        <f t="shared" si="2631"/>
        <v>3965225.1</v>
      </c>
      <c r="O5037" s="104">
        <f t="shared" si="2632"/>
        <v>6782869.0999999996</v>
      </c>
      <c r="P5037" s="52">
        <f t="shared" si="2633"/>
        <v>6782869.0999999996</v>
      </c>
      <c r="Q5037" s="7"/>
    </row>
    <row r="5038" spans="2:17" ht="18.75" customHeight="1" x14ac:dyDescent="0.2">
      <c r="B5038" s="31" t="s">
        <v>27</v>
      </c>
      <c r="C5038" s="104">
        <f t="shared" si="2625"/>
        <v>1704</v>
      </c>
      <c r="D5038" s="104">
        <f t="shared" si="2625"/>
        <v>239</v>
      </c>
      <c r="E5038" s="104">
        <f t="shared" si="2626"/>
        <v>1943</v>
      </c>
      <c r="F5038" s="104">
        <f t="shared" si="2627"/>
        <v>25649</v>
      </c>
      <c r="G5038" s="104">
        <f t="shared" si="2627"/>
        <v>26070</v>
      </c>
      <c r="H5038" s="104">
        <f t="shared" si="2628"/>
        <v>51719</v>
      </c>
      <c r="I5038" s="104">
        <f t="shared" si="2629"/>
        <v>53662</v>
      </c>
      <c r="J5038" s="104">
        <f t="shared" si="2630"/>
        <v>0</v>
      </c>
      <c r="K5038" s="104">
        <f t="shared" si="2630"/>
        <v>0</v>
      </c>
      <c r="L5038" s="104">
        <f t="shared" si="2634"/>
        <v>0</v>
      </c>
      <c r="M5038" s="104">
        <f t="shared" si="2631"/>
        <v>2817308</v>
      </c>
      <c r="N5038" s="104">
        <f t="shared" si="2631"/>
        <v>4048859</v>
      </c>
      <c r="O5038" s="104">
        <f t="shared" si="2632"/>
        <v>6866167</v>
      </c>
      <c r="P5038" s="52">
        <f t="shared" si="2633"/>
        <v>6866167</v>
      </c>
      <c r="Q5038" s="7"/>
    </row>
    <row r="5039" spans="2:17" ht="18.75" customHeight="1" x14ac:dyDescent="0.2">
      <c r="B5039" s="31" t="s">
        <v>89</v>
      </c>
      <c r="C5039" s="104">
        <f t="shared" si="2625"/>
        <v>1918</v>
      </c>
      <c r="D5039" s="104">
        <f t="shared" si="2625"/>
        <v>731</v>
      </c>
      <c r="E5039" s="104">
        <f t="shared" si="2626"/>
        <v>2649</v>
      </c>
      <c r="F5039" s="104">
        <f t="shared" si="2627"/>
        <v>26319</v>
      </c>
      <c r="G5039" s="104">
        <f t="shared" si="2627"/>
        <v>26955</v>
      </c>
      <c r="H5039" s="104">
        <f t="shared" si="2628"/>
        <v>53274</v>
      </c>
      <c r="I5039" s="104">
        <f t="shared" si="2629"/>
        <v>55923</v>
      </c>
      <c r="J5039" s="104">
        <f t="shared" si="2630"/>
        <v>0</v>
      </c>
      <c r="K5039" s="104">
        <f t="shared" si="2630"/>
        <v>0</v>
      </c>
      <c r="L5039" s="104">
        <f t="shared" si="2634"/>
        <v>0</v>
      </c>
      <c r="M5039" s="104">
        <f t="shared" si="2631"/>
        <v>2860440</v>
      </c>
      <c r="N5039" s="104">
        <f t="shared" si="2631"/>
        <v>4187910</v>
      </c>
      <c r="O5039" s="104">
        <f t="shared" si="2632"/>
        <v>7048350</v>
      </c>
      <c r="P5039" s="52">
        <f t="shared" si="2633"/>
        <v>7048350</v>
      </c>
      <c r="Q5039" s="7"/>
    </row>
    <row r="5040" spans="2:17" ht="18.75" customHeight="1" x14ac:dyDescent="0.2">
      <c r="B5040" s="31" t="s">
        <v>42</v>
      </c>
      <c r="C5040" s="104">
        <f t="shared" si="2625"/>
        <v>791</v>
      </c>
      <c r="D5040" s="104">
        <f t="shared" si="2625"/>
        <v>927</v>
      </c>
      <c r="E5040" s="104">
        <f t="shared" si="2626"/>
        <v>1718</v>
      </c>
      <c r="F5040" s="104">
        <f t="shared" si="2627"/>
        <v>25908</v>
      </c>
      <c r="G5040" s="104">
        <f t="shared" si="2627"/>
        <v>23564</v>
      </c>
      <c r="H5040" s="104">
        <f t="shared" si="2628"/>
        <v>49472</v>
      </c>
      <c r="I5040" s="104">
        <f t="shared" si="2629"/>
        <v>51190</v>
      </c>
      <c r="J5040" s="104">
        <f t="shared" si="2630"/>
        <v>0</v>
      </c>
      <c r="K5040" s="104">
        <f t="shared" si="2630"/>
        <v>0</v>
      </c>
      <c r="L5040" s="104">
        <f t="shared" si="2634"/>
        <v>0</v>
      </c>
      <c r="M5040" s="104">
        <f t="shared" si="2631"/>
        <v>2686011</v>
      </c>
      <c r="N5040" s="104">
        <f t="shared" si="2631"/>
        <v>4223546</v>
      </c>
      <c r="O5040" s="104">
        <f t="shared" si="2632"/>
        <v>6909557</v>
      </c>
      <c r="P5040" s="52">
        <f t="shared" si="2633"/>
        <v>6909557</v>
      </c>
      <c r="Q5040" s="7"/>
    </row>
    <row r="5041" spans="2:17" ht="18.75" customHeight="1" x14ac:dyDescent="0.2">
      <c r="B5041" s="31" t="s">
        <v>285</v>
      </c>
      <c r="C5041" s="104">
        <f t="shared" si="2625"/>
        <v>10</v>
      </c>
      <c r="D5041" s="104">
        <f t="shared" si="2625"/>
        <v>656</v>
      </c>
      <c r="E5041" s="104">
        <f t="shared" si="2626"/>
        <v>666</v>
      </c>
      <c r="F5041" s="104">
        <f t="shared" si="2627"/>
        <v>25274</v>
      </c>
      <c r="G5041" s="104">
        <f t="shared" si="2627"/>
        <v>22398</v>
      </c>
      <c r="H5041" s="104">
        <f t="shared" si="2628"/>
        <v>47672</v>
      </c>
      <c r="I5041" s="104">
        <f t="shared" si="2629"/>
        <v>48338</v>
      </c>
      <c r="J5041" s="104">
        <f t="shared" si="2630"/>
        <v>0</v>
      </c>
      <c r="K5041" s="104">
        <f t="shared" si="2630"/>
        <v>0</v>
      </c>
      <c r="L5041" s="104">
        <f t="shared" si="2634"/>
        <v>0</v>
      </c>
      <c r="M5041" s="104">
        <f t="shared" si="2631"/>
        <v>2742614</v>
      </c>
      <c r="N5041" s="104">
        <f t="shared" si="2631"/>
        <v>4028915</v>
      </c>
      <c r="O5041" s="104">
        <f t="shared" si="2632"/>
        <v>6771529</v>
      </c>
      <c r="P5041" s="52">
        <f t="shared" si="2633"/>
        <v>6771529</v>
      </c>
      <c r="Q5041" s="7"/>
    </row>
    <row r="5042" spans="2:17" ht="18.75" customHeight="1" x14ac:dyDescent="0.2">
      <c r="B5042" s="31" t="s">
        <v>35</v>
      </c>
      <c r="C5042" s="104">
        <f t="shared" si="2625"/>
        <v>0</v>
      </c>
      <c r="D5042" s="104">
        <f t="shared" si="2625"/>
        <v>1</v>
      </c>
      <c r="E5042" s="104">
        <f t="shared" si="2626"/>
        <v>1</v>
      </c>
      <c r="F5042" s="104">
        <f t="shared" si="2627"/>
        <v>17691</v>
      </c>
      <c r="G5042" s="104">
        <f t="shared" si="2627"/>
        <v>16549</v>
      </c>
      <c r="H5042" s="104">
        <f t="shared" si="2628"/>
        <v>34240</v>
      </c>
      <c r="I5042" s="104">
        <f t="shared" si="2629"/>
        <v>34241</v>
      </c>
      <c r="J5042" s="104">
        <f t="shared" si="2630"/>
        <v>0</v>
      </c>
      <c r="K5042" s="104">
        <f t="shared" si="2630"/>
        <v>0</v>
      </c>
      <c r="L5042" s="104">
        <f t="shared" si="2634"/>
        <v>0</v>
      </c>
      <c r="M5042" s="104">
        <f t="shared" si="2631"/>
        <v>1838965</v>
      </c>
      <c r="N5042" s="104">
        <f t="shared" si="2631"/>
        <v>2905149</v>
      </c>
      <c r="O5042" s="104">
        <f t="shared" si="2632"/>
        <v>4744114</v>
      </c>
      <c r="P5042" s="52">
        <f t="shared" si="2633"/>
        <v>4744114</v>
      </c>
      <c r="Q5042" s="7"/>
    </row>
    <row r="5043" spans="2:17" ht="18.75" customHeight="1" x14ac:dyDescent="0.2">
      <c r="B5043" s="31" t="s">
        <v>58</v>
      </c>
      <c r="C5043" s="104">
        <f t="shared" si="2625"/>
        <v>0</v>
      </c>
      <c r="D5043" s="104">
        <f t="shared" si="2625"/>
        <v>0</v>
      </c>
      <c r="E5043" s="104">
        <f t="shared" si="2626"/>
        <v>0</v>
      </c>
      <c r="F5043" s="104">
        <f t="shared" si="2627"/>
        <v>20225</v>
      </c>
      <c r="G5043" s="104">
        <f t="shared" si="2627"/>
        <v>18639</v>
      </c>
      <c r="H5043" s="104">
        <f t="shared" si="2628"/>
        <v>38864</v>
      </c>
      <c r="I5043" s="104">
        <f t="shared" si="2629"/>
        <v>38864</v>
      </c>
      <c r="J5043" s="104">
        <f t="shared" si="2630"/>
        <v>0</v>
      </c>
      <c r="K5043" s="104">
        <f t="shared" si="2630"/>
        <v>0</v>
      </c>
      <c r="L5043" s="104">
        <f t="shared" si="2634"/>
        <v>0</v>
      </c>
      <c r="M5043" s="104">
        <f t="shared" si="2631"/>
        <v>2030954</v>
      </c>
      <c r="N5043" s="104">
        <f t="shared" si="2631"/>
        <v>3177559</v>
      </c>
      <c r="O5043" s="104">
        <f t="shared" si="2632"/>
        <v>5208513</v>
      </c>
      <c r="P5043" s="52">
        <f t="shared" si="2633"/>
        <v>5208513</v>
      </c>
      <c r="Q5043" s="7"/>
    </row>
    <row r="5044" spans="2:17" ht="18.75" customHeight="1" x14ac:dyDescent="0.2">
      <c r="B5044" s="31" t="s">
        <v>297</v>
      </c>
      <c r="C5044" s="104">
        <f t="shared" si="2625"/>
        <v>0</v>
      </c>
      <c r="D5044" s="104">
        <f t="shared" si="2625"/>
        <v>0</v>
      </c>
      <c r="E5044" s="104">
        <f t="shared" si="2626"/>
        <v>0</v>
      </c>
      <c r="F5044" s="104">
        <f t="shared" si="2627"/>
        <v>20557</v>
      </c>
      <c r="G5044" s="104">
        <f t="shared" si="2627"/>
        <v>21614</v>
      </c>
      <c r="H5044" s="104">
        <f t="shared" si="2628"/>
        <v>42171</v>
      </c>
      <c r="I5044" s="104">
        <f t="shared" si="2629"/>
        <v>42171</v>
      </c>
      <c r="J5044" s="104">
        <f t="shared" si="2630"/>
        <v>0</v>
      </c>
      <c r="K5044" s="104">
        <f t="shared" si="2630"/>
        <v>0</v>
      </c>
      <c r="L5044" s="104">
        <f t="shared" si="2634"/>
        <v>0</v>
      </c>
      <c r="M5044" s="104">
        <f t="shared" si="2631"/>
        <v>2083195</v>
      </c>
      <c r="N5044" s="104">
        <f t="shared" si="2631"/>
        <v>3466459</v>
      </c>
      <c r="O5044" s="104">
        <f t="shared" si="2632"/>
        <v>5549654</v>
      </c>
      <c r="P5044" s="52">
        <f t="shared" si="2633"/>
        <v>5549654</v>
      </c>
      <c r="Q5044" s="7"/>
    </row>
    <row r="5045" spans="2:17" ht="18.75" customHeight="1" x14ac:dyDescent="0.2">
      <c r="B5045" s="31" t="s">
        <v>306</v>
      </c>
      <c r="C5045" s="104">
        <f t="shared" si="2625"/>
        <v>0</v>
      </c>
      <c r="D5045" s="104">
        <f t="shared" si="2625"/>
        <v>42</v>
      </c>
      <c r="E5045" s="104">
        <f t="shared" si="2626"/>
        <v>42</v>
      </c>
      <c r="F5045" s="104">
        <f t="shared" si="2627"/>
        <v>21671</v>
      </c>
      <c r="G5045" s="104">
        <f t="shared" si="2627"/>
        <v>22164</v>
      </c>
      <c r="H5045" s="104">
        <f t="shared" si="2628"/>
        <v>43835</v>
      </c>
      <c r="I5045" s="104">
        <f t="shared" si="2629"/>
        <v>43877</v>
      </c>
      <c r="J5045" s="104">
        <f t="shared" si="2630"/>
        <v>0</v>
      </c>
      <c r="K5045" s="104">
        <f t="shared" si="2630"/>
        <v>0</v>
      </c>
      <c r="L5045" s="104">
        <f t="shared" si="2634"/>
        <v>0</v>
      </c>
      <c r="M5045" s="104">
        <f t="shared" si="2631"/>
        <v>1124293</v>
      </c>
      <c r="N5045" s="104">
        <f t="shared" si="2631"/>
        <v>2924489</v>
      </c>
      <c r="O5045" s="104">
        <f t="shared" si="2632"/>
        <v>4048782</v>
      </c>
      <c r="P5045" s="52">
        <f t="shared" si="2633"/>
        <v>4048782</v>
      </c>
      <c r="Q5045" s="7"/>
    </row>
    <row r="5046" spans="2:17" ht="6.75" customHeight="1" thickBot="1" x14ac:dyDescent="0.25">
      <c r="B5046" s="33"/>
      <c r="C5046" s="34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34"/>
      <c r="O5046" s="34"/>
      <c r="P5046" s="54"/>
      <c r="Q5046" s="7"/>
    </row>
    <row r="5047" spans="2:17" ht="16.5" x14ac:dyDescent="0.25">
      <c r="B5047" s="116" t="s">
        <v>13</v>
      </c>
      <c r="C5047" s="116"/>
      <c r="D5047" s="116"/>
      <c r="E5047" s="116"/>
      <c r="F5047" s="116"/>
      <c r="G5047" s="116"/>
      <c r="H5047" s="116"/>
      <c r="I5047" s="116"/>
      <c r="J5047" s="116"/>
      <c r="K5047" s="116"/>
      <c r="L5047" s="116"/>
      <c r="M5047" s="116"/>
      <c r="N5047" s="116"/>
      <c r="O5047" s="116"/>
      <c r="P5047" s="116"/>
    </row>
    <row r="5048" spans="2:17" ht="14.5" thickBot="1" x14ac:dyDescent="0.25">
      <c r="B5048" s="8" t="s">
        <v>4</v>
      </c>
      <c r="C5048" s="8" t="s">
        <v>145</v>
      </c>
    </row>
    <row r="5049" spans="2:17" ht="17.25" customHeight="1" x14ac:dyDescent="0.2">
      <c r="B5049" s="11" t="s">
        <v>8</v>
      </c>
      <c r="C5049" s="12"/>
      <c r="D5049" s="13" t="s">
        <v>9</v>
      </c>
      <c r="E5049" s="13"/>
      <c r="F5049" s="117" t="s">
        <v>59</v>
      </c>
      <c r="G5049" s="118"/>
      <c r="H5049" s="118"/>
      <c r="I5049" s="118"/>
      <c r="J5049" s="118"/>
      <c r="K5049" s="118"/>
      <c r="L5049" s="118"/>
      <c r="M5049" s="119"/>
      <c r="N5049" s="117" t="s">
        <v>123</v>
      </c>
      <c r="O5049" s="118"/>
      <c r="P5049" s="120"/>
    </row>
    <row r="5050" spans="2:17" ht="17.25" customHeight="1" x14ac:dyDescent="0.2">
      <c r="B5050" s="14"/>
      <c r="C5050" s="15" t="s">
        <v>16</v>
      </c>
      <c r="D5050" s="15" t="s">
        <v>2</v>
      </c>
      <c r="E5050" s="15" t="s">
        <v>18</v>
      </c>
      <c r="F5050" s="15"/>
      <c r="G5050" s="16" t="s">
        <v>19</v>
      </c>
      <c r="H5050" s="16"/>
      <c r="I5050" s="17"/>
      <c r="J5050" s="15"/>
      <c r="K5050" s="17" t="s">
        <v>17</v>
      </c>
      <c r="L5050" s="17"/>
      <c r="M5050" s="15" t="s">
        <v>22</v>
      </c>
      <c r="N5050" s="18" t="s">
        <v>282</v>
      </c>
      <c r="O5050" s="19" t="s">
        <v>283</v>
      </c>
      <c r="P5050" s="20" t="s">
        <v>22</v>
      </c>
    </row>
    <row r="5051" spans="2:17" ht="17.25" customHeight="1" x14ac:dyDescent="0.2">
      <c r="B5051" s="14" t="s">
        <v>28</v>
      </c>
      <c r="C5051" s="18"/>
      <c r="D5051" s="18"/>
      <c r="E5051" s="18"/>
      <c r="F5051" s="15" t="s">
        <v>29</v>
      </c>
      <c r="G5051" s="15" t="s">
        <v>31</v>
      </c>
      <c r="H5051" s="15" t="s">
        <v>34</v>
      </c>
      <c r="I5051" s="15" t="s">
        <v>30</v>
      </c>
      <c r="J5051" s="15" t="s">
        <v>29</v>
      </c>
      <c r="K5051" s="15" t="s">
        <v>31</v>
      </c>
      <c r="L5051" s="15" t="s">
        <v>30</v>
      </c>
      <c r="M5051" s="18"/>
      <c r="N5051" s="21"/>
      <c r="O5051" s="22"/>
      <c r="P5051" s="23"/>
    </row>
    <row r="5052" spans="2:17" ht="6.75" customHeight="1" x14ac:dyDescent="0.2">
      <c r="B5052" s="24"/>
      <c r="C5052" s="15"/>
      <c r="D5052" s="15"/>
      <c r="E5052" s="15"/>
      <c r="F5052" s="15"/>
      <c r="G5052" s="15"/>
      <c r="H5052" s="15"/>
      <c r="I5052" s="15"/>
      <c r="J5052" s="15"/>
      <c r="K5052" s="15"/>
      <c r="L5052" s="15"/>
      <c r="M5052" s="15"/>
      <c r="N5052" s="25"/>
      <c r="O5052" s="26"/>
      <c r="P5052" s="103"/>
    </row>
    <row r="5053" spans="2:17" ht="18.75" customHeight="1" x14ac:dyDescent="0.2">
      <c r="B5053" s="27" t="s">
        <v>52</v>
      </c>
      <c r="C5053" s="104">
        <v>0</v>
      </c>
      <c r="D5053" s="104">
        <v>8041</v>
      </c>
      <c r="E5053" s="104">
        <f t="shared" ref="E5053:E5062" si="2635">SUM(C5053:D5053)</f>
        <v>8041</v>
      </c>
      <c r="F5053" s="104">
        <v>0</v>
      </c>
      <c r="G5053" s="104">
        <v>0</v>
      </c>
      <c r="H5053" s="104">
        <v>0</v>
      </c>
      <c r="I5053" s="104">
        <f t="shared" ref="I5053:I5062" si="2636">SUM(F5053:H5053)</f>
        <v>0</v>
      </c>
      <c r="J5053" s="104">
        <v>86779</v>
      </c>
      <c r="K5053" s="104">
        <v>86692</v>
      </c>
      <c r="L5053" s="104">
        <f>SUM(J5053:K5053)</f>
        <v>173471</v>
      </c>
      <c r="M5053" s="104">
        <f t="shared" ref="M5053:M5062" si="2637">I5053+L5053</f>
        <v>173471</v>
      </c>
      <c r="N5053" s="104">
        <v>1297</v>
      </c>
      <c r="O5053" s="26">
        <v>79</v>
      </c>
      <c r="P5053" s="103">
        <f t="shared" ref="P5053:P5062" si="2638">SUM(N5053:O5053)</f>
        <v>1376</v>
      </c>
    </row>
    <row r="5054" spans="2:17" ht="18.75" customHeight="1" x14ac:dyDescent="0.2">
      <c r="B5054" s="27" t="s">
        <v>56</v>
      </c>
      <c r="C5054" s="104">
        <v>2</v>
      </c>
      <c r="D5054" s="104">
        <v>7732</v>
      </c>
      <c r="E5054" s="104">
        <f t="shared" si="2635"/>
        <v>7734</v>
      </c>
      <c r="F5054" s="104">
        <v>31</v>
      </c>
      <c r="G5054" s="104">
        <v>31</v>
      </c>
      <c r="H5054" s="104">
        <v>0</v>
      </c>
      <c r="I5054" s="104">
        <f t="shared" si="2636"/>
        <v>62</v>
      </c>
      <c r="J5054" s="104">
        <v>88385</v>
      </c>
      <c r="K5054" s="104">
        <v>87461</v>
      </c>
      <c r="L5054" s="104">
        <f t="shared" ref="L5054:L5062" si="2639">SUM(J5054:K5054)</f>
        <v>175846</v>
      </c>
      <c r="M5054" s="104">
        <f t="shared" si="2637"/>
        <v>175908</v>
      </c>
      <c r="N5054" s="104">
        <v>1280</v>
      </c>
      <c r="O5054" s="26">
        <v>71</v>
      </c>
      <c r="P5054" s="103">
        <f t="shared" si="2638"/>
        <v>1351</v>
      </c>
    </row>
    <row r="5055" spans="2:17" ht="18.75" customHeight="1" x14ac:dyDescent="0.2">
      <c r="B5055" s="27" t="s">
        <v>27</v>
      </c>
      <c r="C5055" s="104">
        <v>0</v>
      </c>
      <c r="D5055" s="104">
        <v>7674</v>
      </c>
      <c r="E5055" s="104">
        <f t="shared" si="2635"/>
        <v>7674</v>
      </c>
      <c r="F5055" s="104">
        <v>0</v>
      </c>
      <c r="G5055" s="104">
        <v>0</v>
      </c>
      <c r="H5055" s="104">
        <v>0</v>
      </c>
      <c r="I5055" s="104">
        <f t="shared" si="2636"/>
        <v>0</v>
      </c>
      <c r="J5055" s="104">
        <v>102615</v>
      </c>
      <c r="K5055" s="104">
        <v>102682</v>
      </c>
      <c r="L5055" s="104">
        <f t="shared" si="2639"/>
        <v>205297</v>
      </c>
      <c r="M5055" s="104">
        <f t="shared" si="2637"/>
        <v>205297</v>
      </c>
      <c r="N5055" s="104">
        <v>1417</v>
      </c>
      <c r="O5055" s="26">
        <v>69</v>
      </c>
      <c r="P5055" s="103">
        <f t="shared" si="2638"/>
        <v>1486</v>
      </c>
    </row>
    <row r="5056" spans="2:17" ht="18.75" customHeight="1" x14ac:dyDescent="0.2">
      <c r="B5056" s="27" t="s">
        <v>89</v>
      </c>
      <c r="C5056" s="104">
        <v>0</v>
      </c>
      <c r="D5056" s="104">
        <v>7652</v>
      </c>
      <c r="E5056" s="104">
        <f t="shared" si="2635"/>
        <v>7652</v>
      </c>
      <c r="F5056" s="104">
        <v>0</v>
      </c>
      <c r="G5056" s="104">
        <v>0</v>
      </c>
      <c r="H5056" s="104">
        <v>0</v>
      </c>
      <c r="I5056" s="104">
        <f t="shared" si="2636"/>
        <v>0</v>
      </c>
      <c r="J5056" s="104">
        <v>125869</v>
      </c>
      <c r="K5056" s="104">
        <v>125015</v>
      </c>
      <c r="L5056" s="104">
        <f t="shared" si="2639"/>
        <v>250884</v>
      </c>
      <c r="M5056" s="104">
        <f t="shared" si="2637"/>
        <v>250884</v>
      </c>
      <c r="N5056" s="104">
        <v>2121</v>
      </c>
      <c r="O5056" s="26">
        <v>69</v>
      </c>
      <c r="P5056" s="103">
        <f t="shared" si="2638"/>
        <v>2190</v>
      </c>
    </row>
    <row r="5057" spans="2:16" ht="18.75" customHeight="1" x14ac:dyDescent="0.2">
      <c r="B5057" s="27" t="s">
        <v>42</v>
      </c>
      <c r="C5057" s="104">
        <v>0</v>
      </c>
      <c r="D5057" s="104">
        <v>7999</v>
      </c>
      <c r="E5057" s="104">
        <f t="shared" si="2635"/>
        <v>7999</v>
      </c>
      <c r="F5057" s="104">
        <v>0</v>
      </c>
      <c r="G5057" s="104">
        <v>0</v>
      </c>
      <c r="H5057" s="104">
        <v>0</v>
      </c>
      <c r="I5057" s="104">
        <f t="shared" si="2636"/>
        <v>0</v>
      </c>
      <c r="J5057" s="104">
        <v>131662</v>
      </c>
      <c r="K5057" s="104">
        <v>131457</v>
      </c>
      <c r="L5057" s="104">
        <f t="shared" si="2639"/>
        <v>263119</v>
      </c>
      <c r="M5057" s="104">
        <f t="shared" si="2637"/>
        <v>263119</v>
      </c>
      <c r="N5057" s="104">
        <v>2102</v>
      </c>
      <c r="O5057" s="26">
        <v>64</v>
      </c>
      <c r="P5057" s="103">
        <f t="shared" si="2638"/>
        <v>2166</v>
      </c>
    </row>
    <row r="5058" spans="2:16" ht="18.75" customHeight="1" x14ac:dyDescent="0.2">
      <c r="B5058" s="27" t="s">
        <v>284</v>
      </c>
      <c r="C5058" s="104">
        <v>1</v>
      </c>
      <c r="D5058" s="104">
        <v>8387</v>
      </c>
      <c r="E5058" s="104">
        <f t="shared" si="2635"/>
        <v>8388</v>
      </c>
      <c r="F5058" s="104">
        <v>0</v>
      </c>
      <c r="G5058" s="104">
        <v>0</v>
      </c>
      <c r="H5058" s="104">
        <v>0</v>
      </c>
      <c r="I5058" s="104">
        <f t="shared" si="2636"/>
        <v>0</v>
      </c>
      <c r="J5058" s="104">
        <v>139158</v>
      </c>
      <c r="K5058" s="104">
        <v>138267</v>
      </c>
      <c r="L5058" s="104">
        <f t="shared" si="2639"/>
        <v>277425</v>
      </c>
      <c r="M5058" s="104">
        <f t="shared" si="2637"/>
        <v>277425</v>
      </c>
      <c r="N5058" s="104">
        <v>2463</v>
      </c>
      <c r="O5058" s="26">
        <v>95</v>
      </c>
      <c r="P5058" s="103">
        <f t="shared" si="2638"/>
        <v>2558</v>
      </c>
    </row>
    <row r="5059" spans="2:16" ht="18.75" customHeight="1" x14ac:dyDescent="0.2">
      <c r="B5059" s="27" t="s">
        <v>35</v>
      </c>
      <c r="C5059" s="104">
        <v>0</v>
      </c>
      <c r="D5059" s="104">
        <v>7138</v>
      </c>
      <c r="E5059" s="104">
        <f t="shared" si="2635"/>
        <v>7138</v>
      </c>
      <c r="F5059" s="104">
        <v>0</v>
      </c>
      <c r="G5059" s="104">
        <v>0</v>
      </c>
      <c r="H5059" s="104">
        <v>0</v>
      </c>
      <c r="I5059" s="104">
        <f t="shared" si="2636"/>
        <v>0</v>
      </c>
      <c r="J5059" s="104">
        <v>85541</v>
      </c>
      <c r="K5059" s="104">
        <v>86196</v>
      </c>
      <c r="L5059" s="104">
        <f t="shared" si="2639"/>
        <v>171737</v>
      </c>
      <c r="M5059" s="104">
        <f t="shared" si="2637"/>
        <v>171737</v>
      </c>
      <c r="N5059" s="104">
        <v>1916</v>
      </c>
      <c r="O5059" s="69">
        <v>87</v>
      </c>
      <c r="P5059" s="66">
        <f t="shared" si="2638"/>
        <v>2003</v>
      </c>
    </row>
    <row r="5060" spans="2:16" ht="18.75" customHeight="1" x14ac:dyDescent="0.2">
      <c r="B5060" s="27" t="s">
        <v>58</v>
      </c>
      <c r="C5060" s="104">
        <v>0</v>
      </c>
      <c r="D5060" s="104">
        <v>7465</v>
      </c>
      <c r="E5060" s="104">
        <f t="shared" si="2635"/>
        <v>7465</v>
      </c>
      <c r="F5060" s="104">
        <v>0</v>
      </c>
      <c r="G5060" s="104">
        <v>0</v>
      </c>
      <c r="H5060" s="104">
        <v>0</v>
      </c>
      <c r="I5060" s="104">
        <f t="shared" si="2636"/>
        <v>0</v>
      </c>
      <c r="J5060" s="104">
        <v>98496</v>
      </c>
      <c r="K5060" s="104">
        <v>96791</v>
      </c>
      <c r="L5060" s="104">
        <f t="shared" si="2639"/>
        <v>195287</v>
      </c>
      <c r="M5060" s="104">
        <f t="shared" si="2637"/>
        <v>195287</v>
      </c>
      <c r="N5060" s="104">
        <v>2495</v>
      </c>
      <c r="O5060" s="26">
        <v>90</v>
      </c>
      <c r="P5060" s="103">
        <f t="shared" si="2638"/>
        <v>2585</v>
      </c>
    </row>
    <row r="5061" spans="2:16" ht="18.75" customHeight="1" x14ac:dyDescent="0.2">
      <c r="B5061" s="27" t="s">
        <v>297</v>
      </c>
      <c r="C5061" s="104">
        <v>0</v>
      </c>
      <c r="D5061" s="104">
        <v>7561</v>
      </c>
      <c r="E5061" s="104">
        <f t="shared" si="2635"/>
        <v>7561</v>
      </c>
      <c r="F5061" s="104">
        <v>0</v>
      </c>
      <c r="G5061" s="104">
        <v>0</v>
      </c>
      <c r="H5061" s="104">
        <v>0</v>
      </c>
      <c r="I5061" s="104">
        <f t="shared" si="2636"/>
        <v>0</v>
      </c>
      <c r="J5061" s="104">
        <v>144396</v>
      </c>
      <c r="K5061" s="104">
        <v>143539</v>
      </c>
      <c r="L5061" s="104">
        <f t="shared" si="2639"/>
        <v>287935</v>
      </c>
      <c r="M5061" s="104">
        <f t="shared" si="2637"/>
        <v>287935</v>
      </c>
      <c r="N5061" s="104">
        <v>2934</v>
      </c>
      <c r="O5061" s="26">
        <v>55</v>
      </c>
      <c r="P5061" s="103">
        <f t="shared" si="2638"/>
        <v>2989</v>
      </c>
    </row>
    <row r="5062" spans="2:16" ht="18.75" customHeight="1" x14ac:dyDescent="0.2">
      <c r="B5062" s="27" t="s">
        <v>306</v>
      </c>
      <c r="C5062" s="104">
        <v>0</v>
      </c>
      <c r="D5062" s="104">
        <v>8734</v>
      </c>
      <c r="E5062" s="104">
        <f t="shared" si="2635"/>
        <v>8734</v>
      </c>
      <c r="F5062" s="104">
        <v>0</v>
      </c>
      <c r="G5062" s="104">
        <v>0</v>
      </c>
      <c r="H5062" s="104">
        <v>0</v>
      </c>
      <c r="I5062" s="104">
        <f t="shared" si="2636"/>
        <v>0</v>
      </c>
      <c r="J5062" s="104">
        <v>213280</v>
      </c>
      <c r="K5062" s="104">
        <v>211552</v>
      </c>
      <c r="L5062" s="104">
        <f t="shared" si="2639"/>
        <v>424832</v>
      </c>
      <c r="M5062" s="104">
        <f t="shared" si="2637"/>
        <v>424832</v>
      </c>
      <c r="N5062" s="104">
        <v>4241</v>
      </c>
      <c r="O5062" s="26">
        <v>45</v>
      </c>
      <c r="P5062" s="103">
        <f t="shared" si="2638"/>
        <v>4286</v>
      </c>
    </row>
    <row r="5063" spans="2:16" ht="6.75" customHeight="1" x14ac:dyDescent="0.2">
      <c r="B5063" s="28"/>
      <c r="C5063" s="104"/>
      <c r="D5063" s="104"/>
      <c r="E5063" s="104"/>
      <c r="F5063" s="104"/>
      <c r="G5063" s="104"/>
      <c r="H5063" s="104"/>
      <c r="I5063" s="104"/>
      <c r="J5063" s="104"/>
      <c r="K5063" s="104"/>
      <c r="L5063" s="104"/>
      <c r="M5063" s="104"/>
      <c r="N5063" s="104"/>
      <c r="O5063" s="22"/>
      <c r="P5063" s="23"/>
    </row>
    <row r="5064" spans="2:16" ht="6.75" customHeight="1" x14ac:dyDescent="0.2">
      <c r="B5064" s="29"/>
      <c r="C5064" s="30"/>
      <c r="D5064" s="30"/>
      <c r="E5064" s="30"/>
      <c r="F5064" s="30"/>
      <c r="G5064" s="30"/>
      <c r="H5064" s="30"/>
      <c r="I5064" s="30"/>
      <c r="J5064" s="30"/>
      <c r="K5064" s="30"/>
      <c r="L5064" s="30"/>
      <c r="M5064" s="30"/>
      <c r="N5064" s="30"/>
      <c r="O5064" s="26"/>
      <c r="P5064" s="103"/>
    </row>
    <row r="5065" spans="2:16" ht="18.75" customHeight="1" x14ac:dyDescent="0.2">
      <c r="B5065" s="31" t="s">
        <v>52</v>
      </c>
      <c r="C5065" s="104">
        <v>0</v>
      </c>
      <c r="D5065" s="104">
        <v>8163</v>
      </c>
      <c r="E5065" s="104">
        <f t="shared" ref="E5065:E5074" si="2640">SUM(C5065:D5065)</f>
        <v>8163</v>
      </c>
      <c r="F5065" s="104">
        <v>0</v>
      </c>
      <c r="G5065" s="104">
        <v>0</v>
      </c>
      <c r="H5065" s="104">
        <v>0</v>
      </c>
      <c r="I5065" s="104">
        <f t="shared" ref="I5065:I5074" si="2641">SUM(F5065:H5065)</f>
        <v>0</v>
      </c>
      <c r="J5065" s="104">
        <v>87339</v>
      </c>
      <c r="K5065" s="104">
        <v>86581</v>
      </c>
      <c r="L5065" s="104">
        <f>SUM(J5065:K5065)</f>
        <v>173920</v>
      </c>
      <c r="M5065" s="104">
        <f t="shared" ref="M5065:M5074" si="2642">I5065+L5065</f>
        <v>173920</v>
      </c>
      <c r="N5065" s="104">
        <v>1320</v>
      </c>
      <c r="O5065" s="26">
        <v>80</v>
      </c>
      <c r="P5065" s="103">
        <f t="shared" ref="P5065:P5074" si="2643">SUM(N5065:O5065)</f>
        <v>1400</v>
      </c>
    </row>
    <row r="5066" spans="2:16" ht="18.75" customHeight="1" x14ac:dyDescent="0.2">
      <c r="B5066" s="31" t="s">
        <v>56</v>
      </c>
      <c r="C5066" s="104">
        <v>2</v>
      </c>
      <c r="D5066" s="104">
        <v>7661</v>
      </c>
      <c r="E5066" s="104">
        <f t="shared" si="2640"/>
        <v>7663</v>
      </c>
      <c r="F5066" s="104">
        <v>31</v>
      </c>
      <c r="G5066" s="104">
        <v>31</v>
      </c>
      <c r="H5066" s="104">
        <v>0</v>
      </c>
      <c r="I5066" s="104">
        <f t="shared" si="2641"/>
        <v>62</v>
      </c>
      <c r="J5066" s="104">
        <v>89871</v>
      </c>
      <c r="K5066" s="104">
        <v>89558</v>
      </c>
      <c r="L5066" s="104">
        <f t="shared" ref="L5066:L5074" si="2644">SUM(J5066:K5066)</f>
        <v>179429</v>
      </c>
      <c r="M5066" s="104">
        <f t="shared" si="2642"/>
        <v>179491</v>
      </c>
      <c r="N5066" s="104">
        <v>1245</v>
      </c>
      <c r="O5066" s="26">
        <v>72</v>
      </c>
      <c r="P5066" s="103">
        <f t="shared" si="2643"/>
        <v>1317</v>
      </c>
    </row>
    <row r="5067" spans="2:16" ht="18.75" customHeight="1" x14ac:dyDescent="0.2">
      <c r="B5067" s="31" t="s">
        <v>27</v>
      </c>
      <c r="C5067" s="104">
        <v>0</v>
      </c>
      <c r="D5067" s="104">
        <v>7790</v>
      </c>
      <c r="E5067" s="104">
        <f t="shared" si="2640"/>
        <v>7790</v>
      </c>
      <c r="F5067" s="104">
        <v>0</v>
      </c>
      <c r="G5067" s="104">
        <v>0</v>
      </c>
      <c r="H5067" s="104">
        <v>0</v>
      </c>
      <c r="I5067" s="104">
        <f t="shared" si="2641"/>
        <v>0</v>
      </c>
      <c r="J5067" s="104">
        <v>107098</v>
      </c>
      <c r="K5067" s="104">
        <v>107222</v>
      </c>
      <c r="L5067" s="104">
        <f t="shared" si="2644"/>
        <v>214320</v>
      </c>
      <c r="M5067" s="104">
        <f t="shared" si="2642"/>
        <v>214320</v>
      </c>
      <c r="N5067" s="104">
        <v>1477</v>
      </c>
      <c r="O5067" s="26">
        <v>70</v>
      </c>
      <c r="P5067" s="103">
        <f t="shared" si="2643"/>
        <v>1547</v>
      </c>
    </row>
    <row r="5068" spans="2:16" ht="18.75" customHeight="1" x14ac:dyDescent="0.2">
      <c r="B5068" s="31" t="s">
        <v>89</v>
      </c>
      <c r="C5068" s="104">
        <v>0</v>
      </c>
      <c r="D5068" s="104">
        <v>7529</v>
      </c>
      <c r="E5068" s="104">
        <f t="shared" si="2640"/>
        <v>7529</v>
      </c>
      <c r="F5068" s="104">
        <v>0</v>
      </c>
      <c r="G5068" s="104">
        <v>0</v>
      </c>
      <c r="H5068" s="104">
        <v>0</v>
      </c>
      <c r="I5068" s="104">
        <f t="shared" si="2641"/>
        <v>0</v>
      </c>
      <c r="J5068" s="104">
        <v>126277</v>
      </c>
      <c r="K5068" s="104">
        <v>124902</v>
      </c>
      <c r="L5068" s="104">
        <f t="shared" si="2644"/>
        <v>251179</v>
      </c>
      <c r="M5068" s="104">
        <f t="shared" si="2642"/>
        <v>251179</v>
      </c>
      <c r="N5068" s="104">
        <v>2101</v>
      </c>
      <c r="O5068" s="26">
        <v>64</v>
      </c>
      <c r="P5068" s="103">
        <f t="shared" si="2643"/>
        <v>2165</v>
      </c>
    </row>
    <row r="5069" spans="2:16" ht="18.75" customHeight="1" x14ac:dyDescent="0.2">
      <c r="B5069" s="31" t="s">
        <v>42</v>
      </c>
      <c r="C5069" s="104">
        <v>0</v>
      </c>
      <c r="D5069" s="104">
        <v>8057</v>
      </c>
      <c r="E5069" s="104">
        <f t="shared" si="2640"/>
        <v>8057</v>
      </c>
      <c r="F5069" s="104">
        <v>0</v>
      </c>
      <c r="G5069" s="104">
        <v>0</v>
      </c>
      <c r="H5069" s="104">
        <v>0</v>
      </c>
      <c r="I5069" s="104">
        <f t="shared" si="2641"/>
        <v>0</v>
      </c>
      <c r="J5069" s="104">
        <v>132869</v>
      </c>
      <c r="K5069" s="104">
        <v>133172</v>
      </c>
      <c r="L5069" s="104">
        <f t="shared" si="2644"/>
        <v>266041</v>
      </c>
      <c r="M5069" s="104">
        <f t="shared" si="2642"/>
        <v>266041</v>
      </c>
      <c r="N5069" s="104">
        <v>2106</v>
      </c>
      <c r="O5069" s="26">
        <v>63</v>
      </c>
      <c r="P5069" s="103">
        <f t="shared" si="2643"/>
        <v>2169</v>
      </c>
    </row>
    <row r="5070" spans="2:16" ht="18.75" customHeight="1" x14ac:dyDescent="0.2">
      <c r="B5070" s="31" t="s">
        <v>285</v>
      </c>
      <c r="C5070" s="104">
        <v>1</v>
      </c>
      <c r="D5070" s="104">
        <v>8376</v>
      </c>
      <c r="E5070" s="104">
        <f t="shared" si="2640"/>
        <v>8377</v>
      </c>
      <c r="F5070" s="104">
        <v>0</v>
      </c>
      <c r="G5070" s="104">
        <v>0</v>
      </c>
      <c r="H5070" s="104">
        <v>0</v>
      </c>
      <c r="I5070" s="104">
        <f t="shared" si="2641"/>
        <v>0</v>
      </c>
      <c r="J5070" s="104">
        <v>134396</v>
      </c>
      <c r="K5070" s="104">
        <v>133066</v>
      </c>
      <c r="L5070" s="104">
        <f t="shared" si="2644"/>
        <v>267462</v>
      </c>
      <c r="M5070" s="104">
        <f t="shared" si="2642"/>
        <v>267462</v>
      </c>
      <c r="N5070" s="104">
        <v>2525</v>
      </c>
      <c r="O5070" s="26">
        <v>96</v>
      </c>
      <c r="P5070" s="103">
        <f t="shared" si="2643"/>
        <v>2621</v>
      </c>
    </row>
    <row r="5071" spans="2:16" ht="18.75" customHeight="1" x14ac:dyDescent="0.2">
      <c r="B5071" s="31" t="s">
        <v>35</v>
      </c>
      <c r="C5071" s="104">
        <v>0</v>
      </c>
      <c r="D5071" s="104">
        <v>6939</v>
      </c>
      <c r="E5071" s="104">
        <f t="shared" si="2640"/>
        <v>6939</v>
      </c>
      <c r="F5071" s="104">
        <v>0</v>
      </c>
      <c r="G5071" s="104">
        <v>0</v>
      </c>
      <c r="H5071" s="104">
        <v>0</v>
      </c>
      <c r="I5071" s="104">
        <f t="shared" si="2641"/>
        <v>0</v>
      </c>
      <c r="J5071" s="104">
        <v>81091</v>
      </c>
      <c r="K5071" s="104">
        <v>81246</v>
      </c>
      <c r="L5071" s="104">
        <f t="shared" si="2644"/>
        <v>162337</v>
      </c>
      <c r="M5071" s="104">
        <f t="shared" si="2642"/>
        <v>162337</v>
      </c>
      <c r="N5071" s="104">
        <v>1890</v>
      </c>
      <c r="O5071" s="26">
        <v>88</v>
      </c>
      <c r="P5071" s="103">
        <f t="shared" si="2643"/>
        <v>1978</v>
      </c>
    </row>
    <row r="5072" spans="2:16" ht="18.75" customHeight="1" x14ac:dyDescent="0.2">
      <c r="B5072" s="31" t="s">
        <v>58</v>
      </c>
      <c r="C5072" s="104">
        <v>0</v>
      </c>
      <c r="D5072" s="104">
        <v>7416</v>
      </c>
      <c r="E5072" s="104">
        <f t="shared" si="2640"/>
        <v>7416</v>
      </c>
      <c r="F5072" s="104">
        <v>0</v>
      </c>
      <c r="G5072" s="104">
        <v>0</v>
      </c>
      <c r="H5072" s="104">
        <v>0</v>
      </c>
      <c r="I5072" s="104">
        <f t="shared" si="2641"/>
        <v>0</v>
      </c>
      <c r="J5072" s="104">
        <v>98523</v>
      </c>
      <c r="K5072" s="104">
        <v>97373</v>
      </c>
      <c r="L5072" s="104">
        <f t="shared" si="2644"/>
        <v>195896</v>
      </c>
      <c r="M5072" s="104">
        <f t="shared" si="2642"/>
        <v>195896</v>
      </c>
      <c r="N5072" s="104">
        <v>2535</v>
      </c>
      <c r="O5072" s="26">
        <v>89</v>
      </c>
      <c r="P5072" s="103">
        <f t="shared" si="2643"/>
        <v>2624</v>
      </c>
    </row>
    <row r="5073" spans="2:16" ht="18.75" customHeight="1" x14ac:dyDescent="0.2">
      <c r="B5073" s="31" t="s">
        <v>297</v>
      </c>
      <c r="C5073" s="104">
        <v>0</v>
      </c>
      <c r="D5073" s="104">
        <v>7810</v>
      </c>
      <c r="E5073" s="104">
        <f t="shared" si="2640"/>
        <v>7810</v>
      </c>
      <c r="F5073" s="104">
        <v>0</v>
      </c>
      <c r="G5073" s="104">
        <v>0</v>
      </c>
      <c r="H5073" s="104">
        <v>0</v>
      </c>
      <c r="I5073" s="104">
        <f t="shared" si="2641"/>
        <v>0</v>
      </c>
      <c r="J5073" s="104">
        <v>160473</v>
      </c>
      <c r="K5073" s="104">
        <v>159813</v>
      </c>
      <c r="L5073" s="104">
        <f t="shared" si="2644"/>
        <v>320286</v>
      </c>
      <c r="M5073" s="104">
        <f t="shared" si="2642"/>
        <v>320286</v>
      </c>
      <c r="N5073" s="104">
        <v>2957</v>
      </c>
      <c r="O5073" s="26">
        <v>55</v>
      </c>
      <c r="P5073" s="103">
        <f t="shared" si="2643"/>
        <v>3012</v>
      </c>
    </row>
    <row r="5074" spans="2:16" ht="18.75" customHeight="1" x14ac:dyDescent="0.2">
      <c r="B5074" s="31" t="s">
        <v>306</v>
      </c>
      <c r="C5074" s="104">
        <v>0</v>
      </c>
      <c r="D5074" s="104">
        <v>8993</v>
      </c>
      <c r="E5074" s="104">
        <f t="shared" si="2640"/>
        <v>8993</v>
      </c>
      <c r="F5074" s="104">
        <v>0</v>
      </c>
      <c r="G5074" s="104">
        <v>0</v>
      </c>
      <c r="H5074" s="104">
        <v>0</v>
      </c>
      <c r="I5074" s="104">
        <f t="shared" si="2641"/>
        <v>0</v>
      </c>
      <c r="J5074" s="104">
        <v>219970</v>
      </c>
      <c r="K5074" s="104">
        <v>218642</v>
      </c>
      <c r="L5074" s="104">
        <f t="shared" si="2644"/>
        <v>438612</v>
      </c>
      <c r="M5074" s="104">
        <f t="shared" si="2642"/>
        <v>438612</v>
      </c>
      <c r="N5074" s="104">
        <v>4218</v>
      </c>
      <c r="O5074" s="26">
        <v>46</v>
      </c>
      <c r="P5074" s="103">
        <f t="shared" si="2643"/>
        <v>4264</v>
      </c>
    </row>
    <row r="5075" spans="2:16" ht="6.75" customHeight="1" thickBot="1" x14ac:dyDescent="0.25">
      <c r="B5075" s="33"/>
      <c r="C5075" s="34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34"/>
      <c r="O5075" s="35"/>
      <c r="P5075" s="36"/>
    </row>
    <row r="5077" spans="2:16" ht="12.5" thickBot="1" x14ac:dyDescent="0.25"/>
    <row r="5078" spans="2:16" ht="13" x14ac:dyDescent="0.2">
      <c r="B5078" s="37" t="s">
        <v>8</v>
      </c>
      <c r="C5078" s="38"/>
      <c r="D5078" s="39"/>
      <c r="E5078" s="39"/>
      <c r="F5078" s="39" t="s">
        <v>40</v>
      </c>
      <c r="G5078" s="39"/>
      <c r="H5078" s="39"/>
      <c r="I5078" s="39"/>
      <c r="J5078" s="38"/>
      <c r="K5078" s="39"/>
      <c r="L5078" s="39"/>
      <c r="M5078" s="39" t="s">
        <v>41</v>
      </c>
      <c r="N5078" s="39"/>
      <c r="O5078" s="40"/>
      <c r="P5078" s="41"/>
    </row>
    <row r="5079" spans="2:16" ht="13" x14ac:dyDescent="0.2">
      <c r="B5079" s="42"/>
      <c r="C5079" s="43"/>
      <c r="D5079" s="44" t="s">
        <v>19</v>
      </c>
      <c r="E5079" s="44"/>
      <c r="F5079" s="43"/>
      <c r="G5079" s="44" t="s">
        <v>17</v>
      </c>
      <c r="H5079" s="44"/>
      <c r="I5079" s="43" t="s">
        <v>22</v>
      </c>
      <c r="J5079" s="43"/>
      <c r="K5079" s="44" t="s">
        <v>19</v>
      </c>
      <c r="L5079" s="44"/>
      <c r="M5079" s="43"/>
      <c r="N5079" s="44" t="s">
        <v>17</v>
      </c>
      <c r="O5079" s="45"/>
      <c r="P5079" s="46" t="s">
        <v>22</v>
      </c>
    </row>
    <row r="5080" spans="2:16" ht="13" x14ac:dyDescent="0.2">
      <c r="B5080" s="14" t="s">
        <v>28</v>
      </c>
      <c r="C5080" s="43" t="s">
        <v>44</v>
      </c>
      <c r="D5080" s="43" t="s">
        <v>45</v>
      </c>
      <c r="E5080" s="43" t="s">
        <v>30</v>
      </c>
      <c r="F5080" s="43" t="s">
        <v>44</v>
      </c>
      <c r="G5080" s="43" t="s">
        <v>45</v>
      </c>
      <c r="H5080" s="43" t="s">
        <v>30</v>
      </c>
      <c r="I5080" s="47"/>
      <c r="J5080" s="43" t="s">
        <v>44</v>
      </c>
      <c r="K5080" s="43" t="s">
        <v>45</v>
      </c>
      <c r="L5080" s="43" t="s">
        <v>30</v>
      </c>
      <c r="M5080" s="43" t="s">
        <v>44</v>
      </c>
      <c r="N5080" s="43" t="s">
        <v>45</v>
      </c>
      <c r="O5080" s="48" t="s">
        <v>30</v>
      </c>
      <c r="P5080" s="49"/>
    </row>
    <row r="5081" spans="2:16" ht="6.75" customHeight="1" x14ac:dyDescent="0.2">
      <c r="B5081" s="24"/>
      <c r="C5081" s="15"/>
      <c r="D5081" s="15"/>
      <c r="E5081" s="15"/>
      <c r="F5081" s="15"/>
      <c r="G5081" s="15"/>
      <c r="H5081" s="15"/>
      <c r="I5081" s="15"/>
      <c r="J5081" s="15"/>
      <c r="K5081" s="15"/>
      <c r="L5081" s="15"/>
      <c r="M5081" s="15"/>
      <c r="N5081" s="15"/>
      <c r="O5081" s="50"/>
      <c r="P5081" s="51"/>
    </row>
    <row r="5082" spans="2:16" ht="18.75" customHeight="1" x14ac:dyDescent="0.2">
      <c r="B5082" s="27" t="s">
        <v>52</v>
      </c>
      <c r="C5082" s="104">
        <v>0</v>
      </c>
      <c r="D5082" s="104">
        <v>0</v>
      </c>
      <c r="E5082" s="104">
        <f t="shared" ref="E5082:E5091" si="2645">SUM(C5082:D5082)</f>
        <v>0</v>
      </c>
      <c r="F5082" s="104">
        <v>6</v>
      </c>
      <c r="G5082" s="104">
        <v>3</v>
      </c>
      <c r="H5082" s="104">
        <f t="shared" ref="H5082:H5091" si="2646">SUM(F5082:G5082)</f>
        <v>9</v>
      </c>
      <c r="I5082" s="104">
        <f>E5082+H5082</f>
        <v>9</v>
      </c>
      <c r="J5082" s="104">
        <v>0</v>
      </c>
      <c r="K5082" s="104">
        <v>0</v>
      </c>
      <c r="L5082" s="104">
        <f t="shared" ref="L5082:L5091" si="2647">SUM(J5082:K5082)</f>
        <v>0</v>
      </c>
      <c r="M5082" s="104">
        <v>0</v>
      </c>
      <c r="N5082" s="104">
        <v>0</v>
      </c>
      <c r="O5082" s="104">
        <f t="shared" ref="O5082:O5091" si="2648">SUM(M5082:N5082)</f>
        <v>0</v>
      </c>
      <c r="P5082" s="52">
        <f>L5082+O5082</f>
        <v>0</v>
      </c>
    </row>
    <row r="5083" spans="2:16" ht="18.75" customHeight="1" x14ac:dyDescent="0.2">
      <c r="B5083" s="27" t="s">
        <v>56</v>
      </c>
      <c r="C5083" s="104">
        <v>0</v>
      </c>
      <c r="D5083" s="104">
        <v>0</v>
      </c>
      <c r="E5083" s="104">
        <f t="shared" si="2645"/>
        <v>0</v>
      </c>
      <c r="F5083" s="104">
        <v>4</v>
      </c>
      <c r="G5083" s="104">
        <v>0</v>
      </c>
      <c r="H5083" s="104">
        <f t="shared" si="2646"/>
        <v>4</v>
      </c>
      <c r="I5083" s="104">
        <f t="shared" ref="I5083:I5091" si="2649">E5083+H5083</f>
        <v>4</v>
      </c>
      <c r="J5083" s="104">
        <v>0</v>
      </c>
      <c r="K5083" s="104">
        <v>0</v>
      </c>
      <c r="L5083" s="104">
        <f t="shared" si="2647"/>
        <v>0</v>
      </c>
      <c r="M5083" s="104">
        <v>0</v>
      </c>
      <c r="N5083" s="104">
        <v>0</v>
      </c>
      <c r="O5083" s="104">
        <f t="shared" si="2648"/>
        <v>0</v>
      </c>
      <c r="P5083" s="52">
        <f t="shared" ref="P5083:P5091" si="2650">L5083+O5083</f>
        <v>0</v>
      </c>
    </row>
    <row r="5084" spans="2:16" ht="18.75" customHeight="1" x14ac:dyDescent="0.2">
      <c r="B5084" s="27" t="s">
        <v>27</v>
      </c>
      <c r="C5084" s="104">
        <v>0</v>
      </c>
      <c r="D5084" s="104">
        <v>0</v>
      </c>
      <c r="E5084" s="104">
        <f t="shared" si="2645"/>
        <v>0</v>
      </c>
      <c r="F5084" s="104">
        <v>2</v>
      </c>
      <c r="G5084" s="104">
        <v>0</v>
      </c>
      <c r="H5084" s="104">
        <f t="shared" si="2646"/>
        <v>2</v>
      </c>
      <c r="I5084" s="104">
        <f t="shared" si="2649"/>
        <v>2</v>
      </c>
      <c r="J5084" s="104">
        <v>0</v>
      </c>
      <c r="K5084" s="104">
        <v>0</v>
      </c>
      <c r="L5084" s="104">
        <f t="shared" si="2647"/>
        <v>0</v>
      </c>
      <c r="M5084" s="104">
        <v>0</v>
      </c>
      <c r="N5084" s="104">
        <v>0</v>
      </c>
      <c r="O5084" s="104">
        <f t="shared" si="2648"/>
        <v>0</v>
      </c>
      <c r="P5084" s="52">
        <f t="shared" si="2650"/>
        <v>0</v>
      </c>
    </row>
    <row r="5085" spans="2:16" ht="18.75" customHeight="1" x14ac:dyDescent="0.2">
      <c r="B5085" s="27" t="s">
        <v>89</v>
      </c>
      <c r="C5085" s="104">
        <v>0</v>
      </c>
      <c r="D5085" s="104">
        <v>0</v>
      </c>
      <c r="E5085" s="104">
        <f t="shared" si="2645"/>
        <v>0</v>
      </c>
      <c r="F5085" s="104">
        <v>1</v>
      </c>
      <c r="G5085" s="104">
        <v>0</v>
      </c>
      <c r="H5085" s="104">
        <f t="shared" si="2646"/>
        <v>1</v>
      </c>
      <c r="I5085" s="104">
        <f t="shared" si="2649"/>
        <v>1</v>
      </c>
      <c r="J5085" s="104">
        <v>0</v>
      </c>
      <c r="K5085" s="104">
        <v>0</v>
      </c>
      <c r="L5085" s="104">
        <f t="shared" si="2647"/>
        <v>0</v>
      </c>
      <c r="M5085" s="104">
        <v>0</v>
      </c>
      <c r="N5085" s="104">
        <v>0</v>
      </c>
      <c r="O5085" s="104">
        <f t="shared" si="2648"/>
        <v>0</v>
      </c>
      <c r="P5085" s="52">
        <f t="shared" si="2650"/>
        <v>0</v>
      </c>
    </row>
    <row r="5086" spans="2:16" ht="18.75" customHeight="1" x14ac:dyDescent="0.2">
      <c r="B5086" s="27" t="s">
        <v>42</v>
      </c>
      <c r="C5086" s="104">
        <v>0</v>
      </c>
      <c r="D5086" s="104">
        <v>0</v>
      </c>
      <c r="E5086" s="104">
        <f t="shared" si="2645"/>
        <v>0</v>
      </c>
      <c r="F5086" s="104">
        <v>0</v>
      </c>
      <c r="G5086" s="104">
        <v>0</v>
      </c>
      <c r="H5086" s="104">
        <f t="shared" si="2646"/>
        <v>0</v>
      </c>
      <c r="I5086" s="104">
        <f t="shared" si="2649"/>
        <v>0</v>
      </c>
      <c r="J5086" s="104">
        <v>0</v>
      </c>
      <c r="K5086" s="104">
        <v>0</v>
      </c>
      <c r="L5086" s="104">
        <f t="shared" si="2647"/>
        <v>0</v>
      </c>
      <c r="M5086" s="104">
        <v>2</v>
      </c>
      <c r="N5086" s="104">
        <v>2</v>
      </c>
      <c r="O5086" s="104">
        <f t="shared" si="2648"/>
        <v>4</v>
      </c>
      <c r="P5086" s="52">
        <f t="shared" si="2650"/>
        <v>4</v>
      </c>
    </row>
    <row r="5087" spans="2:16" ht="18.75" customHeight="1" x14ac:dyDescent="0.2">
      <c r="B5087" s="27" t="s">
        <v>284</v>
      </c>
      <c r="C5087" s="104">
        <v>0</v>
      </c>
      <c r="D5087" s="104">
        <v>0</v>
      </c>
      <c r="E5087" s="104">
        <f t="shared" si="2645"/>
        <v>0</v>
      </c>
      <c r="F5087" s="104">
        <v>1</v>
      </c>
      <c r="G5087" s="104">
        <v>0</v>
      </c>
      <c r="H5087" s="104">
        <f t="shared" si="2646"/>
        <v>1</v>
      </c>
      <c r="I5087" s="104">
        <f t="shared" si="2649"/>
        <v>1</v>
      </c>
      <c r="J5087" s="104">
        <v>0</v>
      </c>
      <c r="K5087" s="104">
        <v>0</v>
      </c>
      <c r="L5087" s="104">
        <f t="shared" si="2647"/>
        <v>0</v>
      </c>
      <c r="M5087" s="104">
        <v>0</v>
      </c>
      <c r="N5087" s="104">
        <v>0</v>
      </c>
      <c r="O5087" s="104">
        <f t="shared" si="2648"/>
        <v>0</v>
      </c>
      <c r="P5087" s="52">
        <f t="shared" si="2650"/>
        <v>0</v>
      </c>
    </row>
    <row r="5088" spans="2:16" ht="18.75" customHeight="1" x14ac:dyDescent="0.2">
      <c r="B5088" s="27" t="s">
        <v>35</v>
      </c>
      <c r="C5088" s="104">
        <v>0</v>
      </c>
      <c r="D5088" s="104">
        <v>0</v>
      </c>
      <c r="E5088" s="104">
        <f t="shared" si="2645"/>
        <v>0</v>
      </c>
      <c r="F5088" s="104">
        <v>0</v>
      </c>
      <c r="G5088" s="104">
        <v>0</v>
      </c>
      <c r="H5088" s="104">
        <f t="shared" si="2646"/>
        <v>0</v>
      </c>
      <c r="I5088" s="104">
        <f t="shared" si="2649"/>
        <v>0</v>
      </c>
      <c r="J5088" s="104">
        <v>0</v>
      </c>
      <c r="K5088" s="104">
        <v>0</v>
      </c>
      <c r="L5088" s="104">
        <f t="shared" si="2647"/>
        <v>0</v>
      </c>
      <c r="M5088" s="104">
        <v>0</v>
      </c>
      <c r="N5088" s="104">
        <v>0</v>
      </c>
      <c r="O5088" s="104">
        <f t="shared" si="2648"/>
        <v>0</v>
      </c>
      <c r="P5088" s="52">
        <f t="shared" si="2650"/>
        <v>0</v>
      </c>
    </row>
    <row r="5089" spans="2:16" ht="18.75" customHeight="1" x14ac:dyDescent="0.2">
      <c r="B5089" s="27" t="s">
        <v>58</v>
      </c>
      <c r="C5089" s="104">
        <v>0</v>
      </c>
      <c r="D5089" s="104">
        <v>0</v>
      </c>
      <c r="E5089" s="104">
        <f t="shared" si="2645"/>
        <v>0</v>
      </c>
      <c r="F5089" s="104">
        <v>0</v>
      </c>
      <c r="G5089" s="104">
        <v>0</v>
      </c>
      <c r="H5089" s="104">
        <f t="shared" si="2646"/>
        <v>0</v>
      </c>
      <c r="I5089" s="104">
        <f t="shared" si="2649"/>
        <v>0</v>
      </c>
      <c r="J5089" s="104">
        <v>0</v>
      </c>
      <c r="K5089" s="104">
        <v>0</v>
      </c>
      <c r="L5089" s="104">
        <f t="shared" si="2647"/>
        <v>0</v>
      </c>
      <c r="M5089" s="104">
        <v>0</v>
      </c>
      <c r="N5089" s="104">
        <v>0</v>
      </c>
      <c r="O5089" s="104">
        <f t="shared" si="2648"/>
        <v>0</v>
      </c>
      <c r="P5089" s="52">
        <f t="shared" si="2650"/>
        <v>0</v>
      </c>
    </row>
    <row r="5090" spans="2:16" ht="18.75" customHeight="1" x14ac:dyDescent="0.2">
      <c r="B5090" s="27" t="s">
        <v>297</v>
      </c>
      <c r="C5090" s="104">
        <v>0</v>
      </c>
      <c r="D5090" s="104">
        <v>0</v>
      </c>
      <c r="E5090" s="104">
        <f t="shared" si="2645"/>
        <v>0</v>
      </c>
      <c r="F5090" s="104">
        <v>0</v>
      </c>
      <c r="G5090" s="104">
        <v>0</v>
      </c>
      <c r="H5090" s="104">
        <f t="shared" si="2646"/>
        <v>0</v>
      </c>
      <c r="I5090" s="104">
        <f t="shared" si="2649"/>
        <v>0</v>
      </c>
      <c r="J5090" s="104">
        <v>0</v>
      </c>
      <c r="K5090" s="104">
        <v>0</v>
      </c>
      <c r="L5090" s="104">
        <f t="shared" si="2647"/>
        <v>0</v>
      </c>
      <c r="M5090" s="104">
        <v>0</v>
      </c>
      <c r="N5090" s="104">
        <v>0</v>
      </c>
      <c r="O5090" s="104">
        <f t="shared" si="2648"/>
        <v>0</v>
      </c>
      <c r="P5090" s="52">
        <f t="shared" si="2650"/>
        <v>0</v>
      </c>
    </row>
    <row r="5091" spans="2:16" ht="18.75" customHeight="1" x14ac:dyDescent="0.2">
      <c r="B5091" s="27" t="s">
        <v>306</v>
      </c>
      <c r="C5091" s="104">
        <v>0</v>
      </c>
      <c r="D5091" s="104">
        <v>0</v>
      </c>
      <c r="E5091" s="104">
        <f t="shared" si="2645"/>
        <v>0</v>
      </c>
      <c r="F5091" s="104">
        <v>1</v>
      </c>
      <c r="G5091" s="104">
        <v>0</v>
      </c>
      <c r="H5091" s="104">
        <f t="shared" si="2646"/>
        <v>1</v>
      </c>
      <c r="I5091" s="104">
        <f t="shared" si="2649"/>
        <v>1</v>
      </c>
      <c r="J5091" s="104">
        <v>0</v>
      </c>
      <c r="K5091" s="104">
        <v>0</v>
      </c>
      <c r="L5091" s="104">
        <f t="shared" si="2647"/>
        <v>0</v>
      </c>
      <c r="M5091" s="104">
        <v>0</v>
      </c>
      <c r="N5091" s="104">
        <v>0</v>
      </c>
      <c r="O5091" s="104">
        <f t="shared" si="2648"/>
        <v>0</v>
      </c>
      <c r="P5091" s="52">
        <f t="shared" si="2650"/>
        <v>0</v>
      </c>
    </row>
    <row r="5092" spans="2:16" ht="6.75" customHeight="1" x14ac:dyDescent="0.2">
      <c r="B5092" s="28"/>
      <c r="C5092" s="104"/>
      <c r="D5092" s="104"/>
      <c r="E5092" s="104"/>
      <c r="F5092" s="104"/>
      <c r="G5092" s="104"/>
      <c r="H5092" s="104"/>
      <c r="I5092" s="104"/>
      <c r="J5092" s="104"/>
      <c r="K5092" s="104"/>
      <c r="L5092" s="104"/>
      <c r="M5092" s="104"/>
      <c r="N5092" s="104"/>
      <c r="O5092" s="104"/>
      <c r="P5092" s="52"/>
    </row>
    <row r="5093" spans="2:16" ht="6.75" customHeight="1" x14ac:dyDescent="0.2">
      <c r="B5093" s="29"/>
      <c r="C5093" s="30"/>
      <c r="D5093" s="30"/>
      <c r="E5093" s="30"/>
      <c r="F5093" s="30"/>
      <c r="G5093" s="30"/>
      <c r="H5093" s="30"/>
      <c r="I5093" s="30"/>
      <c r="J5093" s="30"/>
      <c r="K5093" s="30"/>
      <c r="L5093" s="30"/>
      <c r="M5093" s="30"/>
      <c r="N5093" s="30"/>
      <c r="O5093" s="30"/>
      <c r="P5093" s="53"/>
    </row>
    <row r="5094" spans="2:16" ht="18.75" customHeight="1" x14ac:dyDescent="0.2">
      <c r="B5094" s="31" t="s">
        <v>52</v>
      </c>
      <c r="C5094" s="104">
        <v>0</v>
      </c>
      <c r="D5094" s="104">
        <v>0</v>
      </c>
      <c r="E5094" s="104">
        <f t="shared" ref="E5094:E5103" si="2651">SUM(C5094:D5094)</f>
        <v>0</v>
      </c>
      <c r="F5094" s="104">
        <v>7</v>
      </c>
      <c r="G5094" s="104">
        <v>3</v>
      </c>
      <c r="H5094" s="104">
        <f t="shared" ref="H5094:H5103" si="2652">SUM(F5094:G5094)</f>
        <v>10</v>
      </c>
      <c r="I5094" s="104">
        <f t="shared" ref="I5094:I5103" si="2653">E5094+H5094</f>
        <v>10</v>
      </c>
      <c r="J5094" s="104">
        <v>0</v>
      </c>
      <c r="K5094" s="104">
        <v>0</v>
      </c>
      <c r="L5094" s="104">
        <f t="shared" ref="L5094:L5103" si="2654">SUM(J5094:K5094)</f>
        <v>0</v>
      </c>
      <c r="M5094" s="104">
        <v>0</v>
      </c>
      <c r="N5094" s="104">
        <v>0</v>
      </c>
      <c r="O5094" s="104">
        <f t="shared" ref="O5094:O5103" si="2655">SUM(M5094:N5094)</f>
        <v>0</v>
      </c>
      <c r="P5094" s="52">
        <f t="shared" ref="P5094:P5103" si="2656">L5094+O5094</f>
        <v>0</v>
      </c>
    </row>
    <row r="5095" spans="2:16" ht="18.75" customHeight="1" x14ac:dyDescent="0.2">
      <c r="B5095" s="31" t="s">
        <v>56</v>
      </c>
      <c r="C5095" s="104">
        <v>0</v>
      </c>
      <c r="D5095" s="104">
        <v>0</v>
      </c>
      <c r="E5095" s="104">
        <f t="shared" si="2651"/>
        <v>0</v>
      </c>
      <c r="F5095" s="104">
        <v>3</v>
      </c>
      <c r="G5095" s="104">
        <v>0</v>
      </c>
      <c r="H5095" s="104">
        <f t="shared" si="2652"/>
        <v>3</v>
      </c>
      <c r="I5095" s="104">
        <f t="shared" si="2653"/>
        <v>3</v>
      </c>
      <c r="J5095" s="104">
        <v>0</v>
      </c>
      <c r="K5095" s="104">
        <v>0</v>
      </c>
      <c r="L5095" s="104">
        <f t="shared" si="2654"/>
        <v>0</v>
      </c>
      <c r="M5095" s="104">
        <v>0</v>
      </c>
      <c r="N5095" s="104">
        <v>0</v>
      </c>
      <c r="O5095" s="104">
        <f t="shared" si="2655"/>
        <v>0</v>
      </c>
      <c r="P5095" s="52">
        <f t="shared" si="2656"/>
        <v>0</v>
      </c>
    </row>
    <row r="5096" spans="2:16" ht="18.75" customHeight="1" x14ac:dyDescent="0.2">
      <c r="B5096" s="31" t="s">
        <v>27</v>
      </c>
      <c r="C5096" s="104">
        <v>0</v>
      </c>
      <c r="D5096" s="104">
        <v>0</v>
      </c>
      <c r="E5096" s="104">
        <f t="shared" si="2651"/>
        <v>0</v>
      </c>
      <c r="F5096" s="104">
        <v>2</v>
      </c>
      <c r="G5096" s="104">
        <v>0</v>
      </c>
      <c r="H5096" s="104">
        <f t="shared" si="2652"/>
        <v>2</v>
      </c>
      <c r="I5096" s="104">
        <f t="shared" si="2653"/>
        <v>2</v>
      </c>
      <c r="J5096" s="104">
        <v>0</v>
      </c>
      <c r="K5096" s="104">
        <v>0</v>
      </c>
      <c r="L5096" s="104">
        <f t="shared" si="2654"/>
        <v>0</v>
      </c>
      <c r="M5096" s="104">
        <v>0</v>
      </c>
      <c r="N5096" s="104">
        <v>0</v>
      </c>
      <c r="O5096" s="104">
        <f t="shared" si="2655"/>
        <v>0</v>
      </c>
      <c r="P5096" s="52">
        <f t="shared" si="2656"/>
        <v>0</v>
      </c>
    </row>
    <row r="5097" spans="2:16" ht="18.75" customHeight="1" x14ac:dyDescent="0.2">
      <c r="B5097" s="31" t="s">
        <v>89</v>
      </c>
      <c r="C5097" s="104">
        <v>0</v>
      </c>
      <c r="D5097" s="104">
        <v>0</v>
      </c>
      <c r="E5097" s="104">
        <f t="shared" si="2651"/>
        <v>0</v>
      </c>
      <c r="F5097" s="104">
        <v>1</v>
      </c>
      <c r="G5097" s="104">
        <v>0</v>
      </c>
      <c r="H5097" s="104">
        <f t="shared" si="2652"/>
        <v>1</v>
      </c>
      <c r="I5097" s="104">
        <f t="shared" si="2653"/>
        <v>1</v>
      </c>
      <c r="J5097" s="104">
        <v>0</v>
      </c>
      <c r="K5097" s="104">
        <v>0</v>
      </c>
      <c r="L5097" s="104">
        <f t="shared" si="2654"/>
        <v>0</v>
      </c>
      <c r="M5097" s="104">
        <v>1</v>
      </c>
      <c r="N5097" s="104">
        <v>1</v>
      </c>
      <c r="O5097" s="104">
        <f t="shared" si="2655"/>
        <v>2</v>
      </c>
      <c r="P5097" s="52">
        <f t="shared" si="2656"/>
        <v>2</v>
      </c>
    </row>
    <row r="5098" spans="2:16" ht="18.75" customHeight="1" x14ac:dyDescent="0.2">
      <c r="B5098" s="31" t="s">
        <v>42</v>
      </c>
      <c r="C5098" s="104">
        <v>0</v>
      </c>
      <c r="D5098" s="104">
        <v>0</v>
      </c>
      <c r="E5098" s="104">
        <f t="shared" si="2651"/>
        <v>0</v>
      </c>
      <c r="F5098" s="104">
        <v>0</v>
      </c>
      <c r="G5098" s="104">
        <v>0</v>
      </c>
      <c r="H5098" s="104">
        <f t="shared" si="2652"/>
        <v>0</v>
      </c>
      <c r="I5098" s="104">
        <f t="shared" si="2653"/>
        <v>0</v>
      </c>
      <c r="J5098" s="104">
        <v>0</v>
      </c>
      <c r="K5098" s="104">
        <v>0</v>
      </c>
      <c r="L5098" s="104">
        <f t="shared" si="2654"/>
        <v>0</v>
      </c>
      <c r="M5098" s="104">
        <v>1</v>
      </c>
      <c r="N5098" s="104">
        <v>1</v>
      </c>
      <c r="O5098" s="104">
        <f t="shared" si="2655"/>
        <v>2</v>
      </c>
      <c r="P5098" s="52">
        <f t="shared" si="2656"/>
        <v>2</v>
      </c>
    </row>
    <row r="5099" spans="2:16" ht="18.75" customHeight="1" x14ac:dyDescent="0.2">
      <c r="B5099" s="31" t="s">
        <v>285</v>
      </c>
      <c r="C5099" s="104">
        <v>0</v>
      </c>
      <c r="D5099" s="104">
        <v>0</v>
      </c>
      <c r="E5099" s="104">
        <f t="shared" si="2651"/>
        <v>0</v>
      </c>
      <c r="F5099" s="104">
        <v>1</v>
      </c>
      <c r="G5099" s="104">
        <v>0</v>
      </c>
      <c r="H5099" s="104">
        <f t="shared" si="2652"/>
        <v>1</v>
      </c>
      <c r="I5099" s="104">
        <f t="shared" si="2653"/>
        <v>1</v>
      </c>
      <c r="J5099" s="104">
        <v>0</v>
      </c>
      <c r="K5099" s="104">
        <v>0</v>
      </c>
      <c r="L5099" s="104">
        <f t="shared" si="2654"/>
        <v>0</v>
      </c>
      <c r="M5099" s="104">
        <v>0</v>
      </c>
      <c r="N5099" s="104">
        <v>0</v>
      </c>
      <c r="O5099" s="104">
        <f t="shared" si="2655"/>
        <v>0</v>
      </c>
      <c r="P5099" s="52">
        <f t="shared" si="2656"/>
        <v>0</v>
      </c>
    </row>
    <row r="5100" spans="2:16" ht="18.75" customHeight="1" x14ac:dyDescent="0.2">
      <c r="B5100" s="31" t="s">
        <v>35</v>
      </c>
      <c r="C5100" s="104">
        <v>0</v>
      </c>
      <c r="D5100" s="104">
        <v>0</v>
      </c>
      <c r="E5100" s="104">
        <f t="shared" si="2651"/>
        <v>0</v>
      </c>
      <c r="F5100" s="104">
        <v>0</v>
      </c>
      <c r="G5100" s="104">
        <v>0</v>
      </c>
      <c r="H5100" s="104">
        <f t="shared" si="2652"/>
        <v>0</v>
      </c>
      <c r="I5100" s="104">
        <f t="shared" si="2653"/>
        <v>0</v>
      </c>
      <c r="J5100" s="104">
        <v>0</v>
      </c>
      <c r="K5100" s="104">
        <v>0</v>
      </c>
      <c r="L5100" s="104">
        <f t="shared" si="2654"/>
        <v>0</v>
      </c>
      <c r="M5100" s="104">
        <v>0</v>
      </c>
      <c r="N5100" s="104">
        <v>0</v>
      </c>
      <c r="O5100" s="104">
        <f t="shared" si="2655"/>
        <v>0</v>
      </c>
      <c r="P5100" s="52">
        <f t="shared" si="2656"/>
        <v>0</v>
      </c>
    </row>
    <row r="5101" spans="2:16" ht="18.75" customHeight="1" x14ac:dyDescent="0.2">
      <c r="B5101" s="31" t="s">
        <v>58</v>
      </c>
      <c r="C5101" s="104">
        <v>0</v>
      </c>
      <c r="D5101" s="104">
        <v>0</v>
      </c>
      <c r="E5101" s="104">
        <f t="shared" si="2651"/>
        <v>0</v>
      </c>
      <c r="F5101" s="104">
        <v>0</v>
      </c>
      <c r="G5101" s="104">
        <v>0</v>
      </c>
      <c r="H5101" s="104">
        <f t="shared" si="2652"/>
        <v>0</v>
      </c>
      <c r="I5101" s="104">
        <f t="shared" si="2653"/>
        <v>0</v>
      </c>
      <c r="J5101" s="104">
        <v>0</v>
      </c>
      <c r="K5101" s="104">
        <v>0</v>
      </c>
      <c r="L5101" s="104">
        <f t="shared" si="2654"/>
        <v>0</v>
      </c>
      <c r="M5101" s="104">
        <v>0</v>
      </c>
      <c r="N5101" s="104">
        <v>0</v>
      </c>
      <c r="O5101" s="104">
        <f t="shared" si="2655"/>
        <v>0</v>
      </c>
      <c r="P5101" s="52">
        <f t="shared" si="2656"/>
        <v>0</v>
      </c>
    </row>
    <row r="5102" spans="2:16" ht="18.75" customHeight="1" x14ac:dyDescent="0.2">
      <c r="B5102" s="31" t="s">
        <v>297</v>
      </c>
      <c r="C5102" s="104">
        <v>0</v>
      </c>
      <c r="D5102" s="104">
        <v>0</v>
      </c>
      <c r="E5102" s="104">
        <f t="shared" si="2651"/>
        <v>0</v>
      </c>
      <c r="F5102" s="104">
        <v>0</v>
      </c>
      <c r="G5102" s="104">
        <v>0</v>
      </c>
      <c r="H5102" s="104">
        <f t="shared" si="2652"/>
        <v>0</v>
      </c>
      <c r="I5102" s="104">
        <f t="shared" si="2653"/>
        <v>0</v>
      </c>
      <c r="J5102" s="104">
        <v>0</v>
      </c>
      <c r="K5102" s="104">
        <v>0</v>
      </c>
      <c r="L5102" s="104">
        <f t="shared" si="2654"/>
        <v>0</v>
      </c>
      <c r="M5102" s="104">
        <v>0</v>
      </c>
      <c r="N5102" s="104">
        <v>0</v>
      </c>
      <c r="O5102" s="104">
        <f t="shared" si="2655"/>
        <v>0</v>
      </c>
      <c r="P5102" s="52">
        <f t="shared" si="2656"/>
        <v>0</v>
      </c>
    </row>
    <row r="5103" spans="2:16" ht="18.75" customHeight="1" x14ac:dyDescent="0.2">
      <c r="B5103" s="31" t="s">
        <v>306</v>
      </c>
      <c r="C5103" s="104">
        <v>0</v>
      </c>
      <c r="D5103" s="104">
        <v>0</v>
      </c>
      <c r="E5103" s="104">
        <f t="shared" si="2651"/>
        <v>0</v>
      </c>
      <c r="F5103" s="104">
        <v>1</v>
      </c>
      <c r="G5103" s="104">
        <v>0</v>
      </c>
      <c r="H5103" s="104">
        <f t="shared" si="2652"/>
        <v>1</v>
      </c>
      <c r="I5103" s="104">
        <f t="shared" si="2653"/>
        <v>1</v>
      </c>
      <c r="J5103" s="104">
        <v>0</v>
      </c>
      <c r="K5103" s="104">
        <v>0</v>
      </c>
      <c r="L5103" s="104">
        <f t="shared" si="2654"/>
        <v>0</v>
      </c>
      <c r="M5103" s="104">
        <v>0</v>
      </c>
      <c r="N5103" s="104">
        <v>0</v>
      </c>
      <c r="O5103" s="104">
        <f t="shared" si="2655"/>
        <v>0</v>
      </c>
      <c r="P5103" s="52">
        <f t="shared" si="2656"/>
        <v>0</v>
      </c>
    </row>
    <row r="5104" spans="2:16" ht="6.75" customHeight="1" thickBot="1" x14ac:dyDescent="0.25">
      <c r="B5104" s="33"/>
      <c r="C5104" s="34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34"/>
      <c r="O5104" s="34"/>
      <c r="P5104" s="54"/>
    </row>
    <row r="5105" spans="2:16" ht="16.5" x14ac:dyDescent="0.25">
      <c r="B5105" s="116" t="s">
        <v>13</v>
      </c>
      <c r="C5105" s="116"/>
      <c r="D5105" s="116"/>
      <c r="E5105" s="116"/>
      <c r="F5105" s="116"/>
      <c r="G5105" s="116"/>
      <c r="H5105" s="116"/>
      <c r="I5105" s="116"/>
      <c r="J5105" s="116"/>
      <c r="K5105" s="116"/>
      <c r="L5105" s="116"/>
      <c r="M5105" s="116"/>
      <c r="N5105" s="116"/>
      <c r="O5105" s="116"/>
      <c r="P5105" s="116"/>
    </row>
    <row r="5106" spans="2:16" ht="14.5" thickBot="1" x14ac:dyDescent="0.25">
      <c r="B5106" s="8" t="s">
        <v>4</v>
      </c>
      <c r="C5106" s="8" t="s">
        <v>97</v>
      </c>
    </row>
    <row r="5107" spans="2:16" ht="17.25" customHeight="1" x14ac:dyDescent="0.2">
      <c r="B5107" s="11" t="s">
        <v>8</v>
      </c>
      <c r="C5107" s="12"/>
      <c r="D5107" s="13" t="s">
        <v>9</v>
      </c>
      <c r="E5107" s="13"/>
      <c r="F5107" s="117" t="s">
        <v>59</v>
      </c>
      <c r="G5107" s="118"/>
      <c r="H5107" s="118"/>
      <c r="I5107" s="118"/>
      <c r="J5107" s="118"/>
      <c r="K5107" s="118"/>
      <c r="L5107" s="118"/>
      <c r="M5107" s="119"/>
      <c r="N5107" s="117" t="s">
        <v>123</v>
      </c>
      <c r="O5107" s="118"/>
      <c r="P5107" s="120"/>
    </row>
    <row r="5108" spans="2:16" ht="17.25" customHeight="1" x14ac:dyDescent="0.2">
      <c r="B5108" s="14"/>
      <c r="C5108" s="15" t="s">
        <v>16</v>
      </c>
      <c r="D5108" s="15" t="s">
        <v>2</v>
      </c>
      <c r="E5108" s="15" t="s">
        <v>18</v>
      </c>
      <c r="F5108" s="15"/>
      <c r="G5108" s="16" t="s">
        <v>19</v>
      </c>
      <c r="H5108" s="16"/>
      <c r="I5108" s="17"/>
      <c r="J5108" s="15"/>
      <c r="K5108" s="17" t="s">
        <v>17</v>
      </c>
      <c r="L5108" s="17"/>
      <c r="M5108" s="15" t="s">
        <v>22</v>
      </c>
      <c r="N5108" s="18" t="s">
        <v>282</v>
      </c>
      <c r="O5108" s="19" t="s">
        <v>283</v>
      </c>
      <c r="P5108" s="20" t="s">
        <v>22</v>
      </c>
    </row>
    <row r="5109" spans="2:16" ht="17.25" customHeight="1" x14ac:dyDescent="0.2">
      <c r="B5109" s="14" t="s">
        <v>28</v>
      </c>
      <c r="C5109" s="18"/>
      <c r="D5109" s="18"/>
      <c r="E5109" s="18"/>
      <c r="F5109" s="15" t="s">
        <v>29</v>
      </c>
      <c r="G5109" s="15" t="s">
        <v>31</v>
      </c>
      <c r="H5109" s="15" t="s">
        <v>34</v>
      </c>
      <c r="I5109" s="15" t="s">
        <v>30</v>
      </c>
      <c r="J5109" s="15" t="s">
        <v>29</v>
      </c>
      <c r="K5109" s="15" t="s">
        <v>31</v>
      </c>
      <c r="L5109" s="15" t="s">
        <v>30</v>
      </c>
      <c r="M5109" s="18"/>
      <c r="N5109" s="21"/>
      <c r="O5109" s="22"/>
      <c r="P5109" s="23"/>
    </row>
    <row r="5110" spans="2:16" ht="6.75" customHeight="1" x14ac:dyDescent="0.2">
      <c r="B5110" s="24"/>
      <c r="C5110" s="15"/>
      <c r="D5110" s="15"/>
      <c r="E5110" s="15"/>
      <c r="F5110" s="15"/>
      <c r="G5110" s="15"/>
      <c r="H5110" s="15"/>
      <c r="I5110" s="15"/>
      <c r="J5110" s="15"/>
      <c r="K5110" s="15"/>
      <c r="L5110" s="15"/>
      <c r="M5110" s="15"/>
      <c r="N5110" s="25"/>
      <c r="O5110" s="26"/>
      <c r="P5110" s="103"/>
    </row>
    <row r="5111" spans="2:16" ht="18.75" customHeight="1" x14ac:dyDescent="0.2">
      <c r="B5111" s="27" t="s">
        <v>52</v>
      </c>
      <c r="C5111" s="104">
        <v>0</v>
      </c>
      <c r="D5111" s="104">
        <v>1781</v>
      </c>
      <c r="E5111" s="104">
        <f t="shared" ref="E5111:E5120" si="2657">SUM(C5111:D5111)</f>
        <v>1781</v>
      </c>
      <c r="F5111" s="104">
        <v>0</v>
      </c>
      <c r="G5111" s="104">
        <v>0</v>
      </c>
      <c r="H5111" s="104">
        <v>0</v>
      </c>
      <c r="I5111" s="104">
        <f t="shared" ref="I5111:I5120" si="2658">SUM(F5111:H5111)</f>
        <v>0</v>
      </c>
      <c r="J5111" s="104">
        <v>121183</v>
      </c>
      <c r="K5111" s="104">
        <v>120830</v>
      </c>
      <c r="L5111" s="104">
        <f t="shared" ref="L5111:L5120" si="2659">SUM(J5111:K5111)</f>
        <v>242013</v>
      </c>
      <c r="M5111" s="104">
        <f t="shared" ref="M5111:M5120" si="2660">I5111+L5111</f>
        <v>242013</v>
      </c>
      <c r="N5111" s="104">
        <v>3520</v>
      </c>
      <c r="O5111" s="26">
        <v>0</v>
      </c>
      <c r="P5111" s="103">
        <f t="shared" ref="P5111:P5120" si="2661">SUM(N5111:O5111)</f>
        <v>3520</v>
      </c>
    </row>
    <row r="5112" spans="2:16" ht="18.75" customHeight="1" x14ac:dyDescent="0.2">
      <c r="B5112" s="27" t="s">
        <v>56</v>
      </c>
      <c r="C5112" s="104">
        <v>0</v>
      </c>
      <c r="D5112" s="104">
        <v>1833</v>
      </c>
      <c r="E5112" s="104">
        <f t="shared" si="2657"/>
        <v>1833</v>
      </c>
      <c r="F5112" s="104">
        <v>0</v>
      </c>
      <c r="G5112" s="104">
        <v>0</v>
      </c>
      <c r="H5112" s="104">
        <v>0</v>
      </c>
      <c r="I5112" s="104">
        <f t="shared" si="2658"/>
        <v>0</v>
      </c>
      <c r="J5112" s="104">
        <v>125622</v>
      </c>
      <c r="K5112" s="104">
        <v>126994</v>
      </c>
      <c r="L5112" s="104">
        <f t="shared" si="2659"/>
        <v>252616</v>
      </c>
      <c r="M5112" s="104">
        <f t="shared" si="2660"/>
        <v>252616</v>
      </c>
      <c r="N5112" s="104">
        <v>3938</v>
      </c>
      <c r="O5112" s="26">
        <v>0</v>
      </c>
      <c r="P5112" s="103">
        <f t="shared" si="2661"/>
        <v>3938</v>
      </c>
    </row>
    <row r="5113" spans="2:16" ht="18.75" customHeight="1" x14ac:dyDescent="0.2">
      <c r="B5113" s="27" t="s">
        <v>27</v>
      </c>
      <c r="C5113" s="104">
        <v>1</v>
      </c>
      <c r="D5113" s="104">
        <v>1699</v>
      </c>
      <c r="E5113" s="104">
        <f t="shared" si="2657"/>
        <v>1700</v>
      </c>
      <c r="F5113" s="104">
        <v>70</v>
      </c>
      <c r="G5113" s="104">
        <v>0</v>
      </c>
      <c r="H5113" s="104">
        <v>0</v>
      </c>
      <c r="I5113" s="104">
        <f t="shared" si="2658"/>
        <v>70</v>
      </c>
      <c r="J5113" s="104">
        <v>122713</v>
      </c>
      <c r="K5113" s="104">
        <v>123852</v>
      </c>
      <c r="L5113" s="104">
        <f t="shared" si="2659"/>
        <v>246565</v>
      </c>
      <c r="M5113" s="104">
        <f t="shared" si="2660"/>
        <v>246635</v>
      </c>
      <c r="N5113" s="104">
        <v>3630</v>
      </c>
      <c r="O5113" s="26">
        <v>0</v>
      </c>
      <c r="P5113" s="103">
        <f t="shared" si="2661"/>
        <v>3630</v>
      </c>
    </row>
    <row r="5114" spans="2:16" ht="18.75" customHeight="1" x14ac:dyDescent="0.2">
      <c r="B5114" s="27" t="s">
        <v>89</v>
      </c>
      <c r="C5114" s="104">
        <v>0</v>
      </c>
      <c r="D5114" s="104">
        <v>1554</v>
      </c>
      <c r="E5114" s="104">
        <f t="shared" si="2657"/>
        <v>1554</v>
      </c>
      <c r="F5114" s="104">
        <v>0</v>
      </c>
      <c r="G5114" s="104">
        <v>0</v>
      </c>
      <c r="H5114" s="104">
        <v>0</v>
      </c>
      <c r="I5114" s="104">
        <f t="shared" si="2658"/>
        <v>0</v>
      </c>
      <c r="J5114" s="104">
        <v>117544</v>
      </c>
      <c r="K5114" s="104">
        <v>118582</v>
      </c>
      <c r="L5114" s="104">
        <f t="shared" si="2659"/>
        <v>236126</v>
      </c>
      <c r="M5114" s="104">
        <f t="shared" si="2660"/>
        <v>236126</v>
      </c>
      <c r="N5114" s="104">
        <v>3339</v>
      </c>
      <c r="O5114" s="26">
        <v>0</v>
      </c>
      <c r="P5114" s="103">
        <f t="shared" si="2661"/>
        <v>3339</v>
      </c>
    </row>
    <row r="5115" spans="2:16" ht="18.75" customHeight="1" x14ac:dyDescent="0.2">
      <c r="B5115" s="27" t="s">
        <v>42</v>
      </c>
      <c r="C5115" s="104">
        <v>1</v>
      </c>
      <c r="D5115" s="104">
        <v>1820</v>
      </c>
      <c r="E5115" s="104">
        <f t="shared" si="2657"/>
        <v>1821</v>
      </c>
      <c r="F5115" s="104">
        <v>159</v>
      </c>
      <c r="G5115" s="104">
        <v>159</v>
      </c>
      <c r="H5115" s="104">
        <v>0</v>
      </c>
      <c r="I5115" s="104">
        <f t="shared" si="2658"/>
        <v>318</v>
      </c>
      <c r="J5115" s="104">
        <v>144521</v>
      </c>
      <c r="K5115" s="104">
        <v>146500</v>
      </c>
      <c r="L5115" s="104">
        <f t="shared" si="2659"/>
        <v>291021</v>
      </c>
      <c r="M5115" s="104">
        <f t="shared" si="2660"/>
        <v>291339</v>
      </c>
      <c r="N5115" s="104">
        <v>4399</v>
      </c>
      <c r="O5115" s="26">
        <v>0</v>
      </c>
      <c r="P5115" s="103">
        <f t="shared" si="2661"/>
        <v>4399</v>
      </c>
    </row>
    <row r="5116" spans="2:16" ht="18.75" customHeight="1" x14ac:dyDescent="0.2">
      <c r="B5116" s="27" t="s">
        <v>284</v>
      </c>
      <c r="C5116" s="104">
        <v>0</v>
      </c>
      <c r="D5116" s="104">
        <v>1815</v>
      </c>
      <c r="E5116" s="104">
        <f t="shared" si="2657"/>
        <v>1815</v>
      </c>
      <c r="F5116" s="104">
        <v>0</v>
      </c>
      <c r="G5116" s="104">
        <v>0</v>
      </c>
      <c r="H5116" s="104">
        <v>0</v>
      </c>
      <c r="I5116" s="104">
        <f t="shared" si="2658"/>
        <v>0</v>
      </c>
      <c r="J5116" s="104">
        <v>154555</v>
      </c>
      <c r="K5116" s="104">
        <v>154972</v>
      </c>
      <c r="L5116" s="104">
        <f t="shared" si="2659"/>
        <v>309527</v>
      </c>
      <c r="M5116" s="104">
        <f t="shared" si="2660"/>
        <v>309527</v>
      </c>
      <c r="N5116" s="104">
        <v>4723</v>
      </c>
      <c r="O5116" s="26">
        <v>0</v>
      </c>
      <c r="P5116" s="103">
        <f t="shared" si="2661"/>
        <v>4723</v>
      </c>
    </row>
    <row r="5117" spans="2:16" ht="18.75" customHeight="1" x14ac:dyDescent="0.2">
      <c r="B5117" s="27" t="s">
        <v>35</v>
      </c>
      <c r="C5117" s="104">
        <v>0</v>
      </c>
      <c r="D5117" s="104">
        <v>1231</v>
      </c>
      <c r="E5117" s="104">
        <f t="shared" si="2657"/>
        <v>1231</v>
      </c>
      <c r="F5117" s="104">
        <v>0</v>
      </c>
      <c r="G5117" s="104">
        <v>0</v>
      </c>
      <c r="H5117" s="104">
        <v>0</v>
      </c>
      <c r="I5117" s="104">
        <f t="shared" si="2658"/>
        <v>0</v>
      </c>
      <c r="J5117" s="104">
        <v>64666</v>
      </c>
      <c r="K5117" s="104">
        <v>62651</v>
      </c>
      <c r="L5117" s="104">
        <f t="shared" si="2659"/>
        <v>127317</v>
      </c>
      <c r="M5117" s="104">
        <f t="shared" si="2660"/>
        <v>127317</v>
      </c>
      <c r="N5117" s="104">
        <v>3663</v>
      </c>
      <c r="O5117" s="26">
        <v>0</v>
      </c>
      <c r="P5117" s="103">
        <f t="shared" si="2661"/>
        <v>3663</v>
      </c>
    </row>
    <row r="5118" spans="2:16" ht="18.75" customHeight="1" x14ac:dyDescent="0.2">
      <c r="B5118" s="27" t="s">
        <v>58</v>
      </c>
      <c r="C5118" s="104">
        <v>0</v>
      </c>
      <c r="D5118" s="104">
        <v>1388</v>
      </c>
      <c r="E5118" s="104">
        <f t="shared" si="2657"/>
        <v>1388</v>
      </c>
      <c r="F5118" s="104">
        <v>0</v>
      </c>
      <c r="G5118" s="104">
        <v>0</v>
      </c>
      <c r="H5118" s="104">
        <v>0</v>
      </c>
      <c r="I5118" s="104">
        <f t="shared" si="2658"/>
        <v>0</v>
      </c>
      <c r="J5118" s="104">
        <v>65914</v>
      </c>
      <c r="K5118" s="104">
        <v>63076</v>
      </c>
      <c r="L5118" s="104">
        <f t="shared" si="2659"/>
        <v>128990</v>
      </c>
      <c r="M5118" s="104">
        <f t="shared" si="2660"/>
        <v>128990</v>
      </c>
      <c r="N5118" s="104">
        <v>3405</v>
      </c>
      <c r="O5118" s="26">
        <v>0</v>
      </c>
      <c r="P5118" s="103">
        <f t="shared" si="2661"/>
        <v>3405</v>
      </c>
    </row>
    <row r="5119" spans="2:16" ht="18.75" customHeight="1" x14ac:dyDescent="0.2">
      <c r="B5119" s="27" t="s">
        <v>297</v>
      </c>
      <c r="C5119" s="104">
        <v>0</v>
      </c>
      <c r="D5119" s="104">
        <v>1928</v>
      </c>
      <c r="E5119" s="104">
        <f t="shared" si="2657"/>
        <v>1928</v>
      </c>
      <c r="F5119" s="104">
        <v>0</v>
      </c>
      <c r="G5119" s="104">
        <v>0</v>
      </c>
      <c r="H5119" s="104">
        <v>0</v>
      </c>
      <c r="I5119" s="104">
        <f t="shared" si="2658"/>
        <v>0</v>
      </c>
      <c r="J5119" s="104">
        <v>140646</v>
      </c>
      <c r="K5119" s="104">
        <v>138959</v>
      </c>
      <c r="L5119" s="104">
        <f t="shared" si="2659"/>
        <v>279605</v>
      </c>
      <c r="M5119" s="104">
        <f t="shared" si="2660"/>
        <v>279605</v>
      </c>
      <c r="N5119" s="104">
        <v>5135</v>
      </c>
      <c r="O5119" s="26">
        <v>0</v>
      </c>
      <c r="P5119" s="103">
        <f t="shared" si="2661"/>
        <v>5135</v>
      </c>
    </row>
    <row r="5120" spans="2:16" ht="18.75" customHeight="1" x14ac:dyDescent="0.2">
      <c r="B5120" s="27" t="s">
        <v>306</v>
      </c>
      <c r="C5120" s="104">
        <v>0</v>
      </c>
      <c r="D5120" s="104">
        <v>1991</v>
      </c>
      <c r="E5120" s="104">
        <f t="shared" si="2657"/>
        <v>1991</v>
      </c>
      <c r="F5120" s="104">
        <v>0</v>
      </c>
      <c r="G5120" s="104">
        <v>0</v>
      </c>
      <c r="H5120" s="104">
        <v>0</v>
      </c>
      <c r="I5120" s="104">
        <f t="shared" si="2658"/>
        <v>0</v>
      </c>
      <c r="J5120" s="104">
        <v>161464</v>
      </c>
      <c r="K5120" s="104">
        <v>163818</v>
      </c>
      <c r="L5120" s="104">
        <f t="shared" si="2659"/>
        <v>325282</v>
      </c>
      <c r="M5120" s="104">
        <f t="shared" si="2660"/>
        <v>325282</v>
      </c>
      <c r="N5120" s="104">
        <v>5711</v>
      </c>
      <c r="O5120" s="26">
        <v>0</v>
      </c>
      <c r="P5120" s="103">
        <f t="shared" si="2661"/>
        <v>5711</v>
      </c>
    </row>
    <row r="5121" spans="2:16" ht="6.75" customHeight="1" x14ac:dyDescent="0.2">
      <c r="B5121" s="28"/>
      <c r="C5121" s="104"/>
      <c r="D5121" s="104"/>
      <c r="E5121" s="104"/>
      <c r="F5121" s="104"/>
      <c r="G5121" s="104"/>
      <c r="H5121" s="104"/>
      <c r="I5121" s="104"/>
      <c r="J5121" s="104"/>
      <c r="K5121" s="104"/>
      <c r="L5121" s="104"/>
      <c r="M5121" s="104"/>
      <c r="N5121" s="104"/>
      <c r="O5121" s="22"/>
      <c r="P5121" s="23"/>
    </row>
    <row r="5122" spans="2:16" ht="6.75" customHeight="1" x14ac:dyDescent="0.2">
      <c r="B5122" s="29"/>
      <c r="C5122" s="30"/>
      <c r="D5122" s="30"/>
      <c r="E5122" s="30"/>
      <c r="F5122" s="30"/>
      <c r="G5122" s="30"/>
      <c r="H5122" s="30"/>
      <c r="I5122" s="30"/>
      <c r="J5122" s="30"/>
      <c r="K5122" s="30"/>
      <c r="L5122" s="30"/>
      <c r="M5122" s="30"/>
      <c r="N5122" s="30"/>
      <c r="O5122" s="26"/>
      <c r="P5122" s="103"/>
    </row>
    <row r="5123" spans="2:16" ht="18.75" customHeight="1" x14ac:dyDescent="0.2">
      <c r="B5123" s="31" t="s">
        <v>52</v>
      </c>
      <c r="C5123" s="104">
        <v>0</v>
      </c>
      <c r="D5123" s="104">
        <v>1793</v>
      </c>
      <c r="E5123" s="104">
        <f t="shared" ref="E5123:E5132" si="2662">SUM(C5123:D5123)</f>
        <v>1793</v>
      </c>
      <c r="F5123" s="104">
        <v>0</v>
      </c>
      <c r="G5123" s="104">
        <v>0</v>
      </c>
      <c r="H5123" s="104">
        <v>0</v>
      </c>
      <c r="I5123" s="104">
        <f t="shared" ref="I5123:I5132" si="2663">SUM(F5123:H5123)</f>
        <v>0</v>
      </c>
      <c r="J5123" s="104">
        <v>119202</v>
      </c>
      <c r="K5123" s="104">
        <v>119050</v>
      </c>
      <c r="L5123" s="104">
        <f t="shared" ref="L5123:L5132" si="2664">SUM(J5123:K5123)</f>
        <v>238252</v>
      </c>
      <c r="M5123" s="104">
        <f t="shared" ref="M5123:M5132" si="2665">I5123+L5123</f>
        <v>238252</v>
      </c>
      <c r="N5123" s="104">
        <v>3683</v>
      </c>
      <c r="O5123" s="26">
        <v>0</v>
      </c>
      <c r="P5123" s="103">
        <f t="shared" ref="P5123:P5132" si="2666">SUM(N5123:O5123)</f>
        <v>3683</v>
      </c>
    </row>
    <row r="5124" spans="2:16" ht="18.75" customHeight="1" x14ac:dyDescent="0.2">
      <c r="B5124" s="31" t="s">
        <v>56</v>
      </c>
      <c r="C5124" s="104">
        <v>0</v>
      </c>
      <c r="D5124" s="104">
        <v>1830</v>
      </c>
      <c r="E5124" s="104">
        <f t="shared" si="2662"/>
        <v>1830</v>
      </c>
      <c r="F5124" s="104">
        <v>0</v>
      </c>
      <c r="G5124" s="104">
        <v>0</v>
      </c>
      <c r="H5124" s="104">
        <v>0</v>
      </c>
      <c r="I5124" s="104">
        <f t="shared" si="2663"/>
        <v>0</v>
      </c>
      <c r="J5124" s="104">
        <v>126753</v>
      </c>
      <c r="K5124" s="104">
        <v>128381</v>
      </c>
      <c r="L5124" s="104">
        <f t="shared" si="2664"/>
        <v>255134</v>
      </c>
      <c r="M5124" s="104">
        <f t="shared" si="2665"/>
        <v>255134</v>
      </c>
      <c r="N5124" s="104">
        <v>3885</v>
      </c>
      <c r="O5124" s="26">
        <v>0</v>
      </c>
      <c r="P5124" s="103">
        <f t="shared" si="2666"/>
        <v>3885</v>
      </c>
    </row>
    <row r="5125" spans="2:16" ht="18.75" customHeight="1" x14ac:dyDescent="0.2">
      <c r="B5125" s="31" t="s">
        <v>27</v>
      </c>
      <c r="C5125" s="104">
        <v>1</v>
      </c>
      <c r="D5125" s="104">
        <v>1704</v>
      </c>
      <c r="E5125" s="104">
        <f t="shared" si="2662"/>
        <v>1705</v>
      </c>
      <c r="F5125" s="104">
        <v>70</v>
      </c>
      <c r="G5125" s="104">
        <v>0</v>
      </c>
      <c r="H5125" s="104">
        <v>0</v>
      </c>
      <c r="I5125" s="104">
        <f t="shared" si="2663"/>
        <v>70</v>
      </c>
      <c r="J5125" s="104">
        <v>124488</v>
      </c>
      <c r="K5125" s="104">
        <v>125441</v>
      </c>
      <c r="L5125" s="104">
        <f t="shared" si="2664"/>
        <v>249929</v>
      </c>
      <c r="M5125" s="104">
        <f t="shared" si="2665"/>
        <v>249999</v>
      </c>
      <c r="N5125" s="104">
        <v>3567</v>
      </c>
      <c r="O5125" s="26">
        <v>0</v>
      </c>
      <c r="P5125" s="103">
        <f t="shared" si="2666"/>
        <v>3567</v>
      </c>
    </row>
    <row r="5126" spans="2:16" ht="18.75" customHeight="1" x14ac:dyDescent="0.2">
      <c r="B5126" s="31" t="s">
        <v>89</v>
      </c>
      <c r="C5126" s="104">
        <v>0</v>
      </c>
      <c r="D5126" s="104">
        <v>1558</v>
      </c>
      <c r="E5126" s="104">
        <f t="shared" si="2662"/>
        <v>1558</v>
      </c>
      <c r="F5126" s="104">
        <v>0</v>
      </c>
      <c r="G5126" s="104">
        <v>0</v>
      </c>
      <c r="H5126" s="104">
        <v>0</v>
      </c>
      <c r="I5126" s="104">
        <f t="shared" si="2663"/>
        <v>0</v>
      </c>
      <c r="J5126" s="104">
        <v>117579</v>
      </c>
      <c r="K5126" s="104">
        <v>119279</v>
      </c>
      <c r="L5126" s="104">
        <f t="shared" si="2664"/>
        <v>236858</v>
      </c>
      <c r="M5126" s="104">
        <f t="shared" si="2665"/>
        <v>236858</v>
      </c>
      <c r="N5126" s="104">
        <v>3536</v>
      </c>
      <c r="O5126" s="26">
        <v>0</v>
      </c>
      <c r="P5126" s="103">
        <f t="shared" si="2666"/>
        <v>3536</v>
      </c>
    </row>
    <row r="5127" spans="2:16" ht="18.75" customHeight="1" x14ac:dyDescent="0.2">
      <c r="B5127" s="31" t="s">
        <v>42</v>
      </c>
      <c r="C5127" s="104">
        <v>1</v>
      </c>
      <c r="D5127" s="104">
        <v>1812</v>
      </c>
      <c r="E5127" s="104">
        <f t="shared" si="2662"/>
        <v>1813</v>
      </c>
      <c r="F5127" s="104">
        <v>159</v>
      </c>
      <c r="G5127" s="104">
        <v>159</v>
      </c>
      <c r="H5127" s="104">
        <v>0</v>
      </c>
      <c r="I5127" s="104">
        <f t="shared" si="2663"/>
        <v>318</v>
      </c>
      <c r="J5127" s="104">
        <v>146845</v>
      </c>
      <c r="K5127" s="104">
        <v>148056</v>
      </c>
      <c r="L5127" s="104">
        <f t="shared" si="2664"/>
        <v>294901</v>
      </c>
      <c r="M5127" s="104">
        <f t="shared" si="2665"/>
        <v>295219</v>
      </c>
      <c r="N5127" s="104">
        <v>4386</v>
      </c>
      <c r="O5127" s="26">
        <v>0</v>
      </c>
      <c r="P5127" s="103">
        <f t="shared" si="2666"/>
        <v>4386</v>
      </c>
    </row>
    <row r="5128" spans="2:16" ht="18.75" customHeight="1" x14ac:dyDescent="0.2">
      <c r="B5128" s="31" t="s">
        <v>285</v>
      </c>
      <c r="C5128" s="104">
        <v>0</v>
      </c>
      <c r="D5128" s="104">
        <v>1831</v>
      </c>
      <c r="E5128" s="104">
        <f t="shared" si="2662"/>
        <v>1831</v>
      </c>
      <c r="F5128" s="104">
        <v>0</v>
      </c>
      <c r="G5128" s="104">
        <v>0</v>
      </c>
      <c r="H5128" s="104">
        <v>0</v>
      </c>
      <c r="I5128" s="104">
        <f t="shared" si="2663"/>
        <v>0</v>
      </c>
      <c r="J5128" s="104">
        <v>151442</v>
      </c>
      <c r="K5128" s="104">
        <v>152199</v>
      </c>
      <c r="L5128" s="104">
        <f t="shared" si="2664"/>
        <v>303641</v>
      </c>
      <c r="M5128" s="104">
        <f t="shared" si="2665"/>
        <v>303641</v>
      </c>
      <c r="N5128" s="104">
        <v>5029</v>
      </c>
      <c r="O5128" s="26">
        <v>0</v>
      </c>
      <c r="P5128" s="103">
        <f t="shared" si="2666"/>
        <v>5029</v>
      </c>
    </row>
    <row r="5129" spans="2:16" ht="18.75" customHeight="1" x14ac:dyDescent="0.2">
      <c r="B5129" s="31" t="s">
        <v>35</v>
      </c>
      <c r="C5129" s="104">
        <v>0</v>
      </c>
      <c r="D5129" s="104">
        <v>991</v>
      </c>
      <c r="E5129" s="104">
        <f t="shared" si="2662"/>
        <v>991</v>
      </c>
      <c r="F5129" s="104">
        <v>0</v>
      </c>
      <c r="G5129" s="104">
        <v>0</v>
      </c>
      <c r="H5129" s="104">
        <v>0</v>
      </c>
      <c r="I5129" s="104">
        <f t="shared" si="2663"/>
        <v>0</v>
      </c>
      <c r="J5129" s="104">
        <v>41803</v>
      </c>
      <c r="K5129" s="104">
        <v>40192</v>
      </c>
      <c r="L5129" s="104">
        <f t="shared" si="2664"/>
        <v>81995</v>
      </c>
      <c r="M5129" s="104">
        <f t="shared" si="2665"/>
        <v>81995</v>
      </c>
      <c r="N5129" s="104">
        <v>2850</v>
      </c>
      <c r="O5129" s="26">
        <v>0</v>
      </c>
      <c r="P5129" s="103">
        <f t="shared" si="2666"/>
        <v>2850</v>
      </c>
    </row>
    <row r="5130" spans="2:16" ht="18.75" customHeight="1" x14ac:dyDescent="0.2">
      <c r="B5130" s="31" t="s">
        <v>58</v>
      </c>
      <c r="C5130" s="104">
        <v>0</v>
      </c>
      <c r="D5130" s="104">
        <v>1572</v>
      </c>
      <c r="E5130" s="104">
        <f t="shared" si="2662"/>
        <v>1572</v>
      </c>
      <c r="F5130" s="104">
        <v>0</v>
      </c>
      <c r="G5130" s="104">
        <v>0</v>
      </c>
      <c r="H5130" s="104">
        <v>0</v>
      </c>
      <c r="I5130" s="104">
        <f t="shared" si="2663"/>
        <v>0</v>
      </c>
      <c r="J5130" s="104">
        <v>78728</v>
      </c>
      <c r="K5130" s="104">
        <v>74991</v>
      </c>
      <c r="L5130" s="104">
        <f t="shared" si="2664"/>
        <v>153719</v>
      </c>
      <c r="M5130" s="104">
        <f t="shared" si="2665"/>
        <v>153719</v>
      </c>
      <c r="N5130" s="104">
        <v>3917</v>
      </c>
      <c r="O5130" s="26">
        <v>0</v>
      </c>
      <c r="P5130" s="103">
        <f t="shared" si="2666"/>
        <v>3917</v>
      </c>
    </row>
    <row r="5131" spans="2:16" ht="18.75" customHeight="1" x14ac:dyDescent="0.2">
      <c r="B5131" s="31" t="s">
        <v>297</v>
      </c>
      <c r="C5131" s="104">
        <v>0</v>
      </c>
      <c r="D5131" s="104">
        <v>2015</v>
      </c>
      <c r="E5131" s="104">
        <f t="shared" si="2662"/>
        <v>2015</v>
      </c>
      <c r="F5131" s="104">
        <v>0</v>
      </c>
      <c r="G5131" s="104">
        <v>0</v>
      </c>
      <c r="H5131" s="104">
        <v>0</v>
      </c>
      <c r="I5131" s="104">
        <f t="shared" si="2663"/>
        <v>0</v>
      </c>
      <c r="J5131" s="104">
        <v>154188</v>
      </c>
      <c r="K5131" s="104">
        <v>153624</v>
      </c>
      <c r="L5131" s="104">
        <f t="shared" si="2664"/>
        <v>307812</v>
      </c>
      <c r="M5131" s="104">
        <f t="shared" si="2665"/>
        <v>307812</v>
      </c>
      <c r="N5131" s="104">
        <v>5404</v>
      </c>
      <c r="O5131" s="26">
        <v>0</v>
      </c>
      <c r="P5131" s="103">
        <f t="shared" si="2666"/>
        <v>5404</v>
      </c>
    </row>
    <row r="5132" spans="2:16" ht="18.75" customHeight="1" x14ac:dyDescent="0.2">
      <c r="B5132" s="31" t="s">
        <v>306</v>
      </c>
      <c r="C5132" s="104">
        <v>0</v>
      </c>
      <c r="D5132" s="104">
        <v>1993</v>
      </c>
      <c r="E5132" s="104">
        <f t="shared" si="2662"/>
        <v>1993</v>
      </c>
      <c r="F5132" s="104">
        <v>0</v>
      </c>
      <c r="G5132" s="104">
        <v>0</v>
      </c>
      <c r="H5132" s="104">
        <v>0</v>
      </c>
      <c r="I5132" s="104">
        <f t="shared" si="2663"/>
        <v>0</v>
      </c>
      <c r="J5132" s="104">
        <v>164293</v>
      </c>
      <c r="K5132" s="104">
        <v>166215</v>
      </c>
      <c r="L5132" s="104">
        <f t="shared" si="2664"/>
        <v>330508</v>
      </c>
      <c r="M5132" s="104">
        <f t="shared" si="2665"/>
        <v>330508</v>
      </c>
      <c r="N5132" s="104">
        <v>5939</v>
      </c>
      <c r="O5132" s="26">
        <v>0</v>
      </c>
      <c r="P5132" s="103">
        <f t="shared" si="2666"/>
        <v>5939</v>
      </c>
    </row>
    <row r="5133" spans="2:16" ht="6.75" customHeight="1" thickBot="1" x14ac:dyDescent="0.25">
      <c r="B5133" s="33"/>
      <c r="C5133" s="34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34"/>
      <c r="O5133" s="35"/>
      <c r="P5133" s="36"/>
    </row>
    <row r="5135" spans="2:16" ht="12.5" thickBot="1" x14ac:dyDescent="0.25"/>
    <row r="5136" spans="2:16" ht="13" x14ac:dyDescent="0.2">
      <c r="B5136" s="37" t="s">
        <v>8</v>
      </c>
      <c r="C5136" s="38"/>
      <c r="D5136" s="39"/>
      <c r="E5136" s="39"/>
      <c r="F5136" s="39" t="s">
        <v>40</v>
      </c>
      <c r="G5136" s="39"/>
      <c r="H5136" s="39"/>
      <c r="I5136" s="39"/>
      <c r="J5136" s="38"/>
      <c r="K5136" s="39"/>
      <c r="L5136" s="39"/>
      <c r="M5136" s="39" t="s">
        <v>41</v>
      </c>
      <c r="N5136" s="39"/>
      <c r="O5136" s="40"/>
      <c r="P5136" s="41"/>
    </row>
    <row r="5137" spans="2:16" ht="13" x14ac:dyDescent="0.2">
      <c r="B5137" s="42"/>
      <c r="C5137" s="43"/>
      <c r="D5137" s="44" t="s">
        <v>19</v>
      </c>
      <c r="E5137" s="44"/>
      <c r="F5137" s="43"/>
      <c r="G5137" s="44" t="s">
        <v>17</v>
      </c>
      <c r="H5137" s="44"/>
      <c r="I5137" s="43" t="s">
        <v>22</v>
      </c>
      <c r="J5137" s="43"/>
      <c r="K5137" s="44" t="s">
        <v>19</v>
      </c>
      <c r="L5137" s="44"/>
      <c r="M5137" s="43"/>
      <c r="N5137" s="44" t="s">
        <v>17</v>
      </c>
      <c r="O5137" s="45"/>
      <c r="P5137" s="46" t="s">
        <v>22</v>
      </c>
    </row>
    <row r="5138" spans="2:16" ht="13" x14ac:dyDescent="0.2">
      <c r="B5138" s="14" t="s">
        <v>28</v>
      </c>
      <c r="C5138" s="43" t="s">
        <v>44</v>
      </c>
      <c r="D5138" s="43" t="s">
        <v>45</v>
      </c>
      <c r="E5138" s="43" t="s">
        <v>30</v>
      </c>
      <c r="F5138" s="43" t="s">
        <v>44</v>
      </c>
      <c r="G5138" s="43" t="s">
        <v>45</v>
      </c>
      <c r="H5138" s="43" t="s">
        <v>30</v>
      </c>
      <c r="I5138" s="47"/>
      <c r="J5138" s="43" t="s">
        <v>44</v>
      </c>
      <c r="K5138" s="43" t="s">
        <v>45</v>
      </c>
      <c r="L5138" s="43" t="s">
        <v>30</v>
      </c>
      <c r="M5138" s="43" t="s">
        <v>44</v>
      </c>
      <c r="N5138" s="43" t="s">
        <v>45</v>
      </c>
      <c r="O5138" s="48" t="s">
        <v>30</v>
      </c>
      <c r="P5138" s="49"/>
    </row>
    <row r="5139" spans="2:16" ht="6.75" customHeight="1" x14ac:dyDescent="0.2">
      <c r="B5139" s="24"/>
      <c r="C5139" s="15"/>
      <c r="D5139" s="15"/>
      <c r="E5139" s="15"/>
      <c r="F5139" s="15"/>
      <c r="G5139" s="15"/>
      <c r="H5139" s="15"/>
      <c r="I5139" s="15"/>
      <c r="J5139" s="15"/>
      <c r="K5139" s="15"/>
      <c r="L5139" s="15"/>
      <c r="M5139" s="15"/>
      <c r="N5139" s="15"/>
      <c r="O5139" s="50"/>
      <c r="P5139" s="51"/>
    </row>
    <row r="5140" spans="2:16" ht="18.75" customHeight="1" x14ac:dyDescent="0.2">
      <c r="B5140" s="27" t="s">
        <v>52</v>
      </c>
      <c r="C5140" s="104">
        <v>0</v>
      </c>
      <c r="D5140" s="104">
        <v>0</v>
      </c>
      <c r="E5140" s="104">
        <f t="shared" ref="E5140:E5149" si="2667">SUM(C5140:D5140)</f>
        <v>0</v>
      </c>
      <c r="F5140" s="104">
        <v>125</v>
      </c>
      <c r="G5140" s="104">
        <v>201</v>
      </c>
      <c r="H5140" s="104">
        <f t="shared" ref="H5140:H5149" si="2668">SUM(F5140:G5140)</f>
        <v>326</v>
      </c>
      <c r="I5140" s="104">
        <f>E5140+H5140</f>
        <v>326</v>
      </c>
      <c r="J5140" s="104">
        <v>0</v>
      </c>
      <c r="K5140" s="104">
        <v>0</v>
      </c>
      <c r="L5140" s="104">
        <f t="shared" ref="L5140:L5149" si="2669">SUM(J5140:K5140)</f>
        <v>0</v>
      </c>
      <c r="M5140" s="104">
        <v>164965</v>
      </c>
      <c r="N5140" s="104">
        <v>518532</v>
      </c>
      <c r="O5140" s="104">
        <f t="shared" ref="O5140:O5149" si="2670">SUM(M5140:N5140)</f>
        <v>683497</v>
      </c>
      <c r="P5140" s="52">
        <f>L5140+O5140</f>
        <v>683497</v>
      </c>
    </row>
    <row r="5141" spans="2:16" ht="18.75" customHeight="1" x14ac:dyDescent="0.2">
      <c r="B5141" s="27" t="s">
        <v>56</v>
      </c>
      <c r="C5141" s="104">
        <v>0</v>
      </c>
      <c r="D5141" s="104">
        <v>0</v>
      </c>
      <c r="E5141" s="104">
        <f t="shared" si="2667"/>
        <v>0</v>
      </c>
      <c r="F5141" s="104">
        <v>203</v>
      </c>
      <c r="G5141" s="104">
        <v>185</v>
      </c>
      <c r="H5141" s="104">
        <f t="shared" si="2668"/>
        <v>388</v>
      </c>
      <c r="I5141" s="104">
        <f t="shared" ref="I5141:I5149" si="2671">E5141+H5141</f>
        <v>388</v>
      </c>
      <c r="J5141" s="104">
        <v>0</v>
      </c>
      <c r="K5141" s="104">
        <v>0</v>
      </c>
      <c r="L5141" s="104">
        <f t="shared" si="2669"/>
        <v>0</v>
      </c>
      <c r="M5141" s="104">
        <v>137284</v>
      </c>
      <c r="N5141" s="104">
        <v>461299</v>
      </c>
      <c r="O5141" s="104">
        <f t="shared" si="2670"/>
        <v>598583</v>
      </c>
      <c r="P5141" s="52">
        <f t="shared" ref="P5141:P5149" si="2672">L5141+O5141</f>
        <v>598583</v>
      </c>
    </row>
    <row r="5142" spans="2:16" ht="18.75" customHeight="1" x14ac:dyDescent="0.2">
      <c r="B5142" s="27" t="s">
        <v>27</v>
      </c>
      <c r="C5142" s="104">
        <v>0</v>
      </c>
      <c r="D5142" s="104">
        <v>0</v>
      </c>
      <c r="E5142" s="104">
        <f t="shared" si="2667"/>
        <v>0</v>
      </c>
      <c r="F5142" s="104">
        <v>220</v>
      </c>
      <c r="G5142" s="104">
        <v>156</v>
      </c>
      <c r="H5142" s="104">
        <f t="shared" si="2668"/>
        <v>376</v>
      </c>
      <c r="I5142" s="104">
        <f t="shared" si="2671"/>
        <v>376</v>
      </c>
      <c r="J5142" s="104">
        <v>0</v>
      </c>
      <c r="K5142" s="104">
        <v>0</v>
      </c>
      <c r="L5142" s="104">
        <f t="shared" si="2669"/>
        <v>0</v>
      </c>
      <c r="M5142" s="104">
        <v>129934</v>
      </c>
      <c r="N5142" s="104">
        <v>453438</v>
      </c>
      <c r="O5142" s="104">
        <f t="shared" si="2670"/>
        <v>583372</v>
      </c>
      <c r="P5142" s="52">
        <f t="shared" si="2672"/>
        <v>583372</v>
      </c>
    </row>
    <row r="5143" spans="2:16" ht="18.75" customHeight="1" x14ac:dyDescent="0.2">
      <c r="B5143" s="27" t="s">
        <v>89</v>
      </c>
      <c r="C5143" s="104">
        <v>0</v>
      </c>
      <c r="D5143" s="104">
        <v>0</v>
      </c>
      <c r="E5143" s="104">
        <f t="shared" si="2667"/>
        <v>0</v>
      </c>
      <c r="F5143" s="104">
        <v>223</v>
      </c>
      <c r="G5143" s="104">
        <v>186</v>
      </c>
      <c r="H5143" s="104">
        <f t="shared" si="2668"/>
        <v>409</v>
      </c>
      <c r="I5143" s="104">
        <f t="shared" si="2671"/>
        <v>409</v>
      </c>
      <c r="J5143" s="104">
        <v>0</v>
      </c>
      <c r="K5143" s="104">
        <v>0</v>
      </c>
      <c r="L5143" s="104">
        <f t="shared" si="2669"/>
        <v>0</v>
      </c>
      <c r="M5143" s="104">
        <v>105872</v>
      </c>
      <c r="N5143" s="104">
        <v>401388</v>
      </c>
      <c r="O5143" s="104">
        <f t="shared" si="2670"/>
        <v>507260</v>
      </c>
      <c r="P5143" s="52">
        <f t="shared" si="2672"/>
        <v>507260</v>
      </c>
    </row>
    <row r="5144" spans="2:16" ht="18.75" customHeight="1" x14ac:dyDescent="0.2">
      <c r="B5144" s="27" t="s">
        <v>42</v>
      </c>
      <c r="C5144" s="104">
        <v>0</v>
      </c>
      <c r="D5144" s="104">
        <v>0</v>
      </c>
      <c r="E5144" s="104">
        <f t="shared" si="2667"/>
        <v>0</v>
      </c>
      <c r="F5144" s="104">
        <v>260</v>
      </c>
      <c r="G5144" s="104">
        <v>245</v>
      </c>
      <c r="H5144" s="104">
        <f t="shared" si="2668"/>
        <v>505</v>
      </c>
      <c r="I5144" s="104">
        <f t="shared" si="2671"/>
        <v>505</v>
      </c>
      <c r="J5144" s="104">
        <v>0</v>
      </c>
      <c r="K5144" s="104">
        <v>0</v>
      </c>
      <c r="L5144" s="104">
        <f t="shared" si="2669"/>
        <v>0</v>
      </c>
      <c r="M5144" s="104">
        <v>120698</v>
      </c>
      <c r="N5144" s="104">
        <v>488251</v>
      </c>
      <c r="O5144" s="104">
        <f t="shared" si="2670"/>
        <v>608949</v>
      </c>
      <c r="P5144" s="52">
        <f t="shared" si="2672"/>
        <v>608949</v>
      </c>
    </row>
    <row r="5145" spans="2:16" ht="18.75" customHeight="1" x14ac:dyDescent="0.2">
      <c r="B5145" s="27" t="s">
        <v>284</v>
      </c>
      <c r="C5145" s="104">
        <v>0</v>
      </c>
      <c r="D5145" s="104">
        <v>0</v>
      </c>
      <c r="E5145" s="104">
        <f t="shared" si="2667"/>
        <v>0</v>
      </c>
      <c r="F5145" s="104">
        <v>241</v>
      </c>
      <c r="G5145" s="104">
        <v>224</v>
      </c>
      <c r="H5145" s="104">
        <f t="shared" si="2668"/>
        <v>465</v>
      </c>
      <c r="I5145" s="104">
        <f t="shared" si="2671"/>
        <v>465</v>
      </c>
      <c r="J5145" s="104">
        <v>0</v>
      </c>
      <c r="K5145" s="104">
        <v>0</v>
      </c>
      <c r="L5145" s="104">
        <f t="shared" si="2669"/>
        <v>0</v>
      </c>
      <c r="M5145" s="104">
        <v>106033</v>
      </c>
      <c r="N5145" s="104">
        <v>505133</v>
      </c>
      <c r="O5145" s="104">
        <f t="shared" si="2670"/>
        <v>611166</v>
      </c>
      <c r="P5145" s="52">
        <f t="shared" si="2672"/>
        <v>611166</v>
      </c>
    </row>
    <row r="5146" spans="2:16" ht="18.75" customHeight="1" x14ac:dyDescent="0.2">
      <c r="B5146" s="27" t="s">
        <v>35</v>
      </c>
      <c r="C5146" s="104">
        <v>0</v>
      </c>
      <c r="D5146" s="104">
        <v>0</v>
      </c>
      <c r="E5146" s="104">
        <f t="shared" si="2667"/>
        <v>0</v>
      </c>
      <c r="F5146" s="104">
        <v>146</v>
      </c>
      <c r="G5146" s="104">
        <v>116</v>
      </c>
      <c r="H5146" s="104">
        <f t="shared" si="2668"/>
        <v>262</v>
      </c>
      <c r="I5146" s="104">
        <f t="shared" si="2671"/>
        <v>262</v>
      </c>
      <c r="J5146" s="104">
        <v>0</v>
      </c>
      <c r="K5146" s="104">
        <v>0</v>
      </c>
      <c r="L5146" s="104">
        <f t="shared" si="2669"/>
        <v>0</v>
      </c>
      <c r="M5146" s="104">
        <v>90078</v>
      </c>
      <c r="N5146" s="104">
        <v>400993</v>
      </c>
      <c r="O5146" s="104">
        <f t="shared" si="2670"/>
        <v>491071</v>
      </c>
      <c r="P5146" s="52">
        <f t="shared" si="2672"/>
        <v>491071</v>
      </c>
    </row>
    <row r="5147" spans="2:16" ht="18.75" customHeight="1" x14ac:dyDescent="0.2">
      <c r="B5147" s="27" t="s">
        <v>58</v>
      </c>
      <c r="C5147" s="104">
        <v>0</v>
      </c>
      <c r="D5147" s="104">
        <v>0</v>
      </c>
      <c r="E5147" s="104">
        <f t="shared" si="2667"/>
        <v>0</v>
      </c>
      <c r="F5147" s="104">
        <v>192</v>
      </c>
      <c r="G5147" s="104">
        <v>96</v>
      </c>
      <c r="H5147" s="104">
        <f t="shared" si="2668"/>
        <v>288</v>
      </c>
      <c r="I5147" s="104">
        <f t="shared" si="2671"/>
        <v>288</v>
      </c>
      <c r="J5147" s="104">
        <v>0</v>
      </c>
      <c r="K5147" s="104">
        <v>0</v>
      </c>
      <c r="L5147" s="104">
        <f t="shared" si="2669"/>
        <v>0</v>
      </c>
      <c r="M5147" s="104">
        <v>107974</v>
      </c>
      <c r="N5147" s="104">
        <v>503466</v>
      </c>
      <c r="O5147" s="104">
        <f t="shared" si="2670"/>
        <v>611440</v>
      </c>
      <c r="P5147" s="52">
        <f t="shared" si="2672"/>
        <v>611440</v>
      </c>
    </row>
    <row r="5148" spans="2:16" ht="18.75" customHeight="1" x14ac:dyDescent="0.2">
      <c r="B5148" s="27" t="s">
        <v>297</v>
      </c>
      <c r="C5148" s="104">
        <v>0</v>
      </c>
      <c r="D5148" s="104">
        <v>0</v>
      </c>
      <c r="E5148" s="104">
        <f t="shared" si="2667"/>
        <v>0</v>
      </c>
      <c r="F5148" s="104">
        <v>406</v>
      </c>
      <c r="G5148" s="104">
        <v>151</v>
      </c>
      <c r="H5148" s="104">
        <f t="shared" si="2668"/>
        <v>557</v>
      </c>
      <c r="I5148" s="104">
        <f t="shared" si="2671"/>
        <v>557</v>
      </c>
      <c r="J5148" s="104">
        <v>0</v>
      </c>
      <c r="K5148" s="104">
        <v>0</v>
      </c>
      <c r="L5148" s="104">
        <f t="shared" si="2669"/>
        <v>0</v>
      </c>
      <c r="M5148" s="104">
        <v>112556</v>
      </c>
      <c r="N5148" s="104">
        <v>458133</v>
      </c>
      <c r="O5148" s="104">
        <f t="shared" si="2670"/>
        <v>570689</v>
      </c>
      <c r="P5148" s="52">
        <f t="shared" si="2672"/>
        <v>570689</v>
      </c>
    </row>
    <row r="5149" spans="2:16" ht="18.75" customHeight="1" x14ac:dyDescent="0.2">
      <c r="B5149" s="27" t="s">
        <v>306</v>
      </c>
      <c r="C5149" s="104">
        <v>0</v>
      </c>
      <c r="D5149" s="104">
        <v>0</v>
      </c>
      <c r="E5149" s="104">
        <f t="shared" si="2667"/>
        <v>0</v>
      </c>
      <c r="F5149" s="104">
        <v>357</v>
      </c>
      <c r="G5149" s="104">
        <v>163</v>
      </c>
      <c r="H5149" s="104">
        <f t="shared" si="2668"/>
        <v>520</v>
      </c>
      <c r="I5149" s="104">
        <f t="shared" si="2671"/>
        <v>520</v>
      </c>
      <c r="J5149" s="104">
        <v>0</v>
      </c>
      <c r="K5149" s="104">
        <v>0</v>
      </c>
      <c r="L5149" s="104">
        <f t="shared" si="2669"/>
        <v>0</v>
      </c>
      <c r="M5149" s="104">
        <v>115361</v>
      </c>
      <c r="N5149" s="104">
        <v>429053</v>
      </c>
      <c r="O5149" s="104">
        <f t="shared" si="2670"/>
        <v>544414</v>
      </c>
      <c r="P5149" s="52">
        <f t="shared" si="2672"/>
        <v>544414</v>
      </c>
    </row>
    <row r="5150" spans="2:16" ht="6.75" customHeight="1" x14ac:dyDescent="0.2">
      <c r="B5150" s="28"/>
      <c r="C5150" s="104"/>
      <c r="D5150" s="104"/>
      <c r="E5150" s="104"/>
      <c r="F5150" s="104"/>
      <c r="G5150" s="104"/>
      <c r="H5150" s="104"/>
      <c r="I5150" s="104"/>
      <c r="J5150" s="104"/>
      <c r="K5150" s="104"/>
      <c r="L5150" s="104"/>
      <c r="M5150" s="104"/>
      <c r="N5150" s="104"/>
      <c r="O5150" s="104"/>
      <c r="P5150" s="52"/>
    </row>
    <row r="5151" spans="2:16" ht="6.75" customHeight="1" x14ac:dyDescent="0.2">
      <c r="B5151" s="29"/>
      <c r="C5151" s="30"/>
      <c r="D5151" s="30"/>
      <c r="E5151" s="30"/>
      <c r="F5151" s="30"/>
      <c r="G5151" s="30"/>
      <c r="H5151" s="30"/>
      <c r="I5151" s="30"/>
      <c r="J5151" s="30"/>
      <c r="K5151" s="30"/>
      <c r="L5151" s="30"/>
      <c r="M5151" s="30"/>
      <c r="N5151" s="30"/>
      <c r="O5151" s="30"/>
      <c r="P5151" s="53"/>
    </row>
    <row r="5152" spans="2:16" ht="18.75" customHeight="1" x14ac:dyDescent="0.2">
      <c r="B5152" s="31" t="s">
        <v>52</v>
      </c>
      <c r="C5152" s="104">
        <v>0</v>
      </c>
      <c r="D5152" s="104">
        <v>0</v>
      </c>
      <c r="E5152" s="104">
        <f t="shared" ref="E5152:E5161" si="2673">SUM(C5152:D5152)</f>
        <v>0</v>
      </c>
      <c r="F5152" s="104">
        <v>129</v>
      </c>
      <c r="G5152" s="104">
        <v>176</v>
      </c>
      <c r="H5152" s="104">
        <f t="shared" ref="H5152:H5161" si="2674">SUM(F5152:G5152)</f>
        <v>305</v>
      </c>
      <c r="I5152" s="104">
        <f t="shared" ref="I5152:I5161" si="2675">E5152+H5152</f>
        <v>305</v>
      </c>
      <c r="J5152" s="104">
        <v>0</v>
      </c>
      <c r="K5152" s="104">
        <v>0</v>
      </c>
      <c r="L5152" s="104">
        <f t="shared" ref="L5152:L5161" si="2676">SUM(J5152:K5152)</f>
        <v>0</v>
      </c>
      <c r="M5152" s="104">
        <v>161361</v>
      </c>
      <c r="N5152" s="104">
        <v>521155</v>
      </c>
      <c r="O5152" s="104">
        <f t="shared" ref="O5152:O5161" si="2677">SUM(M5152:N5152)</f>
        <v>682516</v>
      </c>
      <c r="P5152" s="52">
        <f t="shared" ref="P5152:P5161" si="2678">L5152+O5152</f>
        <v>682516</v>
      </c>
    </row>
    <row r="5153" spans="2:16" ht="18.75" customHeight="1" x14ac:dyDescent="0.2">
      <c r="B5153" s="31" t="s">
        <v>56</v>
      </c>
      <c r="C5153" s="104">
        <v>0</v>
      </c>
      <c r="D5153" s="104">
        <v>0</v>
      </c>
      <c r="E5153" s="104">
        <f t="shared" si="2673"/>
        <v>0</v>
      </c>
      <c r="F5153" s="104">
        <v>222</v>
      </c>
      <c r="G5153" s="104">
        <v>179</v>
      </c>
      <c r="H5153" s="104">
        <f t="shared" si="2674"/>
        <v>401</v>
      </c>
      <c r="I5153" s="104">
        <f t="shared" si="2675"/>
        <v>401</v>
      </c>
      <c r="J5153" s="104">
        <v>0</v>
      </c>
      <c r="K5153" s="104">
        <v>0</v>
      </c>
      <c r="L5153" s="104">
        <f t="shared" si="2676"/>
        <v>0</v>
      </c>
      <c r="M5153" s="104">
        <v>132985</v>
      </c>
      <c r="N5153" s="104">
        <v>456968</v>
      </c>
      <c r="O5153" s="104">
        <f t="shared" si="2677"/>
        <v>589953</v>
      </c>
      <c r="P5153" s="52">
        <f t="shared" si="2678"/>
        <v>589953</v>
      </c>
    </row>
    <row r="5154" spans="2:16" ht="18.75" customHeight="1" x14ac:dyDescent="0.2">
      <c r="B5154" s="31" t="s">
        <v>27</v>
      </c>
      <c r="C5154" s="104">
        <v>0</v>
      </c>
      <c r="D5154" s="104">
        <v>0</v>
      </c>
      <c r="E5154" s="104">
        <f t="shared" si="2673"/>
        <v>0</v>
      </c>
      <c r="F5154" s="104">
        <v>226</v>
      </c>
      <c r="G5154" s="104">
        <v>159</v>
      </c>
      <c r="H5154" s="104">
        <f t="shared" si="2674"/>
        <v>385</v>
      </c>
      <c r="I5154" s="104">
        <f t="shared" si="2675"/>
        <v>385</v>
      </c>
      <c r="J5154" s="104">
        <v>0</v>
      </c>
      <c r="K5154" s="104">
        <v>0</v>
      </c>
      <c r="L5154" s="104">
        <f t="shared" si="2676"/>
        <v>0</v>
      </c>
      <c r="M5154" s="104">
        <v>132503</v>
      </c>
      <c r="N5154" s="104">
        <v>444833</v>
      </c>
      <c r="O5154" s="104">
        <f t="shared" si="2677"/>
        <v>577336</v>
      </c>
      <c r="P5154" s="52">
        <f t="shared" si="2678"/>
        <v>577336</v>
      </c>
    </row>
    <row r="5155" spans="2:16" ht="18.75" customHeight="1" x14ac:dyDescent="0.2">
      <c r="B5155" s="31" t="s">
        <v>89</v>
      </c>
      <c r="C5155" s="104">
        <v>0</v>
      </c>
      <c r="D5155" s="104">
        <v>0</v>
      </c>
      <c r="E5155" s="104">
        <f t="shared" si="2673"/>
        <v>0</v>
      </c>
      <c r="F5155" s="104">
        <v>216</v>
      </c>
      <c r="G5155" s="104">
        <v>205</v>
      </c>
      <c r="H5155" s="104">
        <f t="shared" si="2674"/>
        <v>421</v>
      </c>
      <c r="I5155" s="104">
        <f t="shared" si="2675"/>
        <v>421</v>
      </c>
      <c r="J5155" s="104">
        <v>0</v>
      </c>
      <c r="K5155" s="104">
        <v>0</v>
      </c>
      <c r="L5155" s="104">
        <f t="shared" si="2676"/>
        <v>0</v>
      </c>
      <c r="M5155" s="104">
        <v>100900</v>
      </c>
      <c r="N5155" s="104">
        <v>405973</v>
      </c>
      <c r="O5155" s="104">
        <f t="shared" si="2677"/>
        <v>506873</v>
      </c>
      <c r="P5155" s="52">
        <f t="shared" si="2678"/>
        <v>506873</v>
      </c>
    </row>
    <row r="5156" spans="2:16" ht="18.75" customHeight="1" x14ac:dyDescent="0.2">
      <c r="B5156" s="31" t="s">
        <v>42</v>
      </c>
      <c r="C5156" s="104">
        <v>0</v>
      </c>
      <c r="D5156" s="104">
        <v>0</v>
      </c>
      <c r="E5156" s="104">
        <f t="shared" si="2673"/>
        <v>0</v>
      </c>
      <c r="F5156" s="104">
        <v>267</v>
      </c>
      <c r="G5156" s="104">
        <v>240</v>
      </c>
      <c r="H5156" s="104">
        <f t="shared" si="2674"/>
        <v>507</v>
      </c>
      <c r="I5156" s="104">
        <f t="shared" si="2675"/>
        <v>507</v>
      </c>
      <c r="J5156" s="104">
        <v>0</v>
      </c>
      <c r="K5156" s="104">
        <v>0</v>
      </c>
      <c r="L5156" s="104">
        <f t="shared" si="2676"/>
        <v>0</v>
      </c>
      <c r="M5156" s="104">
        <v>119799</v>
      </c>
      <c r="N5156" s="104">
        <v>489402</v>
      </c>
      <c r="O5156" s="104">
        <f t="shared" si="2677"/>
        <v>609201</v>
      </c>
      <c r="P5156" s="52">
        <f t="shared" si="2678"/>
        <v>609201</v>
      </c>
    </row>
    <row r="5157" spans="2:16" ht="18.75" customHeight="1" x14ac:dyDescent="0.2">
      <c r="B5157" s="31" t="s">
        <v>285</v>
      </c>
      <c r="C5157" s="104">
        <v>0</v>
      </c>
      <c r="D5157" s="104">
        <v>0</v>
      </c>
      <c r="E5157" s="104">
        <f t="shared" si="2673"/>
        <v>0</v>
      </c>
      <c r="F5157" s="104">
        <v>238</v>
      </c>
      <c r="G5157" s="104">
        <v>229</v>
      </c>
      <c r="H5157" s="104">
        <f t="shared" si="2674"/>
        <v>467</v>
      </c>
      <c r="I5157" s="104">
        <f t="shared" si="2675"/>
        <v>467</v>
      </c>
      <c r="J5157" s="104">
        <v>0</v>
      </c>
      <c r="K5157" s="104">
        <v>0</v>
      </c>
      <c r="L5157" s="104">
        <f t="shared" si="2676"/>
        <v>0</v>
      </c>
      <c r="M5157" s="104">
        <v>105702</v>
      </c>
      <c r="N5157" s="104">
        <v>514820</v>
      </c>
      <c r="O5157" s="104">
        <f t="shared" si="2677"/>
        <v>620522</v>
      </c>
      <c r="P5157" s="52">
        <f t="shared" si="2678"/>
        <v>620522</v>
      </c>
    </row>
    <row r="5158" spans="2:16" ht="18.75" customHeight="1" x14ac:dyDescent="0.2">
      <c r="B5158" s="31" t="s">
        <v>35</v>
      </c>
      <c r="C5158" s="104">
        <v>0</v>
      </c>
      <c r="D5158" s="104">
        <v>0</v>
      </c>
      <c r="E5158" s="104">
        <f t="shared" si="2673"/>
        <v>0</v>
      </c>
      <c r="F5158" s="104">
        <v>104</v>
      </c>
      <c r="G5158" s="104">
        <v>76</v>
      </c>
      <c r="H5158" s="104">
        <f t="shared" si="2674"/>
        <v>180</v>
      </c>
      <c r="I5158" s="104">
        <f t="shared" si="2675"/>
        <v>180</v>
      </c>
      <c r="J5158" s="104">
        <v>0</v>
      </c>
      <c r="K5158" s="104">
        <v>0</v>
      </c>
      <c r="L5158" s="104">
        <f t="shared" si="2676"/>
        <v>0</v>
      </c>
      <c r="M5158" s="104">
        <v>91516</v>
      </c>
      <c r="N5158" s="104">
        <v>395041</v>
      </c>
      <c r="O5158" s="104">
        <f t="shared" si="2677"/>
        <v>486557</v>
      </c>
      <c r="P5158" s="52">
        <f t="shared" si="2678"/>
        <v>486557</v>
      </c>
    </row>
    <row r="5159" spans="2:16" ht="18.75" customHeight="1" x14ac:dyDescent="0.2">
      <c r="B5159" s="31" t="s">
        <v>58</v>
      </c>
      <c r="C5159" s="104">
        <v>0</v>
      </c>
      <c r="D5159" s="104">
        <v>0</v>
      </c>
      <c r="E5159" s="104">
        <f t="shared" si="2673"/>
        <v>0</v>
      </c>
      <c r="F5159" s="104">
        <v>230</v>
      </c>
      <c r="G5159" s="104">
        <v>110</v>
      </c>
      <c r="H5159" s="104">
        <f t="shared" si="2674"/>
        <v>340</v>
      </c>
      <c r="I5159" s="104">
        <f t="shared" si="2675"/>
        <v>340</v>
      </c>
      <c r="J5159" s="104">
        <v>0</v>
      </c>
      <c r="K5159" s="104">
        <v>0</v>
      </c>
      <c r="L5159" s="104">
        <f t="shared" si="2676"/>
        <v>0</v>
      </c>
      <c r="M5159" s="104">
        <v>105377</v>
      </c>
      <c r="N5159" s="104">
        <v>491906</v>
      </c>
      <c r="O5159" s="104">
        <f t="shared" si="2677"/>
        <v>597283</v>
      </c>
      <c r="P5159" s="52">
        <f t="shared" si="2678"/>
        <v>597283</v>
      </c>
    </row>
    <row r="5160" spans="2:16" ht="18.75" customHeight="1" x14ac:dyDescent="0.2">
      <c r="B5160" s="31" t="s">
        <v>297</v>
      </c>
      <c r="C5160" s="104">
        <v>0</v>
      </c>
      <c r="D5160" s="104">
        <v>0</v>
      </c>
      <c r="E5160" s="104">
        <f t="shared" si="2673"/>
        <v>0</v>
      </c>
      <c r="F5160" s="104">
        <v>475</v>
      </c>
      <c r="G5160" s="104">
        <v>152</v>
      </c>
      <c r="H5160" s="104">
        <f t="shared" si="2674"/>
        <v>627</v>
      </c>
      <c r="I5160" s="104">
        <f t="shared" si="2675"/>
        <v>627</v>
      </c>
      <c r="J5160" s="104">
        <v>0</v>
      </c>
      <c r="K5160" s="104">
        <v>0</v>
      </c>
      <c r="L5160" s="104">
        <f t="shared" si="2676"/>
        <v>0</v>
      </c>
      <c r="M5160" s="104">
        <v>116008</v>
      </c>
      <c r="N5160" s="104">
        <v>455961</v>
      </c>
      <c r="O5160" s="104">
        <f t="shared" si="2677"/>
        <v>571969</v>
      </c>
      <c r="P5160" s="52">
        <f t="shared" si="2678"/>
        <v>571969</v>
      </c>
    </row>
    <row r="5161" spans="2:16" ht="18.75" customHeight="1" x14ac:dyDescent="0.2">
      <c r="B5161" s="31" t="s">
        <v>306</v>
      </c>
      <c r="C5161" s="104">
        <v>0</v>
      </c>
      <c r="D5161" s="104">
        <v>0</v>
      </c>
      <c r="E5161" s="104">
        <f t="shared" si="2673"/>
        <v>0</v>
      </c>
      <c r="F5161" s="104">
        <v>233</v>
      </c>
      <c r="G5161" s="104">
        <v>174</v>
      </c>
      <c r="H5161" s="104">
        <f t="shared" si="2674"/>
        <v>407</v>
      </c>
      <c r="I5161" s="104">
        <f t="shared" si="2675"/>
        <v>407</v>
      </c>
      <c r="J5161" s="104">
        <v>0</v>
      </c>
      <c r="K5161" s="104">
        <v>0</v>
      </c>
      <c r="L5161" s="104">
        <f t="shared" si="2676"/>
        <v>0</v>
      </c>
      <c r="M5161" s="104">
        <v>113264</v>
      </c>
      <c r="N5161" s="104">
        <v>414912</v>
      </c>
      <c r="O5161" s="104">
        <f t="shared" si="2677"/>
        <v>528176</v>
      </c>
      <c r="P5161" s="52">
        <f t="shared" si="2678"/>
        <v>528176</v>
      </c>
    </row>
    <row r="5162" spans="2:16" ht="6.75" customHeight="1" thickBot="1" x14ac:dyDescent="0.25">
      <c r="B5162" s="33"/>
      <c r="C5162" s="34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34"/>
      <c r="O5162" s="34"/>
      <c r="P5162" s="54"/>
    </row>
    <row r="5163" spans="2:16" ht="16.5" x14ac:dyDescent="0.25">
      <c r="B5163" s="116" t="s">
        <v>13</v>
      </c>
      <c r="C5163" s="116"/>
      <c r="D5163" s="116"/>
      <c r="E5163" s="116"/>
      <c r="F5163" s="116"/>
      <c r="G5163" s="116"/>
      <c r="H5163" s="116"/>
      <c r="I5163" s="116"/>
      <c r="J5163" s="116"/>
      <c r="K5163" s="116"/>
      <c r="L5163" s="116"/>
      <c r="M5163" s="116"/>
      <c r="N5163" s="116"/>
      <c r="O5163" s="116"/>
      <c r="P5163" s="116"/>
    </row>
    <row r="5164" spans="2:16" ht="14.5" thickBot="1" x14ac:dyDescent="0.25">
      <c r="B5164" s="8" t="s">
        <v>4</v>
      </c>
      <c r="C5164" s="8" t="s">
        <v>98</v>
      </c>
    </row>
    <row r="5165" spans="2:16" ht="17.25" customHeight="1" x14ac:dyDescent="0.2">
      <c r="B5165" s="11" t="s">
        <v>8</v>
      </c>
      <c r="C5165" s="12"/>
      <c r="D5165" s="13" t="s">
        <v>9</v>
      </c>
      <c r="E5165" s="13"/>
      <c r="F5165" s="117" t="s">
        <v>59</v>
      </c>
      <c r="G5165" s="118"/>
      <c r="H5165" s="118"/>
      <c r="I5165" s="118"/>
      <c r="J5165" s="118"/>
      <c r="K5165" s="118"/>
      <c r="L5165" s="118"/>
      <c r="M5165" s="119"/>
      <c r="N5165" s="117" t="s">
        <v>123</v>
      </c>
      <c r="O5165" s="118"/>
      <c r="P5165" s="120"/>
    </row>
    <row r="5166" spans="2:16" ht="17.25" customHeight="1" x14ac:dyDescent="0.2">
      <c r="B5166" s="14"/>
      <c r="C5166" s="15" t="s">
        <v>16</v>
      </c>
      <c r="D5166" s="15" t="s">
        <v>2</v>
      </c>
      <c r="E5166" s="15" t="s">
        <v>18</v>
      </c>
      <c r="F5166" s="15"/>
      <c r="G5166" s="16" t="s">
        <v>19</v>
      </c>
      <c r="H5166" s="16"/>
      <c r="I5166" s="17"/>
      <c r="J5166" s="15"/>
      <c r="K5166" s="17" t="s">
        <v>17</v>
      </c>
      <c r="L5166" s="17"/>
      <c r="M5166" s="15" t="s">
        <v>22</v>
      </c>
      <c r="N5166" s="18" t="s">
        <v>282</v>
      </c>
      <c r="O5166" s="19" t="s">
        <v>283</v>
      </c>
      <c r="P5166" s="20" t="s">
        <v>22</v>
      </c>
    </row>
    <row r="5167" spans="2:16" ht="17.25" customHeight="1" x14ac:dyDescent="0.2">
      <c r="B5167" s="14" t="s">
        <v>28</v>
      </c>
      <c r="C5167" s="18"/>
      <c r="D5167" s="18"/>
      <c r="E5167" s="18"/>
      <c r="F5167" s="15" t="s">
        <v>29</v>
      </c>
      <c r="G5167" s="15" t="s">
        <v>31</v>
      </c>
      <c r="H5167" s="15" t="s">
        <v>34</v>
      </c>
      <c r="I5167" s="15" t="s">
        <v>30</v>
      </c>
      <c r="J5167" s="15" t="s">
        <v>29</v>
      </c>
      <c r="K5167" s="15" t="s">
        <v>31</v>
      </c>
      <c r="L5167" s="15" t="s">
        <v>30</v>
      </c>
      <c r="M5167" s="18"/>
      <c r="N5167" s="21"/>
      <c r="O5167" s="22"/>
      <c r="P5167" s="23"/>
    </row>
    <row r="5168" spans="2:16" ht="6.75" customHeight="1" x14ac:dyDescent="0.2">
      <c r="B5168" s="24"/>
      <c r="C5168" s="15"/>
      <c r="D5168" s="15"/>
      <c r="E5168" s="15"/>
      <c r="F5168" s="15"/>
      <c r="G5168" s="15"/>
      <c r="H5168" s="15"/>
      <c r="I5168" s="15"/>
      <c r="J5168" s="15"/>
      <c r="K5168" s="15"/>
      <c r="L5168" s="15"/>
      <c r="M5168" s="15"/>
      <c r="N5168" s="25"/>
      <c r="O5168" s="26"/>
      <c r="P5168" s="103"/>
    </row>
    <row r="5169" spans="2:16" ht="18.75" customHeight="1" x14ac:dyDescent="0.2">
      <c r="B5169" s="27" t="s">
        <v>52</v>
      </c>
      <c r="C5169" s="104">
        <v>339</v>
      </c>
      <c r="D5169" s="104">
        <v>2507</v>
      </c>
      <c r="E5169" s="104">
        <f t="shared" ref="E5169:E5178" si="2679">SUM(C5169:D5169)</f>
        <v>2846</v>
      </c>
      <c r="F5169" s="104">
        <v>53289</v>
      </c>
      <c r="G5169" s="104">
        <v>54631</v>
      </c>
      <c r="H5169" s="104">
        <v>0</v>
      </c>
      <c r="I5169" s="104">
        <f t="shared" ref="I5169:I5178" si="2680">SUM(F5169:H5169)</f>
        <v>107920</v>
      </c>
      <c r="J5169" s="104">
        <v>202888</v>
      </c>
      <c r="K5169" s="104">
        <v>203044</v>
      </c>
      <c r="L5169" s="104">
        <f t="shared" ref="L5169:L5178" si="2681">SUM(J5169:K5169)</f>
        <v>405932</v>
      </c>
      <c r="M5169" s="104">
        <f t="shared" ref="M5169:M5178" si="2682">I5169+L5169</f>
        <v>513852</v>
      </c>
      <c r="N5169" s="104">
        <v>5727</v>
      </c>
      <c r="O5169" s="26">
        <v>0</v>
      </c>
      <c r="P5169" s="103">
        <f t="shared" ref="P5169:P5178" si="2683">SUM(N5169:O5169)</f>
        <v>5727</v>
      </c>
    </row>
    <row r="5170" spans="2:16" ht="18.75" customHeight="1" x14ac:dyDescent="0.2">
      <c r="B5170" s="27" t="s">
        <v>56</v>
      </c>
      <c r="C5170" s="104">
        <v>465</v>
      </c>
      <c r="D5170" s="104">
        <v>2038</v>
      </c>
      <c r="E5170" s="104">
        <f t="shared" si="2679"/>
        <v>2503</v>
      </c>
      <c r="F5170" s="104">
        <v>72934</v>
      </c>
      <c r="G5170" s="104">
        <v>73273</v>
      </c>
      <c r="H5170" s="104">
        <v>0</v>
      </c>
      <c r="I5170" s="104">
        <f t="shared" si="2680"/>
        <v>146207</v>
      </c>
      <c r="J5170" s="104">
        <v>195108</v>
      </c>
      <c r="K5170" s="104">
        <v>196912</v>
      </c>
      <c r="L5170" s="104">
        <f t="shared" si="2681"/>
        <v>392020</v>
      </c>
      <c r="M5170" s="104">
        <f t="shared" si="2682"/>
        <v>538227</v>
      </c>
      <c r="N5170" s="104">
        <v>9255</v>
      </c>
      <c r="O5170" s="26">
        <v>0</v>
      </c>
      <c r="P5170" s="103">
        <f t="shared" si="2683"/>
        <v>9255</v>
      </c>
    </row>
    <row r="5171" spans="2:16" ht="18.75" customHeight="1" x14ac:dyDescent="0.2">
      <c r="B5171" s="27" t="s">
        <v>27</v>
      </c>
      <c r="C5171" s="104">
        <v>578</v>
      </c>
      <c r="D5171" s="104">
        <v>1928</v>
      </c>
      <c r="E5171" s="104">
        <f t="shared" si="2679"/>
        <v>2506</v>
      </c>
      <c r="F5171" s="104">
        <v>82816</v>
      </c>
      <c r="G5171" s="104">
        <v>82079</v>
      </c>
      <c r="H5171" s="104">
        <v>0</v>
      </c>
      <c r="I5171" s="104">
        <f t="shared" si="2680"/>
        <v>164895</v>
      </c>
      <c r="J5171" s="104">
        <v>220520</v>
      </c>
      <c r="K5171" s="104">
        <v>220529</v>
      </c>
      <c r="L5171" s="104">
        <f t="shared" si="2681"/>
        <v>441049</v>
      </c>
      <c r="M5171" s="104">
        <f t="shared" si="2682"/>
        <v>605944</v>
      </c>
      <c r="N5171" s="104">
        <v>10488</v>
      </c>
      <c r="O5171" s="26">
        <v>0</v>
      </c>
      <c r="P5171" s="103">
        <f t="shared" si="2683"/>
        <v>10488</v>
      </c>
    </row>
    <row r="5172" spans="2:16" ht="18.75" customHeight="1" x14ac:dyDescent="0.2">
      <c r="B5172" s="27" t="s">
        <v>89</v>
      </c>
      <c r="C5172" s="104">
        <v>331</v>
      </c>
      <c r="D5172" s="104">
        <v>2344</v>
      </c>
      <c r="E5172" s="104">
        <f t="shared" si="2679"/>
        <v>2675</v>
      </c>
      <c r="F5172" s="104">
        <v>52456</v>
      </c>
      <c r="G5172" s="104">
        <v>52674</v>
      </c>
      <c r="H5172" s="104">
        <v>0</v>
      </c>
      <c r="I5172" s="104">
        <f t="shared" si="2680"/>
        <v>105130</v>
      </c>
      <c r="J5172" s="104">
        <v>275076</v>
      </c>
      <c r="K5172" s="104">
        <v>275462</v>
      </c>
      <c r="L5172" s="104">
        <f t="shared" si="2681"/>
        <v>550538</v>
      </c>
      <c r="M5172" s="104">
        <f t="shared" si="2682"/>
        <v>655668</v>
      </c>
      <c r="N5172" s="104">
        <v>10168</v>
      </c>
      <c r="O5172" s="26">
        <v>0</v>
      </c>
      <c r="P5172" s="103">
        <f t="shared" si="2683"/>
        <v>10168</v>
      </c>
    </row>
    <row r="5173" spans="2:16" ht="18.75" customHeight="1" x14ac:dyDescent="0.2">
      <c r="B5173" s="27" t="s">
        <v>42</v>
      </c>
      <c r="C5173" s="104">
        <v>469</v>
      </c>
      <c r="D5173" s="104">
        <v>2464</v>
      </c>
      <c r="E5173" s="104">
        <f t="shared" si="2679"/>
        <v>2933</v>
      </c>
      <c r="F5173" s="104">
        <v>73740</v>
      </c>
      <c r="G5173" s="104">
        <v>73175</v>
      </c>
      <c r="H5173" s="104">
        <v>0</v>
      </c>
      <c r="I5173" s="104">
        <f t="shared" si="2680"/>
        <v>146915</v>
      </c>
      <c r="J5173" s="104">
        <v>292374</v>
      </c>
      <c r="K5173" s="104">
        <v>294108</v>
      </c>
      <c r="L5173" s="104">
        <f t="shared" si="2681"/>
        <v>586482</v>
      </c>
      <c r="M5173" s="104">
        <f t="shared" si="2682"/>
        <v>733397</v>
      </c>
      <c r="N5173" s="104">
        <v>13296</v>
      </c>
      <c r="O5173" s="26">
        <v>0</v>
      </c>
      <c r="P5173" s="103">
        <f t="shared" si="2683"/>
        <v>13296</v>
      </c>
    </row>
    <row r="5174" spans="2:16" ht="18.75" customHeight="1" x14ac:dyDescent="0.2">
      <c r="B5174" s="27" t="s">
        <v>284</v>
      </c>
      <c r="C5174" s="104">
        <v>589</v>
      </c>
      <c r="D5174" s="104">
        <v>2621</v>
      </c>
      <c r="E5174" s="104">
        <f t="shared" si="2679"/>
        <v>3210</v>
      </c>
      <c r="F5174" s="104">
        <v>85708</v>
      </c>
      <c r="G5174" s="104">
        <v>83235</v>
      </c>
      <c r="H5174" s="104">
        <v>0</v>
      </c>
      <c r="I5174" s="104">
        <f t="shared" si="2680"/>
        <v>168943</v>
      </c>
      <c r="J5174" s="104">
        <v>326019</v>
      </c>
      <c r="K5174" s="104">
        <v>327246</v>
      </c>
      <c r="L5174" s="104">
        <f t="shared" si="2681"/>
        <v>653265</v>
      </c>
      <c r="M5174" s="104">
        <f t="shared" si="2682"/>
        <v>822208</v>
      </c>
      <c r="N5174" s="104">
        <v>14183</v>
      </c>
      <c r="O5174" s="26">
        <v>0</v>
      </c>
      <c r="P5174" s="103">
        <f t="shared" si="2683"/>
        <v>14183</v>
      </c>
    </row>
    <row r="5175" spans="2:16" ht="18.75" customHeight="1" x14ac:dyDescent="0.2">
      <c r="B5175" s="27" t="s">
        <v>35</v>
      </c>
      <c r="C5175" s="104">
        <v>95</v>
      </c>
      <c r="D5175" s="104">
        <v>1839</v>
      </c>
      <c r="E5175" s="104">
        <f t="shared" si="2679"/>
        <v>1934</v>
      </c>
      <c r="F5175" s="104">
        <v>9201</v>
      </c>
      <c r="G5175" s="104">
        <v>9865</v>
      </c>
      <c r="H5175" s="104">
        <v>0</v>
      </c>
      <c r="I5175" s="104">
        <f t="shared" si="2680"/>
        <v>19066</v>
      </c>
      <c r="J5175" s="104">
        <v>146068</v>
      </c>
      <c r="K5175" s="104">
        <v>148399</v>
      </c>
      <c r="L5175" s="104">
        <f t="shared" si="2681"/>
        <v>294467</v>
      </c>
      <c r="M5175" s="104">
        <f t="shared" si="2682"/>
        <v>313533</v>
      </c>
      <c r="N5175" s="104">
        <v>5533</v>
      </c>
      <c r="O5175" s="69">
        <v>0</v>
      </c>
      <c r="P5175" s="66">
        <f t="shared" si="2683"/>
        <v>5533</v>
      </c>
    </row>
    <row r="5176" spans="2:16" ht="18.75" customHeight="1" x14ac:dyDescent="0.2">
      <c r="B5176" s="27" t="s">
        <v>58</v>
      </c>
      <c r="C5176" s="104">
        <v>0</v>
      </c>
      <c r="D5176" s="104">
        <v>1666</v>
      </c>
      <c r="E5176" s="104">
        <f t="shared" si="2679"/>
        <v>1666</v>
      </c>
      <c r="F5176" s="104">
        <v>0</v>
      </c>
      <c r="G5176" s="104">
        <v>0</v>
      </c>
      <c r="H5176" s="104">
        <v>0</v>
      </c>
      <c r="I5176" s="104">
        <f t="shared" si="2680"/>
        <v>0</v>
      </c>
      <c r="J5176" s="104">
        <v>127960</v>
      </c>
      <c r="K5176" s="104">
        <v>129725</v>
      </c>
      <c r="L5176" s="104">
        <f t="shared" si="2681"/>
        <v>257685</v>
      </c>
      <c r="M5176" s="104">
        <f t="shared" si="2682"/>
        <v>257685</v>
      </c>
      <c r="N5176" s="104">
        <v>3577</v>
      </c>
      <c r="O5176" s="26">
        <v>0</v>
      </c>
      <c r="P5176" s="103">
        <f t="shared" si="2683"/>
        <v>3577</v>
      </c>
    </row>
    <row r="5177" spans="2:16" ht="18.75" customHeight="1" x14ac:dyDescent="0.2">
      <c r="B5177" s="27" t="s">
        <v>297</v>
      </c>
      <c r="C5177" s="104">
        <v>0</v>
      </c>
      <c r="D5177" s="104">
        <v>2549</v>
      </c>
      <c r="E5177" s="104">
        <f t="shared" si="2679"/>
        <v>2549</v>
      </c>
      <c r="F5177" s="104">
        <v>0</v>
      </c>
      <c r="G5177" s="104">
        <v>0</v>
      </c>
      <c r="H5177" s="104">
        <v>0</v>
      </c>
      <c r="I5177" s="104">
        <f t="shared" si="2680"/>
        <v>0</v>
      </c>
      <c r="J5177" s="104">
        <v>246556</v>
      </c>
      <c r="K5177" s="104">
        <v>247959</v>
      </c>
      <c r="L5177" s="104">
        <f t="shared" si="2681"/>
        <v>494515</v>
      </c>
      <c r="M5177" s="104">
        <f t="shared" si="2682"/>
        <v>494515</v>
      </c>
      <c r="N5177" s="104">
        <v>7101</v>
      </c>
      <c r="O5177" s="26">
        <v>0</v>
      </c>
      <c r="P5177" s="103">
        <f t="shared" si="2683"/>
        <v>7101</v>
      </c>
    </row>
    <row r="5178" spans="2:16" ht="18.75" customHeight="1" x14ac:dyDescent="0.2">
      <c r="B5178" s="27" t="s">
        <v>306</v>
      </c>
      <c r="C5178" s="104">
        <v>165</v>
      </c>
      <c r="D5178" s="104">
        <v>2836</v>
      </c>
      <c r="E5178" s="104">
        <f t="shared" si="2679"/>
        <v>3001</v>
      </c>
      <c r="F5178" s="104">
        <v>20103</v>
      </c>
      <c r="G5178" s="104">
        <v>20970</v>
      </c>
      <c r="H5178" s="104">
        <v>0</v>
      </c>
      <c r="I5178" s="104">
        <f t="shared" si="2680"/>
        <v>41073</v>
      </c>
      <c r="J5178" s="104">
        <v>348049</v>
      </c>
      <c r="K5178" s="104">
        <v>349139</v>
      </c>
      <c r="L5178" s="104">
        <f t="shared" si="2681"/>
        <v>697188</v>
      </c>
      <c r="M5178" s="104">
        <f t="shared" si="2682"/>
        <v>738261</v>
      </c>
      <c r="N5178" s="104">
        <v>9981</v>
      </c>
      <c r="O5178" s="26">
        <v>0</v>
      </c>
      <c r="P5178" s="103">
        <f t="shared" si="2683"/>
        <v>9981</v>
      </c>
    </row>
    <row r="5179" spans="2:16" ht="6.75" customHeight="1" x14ac:dyDescent="0.2">
      <c r="B5179" s="28"/>
      <c r="C5179" s="104"/>
      <c r="D5179" s="104"/>
      <c r="E5179" s="104"/>
      <c r="F5179" s="104"/>
      <c r="G5179" s="104"/>
      <c r="H5179" s="104"/>
      <c r="I5179" s="104"/>
      <c r="J5179" s="104"/>
      <c r="K5179" s="104"/>
      <c r="L5179" s="104"/>
      <c r="M5179" s="104"/>
      <c r="N5179" s="104"/>
      <c r="O5179" s="22"/>
      <c r="P5179" s="23"/>
    </row>
    <row r="5180" spans="2:16" ht="6.75" customHeight="1" x14ac:dyDescent="0.2">
      <c r="B5180" s="29"/>
      <c r="C5180" s="30"/>
      <c r="D5180" s="30"/>
      <c r="E5180" s="30"/>
      <c r="F5180" s="30"/>
      <c r="G5180" s="30"/>
      <c r="H5180" s="30"/>
      <c r="I5180" s="30"/>
      <c r="J5180" s="30"/>
      <c r="K5180" s="30"/>
      <c r="L5180" s="30"/>
      <c r="M5180" s="30"/>
      <c r="N5180" s="30"/>
      <c r="O5180" s="26"/>
      <c r="P5180" s="103"/>
    </row>
    <row r="5181" spans="2:16" ht="18.75" customHeight="1" x14ac:dyDescent="0.2">
      <c r="B5181" s="31" t="s">
        <v>52</v>
      </c>
      <c r="C5181" s="104">
        <v>367</v>
      </c>
      <c r="D5181" s="104">
        <v>2581</v>
      </c>
      <c r="E5181" s="104">
        <f t="shared" ref="E5181:E5190" si="2684">SUM(C5181:D5181)</f>
        <v>2948</v>
      </c>
      <c r="F5181" s="104">
        <v>58973</v>
      </c>
      <c r="G5181" s="104">
        <v>60738</v>
      </c>
      <c r="H5181" s="104">
        <v>0</v>
      </c>
      <c r="I5181" s="104">
        <f t="shared" ref="I5181:I5190" si="2685">SUM(F5181:H5181)</f>
        <v>119711</v>
      </c>
      <c r="J5181" s="104">
        <v>208451</v>
      </c>
      <c r="K5181" s="104">
        <v>210053</v>
      </c>
      <c r="L5181" s="104">
        <f t="shared" ref="L5181:L5190" si="2686">SUM(J5181:K5181)</f>
        <v>418504</v>
      </c>
      <c r="M5181" s="104">
        <f t="shared" ref="M5181:M5190" si="2687">I5181+L5181</f>
        <v>538215</v>
      </c>
      <c r="N5181" s="104">
        <v>6427</v>
      </c>
      <c r="O5181" s="26">
        <v>0</v>
      </c>
      <c r="P5181" s="103">
        <f t="shared" ref="P5181:P5190" si="2688">SUM(N5181:O5181)</f>
        <v>6427</v>
      </c>
    </row>
    <row r="5182" spans="2:16" ht="18.75" customHeight="1" x14ac:dyDescent="0.2">
      <c r="B5182" s="31" t="s">
        <v>56</v>
      </c>
      <c r="C5182" s="104">
        <v>504</v>
      </c>
      <c r="D5182" s="104">
        <v>1985</v>
      </c>
      <c r="E5182" s="104">
        <f t="shared" si="2684"/>
        <v>2489</v>
      </c>
      <c r="F5182" s="104">
        <v>74832</v>
      </c>
      <c r="G5182" s="104">
        <v>75818</v>
      </c>
      <c r="H5182" s="104">
        <v>0</v>
      </c>
      <c r="I5182" s="104">
        <f t="shared" si="2685"/>
        <v>150650</v>
      </c>
      <c r="J5182" s="104">
        <v>201676</v>
      </c>
      <c r="K5182" s="104">
        <v>202024</v>
      </c>
      <c r="L5182" s="104">
        <f t="shared" si="2686"/>
        <v>403700</v>
      </c>
      <c r="M5182" s="104">
        <f t="shared" si="2687"/>
        <v>554350</v>
      </c>
      <c r="N5182" s="104">
        <v>9928</v>
      </c>
      <c r="O5182" s="26">
        <v>0</v>
      </c>
      <c r="P5182" s="103">
        <f t="shared" si="2688"/>
        <v>9928</v>
      </c>
    </row>
    <row r="5183" spans="2:16" ht="18.75" customHeight="1" x14ac:dyDescent="0.2">
      <c r="B5183" s="31" t="s">
        <v>27</v>
      </c>
      <c r="C5183" s="104">
        <v>505</v>
      </c>
      <c r="D5183" s="104">
        <v>2005</v>
      </c>
      <c r="E5183" s="104">
        <f t="shared" si="2684"/>
        <v>2510</v>
      </c>
      <c r="F5183" s="104">
        <v>75925</v>
      </c>
      <c r="G5183" s="104">
        <v>73520</v>
      </c>
      <c r="H5183" s="104">
        <v>0</v>
      </c>
      <c r="I5183" s="104">
        <f t="shared" si="2685"/>
        <v>149445</v>
      </c>
      <c r="J5183" s="104">
        <v>231644</v>
      </c>
      <c r="K5183" s="104">
        <v>231227</v>
      </c>
      <c r="L5183" s="104">
        <f t="shared" si="2686"/>
        <v>462871</v>
      </c>
      <c r="M5183" s="104">
        <f t="shared" si="2687"/>
        <v>612316</v>
      </c>
      <c r="N5183" s="104">
        <v>9865</v>
      </c>
      <c r="O5183" s="26">
        <v>0</v>
      </c>
      <c r="P5183" s="103">
        <f t="shared" si="2688"/>
        <v>9865</v>
      </c>
    </row>
    <row r="5184" spans="2:16" ht="18.75" customHeight="1" x14ac:dyDescent="0.2">
      <c r="B5184" s="31" t="s">
        <v>89</v>
      </c>
      <c r="C5184" s="104">
        <v>342</v>
      </c>
      <c r="D5184" s="104">
        <v>2439</v>
      </c>
      <c r="E5184" s="104">
        <f t="shared" si="2684"/>
        <v>2781</v>
      </c>
      <c r="F5184" s="104">
        <v>53167</v>
      </c>
      <c r="G5184" s="104">
        <v>53679</v>
      </c>
      <c r="H5184" s="104">
        <v>0</v>
      </c>
      <c r="I5184" s="104">
        <f t="shared" si="2685"/>
        <v>106846</v>
      </c>
      <c r="J5184" s="104">
        <v>285936</v>
      </c>
      <c r="K5184" s="104">
        <v>287888</v>
      </c>
      <c r="L5184" s="104">
        <f t="shared" si="2686"/>
        <v>573824</v>
      </c>
      <c r="M5184" s="104">
        <f t="shared" si="2687"/>
        <v>680670</v>
      </c>
      <c r="N5184" s="104">
        <v>11521</v>
      </c>
      <c r="O5184" s="26">
        <v>0</v>
      </c>
      <c r="P5184" s="103">
        <f t="shared" si="2688"/>
        <v>11521</v>
      </c>
    </row>
    <row r="5185" spans="2:16" ht="18.75" customHeight="1" x14ac:dyDescent="0.2">
      <c r="B5185" s="31" t="s">
        <v>42</v>
      </c>
      <c r="C5185" s="104">
        <v>522</v>
      </c>
      <c r="D5185" s="104">
        <v>2455</v>
      </c>
      <c r="E5185" s="104">
        <f t="shared" si="2684"/>
        <v>2977</v>
      </c>
      <c r="F5185" s="104">
        <v>83168</v>
      </c>
      <c r="G5185" s="104">
        <v>82381</v>
      </c>
      <c r="H5185" s="104">
        <v>0</v>
      </c>
      <c r="I5185" s="104">
        <f t="shared" si="2685"/>
        <v>165549</v>
      </c>
      <c r="J5185" s="104">
        <v>296934</v>
      </c>
      <c r="K5185" s="104">
        <v>297919</v>
      </c>
      <c r="L5185" s="104">
        <f t="shared" si="2686"/>
        <v>594853</v>
      </c>
      <c r="M5185" s="104">
        <f t="shared" si="2687"/>
        <v>760402</v>
      </c>
      <c r="N5185" s="104">
        <v>13700</v>
      </c>
      <c r="O5185" s="26">
        <v>0</v>
      </c>
      <c r="P5185" s="103">
        <f t="shared" si="2688"/>
        <v>13700</v>
      </c>
    </row>
    <row r="5186" spans="2:16" ht="18.75" customHeight="1" x14ac:dyDescent="0.2">
      <c r="B5186" s="31" t="s">
        <v>285</v>
      </c>
      <c r="C5186" s="104">
        <v>541</v>
      </c>
      <c r="D5186" s="104">
        <v>2700</v>
      </c>
      <c r="E5186" s="104">
        <f t="shared" si="2684"/>
        <v>3241</v>
      </c>
      <c r="F5186" s="104">
        <v>71268</v>
      </c>
      <c r="G5186" s="104">
        <v>69455</v>
      </c>
      <c r="H5186" s="104">
        <v>0</v>
      </c>
      <c r="I5186" s="104">
        <f t="shared" si="2685"/>
        <v>140723</v>
      </c>
      <c r="J5186" s="104">
        <v>316515</v>
      </c>
      <c r="K5186" s="104">
        <v>318764</v>
      </c>
      <c r="L5186" s="104">
        <f t="shared" si="2686"/>
        <v>635279</v>
      </c>
      <c r="M5186" s="104">
        <f t="shared" si="2687"/>
        <v>776002</v>
      </c>
      <c r="N5186" s="104">
        <v>13621</v>
      </c>
      <c r="O5186" s="26">
        <v>0</v>
      </c>
      <c r="P5186" s="103">
        <f t="shared" si="2688"/>
        <v>13621</v>
      </c>
    </row>
    <row r="5187" spans="2:16" ht="18.75" customHeight="1" x14ac:dyDescent="0.2">
      <c r="B5187" s="31" t="s">
        <v>35</v>
      </c>
      <c r="C5187" s="104">
        <v>0</v>
      </c>
      <c r="D5187" s="104">
        <v>1461</v>
      </c>
      <c r="E5187" s="104">
        <f t="shared" si="2684"/>
        <v>1461</v>
      </c>
      <c r="F5187" s="104">
        <v>0</v>
      </c>
      <c r="G5187" s="104">
        <v>0</v>
      </c>
      <c r="H5187" s="104">
        <v>0</v>
      </c>
      <c r="I5187" s="104">
        <f t="shared" si="2685"/>
        <v>0</v>
      </c>
      <c r="J5187" s="104">
        <v>103742</v>
      </c>
      <c r="K5187" s="104">
        <v>104828</v>
      </c>
      <c r="L5187" s="104">
        <f t="shared" si="2686"/>
        <v>208570</v>
      </c>
      <c r="M5187" s="104">
        <f t="shared" si="2687"/>
        <v>208570</v>
      </c>
      <c r="N5187" s="104">
        <v>3004</v>
      </c>
      <c r="O5187" s="26">
        <v>0</v>
      </c>
      <c r="P5187" s="103">
        <f t="shared" si="2688"/>
        <v>3004</v>
      </c>
    </row>
    <row r="5188" spans="2:16" ht="18.75" customHeight="1" x14ac:dyDescent="0.2">
      <c r="B5188" s="31" t="s">
        <v>58</v>
      </c>
      <c r="C5188" s="104">
        <v>0</v>
      </c>
      <c r="D5188" s="104">
        <v>1875</v>
      </c>
      <c r="E5188" s="104">
        <f t="shared" si="2684"/>
        <v>1875</v>
      </c>
      <c r="F5188" s="104">
        <v>0</v>
      </c>
      <c r="G5188" s="104">
        <v>0</v>
      </c>
      <c r="H5188" s="104">
        <v>0</v>
      </c>
      <c r="I5188" s="104">
        <f t="shared" si="2685"/>
        <v>0</v>
      </c>
      <c r="J5188" s="104">
        <v>138426</v>
      </c>
      <c r="K5188" s="104">
        <v>141319</v>
      </c>
      <c r="L5188" s="104">
        <f t="shared" si="2686"/>
        <v>279745</v>
      </c>
      <c r="M5188" s="104">
        <f t="shared" si="2687"/>
        <v>279745</v>
      </c>
      <c r="N5188" s="104">
        <v>4048</v>
      </c>
      <c r="O5188" s="26">
        <v>0</v>
      </c>
      <c r="P5188" s="103">
        <f t="shared" si="2688"/>
        <v>4048</v>
      </c>
    </row>
    <row r="5189" spans="2:16" ht="18.75" customHeight="1" x14ac:dyDescent="0.2">
      <c r="B5189" s="31" t="s">
        <v>297</v>
      </c>
      <c r="C5189" s="104">
        <v>5</v>
      </c>
      <c r="D5189" s="104">
        <v>2739</v>
      </c>
      <c r="E5189" s="104">
        <f t="shared" si="2684"/>
        <v>2744</v>
      </c>
      <c r="F5189" s="104">
        <v>487</v>
      </c>
      <c r="G5189" s="104">
        <v>656</v>
      </c>
      <c r="H5189" s="104">
        <v>0</v>
      </c>
      <c r="I5189" s="104">
        <f t="shared" si="2685"/>
        <v>1143</v>
      </c>
      <c r="J5189" s="104">
        <v>297390</v>
      </c>
      <c r="K5189" s="104">
        <v>298003</v>
      </c>
      <c r="L5189" s="104">
        <f t="shared" si="2686"/>
        <v>595393</v>
      </c>
      <c r="M5189" s="104">
        <f t="shared" si="2687"/>
        <v>596536</v>
      </c>
      <c r="N5189" s="104">
        <v>8208</v>
      </c>
      <c r="O5189" s="26">
        <v>0</v>
      </c>
      <c r="P5189" s="103">
        <f t="shared" si="2688"/>
        <v>8208</v>
      </c>
    </row>
    <row r="5190" spans="2:16" ht="18.75" customHeight="1" x14ac:dyDescent="0.2">
      <c r="B5190" s="31" t="s">
        <v>306</v>
      </c>
      <c r="C5190" s="104">
        <v>186</v>
      </c>
      <c r="D5190" s="104">
        <v>2830</v>
      </c>
      <c r="E5190" s="104">
        <f t="shared" si="2684"/>
        <v>3016</v>
      </c>
      <c r="F5190" s="104">
        <v>23703</v>
      </c>
      <c r="G5190" s="104">
        <v>24585</v>
      </c>
      <c r="H5190" s="104">
        <v>0</v>
      </c>
      <c r="I5190" s="104">
        <f t="shared" si="2685"/>
        <v>48288</v>
      </c>
      <c r="J5190" s="104">
        <v>349311</v>
      </c>
      <c r="K5190" s="104">
        <v>350797</v>
      </c>
      <c r="L5190" s="104">
        <f t="shared" si="2686"/>
        <v>700108</v>
      </c>
      <c r="M5190" s="104">
        <f t="shared" si="2687"/>
        <v>748396</v>
      </c>
      <c r="N5190" s="104">
        <v>10383</v>
      </c>
      <c r="O5190" s="26">
        <v>0</v>
      </c>
      <c r="P5190" s="103">
        <f t="shared" si="2688"/>
        <v>10383</v>
      </c>
    </row>
    <row r="5191" spans="2:16" ht="6.75" customHeight="1" thickBot="1" x14ac:dyDescent="0.25">
      <c r="B5191" s="33"/>
      <c r="C5191" s="34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34"/>
      <c r="O5191" s="35"/>
      <c r="P5191" s="36"/>
    </row>
    <row r="5193" spans="2:16" ht="12.5" thickBot="1" x14ac:dyDescent="0.25"/>
    <row r="5194" spans="2:16" ht="13" x14ac:dyDescent="0.2">
      <c r="B5194" s="37" t="s">
        <v>8</v>
      </c>
      <c r="C5194" s="38"/>
      <c r="D5194" s="39"/>
      <c r="E5194" s="39"/>
      <c r="F5194" s="39" t="s">
        <v>40</v>
      </c>
      <c r="G5194" s="39"/>
      <c r="H5194" s="39"/>
      <c r="I5194" s="39"/>
      <c r="J5194" s="38"/>
      <c r="K5194" s="39"/>
      <c r="L5194" s="39"/>
      <c r="M5194" s="39" t="s">
        <v>41</v>
      </c>
      <c r="N5194" s="39"/>
      <c r="O5194" s="40"/>
      <c r="P5194" s="41"/>
    </row>
    <row r="5195" spans="2:16" ht="13" x14ac:dyDescent="0.2">
      <c r="B5195" s="42"/>
      <c r="C5195" s="43"/>
      <c r="D5195" s="44" t="s">
        <v>19</v>
      </c>
      <c r="E5195" s="44"/>
      <c r="F5195" s="43"/>
      <c r="G5195" s="44" t="s">
        <v>17</v>
      </c>
      <c r="H5195" s="44"/>
      <c r="I5195" s="43" t="s">
        <v>22</v>
      </c>
      <c r="J5195" s="43"/>
      <c r="K5195" s="44" t="s">
        <v>19</v>
      </c>
      <c r="L5195" s="44"/>
      <c r="M5195" s="43"/>
      <c r="N5195" s="44" t="s">
        <v>17</v>
      </c>
      <c r="O5195" s="45"/>
      <c r="P5195" s="46" t="s">
        <v>22</v>
      </c>
    </row>
    <row r="5196" spans="2:16" ht="13" x14ac:dyDescent="0.2">
      <c r="B5196" s="14" t="s">
        <v>28</v>
      </c>
      <c r="C5196" s="43" t="s">
        <v>44</v>
      </c>
      <c r="D5196" s="43" t="s">
        <v>45</v>
      </c>
      <c r="E5196" s="43" t="s">
        <v>30</v>
      </c>
      <c r="F5196" s="43" t="s">
        <v>44</v>
      </c>
      <c r="G5196" s="43" t="s">
        <v>45</v>
      </c>
      <c r="H5196" s="43" t="s">
        <v>30</v>
      </c>
      <c r="I5196" s="47"/>
      <c r="J5196" s="43" t="s">
        <v>44</v>
      </c>
      <c r="K5196" s="43" t="s">
        <v>45</v>
      </c>
      <c r="L5196" s="43" t="s">
        <v>30</v>
      </c>
      <c r="M5196" s="43" t="s">
        <v>44</v>
      </c>
      <c r="N5196" s="43" t="s">
        <v>45</v>
      </c>
      <c r="O5196" s="48" t="s">
        <v>30</v>
      </c>
      <c r="P5196" s="49"/>
    </row>
    <row r="5197" spans="2:16" ht="6.75" customHeight="1" x14ac:dyDescent="0.2">
      <c r="B5197" s="24"/>
      <c r="C5197" s="15"/>
      <c r="D5197" s="15"/>
      <c r="E5197" s="15"/>
      <c r="F5197" s="15"/>
      <c r="G5197" s="15"/>
      <c r="H5197" s="15"/>
      <c r="I5197" s="15"/>
      <c r="J5197" s="15"/>
      <c r="K5197" s="15"/>
      <c r="L5197" s="15"/>
      <c r="M5197" s="15"/>
      <c r="N5197" s="15"/>
      <c r="O5197" s="50"/>
      <c r="P5197" s="51"/>
    </row>
    <row r="5198" spans="2:16" ht="18.75" customHeight="1" x14ac:dyDescent="0.2">
      <c r="B5198" s="27" t="s">
        <v>52</v>
      </c>
      <c r="C5198" s="104">
        <v>0</v>
      </c>
      <c r="D5198" s="104">
        <v>26</v>
      </c>
      <c r="E5198" s="104">
        <f t="shared" ref="E5198:E5207" si="2689">SUM(C5198:D5198)</f>
        <v>26</v>
      </c>
      <c r="F5198" s="104">
        <v>0</v>
      </c>
      <c r="G5198" s="104">
        <v>0</v>
      </c>
      <c r="H5198" s="104">
        <f t="shared" ref="H5198:H5207" si="2690">SUM(F5198:G5198)</f>
        <v>0</v>
      </c>
      <c r="I5198" s="104">
        <f>E5198+H5198</f>
        <v>26</v>
      </c>
      <c r="J5198" s="104">
        <v>0</v>
      </c>
      <c r="K5198" s="104">
        <v>0</v>
      </c>
      <c r="L5198" s="104">
        <f t="shared" ref="L5198:L5207" si="2691">SUM(J5198:K5198)</f>
        <v>0</v>
      </c>
      <c r="M5198" s="104">
        <v>0</v>
      </c>
      <c r="N5198" s="104">
        <v>0</v>
      </c>
      <c r="O5198" s="104">
        <f t="shared" ref="O5198:O5207" si="2692">SUM(M5198:N5198)</f>
        <v>0</v>
      </c>
      <c r="P5198" s="52">
        <f>L5198+O5198</f>
        <v>0</v>
      </c>
    </row>
    <row r="5199" spans="2:16" ht="18.75" customHeight="1" x14ac:dyDescent="0.2">
      <c r="B5199" s="27" t="s">
        <v>56</v>
      </c>
      <c r="C5199" s="104">
        <v>2</v>
      </c>
      <c r="D5199" s="104">
        <v>298</v>
      </c>
      <c r="E5199" s="104">
        <f t="shared" si="2689"/>
        <v>300</v>
      </c>
      <c r="F5199" s="104">
        <v>0</v>
      </c>
      <c r="G5199" s="104">
        <v>0</v>
      </c>
      <c r="H5199" s="104">
        <f t="shared" si="2690"/>
        <v>0</v>
      </c>
      <c r="I5199" s="104">
        <f t="shared" ref="I5199:I5207" si="2693">E5199+H5199</f>
        <v>300</v>
      </c>
      <c r="J5199" s="104">
        <v>0</v>
      </c>
      <c r="K5199" s="104">
        <v>0</v>
      </c>
      <c r="L5199" s="104">
        <f t="shared" si="2691"/>
        <v>0</v>
      </c>
      <c r="M5199" s="104">
        <v>0</v>
      </c>
      <c r="N5199" s="104">
        <v>0</v>
      </c>
      <c r="O5199" s="104">
        <f t="shared" si="2692"/>
        <v>0</v>
      </c>
      <c r="P5199" s="52">
        <f t="shared" ref="P5199:P5207" si="2694">L5199+O5199</f>
        <v>0</v>
      </c>
    </row>
    <row r="5200" spans="2:16" ht="18.75" customHeight="1" x14ac:dyDescent="0.2">
      <c r="B5200" s="27" t="s">
        <v>27</v>
      </c>
      <c r="C5200" s="104">
        <v>0</v>
      </c>
      <c r="D5200" s="104">
        <v>304</v>
      </c>
      <c r="E5200" s="104">
        <f t="shared" si="2689"/>
        <v>304</v>
      </c>
      <c r="F5200" s="104">
        <v>0</v>
      </c>
      <c r="G5200" s="104">
        <v>0</v>
      </c>
      <c r="H5200" s="104">
        <f t="shared" si="2690"/>
        <v>0</v>
      </c>
      <c r="I5200" s="104">
        <f t="shared" si="2693"/>
        <v>304</v>
      </c>
      <c r="J5200" s="104">
        <v>0</v>
      </c>
      <c r="K5200" s="104">
        <v>0</v>
      </c>
      <c r="L5200" s="104">
        <f t="shared" si="2691"/>
        <v>0</v>
      </c>
      <c r="M5200" s="104">
        <v>0</v>
      </c>
      <c r="N5200" s="104">
        <v>0</v>
      </c>
      <c r="O5200" s="104">
        <f t="shared" si="2692"/>
        <v>0</v>
      </c>
      <c r="P5200" s="52">
        <f t="shared" si="2694"/>
        <v>0</v>
      </c>
    </row>
    <row r="5201" spans="2:16" ht="18.75" customHeight="1" x14ac:dyDescent="0.2">
      <c r="B5201" s="27" t="s">
        <v>89</v>
      </c>
      <c r="C5201" s="104">
        <v>0</v>
      </c>
      <c r="D5201" s="104">
        <v>317</v>
      </c>
      <c r="E5201" s="104">
        <f t="shared" si="2689"/>
        <v>317</v>
      </c>
      <c r="F5201" s="104">
        <v>0</v>
      </c>
      <c r="G5201" s="104">
        <v>0</v>
      </c>
      <c r="H5201" s="104">
        <f t="shared" si="2690"/>
        <v>0</v>
      </c>
      <c r="I5201" s="104">
        <f t="shared" si="2693"/>
        <v>317</v>
      </c>
      <c r="J5201" s="104">
        <v>0</v>
      </c>
      <c r="K5201" s="104">
        <v>0</v>
      </c>
      <c r="L5201" s="104">
        <f t="shared" si="2691"/>
        <v>0</v>
      </c>
      <c r="M5201" s="104">
        <v>0</v>
      </c>
      <c r="N5201" s="104">
        <v>0</v>
      </c>
      <c r="O5201" s="104">
        <f t="shared" si="2692"/>
        <v>0</v>
      </c>
      <c r="P5201" s="52">
        <f t="shared" si="2694"/>
        <v>0</v>
      </c>
    </row>
    <row r="5202" spans="2:16" ht="18.75" customHeight="1" x14ac:dyDescent="0.2">
      <c r="B5202" s="27" t="s">
        <v>42</v>
      </c>
      <c r="C5202" s="104">
        <v>0</v>
      </c>
      <c r="D5202" s="104">
        <v>323</v>
      </c>
      <c r="E5202" s="104">
        <f t="shared" si="2689"/>
        <v>323</v>
      </c>
      <c r="F5202" s="104">
        <v>0</v>
      </c>
      <c r="G5202" s="104">
        <v>0</v>
      </c>
      <c r="H5202" s="104">
        <f t="shared" si="2690"/>
        <v>0</v>
      </c>
      <c r="I5202" s="104">
        <f t="shared" si="2693"/>
        <v>323</v>
      </c>
      <c r="J5202" s="104">
        <v>0</v>
      </c>
      <c r="K5202" s="104">
        <v>0</v>
      </c>
      <c r="L5202" s="104">
        <f t="shared" si="2691"/>
        <v>0</v>
      </c>
      <c r="M5202" s="104">
        <v>0</v>
      </c>
      <c r="N5202" s="104">
        <v>0</v>
      </c>
      <c r="O5202" s="104">
        <f t="shared" si="2692"/>
        <v>0</v>
      </c>
      <c r="P5202" s="52">
        <f t="shared" si="2694"/>
        <v>0</v>
      </c>
    </row>
    <row r="5203" spans="2:16" ht="18.75" customHeight="1" x14ac:dyDescent="0.2">
      <c r="B5203" s="27" t="s">
        <v>284</v>
      </c>
      <c r="C5203" s="104">
        <v>0</v>
      </c>
      <c r="D5203" s="104">
        <v>256</v>
      </c>
      <c r="E5203" s="104">
        <f t="shared" si="2689"/>
        <v>256</v>
      </c>
      <c r="F5203" s="104">
        <v>0</v>
      </c>
      <c r="G5203" s="104">
        <v>0</v>
      </c>
      <c r="H5203" s="104">
        <f t="shared" si="2690"/>
        <v>0</v>
      </c>
      <c r="I5203" s="104">
        <f t="shared" si="2693"/>
        <v>256</v>
      </c>
      <c r="J5203" s="104">
        <v>0</v>
      </c>
      <c r="K5203" s="104">
        <v>0</v>
      </c>
      <c r="L5203" s="104">
        <f t="shared" si="2691"/>
        <v>0</v>
      </c>
      <c r="M5203" s="104">
        <v>0</v>
      </c>
      <c r="N5203" s="104">
        <v>0</v>
      </c>
      <c r="O5203" s="104">
        <f t="shared" si="2692"/>
        <v>0</v>
      </c>
      <c r="P5203" s="52">
        <f t="shared" si="2694"/>
        <v>0</v>
      </c>
    </row>
    <row r="5204" spans="2:16" ht="18.75" customHeight="1" x14ac:dyDescent="0.2">
      <c r="B5204" s="27" t="s">
        <v>35</v>
      </c>
      <c r="C5204" s="104">
        <v>0</v>
      </c>
      <c r="D5204" s="104">
        <v>0</v>
      </c>
      <c r="E5204" s="104">
        <f t="shared" si="2689"/>
        <v>0</v>
      </c>
      <c r="F5204" s="104">
        <v>0</v>
      </c>
      <c r="G5204" s="104">
        <v>0</v>
      </c>
      <c r="H5204" s="104">
        <f t="shared" si="2690"/>
        <v>0</v>
      </c>
      <c r="I5204" s="104">
        <f t="shared" si="2693"/>
        <v>0</v>
      </c>
      <c r="J5204" s="104">
        <v>0</v>
      </c>
      <c r="K5204" s="104">
        <v>0</v>
      </c>
      <c r="L5204" s="104">
        <f t="shared" si="2691"/>
        <v>0</v>
      </c>
      <c r="M5204" s="104">
        <v>0</v>
      </c>
      <c r="N5204" s="104">
        <v>0</v>
      </c>
      <c r="O5204" s="104">
        <f t="shared" si="2692"/>
        <v>0</v>
      </c>
      <c r="P5204" s="52">
        <f t="shared" si="2694"/>
        <v>0</v>
      </c>
    </row>
    <row r="5205" spans="2:16" ht="18.75" customHeight="1" x14ac:dyDescent="0.2">
      <c r="B5205" s="27" t="s">
        <v>58</v>
      </c>
      <c r="C5205" s="104">
        <v>0</v>
      </c>
      <c r="D5205" s="104">
        <v>0</v>
      </c>
      <c r="E5205" s="104">
        <f t="shared" si="2689"/>
        <v>0</v>
      </c>
      <c r="F5205" s="104">
        <v>0</v>
      </c>
      <c r="G5205" s="104">
        <v>0</v>
      </c>
      <c r="H5205" s="104">
        <f t="shared" si="2690"/>
        <v>0</v>
      </c>
      <c r="I5205" s="104">
        <f t="shared" si="2693"/>
        <v>0</v>
      </c>
      <c r="J5205" s="104">
        <v>0</v>
      </c>
      <c r="K5205" s="104">
        <v>0</v>
      </c>
      <c r="L5205" s="104">
        <f t="shared" si="2691"/>
        <v>0</v>
      </c>
      <c r="M5205" s="104">
        <v>0</v>
      </c>
      <c r="N5205" s="104">
        <v>0</v>
      </c>
      <c r="O5205" s="104">
        <f t="shared" si="2692"/>
        <v>0</v>
      </c>
      <c r="P5205" s="52">
        <f t="shared" si="2694"/>
        <v>0</v>
      </c>
    </row>
    <row r="5206" spans="2:16" ht="18.75" customHeight="1" x14ac:dyDescent="0.2">
      <c r="B5206" s="27" t="s">
        <v>297</v>
      </c>
      <c r="C5206" s="104">
        <v>0</v>
      </c>
      <c r="D5206" s="104">
        <v>0</v>
      </c>
      <c r="E5206" s="104">
        <f t="shared" si="2689"/>
        <v>0</v>
      </c>
      <c r="F5206" s="104">
        <v>0</v>
      </c>
      <c r="G5206" s="104">
        <v>0</v>
      </c>
      <c r="H5206" s="104">
        <f t="shared" si="2690"/>
        <v>0</v>
      </c>
      <c r="I5206" s="104">
        <f t="shared" si="2693"/>
        <v>0</v>
      </c>
      <c r="J5206" s="104">
        <v>0</v>
      </c>
      <c r="K5206" s="104">
        <v>0</v>
      </c>
      <c r="L5206" s="104">
        <f t="shared" si="2691"/>
        <v>0</v>
      </c>
      <c r="M5206" s="104">
        <v>0</v>
      </c>
      <c r="N5206" s="104">
        <v>0</v>
      </c>
      <c r="O5206" s="104">
        <f t="shared" si="2692"/>
        <v>0</v>
      </c>
      <c r="P5206" s="52">
        <f t="shared" si="2694"/>
        <v>0</v>
      </c>
    </row>
    <row r="5207" spans="2:16" ht="18.75" customHeight="1" x14ac:dyDescent="0.2">
      <c r="B5207" s="27" t="s">
        <v>306</v>
      </c>
      <c r="C5207" s="104">
        <v>0</v>
      </c>
      <c r="D5207" s="104">
        <v>14.83</v>
      </c>
      <c r="E5207" s="104">
        <f t="shared" si="2689"/>
        <v>14.83</v>
      </c>
      <c r="F5207" s="104">
        <v>0</v>
      </c>
      <c r="G5207" s="104">
        <v>0</v>
      </c>
      <c r="H5207" s="104">
        <f t="shared" si="2690"/>
        <v>0</v>
      </c>
      <c r="I5207" s="104">
        <f t="shared" si="2693"/>
        <v>14.83</v>
      </c>
      <c r="J5207" s="104">
        <v>0</v>
      </c>
      <c r="K5207" s="104">
        <v>0</v>
      </c>
      <c r="L5207" s="104">
        <f t="shared" si="2691"/>
        <v>0</v>
      </c>
      <c r="M5207" s="104">
        <v>0</v>
      </c>
      <c r="N5207" s="104">
        <v>0</v>
      </c>
      <c r="O5207" s="104">
        <f t="shared" si="2692"/>
        <v>0</v>
      </c>
      <c r="P5207" s="52">
        <f t="shared" si="2694"/>
        <v>0</v>
      </c>
    </row>
    <row r="5208" spans="2:16" ht="6.75" customHeight="1" x14ac:dyDescent="0.2">
      <c r="B5208" s="27"/>
      <c r="C5208" s="104"/>
      <c r="D5208" s="104"/>
      <c r="E5208" s="104"/>
      <c r="F5208" s="104"/>
      <c r="G5208" s="104"/>
      <c r="H5208" s="104"/>
      <c r="I5208" s="104"/>
      <c r="J5208" s="104"/>
      <c r="K5208" s="104"/>
      <c r="L5208" s="104"/>
      <c r="M5208" s="104"/>
      <c r="N5208" s="104"/>
      <c r="O5208" s="104"/>
      <c r="P5208" s="52"/>
    </row>
    <row r="5209" spans="2:16" ht="6.75" customHeight="1" x14ac:dyDescent="0.2">
      <c r="B5209" s="29"/>
      <c r="C5209" s="30"/>
      <c r="D5209" s="30"/>
      <c r="E5209" s="30"/>
      <c r="F5209" s="30"/>
      <c r="G5209" s="30"/>
      <c r="H5209" s="30"/>
      <c r="I5209" s="30"/>
      <c r="J5209" s="30"/>
      <c r="K5209" s="30"/>
      <c r="L5209" s="30"/>
      <c r="M5209" s="30"/>
      <c r="N5209" s="30"/>
      <c r="O5209" s="30"/>
      <c r="P5209" s="53"/>
    </row>
    <row r="5210" spans="2:16" ht="18.75" customHeight="1" x14ac:dyDescent="0.2">
      <c r="B5210" s="31" t="s">
        <v>52</v>
      </c>
      <c r="C5210" s="104">
        <v>0</v>
      </c>
      <c r="D5210" s="104">
        <v>74</v>
      </c>
      <c r="E5210" s="104">
        <f t="shared" ref="E5210:E5219" si="2695">SUM(C5210:D5210)</f>
        <v>74</v>
      </c>
      <c r="F5210" s="104">
        <v>0</v>
      </c>
      <c r="G5210" s="104">
        <v>0</v>
      </c>
      <c r="H5210" s="104">
        <f t="shared" ref="H5210:H5219" si="2696">SUM(F5210:G5210)</f>
        <v>0</v>
      </c>
      <c r="I5210" s="104">
        <f t="shared" ref="I5210:I5219" si="2697">E5210+H5210</f>
        <v>74</v>
      </c>
      <c r="J5210" s="104">
        <v>0</v>
      </c>
      <c r="K5210" s="104">
        <v>0</v>
      </c>
      <c r="L5210" s="104">
        <f t="shared" ref="L5210:L5219" si="2698">SUM(J5210:K5210)</f>
        <v>0</v>
      </c>
      <c r="M5210" s="104">
        <v>0</v>
      </c>
      <c r="N5210" s="104">
        <v>0</v>
      </c>
      <c r="O5210" s="104">
        <f t="shared" ref="O5210:O5219" si="2699">SUM(M5210:N5210)</f>
        <v>0</v>
      </c>
      <c r="P5210" s="52">
        <f t="shared" ref="P5210:P5219" si="2700">L5210+O5210</f>
        <v>0</v>
      </c>
    </row>
    <row r="5211" spans="2:16" ht="18.75" customHeight="1" x14ac:dyDescent="0.2">
      <c r="B5211" s="31" t="s">
        <v>56</v>
      </c>
      <c r="C5211" s="104">
        <v>0</v>
      </c>
      <c r="D5211" s="104">
        <v>310</v>
      </c>
      <c r="E5211" s="104">
        <f t="shared" si="2695"/>
        <v>310</v>
      </c>
      <c r="F5211" s="104">
        <v>0</v>
      </c>
      <c r="G5211" s="104">
        <v>0</v>
      </c>
      <c r="H5211" s="104">
        <f t="shared" si="2696"/>
        <v>0</v>
      </c>
      <c r="I5211" s="104">
        <f t="shared" si="2697"/>
        <v>310</v>
      </c>
      <c r="J5211" s="104">
        <v>0</v>
      </c>
      <c r="K5211" s="104">
        <v>0</v>
      </c>
      <c r="L5211" s="104">
        <f t="shared" si="2698"/>
        <v>0</v>
      </c>
      <c r="M5211" s="104">
        <v>0</v>
      </c>
      <c r="N5211" s="104">
        <v>0</v>
      </c>
      <c r="O5211" s="104">
        <f t="shared" si="2699"/>
        <v>0</v>
      </c>
      <c r="P5211" s="52">
        <f t="shared" si="2700"/>
        <v>0</v>
      </c>
    </row>
    <row r="5212" spans="2:16" ht="18.75" customHeight="1" x14ac:dyDescent="0.2">
      <c r="B5212" s="31" t="s">
        <v>27</v>
      </c>
      <c r="C5212" s="104">
        <v>0</v>
      </c>
      <c r="D5212" s="104">
        <v>309</v>
      </c>
      <c r="E5212" s="104">
        <f t="shared" si="2695"/>
        <v>309</v>
      </c>
      <c r="F5212" s="104">
        <v>0</v>
      </c>
      <c r="G5212" s="104">
        <v>0</v>
      </c>
      <c r="H5212" s="104">
        <f t="shared" si="2696"/>
        <v>0</v>
      </c>
      <c r="I5212" s="104">
        <f t="shared" si="2697"/>
        <v>309</v>
      </c>
      <c r="J5212" s="104">
        <v>0</v>
      </c>
      <c r="K5212" s="104">
        <v>0</v>
      </c>
      <c r="L5212" s="104">
        <f t="shared" si="2698"/>
        <v>0</v>
      </c>
      <c r="M5212" s="104">
        <v>0</v>
      </c>
      <c r="N5212" s="104">
        <v>0</v>
      </c>
      <c r="O5212" s="104">
        <f t="shared" si="2699"/>
        <v>0</v>
      </c>
      <c r="P5212" s="52">
        <f t="shared" si="2700"/>
        <v>0</v>
      </c>
    </row>
    <row r="5213" spans="2:16" ht="18.75" customHeight="1" x14ac:dyDescent="0.2">
      <c r="B5213" s="31" t="s">
        <v>89</v>
      </c>
      <c r="C5213" s="104">
        <v>0</v>
      </c>
      <c r="D5213" s="104">
        <v>332</v>
      </c>
      <c r="E5213" s="104">
        <f t="shared" si="2695"/>
        <v>332</v>
      </c>
      <c r="F5213" s="104">
        <v>0</v>
      </c>
      <c r="G5213" s="104">
        <v>0</v>
      </c>
      <c r="H5213" s="104">
        <f t="shared" si="2696"/>
        <v>0</v>
      </c>
      <c r="I5213" s="104">
        <f t="shared" si="2697"/>
        <v>332</v>
      </c>
      <c r="J5213" s="104">
        <v>0</v>
      </c>
      <c r="K5213" s="104">
        <v>0</v>
      </c>
      <c r="L5213" s="104">
        <f t="shared" si="2698"/>
        <v>0</v>
      </c>
      <c r="M5213" s="104">
        <v>0</v>
      </c>
      <c r="N5213" s="104">
        <v>0</v>
      </c>
      <c r="O5213" s="104">
        <f t="shared" si="2699"/>
        <v>0</v>
      </c>
      <c r="P5213" s="52">
        <f t="shared" si="2700"/>
        <v>0</v>
      </c>
    </row>
    <row r="5214" spans="2:16" ht="18.75" customHeight="1" x14ac:dyDescent="0.2">
      <c r="B5214" s="31" t="s">
        <v>42</v>
      </c>
      <c r="C5214" s="104">
        <v>0</v>
      </c>
      <c r="D5214" s="104">
        <v>306</v>
      </c>
      <c r="E5214" s="104">
        <f t="shared" si="2695"/>
        <v>306</v>
      </c>
      <c r="F5214" s="104">
        <v>0</v>
      </c>
      <c r="G5214" s="104">
        <v>0</v>
      </c>
      <c r="H5214" s="104">
        <f t="shared" si="2696"/>
        <v>0</v>
      </c>
      <c r="I5214" s="104">
        <f t="shared" si="2697"/>
        <v>306</v>
      </c>
      <c r="J5214" s="104">
        <v>0</v>
      </c>
      <c r="K5214" s="104">
        <v>0</v>
      </c>
      <c r="L5214" s="104">
        <f t="shared" si="2698"/>
        <v>0</v>
      </c>
      <c r="M5214" s="104">
        <v>0</v>
      </c>
      <c r="N5214" s="104">
        <v>0</v>
      </c>
      <c r="O5214" s="104">
        <f t="shared" si="2699"/>
        <v>0</v>
      </c>
      <c r="P5214" s="52">
        <f t="shared" si="2700"/>
        <v>0</v>
      </c>
    </row>
    <row r="5215" spans="2:16" ht="18.75" customHeight="1" x14ac:dyDescent="0.2">
      <c r="B5215" s="31" t="s">
        <v>285</v>
      </c>
      <c r="C5215" s="104">
        <v>0</v>
      </c>
      <c r="D5215" s="104">
        <v>193</v>
      </c>
      <c r="E5215" s="104">
        <f t="shared" si="2695"/>
        <v>193</v>
      </c>
      <c r="F5215" s="104">
        <v>0</v>
      </c>
      <c r="G5215" s="104">
        <v>0</v>
      </c>
      <c r="H5215" s="104">
        <f t="shared" si="2696"/>
        <v>0</v>
      </c>
      <c r="I5215" s="104">
        <f t="shared" si="2697"/>
        <v>193</v>
      </c>
      <c r="J5215" s="104">
        <v>0</v>
      </c>
      <c r="K5215" s="104">
        <v>0</v>
      </c>
      <c r="L5215" s="104">
        <f t="shared" si="2698"/>
        <v>0</v>
      </c>
      <c r="M5215" s="104">
        <v>0</v>
      </c>
      <c r="N5215" s="104">
        <v>0</v>
      </c>
      <c r="O5215" s="104">
        <f t="shared" si="2699"/>
        <v>0</v>
      </c>
      <c r="P5215" s="52">
        <f t="shared" si="2700"/>
        <v>0</v>
      </c>
    </row>
    <row r="5216" spans="2:16" ht="18.75" customHeight="1" x14ac:dyDescent="0.2">
      <c r="B5216" s="31" t="s">
        <v>35</v>
      </c>
      <c r="C5216" s="104">
        <v>0</v>
      </c>
      <c r="D5216" s="104">
        <v>0</v>
      </c>
      <c r="E5216" s="104">
        <f t="shared" si="2695"/>
        <v>0</v>
      </c>
      <c r="F5216" s="104">
        <v>0</v>
      </c>
      <c r="G5216" s="104">
        <v>0</v>
      </c>
      <c r="H5216" s="104">
        <f t="shared" si="2696"/>
        <v>0</v>
      </c>
      <c r="I5216" s="104">
        <f t="shared" si="2697"/>
        <v>0</v>
      </c>
      <c r="J5216" s="104">
        <v>0</v>
      </c>
      <c r="K5216" s="104">
        <v>0</v>
      </c>
      <c r="L5216" s="104">
        <f t="shared" si="2698"/>
        <v>0</v>
      </c>
      <c r="M5216" s="104">
        <v>0</v>
      </c>
      <c r="N5216" s="104">
        <v>0</v>
      </c>
      <c r="O5216" s="104">
        <f t="shared" si="2699"/>
        <v>0</v>
      </c>
      <c r="P5216" s="52">
        <f t="shared" si="2700"/>
        <v>0</v>
      </c>
    </row>
    <row r="5217" spans="2:17" ht="18.75" customHeight="1" x14ac:dyDescent="0.2">
      <c r="B5217" s="31" t="s">
        <v>58</v>
      </c>
      <c r="C5217" s="104">
        <v>0</v>
      </c>
      <c r="D5217" s="104">
        <v>0</v>
      </c>
      <c r="E5217" s="104">
        <f t="shared" si="2695"/>
        <v>0</v>
      </c>
      <c r="F5217" s="104">
        <v>0</v>
      </c>
      <c r="G5217" s="104">
        <v>0</v>
      </c>
      <c r="H5217" s="104">
        <f t="shared" si="2696"/>
        <v>0</v>
      </c>
      <c r="I5217" s="104">
        <f t="shared" si="2697"/>
        <v>0</v>
      </c>
      <c r="J5217" s="104">
        <v>0</v>
      </c>
      <c r="K5217" s="104">
        <v>0</v>
      </c>
      <c r="L5217" s="104">
        <f t="shared" si="2698"/>
        <v>0</v>
      </c>
      <c r="M5217" s="104">
        <v>0</v>
      </c>
      <c r="N5217" s="104">
        <v>0</v>
      </c>
      <c r="O5217" s="104">
        <f t="shared" si="2699"/>
        <v>0</v>
      </c>
      <c r="P5217" s="52">
        <f t="shared" si="2700"/>
        <v>0</v>
      </c>
    </row>
    <row r="5218" spans="2:17" ht="18.75" customHeight="1" x14ac:dyDescent="0.2">
      <c r="B5218" s="31" t="s">
        <v>297</v>
      </c>
      <c r="C5218" s="104">
        <v>0</v>
      </c>
      <c r="D5218" s="104">
        <v>0</v>
      </c>
      <c r="E5218" s="104">
        <f t="shared" si="2695"/>
        <v>0</v>
      </c>
      <c r="F5218" s="104">
        <v>0</v>
      </c>
      <c r="G5218" s="104">
        <v>0</v>
      </c>
      <c r="H5218" s="104">
        <f t="shared" si="2696"/>
        <v>0</v>
      </c>
      <c r="I5218" s="104">
        <f t="shared" si="2697"/>
        <v>0</v>
      </c>
      <c r="J5218" s="104">
        <v>0</v>
      </c>
      <c r="K5218" s="104">
        <v>0</v>
      </c>
      <c r="L5218" s="104">
        <f t="shared" si="2698"/>
        <v>0</v>
      </c>
      <c r="M5218" s="104">
        <v>0</v>
      </c>
      <c r="N5218" s="104">
        <v>0</v>
      </c>
      <c r="O5218" s="104">
        <f t="shared" si="2699"/>
        <v>0</v>
      </c>
      <c r="P5218" s="52">
        <f t="shared" si="2700"/>
        <v>0</v>
      </c>
    </row>
    <row r="5219" spans="2:17" ht="18.75" customHeight="1" x14ac:dyDescent="0.2">
      <c r="B5219" s="31" t="s">
        <v>306</v>
      </c>
      <c r="C5219" s="104">
        <v>0</v>
      </c>
      <c r="D5219" s="104">
        <v>14.83</v>
      </c>
      <c r="E5219" s="104">
        <f t="shared" si="2695"/>
        <v>14.83</v>
      </c>
      <c r="F5219" s="104">
        <v>0</v>
      </c>
      <c r="G5219" s="104">
        <v>0</v>
      </c>
      <c r="H5219" s="104">
        <f t="shared" si="2696"/>
        <v>0</v>
      </c>
      <c r="I5219" s="104">
        <f t="shared" si="2697"/>
        <v>14.83</v>
      </c>
      <c r="J5219" s="104">
        <v>0</v>
      </c>
      <c r="K5219" s="104">
        <v>0</v>
      </c>
      <c r="L5219" s="104">
        <f t="shared" si="2698"/>
        <v>0</v>
      </c>
      <c r="M5219" s="104">
        <v>0</v>
      </c>
      <c r="N5219" s="104">
        <v>0</v>
      </c>
      <c r="O5219" s="104">
        <f t="shared" si="2699"/>
        <v>0</v>
      </c>
      <c r="P5219" s="52">
        <f t="shared" si="2700"/>
        <v>0</v>
      </c>
    </row>
    <row r="5220" spans="2:17" ht="6.75" customHeight="1" thickBot="1" x14ac:dyDescent="0.25">
      <c r="B5220" s="33"/>
      <c r="C5220" s="34"/>
      <c r="D5220" s="34"/>
      <c r="E5220" s="34"/>
      <c r="F5220" s="34"/>
      <c r="G5220" s="34"/>
      <c r="H5220" s="34"/>
      <c r="I5220" s="34"/>
      <c r="J5220" s="34"/>
      <c r="K5220" s="34"/>
      <c r="L5220" s="104"/>
      <c r="M5220" s="34"/>
      <c r="N5220" s="34"/>
      <c r="O5220" s="34"/>
      <c r="P5220" s="54"/>
    </row>
    <row r="5221" spans="2:17" ht="16.5" x14ac:dyDescent="0.25">
      <c r="B5221" s="122" t="s">
        <v>13</v>
      </c>
      <c r="C5221" s="122"/>
      <c r="D5221" s="122"/>
      <c r="E5221" s="122"/>
      <c r="F5221" s="122"/>
      <c r="G5221" s="122"/>
      <c r="H5221" s="122"/>
      <c r="I5221" s="122"/>
      <c r="J5221" s="122"/>
      <c r="K5221" s="122"/>
      <c r="L5221" s="122"/>
      <c r="M5221" s="122"/>
      <c r="N5221" s="122"/>
      <c r="O5221" s="122"/>
      <c r="P5221" s="122"/>
      <c r="Q5221" s="7"/>
    </row>
    <row r="5222" spans="2:17" ht="14.5" thickBot="1" x14ac:dyDescent="0.25">
      <c r="B5222" s="8" t="s">
        <v>4</v>
      </c>
      <c r="C5222" s="8" t="s">
        <v>146</v>
      </c>
      <c r="Q5222" s="7"/>
    </row>
    <row r="5223" spans="2:17" ht="17.25" customHeight="1" x14ac:dyDescent="0.2">
      <c r="B5223" s="11" t="s">
        <v>8</v>
      </c>
      <c r="C5223" s="12"/>
      <c r="D5223" s="13" t="s">
        <v>9</v>
      </c>
      <c r="E5223" s="13"/>
      <c r="F5223" s="117" t="s">
        <v>59</v>
      </c>
      <c r="G5223" s="118"/>
      <c r="H5223" s="118"/>
      <c r="I5223" s="118"/>
      <c r="J5223" s="118"/>
      <c r="K5223" s="118"/>
      <c r="L5223" s="118"/>
      <c r="M5223" s="119"/>
      <c r="N5223" s="117" t="s">
        <v>123</v>
      </c>
      <c r="O5223" s="118"/>
      <c r="P5223" s="120"/>
      <c r="Q5223" s="7"/>
    </row>
    <row r="5224" spans="2:17" ht="17.25" customHeight="1" x14ac:dyDescent="0.2">
      <c r="B5224" s="14"/>
      <c r="C5224" s="15" t="s">
        <v>16</v>
      </c>
      <c r="D5224" s="15" t="s">
        <v>2</v>
      </c>
      <c r="E5224" s="15" t="s">
        <v>18</v>
      </c>
      <c r="F5224" s="15"/>
      <c r="G5224" s="16" t="s">
        <v>19</v>
      </c>
      <c r="H5224" s="16"/>
      <c r="I5224" s="17"/>
      <c r="J5224" s="15"/>
      <c r="K5224" s="17" t="s">
        <v>17</v>
      </c>
      <c r="L5224" s="17"/>
      <c r="M5224" s="15" t="s">
        <v>22</v>
      </c>
      <c r="N5224" s="18" t="s">
        <v>282</v>
      </c>
      <c r="O5224" s="19" t="s">
        <v>283</v>
      </c>
      <c r="P5224" s="20" t="s">
        <v>22</v>
      </c>
      <c r="Q5224" s="7"/>
    </row>
    <row r="5225" spans="2:17" ht="17.25" customHeight="1" x14ac:dyDescent="0.2">
      <c r="B5225" s="14" t="s">
        <v>28</v>
      </c>
      <c r="C5225" s="18"/>
      <c r="D5225" s="18"/>
      <c r="E5225" s="18"/>
      <c r="F5225" s="15" t="s">
        <v>29</v>
      </c>
      <c r="G5225" s="15" t="s">
        <v>31</v>
      </c>
      <c r="H5225" s="15" t="s">
        <v>34</v>
      </c>
      <c r="I5225" s="15" t="s">
        <v>30</v>
      </c>
      <c r="J5225" s="15" t="s">
        <v>29</v>
      </c>
      <c r="K5225" s="15" t="s">
        <v>31</v>
      </c>
      <c r="L5225" s="15" t="s">
        <v>30</v>
      </c>
      <c r="M5225" s="18"/>
      <c r="N5225" s="21"/>
      <c r="O5225" s="22"/>
      <c r="P5225" s="23"/>
      <c r="Q5225" s="7"/>
    </row>
    <row r="5226" spans="2:17" ht="6.75" customHeight="1" x14ac:dyDescent="0.2">
      <c r="B5226" s="24"/>
      <c r="C5226" s="15"/>
      <c r="D5226" s="15"/>
      <c r="E5226" s="15"/>
      <c r="F5226" s="15"/>
      <c r="G5226" s="15"/>
      <c r="H5226" s="15"/>
      <c r="I5226" s="15"/>
      <c r="J5226" s="15"/>
      <c r="K5226" s="15"/>
      <c r="L5226" s="15"/>
      <c r="M5226" s="15"/>
      <c r="N5226" s="25"/>
      <c r="O5226" s="26"/>
      <c r="P5226" s="103"/>
      <c r="Q5226" s="7"/>
    </row>
    <row r="5227" spans="2:17" ht="18.75" customHeight="1" x14ac:dyDescent="0.2">
      <c r="B5227" s="27" t="s">
        <v>52</v>
      </c>
      <c r="C5227" s="104">
        <v>890</v>
      </c>
      <c r="D5227" s="104">
        <v>8025</v>
      </c>
      <c r="E5227" s="104">
        <f t="shared" ref="E5227:E5236" si="2701">SUM(C5227:D5227)</f>
        <v>8915</v>
      </c>
      <c r="F5227" s="104">
        <v>88497</v>
      </c>
      <c r="G5227" s="104">
        <v>89232</v>
      </c>
      <c r="H5227" s="104">
        <v>0</v>
      </c>
      <c r="I5227" s="104">
        <f t="shared" ref="I5227:I5236" si="2702">SUM(F5227:H5227)</f>
        <v>177729</v>
      </c>
      <c r="J5227" s="104">
        <v>1065006</v>
      </c>
      <c r="K5227" s="104">
        <v>1070668</v>
      </c>
      <c r="L5227" s="104">
        <f>SUM(J5227:K5227)</f>
        <v>2135674</v>
      </c>
      <c r="M5227" s="104">
        <f>I5227+L5227</f>
        <v>2313403</v>
      </c>
      <c r="N5227" s="104">
        <v>40709</v>
      </c>
      <c r="O5227" s="26">
        <v>0</v>
      </c>
      <c r="P5227" s="103">
        <f>SUM(N5227:O5227)</f>
        <v>40709</v>
      </c>
      <c r="Q5227" s="7"/>
    </row>
    <row r="5228" spans="2:17" ht="18.75" customHeight="1" x14ac:dyDescent="0.2">
      <c r="B5228" s="27" t="s">
        <v>56</v>
      </c>
      <c r="C5228" s="104">
        <v>865</v>
      </c>
      <c r="D5228" s="104">
        <v>8051</v>
      </c>
      <c r="E5228" s="104">
        <f t="shared" si="2701"/>
        <v>8916</v>
      </c>
      <c r="F5228" s="104">
        <v>95410</v>
      </c>
      <c r="G5228" s="104">
        <v>97503</v>
      </c>
      <c r="H5228" s="104">
        <v>0</v>
      </c>
      <c r="I5228" s="104">
        <f t="shared" si="2702"/>
        <v>192913</v>
      </c>
      <c r="J5228" s="104">
        <v>825783</v>
      </c>
      <c r="K5228" s="104">
        <v>825421</v>
      </c>
      <c r="L5228" s="104">
        <f t="shared" ref="L5228:L5236" si="2703">SUM(J5228:K5228)</f>
        <v>1651204</v>
      </c>
      <c r="M5228" s="104">
        <f t="shared" ref="M5228:M5236" si="2704">I5228+L5228</f>
        <v>1844117</v>
      </c>
      <c r="N5228" s="104">
        <v>35415</v>
      </c>
      <c r="O5228" s="26">
        <v>0</v>
      </c>
      <c r="P5228" s="103">
        <f t="shared" ref="P5228:P5236" si="2705">SUM(N5228:O5228)</f>
        <v>35415</v>
      </c>
      <c r="Q5228" s="7"/>
    </row>
    <row r="5229" spans="2:17" ht="18.75" customHeight="1" x14ac:dyDescent="0.2">
      <c r="B5229" s="27" t="s">
        <v>27</v>
      </c>
      <c r="C5229" s="104">
        <v>964</v>
      </c>
      <c r="D5229" s="104">
        <v>7372</v>
      </c>
      <c r="E5229" s="104">
        <f t="shared" si="2701"/>
        <v>8336</v>
      </c>
      <c r="F5229" s="104">
        <v>92688</v>
      </c>
      <c r="G5229" s="104">
        <v>94528</v>
      </c>
      <c r="H5229" s="104">
        <v>0</v>
      </c>
      <c r="I5229" s="104">
        <f t="shared" si="2702"/>
        <v>187216</v>
      </c>
      <c r="J5229" s="104">
        <v>755344</v>
      </c>
      <c r="K5229" s="104">
        <v>762759</v>
      </c>
      <c r="L5229" s="104">
        <f t="shared" si="2703"/>
        <v>1518103</v>
      </c>
      <c r="M5229" s="104">
        <f t="shared" si="2704"/>
        <v>1705319</v>
      </c>
      <c r="N5229" s="104">
        <v>34454</v>
      </c>
      <c r="O5229" s="26">
        <v>0</v>
      </c>
      <c r="P5229" s="103">
        <f t="shared" si="2705"/>
        <v>34454</v>
      </c>
      <c r="Q5229" s="7"/>
    </row>
    <row r="5230" spans="2:17" ht="18.75" customHeight="1" x14ac:dyDescent="0.2">
      <c r="B5230" s="27" t="s">
        <v>89</v>
      </c>
      <c r="C5230" s="104">
        <v>983</v>
      </c>
      <c r="D5230" s="104">
        <v>7263</v>
      </c>
      <c r="E5230" s="104">
        <f t="shared" si="2701"/>
        <v>8246</v>
      </c>
      <c r="F5230" s="104">
        <v>102090</v>
      </c>
      <c r="G5230" s="104">
        <v>103134</v>
      </c>
      <c r="H5230" s="104">
        <v>0</v>
      </c>
      <c r="I5230" s="104">
        <f t="shared" si="2702"/>
        <v>205224</v>
      </c>
      <c r="J5230" s="104">
        <v>782370</v>
      </c>
      <c r="K5230" s="104">
        <v>791627</v>
      </c>
      <c r="L5230" s="104">
        <f t="shared" si="2703"/>
        <v>1573997</v>
      </c>
      <c r="M5230" s="104">
        <f t="shared" si="2704"/>
        <v>1779221</v>
      </c>
      <c r="N5230" s="104">
        <v>32652</v>
      </c>
      <c r="O5230" s="26">
        <v>0</v>
      </c>
      <c r="P5230" s="103">
        <f t="shared" si="2705"/>
        <v>32652</v>
      </c>
      <c r="Q5230" s="7"/>
    </row>
    <row r="5231" spans="2:17" ht="18.75" customHeight="1" x14ac:dyDescent="0.2">
      <c r="B5231" s="27" t="s">
        <v>42</v>
      </c>
      <c r="C5231" s="57">
        <v>1015</v>
      </c>
      <c r="D5231" s="57">
        <v>7236</v>
      </c>
      <c r="E5231" s="104">
        <f t="shared" si="2701"/>
        <v>8251</v>
      </c>
      <c r="F5231" s="57">
        <v>117858</v>
      </c>
      <c r="G5231" s="57">
        <v>119623</v>
      </c>
      <c r="H5231" s="57">
        <v>0</v>
      </c>
      <c r="I5231" s="104">
        <f t="shared" si="2702"/>
        <v>237481</v>
      </c>
      <c r="J5231" s="57">
        <v>758747</v>
      </c>
      <c r="K5231" s="57">
        <v>770770</v>
      </c>
      <c r="L5231" s="104">
        <f t="shared" si="2703"/>
        <v>1529517</v>
      </c>
      <c r="M5231" s="104">
        <f t="shared" si="2704"/>
        <v>1766998</v>
      </c>
      <c r="N5231" s="57">
        <v>36399</v>
      </c>
      <c r="O5231" s="58">
        <v>0</v>
      </c>
      <c r="P5231" s="103">
        <f t="shared" si="2705"/>
        <v>36399</v>
      </c>
      <c r="Q5231" s="7"/>
    </row>
    <row r="5232" spans="2:17" ht="18.75" customHeight="1" x14ac:dyDescent="0.2">
      <c r="B5232" s="27" t="s">
        <v>285</v>
      </c>
      <c r="C5232" s="104">
        <v>990</v>
      </c>
      <c r="D5232" s="104">
        <v>7507</v>
      </c>
      <c r="E5232" s="104">
        <f t="shared" si="2701"/>
        <v>8497</v>
      </c>
      <c r="F5232" s="104">
        <v>118439</v>
      </c>
      <c r="G5232" s="104">
        <v>116010</v>
      </c>
      <c r="H5232" s="104">
        <v>0</v>
      </c>
      <c r="I5232" s="104">
        <f t="shared" si="2702"/>
        <v>234449</v>
      </c>
      <c r="J5232" s="104">
        <v>823768</v>
      </c>
      <c r="K5232" s="104">
        <v>829318</v>
      </c>
      <c r="L5232" s="104">
        <f t="shared" si="2703"/>
        <v>1653086</v>
      </c>
      <c r="M5232" s="104">
        <f t="shared" si="2704"/>
        <v>1887535</v>
      </c>
      <c r="N5232" s="104">
        <v>37369</v>
      </c>
      <c r="O5232" s="26">
        <v>0</v>
      </c>
      <c r="P5232" s="103">
        <f t="shared" si="2705"/>
        <v>37369</v>
      </c>
      <c r="Q5232" s="7"/>
    </row>
    <row r="5233" spans="2:17" ht="18.75" customHeight="1" x14ac:dyDescent="0.2">
      <c r="B5233" s="27" t="s">
        <v>35</v>
      </c>
      <c r="C5233" s="104">
        <v>191</v>
      </c>
      <c r="D5233" s="104">
        <v>4703</v>
      </c>
      <c r="E5233" s="104">
        <f t="shared" si="2701"/>
        <v>4894</v>
      </c>
      <c r="F5233" s="104">
        <v>13174</v>
      </c>
      <c r="G5233" s="104">
        <v>13041</v>
      </c>
      <c r="H5233" s="104">
        <v>0</v>
      </c>
      <c r="I5233" s="104">
        <f t="shared" si="2702"/>
        <v>26215</v>
      </c>
      <c r="J5233" s="104">
        <v>306424</v>
      </c>
      <c r="K5233" s="104">
        <v>311591</v>
      </c>
      <c r="L5233" s="104">
        <f t="shared" si="2703"/>
        <v>618015</v>
      </c>
      <c r="M5233" s="104">
        <f t="shared" si="2704"/>
        <v>644230</v>
      </c>
      <c r="N5233" s="104">
        <v>14241</v>
      </c>
      <c r="O5233" s="26">
        <v>0</v>
      </c>
      <c r="P5233" s="103">
        <f t="shared" si="2705"/>
        <v>14241</v>
      </c>
      <c r="Q5233" s="7"/>
    </row>
    <row r="5234" spans="2:17" ht="18.75" customHeight="1" x14ac:dyDescent="0.2">
      <c r="B5234" s="27" t="s">
        <v>58</v>
      </c>
      <c r="C5234" s="104">
        <v>52</v>
      </c>
      <c r="D5234" s="104">
        <v>3691</v>
      </c>
      <c r="E5234" s="104">
        <f t="shared" si="2701"/>
        <v>3743</v>
      </c>
      <c r="F5234" s="104">
        <v>0</v>
      </c>
      <c r="G5234" s="104">
        <v>0</v>
      </c>
      <c r="H5234" s="104">
        <v>0</v>
      </c>
      <c r="I5234" s="104">
        <f t="shared" si="2702"/>
        <v>0</v>
      </c>
      <c r="J5234" s="104">
        <v>231961</v>
      </c>
      <c r="K5234" s="104">
        <v>234636</v>
      </c>
      <c r="L5234" s="104">
        <f t="shared" si="2703"/>
        <v>466597</v>
      </c>
      <c r="M5234" s="104">
        <f t="shared" si="2704"/>
        <v>466597</v>
      </c>
      <c r="N5234" s="104">
        <v>8426</v>
      </c>
      <c r="O5234" s="26">
        <v>0</v>
      </c>
      <c r="P5234" s="103">
        <f t="shared" si="2705"/>
        <v>8426</v>
      </c>
      <c r="Q5234" s="7"/>
    </row>
    <row r="5235" spans="2:17" ht="18.75" customHeight="1" x14ac:dyDescent="0.2">
      <c r="B5235" s="27" t="s">
        <v>297</v>
      </c>
      <c r="C5235" s="104">
        <v>51</v>
      </c>
      <c r="D5235" s="104">
        <v>5943</v>
      </c>
      <c r="E5235" s="104">
        <f t="shared" si="2701"/>
        <v>5994</v>
      </c>
      <c r="F5235" s="104">
        <v>0</v>
      </c>
      <c r="G5235" s="104">
        <v>0</v>
      </c>
      <c r="H5235" s="104">
        <v>0</v>
      </c>
      <c r="I5235" s="104">
        <f t="shared" si="2702"/>
        <v>0</v>
      </c>
      <c r="J5235" s="104">
        <v>489603</v>
      </c>
      <c r="K5235" s="104">
        <v>495699</v>
      </c>
      <c r="L5235" s="104">
        <f t="shared" si="2703"/>
        <v>985302</v>
      </c>
      <c r="M5235" s="104">
        <f t="shared" si="2704"/>
        <v>985302</v>
      </c>
      <c r="N5235" s="104">
        <v>13606</v>
      </c>
      <c r="O5235" s="26">
        <v>0</v>
      </c>
      <c r="P5235" s="103">
        <f t="shared" si="2705"/>
        <v>13606</v>
      </c>
      <c r="Q5235" s="7"/>
    </row>
    <row r="5236" spans="2:17" ht="18.75" customHeight="1" x14ac:dyDescent="0.2">
      <c r="B5236" s="27" t="s">
        <v>306</v>
      </c>
      <c r="C5236" s="104">
        <v>454</v>
      </c>
      <c r="D5236" s="104">
        <v>6472</v>
      </c>
      <c r="E5236" s="104">
        <f t="shared" si="2701"/>
        <v>6926</v>
      </c>
      <c r="F5236" s="104">
        <v>48445</v>
      </c>
      <c r="G5236" s="104">
        <v>49262</v>
      </c>
      <c r="H5236" s="104">
        <v>0</v>
      </c>
      <c r="I5236" s="104">
        <f t="shared" si="2702"/>
        <v>97707</v>
      </c>
      <c r="J5236" s="104">
        <v>651105</v>
      </c>
      <c r="K5236" s="104">
        <v>660877</v>
      </c>
      <c r="L5236" s="104">
        <f t="shared" si="2703"/>
        <v>1311982</v>
      </c>
      <c r="M5236" s="104">
        <f t="shared" si="2704"/>
        <v>1409689</v>
      </c>
      <c r="N5236" s="104">
        <v>27237</v>
      </c>
      <c r="O5236" s="26">
        <v>0</v>
      </c>
      <c r="P5236" s="103">
        <f t="shared" si="2705"/>
        <v>27237</v>
      </c>
      <c r="Q5236" s="7"/>
    </row>
    <row r="5237" spans="2:17" ht="6.75" customHeight="1" x14ac:dyDescent="0.2">
      <c r="B5237" s="28"/>
      <c r="C5237" s="104"/>
      <c r="D5237" s="104"/>
      <c r="E5237" s="104"/>
      <c r="F5237" s="104"/>
      <c r="G5237" s="104"/>
      <c r="H5237" s="104"/>
      <c r="I5237" s="104"/>
      <c r="J5237" s="104"/>
      <c r="K5237" s="104"/>
      <c r="L5237" s="104"/>
      <c r="M5237" s="104"/>
      <c r="N5237" s="104"/>
      <c r="O5237" s="22"/>
      <c r="P5237" s="23"/>
      <c r="Q5237" s="7"/>
    </row>
    <row r="5238" spans="2:17" ht="6.75" customHeight="1" x14ac:dyDescent="0.2">
      <c r="B5238" s="29"/>
      <c r="C5238" s="30"/>
      <c r="D5238" s="30"/>
      <c r="E5238" s="30"/>
      <c r="F5238" s="30"/>
      <c r="G5238" s="30"/>
      <c r="H5238" s="30"/>
      <c r="I5238" s="30"/>
      <c r="J5238" s="30"/>
      <c r="K5238" s="30"/>
      <c r="L5238" s="30"/>
      <c r="M5238" s="30"/>
      <c r="N5238" s="30"/>
      <c r="O5238" s="26"/>
      <c r="P5238" s="103"/>
      <c r="Q5238" s="7"/>
    </row>
    <row r="5239" spans="2:17" ht="18.75" customHeight="1" x14ac:dyDescent="0.2">
      <c r="B5239" s="31" t="s">
        <v>52</v>
      </c>
      <c r="C5239" s="104">
        <v>907</v>
      </c>
      <c r="D5239" s="104">
        <v>7969</v>
      </c>
      <c r="E5239" s="104">
        <f t="shared" ref="E5239:E5248" si="2706">SUM(C5239:D5239)</f>
        <v>8876</v>
      </c>
      <c r="F5239" s="104">
        <v>93569</v>
      </c>
      <c r="G5239" s="104">
        <v>94752</v>
      </c>
      <c r="H5239" s="104">
        <v>0</v>
      </c>
      <c r="I5239" s="104">
        <f t="shared" ref="I5239:I5248" si="2707">SUM(F5239:H5239)</f>
        <v>188321</v>
      </c>
      <c r="J5239" s="104">
        <v>1059287</v>
      </c>
      <c r="K5239" s="104">
        <v>1066739</v>
      </c>
      <c r="L5239" s="104">
        <f t="shared" ref="L5239:L5248" si="2708">SUM(J5239:K5239)</f>
        <v>2126026</v>
      </c>
      <c r="M5239" s="104">
        <f t="shared" ref="M5239:M5248" si="2709">I5239+L5239</f>
        <v>2314347</v>
      </c>
      <c r="N5239" s="104">
        <v>41570</v>
      </c>
      <c r="O5239" s="26">
        <v>0</v>
      </c>
      <c r="P5239" s="103">
        <f t="shared" ref="P5239:P5248" si="2710">SUM(N5239:O5239)</f>
        <v>41570</v>
      </c>
      <c r="Q5239" s="7"/>
    </row>
    <row r="5240" spans="2:17" ht="18.75" customHeight="1" x14ac:dyDescent="0.2">
      <c r="B5240" s="31" t="s">
        <v>56</v>
      </c>
      <c r="C5240" s="104">
        <v>853</v>
      </c>
      <c r="D5240" s="104">
        <v>7981</v>
      </c>
      <c r="E5240" s="104">
        <f t="shared" si="2706"/>
        <v>8834</v>
      </c>
      <c r="F5240" s="104">
        <v>90985</v>
      </c>
      <c r="G5240" s="104">
        <v>92458</v>
      </c>
      <c r="H5240" s="104">
        <v>0</v>
      </c>
      <c r="I5240" s="104">
        <f t="shared" si="2707"/>
        <v>183443</v>
      </c>
      <c r="J5240" s="104">
        <v>761632</v>
      </c>
      <c r="K5240" s="104">
        <v>761053</v>
      </c>
      <c r="L5240" s="104">
        <f t="shared" si="2708"/>
        <v>1522685</v>
      </c>
      <c r="M5240" s="104">
        <f t="shared" si="2709"/>
        <v>1706128</v>
      </c>
      <c r="N5240" s="104">
        <v>33936</v>
      </c>
      <c r="O5240" s="26">
        <v>0</v>
      </c>
      <c r="P5240" s="103">
        <f t="shared" si="2710"/>
        <v>33936</v>
      </c>
      <c r="Q5240" s="7"/>
    </row>
    <row r="5241" spans="2:17" ht="18.75" customHeight="1" x14ac:dyDescent="0.2">
      <c r="B5241" s="31" t="s">
        <v>27</v>
      </c>
      <c r="C5241" s="104">
        <v>984</v>
      </c>
      <c r="D5241" s="104">
        <v>7224</v>
      </c>
      <c r="E5241" s="104">
        <f t="shared" si="2706"/>
        <v>8208</v>
      </c>
      <c r="F5241" s="104">
        <v>96579</v>
      </c>
      <c r="G5241" s="104">
        <v>98185</v>
      </c>
      <c r="H5241" s="104">
        <v>0</v>
      </c>
      <c r="I5241" s="104">
        <f t="shared" si="2707"/>
        <v>194764</v>
      </c>
      <c r="J5241" s="104">
        <v>752172</v>
      </c>
      <c r="K5241" s="104">
        <v>762477</v>
      </c>
      <c r="L5241" s="104">
        <f t="shared" si="2708"/>
        <v>1514649</v>
      </c>
      <c r="M5241" s="104">
        <f t="shared" si="2709"/>
        <v>1709413</v>
      </c>
      <c r="N5241" s="104">
        <v>34070</v>
      </c>
      <c r="O5241" s="26">
        <v>0</v>
      </c>
      <c r="P5241" s="103">
        <f t="shared" si="2710"/>
        <v>34070</v>
      </c>
      <c r="Q5241" s="7"/>
    </row>
    <row r="5242" spans="2:17" ht="18.75" customHeight="1" x14ac:dyDescent="0.2">
      <c r="B5242" s="31" t="s">
        <v>89</v>
      </c>
      <c r="C5242" s="104">
        <v>962</v>
      </c>
      <c r="D5242" s="104">
        <v>7146</v>
      </c>
      <c r="E5242" s="104">
        <f t="shared" si="2706"/>
        <v>8108</v>
      </c>
      <c r="F5242" s="104">
        <v>101199</v>
      </c>
      <c r="G5242" s="104">
        <v>102320</v>
      </c>
      <c r="H5242" s="104">
        <v>0</v>
      </c>
      <c r="I5242" s="104">
        <f t="shared" si="2707"/>
        <v>203519</v>
      </c>
      <c r="J5242" s="104">
        <v>760145</v>
      </c>
      <c r="K5242" s="104">
        <v>771078</v>
      </c>
      <c r="L5242" s="104">
        <f t="shared" si="2708"/>
        <v>1531223</v>
      </c>
      <c r="M5242" s="104">
        <f t="shared" si="2709"/>
        <v>1734742</v>
      </c>
      <c r="N5242" s="104">
        <v>32179</v>
      </c>
      <c r="O5242" s="26">
        <v>0</v>
      </c>
      <c r="P5242" s="103">
        <f t="shared" si="2710"/>
        <v>32179</v>
      </c>
      <c r="Q5242" s="7"/>
    </row>
    <row r="5243" spans="2:17" ht="18.75" customHeight="1" x14ac:dyDescent="0.2">
      <c r="B5243" s="31" t="s">
        <v>42</v>
      </c>
      <c r="C5243" s="57">
        <v>1034</v>
      </c>
      <c r="D5243" s="57">
        <v>7435</v>
      </c>
      <c r="E5243" s="104">
        <f t="shared" si="2706"/>
        <v>8469</v>
      </c>
      <c r="F5243" s="57">
        <v>120791</v>
      </c>
      <c r="G5243" s="57">
        <v>122930</v>
      </c>
      <c r="H5243" s="57">
        <v>0</v>
      </c>
      <c r="I5243" s="104">
        <f t="shared" si="2707"/>
        <v>243721</v>
      </c>
      <c r="J5243" s="57">
        <v>789895</v>
      </c>
      <c r="K5243" s="57">
        <v>800733</v>
      </c>
      <c r="L5243" s="104">
        <f t="shared" si="2708"/>
        <v>1590628</v>
      </c>
      <c r="M5243" s="104">
        <f t="shared" si="2709"/>
        <v>1834349</v>
      </c>
      <c r="N5243" s="57">
        <v>37706</v>
      </c>
      <c r="O5243" s="58">
        <v>0</v>
      </c>
      <c r="P5243" s="103">
        <f t="shared" si="2710"/>
        <v>37706</v>
      </c>
      <c r="Q5243" s="7"/>
    </row>
    <row r="5244" spans="2:17" ht="18.75" customHeight="1" x14ac:dyDescent="0.2">
      <c r="B5244" s="31" t="s">
        <v>285</v>
      </c>
      <c r="C5244" s="104">
        <v>913</v>
      </c>
      <c r="D5244" s="104">
        <v>7393</v>
      </c>
      <c r="E5244" s="104">
        <f t="shared" si="2706"/>
        <v>8306</v>
      </c>
      <c r="F5244" s="104">
        <v>106196</v>
      </c>
      <c r="G5244" s="104">
        <v>102439</v>
      </c>
      <c r="H5244" s="104">
        <v>0</v>
      </c>
      <c r="I5244" s="104">
        <f t="shared" si="2707"/>
        <v>208635</v>
      </c>
      <c r="J5244" s="104">
        <v>788155</v>
      </c>
      <c r="K5244" s="104">
        <v>796894</v>
      </c>
      <c r="L5244" s="104">
        <f t="shared" si="2708"/>
        <v>1585049</v>
      </c>
      <c r="M5244" s="104">
        <f t="shared" si="2709"/>
        <v>1793684</v>
      </c>
      <c r="N5244" s="104">
        <v>36149</v>
      </c>
      <c r="O5244" s="26">
        <v>0</v>
      </c>
      <c r="P5244" s="103">
        <f t="shared" si="2710"/>
        <v>36149</v>
      </c>
      <c r="Q5244" s="7"/>
    </row>
    <row r="5245" spans="2:17" ht="18.75" customHeight="1" x14ac:dyDescent="0.2">
      <c r="B5245" s="31" t="s">
        <v>35</v>
      </c>
      <c r="C5245" s="104">
        <v>49</v>
      </c>
      <c r="D5245" s="104">
        <v>3644</v>
      </c>
      <c r="E5245" s="104">
        <f t="shared" si="2706"/>
        <v>3693</v>
      </c>
      <c r="F5245" s="104">
        <v>0</v>
      </c>
      <c r="G5245" s="104">
        <v>0</v>
      </c>
      <c r="H5245" s="104">
        <v>0</v>
      </c>
      <c r="I5245" s="104">
        <f t="shared" si="2707"/>
        <v>0</v>
      </c>
      <c r="J5245" s="104">
        <v>191455</v>
      </c>
      <c r="K5245" s="104">
        <v>193431</v>
      </c>
      <c r="L5245" s="104">
        <f t="shared" si="2708"/>
        <v>384886</v>
      </c>
      <c r="M5245" s="104">
        <f t="shared" si="2709"/>
        <v>384886</v>
      </c>
      <c r="N5245" s="104">
        <v>8644</v>
      </c>
      <c r="O5245" s="26">
        <v>0</v>
      </c>
      <c r="P5245" s="103">
        <f t="shared" si="2710"/>
        <v>8644</v>
      </c>
      <c r="Q5245" s="7"/>
    </row>
    <row r="5246" spans="2:17" ht="18.75" customHeight="1" x14ac:dyDescent="0.2">
      <c r="B5246" s="31" t="s">
        <v>58</v>
      </c>
      <c r="C5246" s="104">
        <v>52</v>
      </c>
      <c r="D5246" s="104">
        <v>4206</v>
      </c>
      <c r="E5246" s="104">
        <f t="shared" si="2706"/>
        <v>4258</v>
      </c>
      <c r="F5246" s="104">
        <v>0</v>
      </c>
      <c r="G5246" s="104">
        <v>0</v>
      </c>
      <c r="H5246" s="104">
        <v>0</v>
      </c>
      <c r="I5246" s="104">
        <f t="shared" si="2707"/>
        <v>0</v>
      </c>
      <c r="J5246" s="104">
        <v>270712</v>
      </c>
      <c r="K5246" s="104">
        <v>271956</v>
      </c>
      <c r="L5246" s="104">
        <f t="shared" si="2708"/>
        <v>542668</v>
      </c>
      <c r="M5246" s="104">
        <f t="shared" si="2709"/>
        <v>542668</v>
      </c>
      <c r="N5246" s="104">
        <v>9213</v>
      </c>
      <c r="O5246" s="26">
        <v>0</v>
      </c>
      <c r="P5246" s="103">
        <f t="shared" si="2710"/>
        <v>9213</v>
      </c>
      <c r="Q5246" s="7"/>
    </row>
    <row r="5247" spans="2:17" ht="18.75" customHeight="1" x14ac:dyDescent="0.2">
      <c r="B5247" s="31" t="s">
        <v>297</v>
      </c>
      <c r="C5247" s="104">
        <v>53</v>
      </c>
      <c r="D5247" s="104">
        <v>6301</v>
      </c>
      <c r="E5247" s="104">
        <f t="shared" si="2706"/>
        <v>6354</v>
      </c>
      <c r="F5247" s="104">
        <v>0</v>
      </c>
      <c r="G5247" s="104">
        <v>0</v>
      </c>
      <c r="H5247" s="104">
        <v>0</v>
      </c>
      <c r="I5247" s="104">
        <f t="shared" si="2707"/>
        <v>0</v>
      </c>
      <c r="J5247" s="104">
        <v>567865</v>
      </c>
      <c r="K5247" s="104">
        <v>575985</v>
      </c>
      <c r="L5247" s="104">
        <f t="shared" si="2708"/>
        <v>1143850</v>
      </c>
      <c r="M5247" s="104">
        <f t="shared" si="2709"/>
        <v>1143850</v>
      </c>
      <c r="N5247" s="104">
        <v>14964</v>
      </c>
      <c r="O5247" s="26">
        <v>0</v>
      </c>
      <c r="P5247" s="103">
        <f t="shared" si="2710"/>
        <v>14964</v>
      </c>
      <c r="Q5247" s="7"/>
    </row>
    <row r="5248" spans="2:17" ht="18.75" customHeight="1" x14ac:dyDescent="0.2">
      <c r="B5248" s="31" t="s">
        <v>306</v>
      </c>
      <c r="C5248" s="104">
        <v>644</v>
      </c>
      <c r="D5248" s="104">
        <v>6687</v>
      </c>
      <c r="E5248" s="104">
        <f t="shared" si="2706"/>
        <v>7331</v>
      </c>
      <c r="F5248" s="104">
        <v>71760</v>
      </c>
      <c r="G5248" s="104">
        <v>73324</v>
      </c>
      <c r="H5248" s="104">
        <v>0</v>
      </c>
      <c r="I5248" s="104">
        <f t="shared" si="2707"/>
        <v>145084</v>
      </c>
      <c r="J5248" s="104">
        <v>639451</v>
      </c>
      <c r="K5248" s="104">
        <v>650173</v>
      </c>
      <c r="L5248" s="104">
        <f t="shared" si="2708"/>
        <v>1289624</v>
      </c>
      <c r="M5248" s="104">
        <f t="shared" si="2709"/>
        <v>1434708</v>
      </c>
      <c r="N5248" s="104">
        <v>29892</v>
      </c>
      <c r="O5248" s="26">
        <v>0</v>
      </c>
      <c r="P5248" s="103">
        <f t="shared" si="2710"/>
        <v>29892</v>
      </c>
      <c r="Q5248" s="7"/>
    </row>
    <row r="5249" spans="2:17" ht="6.75" customHeight="1" thickBot="1" x14ac:dyDescent="0.25">
      <c r="B5249" s="33"/>
      <c r="C5249" s="34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34"/>
      <c r="O5249" s="35"/>
      <c r="P5249" s="36"/>
      <c r="Q5249" s="7"/>
    </row>
    <row r="5250" spans="2:17" x14ac:dyDescent="0.2">
      <c r="Q5250" s="7"/>
    </row>
    <row r="5251" spans="2:17" ht="12.5" thickBot="1" x14ac:dyDescent="0.25">
      <c r="Q5251" s="7"/>
    </row>
    <row r="5252" spans="2:17" ht="13" x14ac:dyDescent="0.2">
      <c r="B5252" s="37" t="s">
        <v>8</v>
      </c>
      <c r="C5252" s="38"/>
      <c r="D5252" s="39"/>
      <c r="E5252" s="39"/>
      <c r="F5252" s="39" t="s">
        <v>40</v>
      </c>
      <c r="G5252" s="39"/>
      <c r="H5252" s="39"/>
      <c r="I5252" s="39"/>
      <c r="J5252" s="38"/>
      <c r="K5252" s="39"/>
      <c r="L5252" s="39"/>
      <c r="M5252" s="39" t="s">
        <v>41</v>
      </c>
      <c r="N5252" s="39"/>
      <c r="O5252" s="40"/>
      <c r="P5252" s="41"/>
      <c r="Q5252" s="7"/>
    </row>
    <row r="5253" spans="2:17" ht="13" x14ac:dyDescent="0.2">
      <c r="B5253" s="42"/>
      <c r="C5253" s="43"/>
      <c r="D5253" s="44" t="s">
        <v>19</v>
      </c>
      <c r="E5253" s="44"/>
      <c r="F5253" s="43"/>
      <c r="G5253" s="44" t="s">
        <v>17</v>
      </c>
      <c r="H5253" s="44"/>
      <c r="I5253" s="43" t="s">
        <v>22</v>
      </c>
      <c r="J5253" s="43"/>
      <c r="K5253" s="44" t="s">
        <v>19</v>
      </c>
      <c r="L5253" s="44"/>
      <c r="M5253" s="43"/>
      <c r="N5253" s="44" t="s">
        <v>17</v>
      </c>
      <c r="O5253" s="45"/>
      <c r="P5253" s="46" t="s">
        <v>22</v>
      </c>
      <c r="Q5253" s="7"/>
    </row>
    <row r="5254" spans="2:17" ht="13" x14ac:dyDescent="0.2">
      <c r="B5254" s="14" t="s">
        <v>28</v>
      </c>
      <c r="C5254" s="43" t="s">
        <v>44</v>
      </c>
      <c r="D5254" s="43" t="s">
        <v>45</v>
      </c>
      <c r="E5254" s="43" t="s">
        <v>30</v>
      </c>
      <c r="F5254" s="43" t="s">
        <v>44</v>
      </c>
      <c r="G5254" s="43" t="s">
        <v>45</v>
      </c>
      <c r="H5254" s="43" t="s">
        <v>30</v>
      </c>
      <c r="I5254" s="47"/>
      <c r="J5254" s="43" t="s">
        <v>44</v>
      </c>
      <c r="K5254" s="43" t="s">
        <v>45</v>
      </c>
      <c r="L5254" s="43" t="s">
        <v>30</v>
      </c>
      <c r="M5254" s="43" t="s">
        <v>44</v>
      </c>
      <c r="N5254" s="43" t="s">
        <v>45</v>
      </c>
      <c r="O5254" s="48" t="s">
        <v>30</v>
      </c>
      <c r="P5254" s="49"/>
      <c r="Q5254" s="7"/>
    </row>
    <row r="5255" spans="2:17" ht="6.75" customHeight="1" x14ac:dyDescent="0.2">
      <c r="B5255" s="24"/>
      <c r="C5255" s="15"/>
      <c r="D5255" s="15"/>
      <c r="E5255" s="15"/>
      <c r="F5255" s="15"/>
      <c r="G5255" s="15"/>
      <c r="H5255" s="15"/>
      <c r="I5255" s="15"/>
      <c r="J5255" s="15"/>
      <c r="K5255" s="15"/>
      <c r="L5255" s="15"/>
      <c r="M5255" s="15"/>
      <c r="N5255" s="15"/>
      <c r="O5255" s="50"/>
      <c r="P5255" s="51"/>
      <c r="Q5255" s="7"/>
    </row>
    <row r="5256" spans="2:17" ht="18.75" customHeight="1" x14ac:dyDescent="0.2">
      <c r="B5256" s="27" t="s">
        <v>52</v>
      </c>
      <c r="C5256" s="104">
        <v>3685</v>
      </c>
      <c r="D5256" s="104">
        <v>5732</v>
      </c>
      <c r="E5256" s="104">
        <f t="shared" ref="E5256:E5265" si="2711">SUM(C5256:D5256)</f>
        <v>9417</v>
      </c>
      <c r="F5256" s="104">
        <v>1865</v>
      </c>
      <c r="G5256" s="104">
        <v>1752</v>
      </c>
      <c r="H5256" s="104">
        <f t="shared" ref="H5256:H5265" si="2712">SUM(F5256:G5256)</f>
        <v>3617</v>
      </c>
      <c r="I5256" s="104">
        <f>E5256+H5256</f>
        <v>13034</v>
      </c>
      <c r="J5256" s="104">
        <v>0</v>
      </c>
      <c r="K5256" s="104">
        <v>0</v>
      </c>
      <c r="L5256" s="104">
        <f>SUM(J5256:K5256)</f>
        <v>0</v>
      </c>
      <c r="M5256" s="104">
        <v>258728</v>
      </c>
      <c r="N5256" s="104">
        <v>502458</v>
      </c>
      <c r="O5256" s="104">
        <f>SUM(M5256:N5256)</f>
        <v>761186</v>
      </c>
      <c r="P5256" s="52">
        <f>L5256+O5256</f>
        <v>761186</v>
      </c>
      <c r="Q5256" s="7"/>
    </row>
    <row r="5257" spans="2:17" ht="18.75" customHeight="1" x14ac:dyDescent="0.2">
      <c r="B5257" s="27" t="s">
        <v>56</v>
      </c>
      <c r="C5257" s="104">
        <v>4875</v>
      </c>
      <c r="D5257" s="104">
        <v>6575</v>
      </c>
      <c r="E5257" s="104">
        <f t="shared" si="2711"/>
        <v>11450</v>
      </c>
      <c r="F5257" s="104">
        <v>1634</v>
      </c>
      <c r="G5257" s="104">
        <v>1398</v>
      </c>
      <c r="H5257" s="104">
        <f t="shared" si="2712"/>
        <v>3032</v>
      </c>
      <c r="I5257" s="104">
        <f t="shared" ref="I5257:I5265" si="2713">E5257+H5257</f>
        <v>14482</v>
      </c>
      <c r="J5257" s="104">
        <v>0</v>
      </c>
      <c r="K5257" s="104">
        <v>0</v>
      </c>
      <c r="L5257" s="104">
        <f t="shared" ref="L5257:L5265" si="2714">SUM(J5257:K5257)</f>
        <v>0</v>
      </c>
      <c r="M5257" s="104">
        <v>288471</v>
      </c>
      <c r="N5257" s="104">
        <v>539013</v>
      </c>
      <c r="O5257" s="104">
        <f t="shared" ref="O5257:O5265" si="2715">SUM(M5257:N5257)</f>
        <v>827484</v>
      </c>
      <c r="P5257" s="52">
        <f t="shared" ref="P5257:P5265" si="2716">L5257+O5257</f>
        <v>827484</v>
      </c>
      <c r="Q5257" s="7"/>
    </row>
    <row r="5258" spans="2:17" ht="18.75" customHeight="1" x14ac:dyDescent="0.2">
      <c r="B5258" s="27" t="s">
        <v>27</v>
      </c>
      <c r="C5258" s="104">
        <v>7020</v>
      </c>
      <c r="D5258" s="104">
        <v>7065</v>
      </c>
      <c r="E5258" s="104">
        <f t="shared" si="2711"/>
        <v>14085</v>
      </c>
      <c r="F5258" s="104">
        <v>1417</v>
      </c>
      <c r="G5258" s="104">
        <v>1079</v>
      </c>
      <c r="H5258" s="104">
        <f t="shared" si="2712"/>
        <v>2496</v>
      </c>
      <c r="I5258" s="104">
        <f t="shared" si="2713"/>
        <v>16581</v>
      </c>
      <c r="J5258" s="104">
        <v>0</v>
      </c>
      <c r="K5258" s="104">
        <v>0</v>
      </c>
      <c r="L5258" s="104">
        <f t="shared" si="2714"/>
        <v>0</v>
      </c>
      <c r="M5258" s="104">
        <v>276793</v>
      </c>
      <c r="N5258" s="104">
        <v>472576</v>
      </c>
      <c r="O5258" s="104">
        <f t="shared" si="2715"/>
        <v>749369</v>
      </c>
      <c r="P5258" s="52">
        <f t="shared" si="2716"/>
        <v>749369</v>
      </c>
      <c r="Q5258" s="7"/>
    </row>
    <row r="5259" spans="2:17" ht="18.75" customHeight="1" x14ac:dyDescent="0.2">
      <c r="B5259" s="27" t="s">
        <v>89</v>
      </c>
      <c r="C5259" s="104">
        <v>8297</v>
      </c>
      <c r="D5259" s="104">
        <v>7913</v>
      </c>
      <c r="E5259" s="104">
        <f t="shared" si="2711"/>
        <v>16210</v>
      </c>
      <c r="F5259" s="104">
        <v>1413</v>
      </c>
      <c r="G5259" s="104">
        <v>1077</v>
      </c>
      <c r="H5259" s="104">
        <f t="shared" si="2712"/>
        <v>2490</v>
      </c>
      <c r="I5259" s="104">
        <f t="shared" si="2713"/>
        <v>18700</v>
      </c>
      <c r="J5259" s="104">
        <v>0</v>
      </c>
      <c r="K5259" s="104">
        <v>0</v>
      </c>
      <c r="L5259" s="104">
        <f t="shared" si="2714"/>
        <v>0</v>
      </c>
      <c r="M5259" s="104">
        <v>265934</v>
      </c>
      <c r="N5259" s="104">
        <v>468552</v>
      </c>
      <c r="O5259" s="104">
        <f t="shared" si="2715"/>
        <v>734486</v>
      </c>
      <c r="P5259" s="52">
        <f t="shared" si="2716"/>
        <v>734486</v>
      </c>
      <c r="Q5259" s="7"/>
    </row>
    <row r="5260" spans="2:17" ht="18.75" customHeight="1" x14ac:dyDescent="0.2">
      <c r="B5260" s="27" t="s">
        <v>42</v>
      </c>
      <c r="C5260" s="57">
        <v>8990</v>
      </c>
      <c r="D5260" s="57">
        <v>7757</v>
      </c>
      <c r="E5260" s="104">
        <f t="shared" si="2711"/>
        <v>16747</v>
      </c>
      <c r="F5260" s="57">
        <v>1173</v>
      </c>
      <c r="G5260" s="57">
        <v>936</v>
      </c>
      <c r="H5260" s="104">
        <f t="shared" si="2712"/>
        <v>2109</v>
      </c>
      <c r="I5260" s="104">
        <f t="shared" si="2713"/>
        <v>18856</v>
      </c>
      <c r="J5260" s="57">
        <v>0</v>
      </c>
      <c r="K5260" s="57">
        <v>0</v>
      </c>
      <c r="L5260" s="104">
        <f t="shared" si="2714"/>
        <v>0</v>
      </c>
      <c r="M5260" s="57">
        <v>260530</v>
      </c>
      <c r="N5260" s="57">
        <v>479332</v>
      </c>
      <c r="O5260" s="104">
        <f t="shared" si="2715"/>
        <v>739862</v>
      </c>
      <c r="P5260" s="52">
        <f t="shared" si="2716"/>
        <v>739862</v>
      </c>
      <c r="Q5260" s="7"/>
    </row>
    <row r="5261" spans="2:17" ht="18.75" customHeight="1" x14ac:dyDescent="0.2">
      <c r="B5261" s="27" t="s">
        <v>285</v>
      </c>
      <c r="C5261" s="104">
        <v>4441</v>
      </c>
      <c r="D5261" s="104">
        <v>3249</v>
      </c>
      <c r="E5261" s="104">
        <f t="shared" si="2711"/>
        <v>7690</v>
      </c>
      <c r="F5261" s="104">
        <v>1149</v>
      </c>
      <c r="G5261" s="104">
        <v>902</v>
      </c>
      <c r="H5261" s="104">
        <f t="shared" si="2712"/>
        <v>2051</v>
      </c>
      <c r="I5261" s="104">
        <f t="shared" si="2713"/>
        <v>9741</v>
      </c>
      <c r="J5261" s="104">
        <v>0</v>
      </c>
      <c r="K5261" s="104">
        <v>0</v>
      </c>
      <c r="L5261" s="104">
        <f t="shared" si="2714"/>
        <v>0</v>
      </c>
      <c r="M5261" s="104">
        <v>265729</v>
      </c>
      <c r="N5261" s="104">
        <v>440240</v>
      </c>
      <c r="O5261" s="104">
        <f t="shared" si="2715"/>
        <v>705969</v>
      </c>
      <c r="P5261" s="52">
        <f t="shared" si="2716"/>
        <v>705969</v>
      </c>
      <c r="Q5261" s="7"/>
    </row>
    <row r="5262" spans="2:17" ht="18.75" customHeight="1" x14ac:dyDescent="0.2">
      <c r="B5262" s="27" t="s">
        <v>35</v>
      </c>
      <c r="C5262" s="104">
        <v>2280</v>
      </c>
      <c r="D5262" s="104">
        <v>2821</v>
      </c>
      <c r="E5262" s="104">
        <f t="shared" si="2711"/>
        <v>5101</v>
      </c>
      <c r="F5262" s="104">
        <v>806</v>
      </c>
      <c r="G5262" s="104">
        <v>443</v>
      </c>
      <c r="H5262" s="104">
        <f t="shared" si="2712"/>
        <v>1249</v>
      </c>
      <c r="I5262" s="104">
        <f t="shared" si="2713"/>
        <v>6350</v>
      </c>
      <c r="J5262" s="104">
        <v>0</v>
      </c>
      <c r="K5262" s="104">
        <v>0</v>
      </c>
      <c r="L5262" s="104">
        <f t="shared" si="2714"/>
        <v>0</v>
      </c>
      <c r="M5262" s="104">
        <v>193828</v>
      </c>
      <c r="N5262" s="104">
        <v>381764</v>
      </c>
      <c r="O5262" s="104">
        <f t="shared" si="2715"/>
        <v>575592</v>
      </c>
      <c r="P5262" s="52">
        <f t="shared" si="2716"/>
        <v>575592</v>
      </c>
      <c r="Q5262" s="7"/>
    </row>
    <row r="5263" spans="2:17" ht="18.75" customHeight="1" x14ac:dyDescent="0.2">
      <c r="B5263" s="27" t="s">
        <v>58</v>
      </c>
      <c r="C5263" s="104">
        <v>1946</v>
      </c>
      <c r="D5263" s="104">
        <v>3038</v>
      </c>
      <c r="E5263" s="104">
        <f t="shared" si="2711"/>
        <v>4984</v>
      </c>
      <c r="F5263" s="104">
        <v>303</v>
      </c>
      <c r="G5263" s="104">
        <v>429</v>
      </c>
      <c r="H5263" s="104">
        <f t="shared" si="2712"/>
        <v>732</v>
      </c>
      <c r="I5263" s="104">
        <f t="shared" si="2713"/>
        <v>5716</v>
      </c>
      <c r="J5263" s="104">
        <v>0</v>
      </c>
      <c r="K5263" s="104">
        <v>0</v>
      </c>
      <c r="L5263" s="104">
        <f t="shared" si="2714"/>
        <v>0</v>
      </c>
      <c r="M5263" s="104">
        <v>211248</v>
      </c>
      <c r="N5263" s="104">
        <v>389064</v>
      </c>
      <c r="O5263" s="104">
        <f t="shared" si="2715"/>
        <v>600312</v>
      </c>
      <c r="P5263" s="52">
        <f t="shared" si="2716"/>
        <v>600312</v>
      </c>
      <c r="Q5263" s="7"/>
    </row>
    <row r="5264" spans="2:17" ht="18.75" customHeight="1" x14ac:dyDescent="0.2">
      <c r="B5264" s="27" t="s">
        <v>297</v>
      </c>
      <c r="C5264" s="104">
        <v>1713</v>
      </c>
      <c r="D5264" s="104">
        <v>3525</v>
      </c>
      <c r="E5264" s="104">
        <f t="shared" si="2711"/>
        <v>5238</v>
      </c>
      <c r="F5264" s="104">
        <v>331</v>
      </c>
      <c r="G5264" s="104">
        <v>559</v>
      </c>
      <c r="H5264" s="104">
        <f t="shared" si="2712"/>
        <v>890</v>
      </c>
      <c r="I5264" s="104">
        <f t="shared" si="2713"/>
        <v>6128</v>
      </c>
      <c r="J5264" s="104">
        <v>0</v>
      </c>
      <c r="K5264" s="104">
        <v>0</v>
      </c>
      <c r="L5264" s="104">
        <f t="shared" si="2714"/>
        <v>0</v>
      </c>
      <c r="M5264" s="104">
        <v>233850</v>
      </c>
      <c r="N5264" s="104">
        <v>476952</v>
      </c>
      <c r="O5264" s="104">
        <f t="shared" si="2715"/>
        <v>710802</v>
      </c>
      <c r="P5264" s="52">
        <f t="shared" si="2716"/>
        <v>710802</v>
      </c>
      <c r="Q5264" s="7"/>
    </row>
    <row r="5265" spans="2:17" ht="18.75" customHeight="1" x14ac:dyDescent="0.2">
      <c r="B5265" s="27" t="s">
        <v>306</v>
      </c>
      <c r="C5265" s="104">
        <v>2529</v>
      </c>
      <c r="D5265" s="104">
        <v>2744</v>
      </c>
      <c r="E5265" s="104">
        <f t="shared" si="2711"/>
        <v>5273</v>
      </c>
      <c r="F5265" s="104">
        <v>355</v>
      </c>
      <c r="G5265" s="104">
        <v>490</v>
      </c>
      <c r="H5265" s="104">
        <f t="shared" si="2712"/>
        <v>845</v>
      </c>
      <c r="I5265" s="104">
        <f t="shared" si="2713"/>
        <v>6118</v>
      </c>
      <c r="J5265" s="104">
        <v>0</v>
      </c>
      <c r="K5265" s="104">
        <v>0</v>
      </c>
      <c r="L5265" s="104">
        <f t="shared" si="2714"/>
        <v>0</v>
      </c>
      <c r="M5265" s="104">
        <v>228764</v>
      </c>
      <c r="N5265" s="104">
        <v>440509</v>
      </c>
      <c r="O5265" s="104">
        <f t="shared" si="2715"/>
        <v>669273</v>
      </c>
      <c r="P5265" s="52">
        <f t="shared" si="2716"/>
        <v>669273</v>
      </c>
      <c r="Q5265" s="7"/>
    </row>
    <row r="5266" spans="2:17" ht="6.75" customHeight="1" x14ac:dyDescent="0.2">
      <c r="B5266" s="28"/>
      <c r="C5266" s="104"/>
      <c r="D5266" s="104"/>
      <c r="E5266" s="104"/>
      <c r="F5266" s="104"/>
      <c r="G5266" s="104"/>
      <c r="H5266" s="104"/>
      <c r="I5266" s="104"/>
      <c r="J5266" s="104"/>
      <c r="K5266" s="104"/>
      <c r="L5266" s="104"/>
      <c r="M5266" s="104"/>
      <c r="N5266" s="104"/>
      <c r="O5266" s="104"/>
      <c r="P5266" s="52"/>
      <c r="Q5266" s="7"/>
    </row>
    <row r="5267" spans="2:17" ht="6.75" customHeight="1" x14ac:dyDescent="0.2">
      <c r="B5267" s="29"/>
      <c r="C5267" s="30"/>
      <c r="D5267" s="30"/>
      <c r="E5267" s="30"/>
      <c r="F5267" s="30"/>
      <c r="G5267" s="30"/>
      <c r="H5267" s="30"/>
      <c r="I5267" s="30"/>
      <c r="J5267" s="30"/>
      <c r="K5267" s="30"/>
      <c r="L5267" s="30"/>
      <c r="M5267" s="30"/>
      <c r="N5267" s="30"/>
      <c r="O5267" s="30"/>
      <c r="P5267" s="53"/>
      <c r="Q5267" s="7"/>
    </row>
    <row r="5268" spans="2:17" ht="18.75" customHeight="1" x14ac:dyDescent="0.2">
      <c r="B5268" s="31" t="s">
        <v>52</v>
      </c>
      <c r="C5268" s="104">
        <v>4584</v>
      </c>
      <c r="D5268" s="104">
        <v>6217</v>
      </c>
      <c r="E5268" s="104">
        <f t="shared" ref="E5268:E5277" si="2717">SUM(C5268:D5268)</f>
        <v>10801</v>
      </c>
      <c r="F5268" s="104">
        <v>1828</v>
      </c>
      <c r="G5268" s="104">
        <v>1642</v>
      </c>
      <c r="H5268" s="104">
        <f t="shared" ref="H5268:H5277" si="2718">SUM(F5268:G5268)</f>
        <v>3470</v>
      </c>
      <c r="I5268" s="104">
        <f t="shared" ref="I5268:I5277" si="2719">E5268+H5268</f>
        <v>14271</v>
      </c>
      <c r="J5268" s="104">
        <v>0</v>
      </c>
      <c r="K5268" s="104">
        <v>0</v>
      </c>
      <c r="L5268" s="104">
        <f t="shared" ref="L5268:L5277" si="2720">SUM(J5268:K5268)</f>
        <v>0</v>
      </c>
      <c r="M5268" s="104">
        <v>264451</v>
      </c>
      <c r="N5268" s="104">
        <v>512170</v>
      </c>
      <c r="O5268" s="104">
        <f t="shared" ref="O5268:O5277" si="2721">SUM(M5268:N5268)</f>
        <v>776621</v>
      </c>
      <c r="P5268" s="52">
        <f t="shared" ref="P5268:P5277" si="2722">L5268+O5268</f>
        <v>776621</v>
      </c>
      <c r="Q5268" s="7"/>
    </row>
    <row r="5269" spans="2:17" ht="18.75" customHeight="1" x14ac:dyDescent="0.2">
      <c r="B5269" s="31" t="s">
        <v>56</v>
      </c>
      <c r="C5269" s="104">
        <v>4342</v>
      </c>
      <c r="D5269" s="104">
        <v>6531</v>
      </c>
      <c r="E5269" s="104">
        <f t="shared" si="2717"/>
        <v>10873</v>
      </c>
      <c r="F5269" s="104">
        <v>1406</v>
      </c>
      <c r="G5269" s="104">
        <v>1270</v>
      </c>
      <c r="H5269" s="104">
        <f t="shared" si="2718"/>
        <v>2676</v>
      </c>
      <c r="I5269" s="104">
        <f t="shared" si="2719"/>
        <v>13549</v>
      </c>
      <c r="J5269" s="104">
        <v>0</v>
      </c>
      <c r="K5269" s="104">
        <v>0</v>
      </c>
      <c r="L5269" s="104">
        <f t="shared" si="2720"/>
        <v>0</v>
      </c>
      <c r="M5269" s="104">
        <v>291954</v>
      </c>
      <c r="N5269" s="104">
        <v>528198</v>
      </c>
      <c r="O5269" s="104">
        <f t="shared" si="2721"/>
        <v>820152</v>
      </c>
      <c r="P5269" s="52">
        <f t="shared" si="2722"/>
        <v>820152</v>
      </c>
      <c r="Q5269" s="7"/>
    </row>
    <row r="5270" spans="2:17" ht="18.75" customHeight="1" x14ac:dyDescent="0.2">
      <c r="B5270" s="31" t="s">
        <v>27</v>
      </c>
      <c r="C5270" s="104">
        <v>7582</v>
      </c>
      <c r="D5270" s="104">
        <v>7174</v>
      </c>
      <c r="E5270" s="104">
        <f t="shared" si="2717"/>
        <v>14756</v>
      </c>
      <c r="F5270" s="104">
        <v>1498</v>
      </c>
      <c r="G5270" s="104">
        <v>1076</v>
      </c>
      <c r="H5270" s="104">
        <f t="shared" si="2718"/>
        <v>2574</v>
      </c>
      <c r="I5270" s="104">
        <f t="shared" si="2719"/>
        <v>17330</v>
      </c>
      <c r="J5270" s="104">
        <v>0</v>
      </c>
      <c r="K5270" s="104">
        <v>0</v>
      </c>
      <c r="L5270" s="104">
        <f t="shared" si="2720"/>
        <v>0</v>
      </c>
      <c r="M5270" s="104">
        <v>272086</v>
      </c>
      <c r="N5270" s="104">
        <v>469504</v>
      </c>
      <c r="O5270" s="104">
        <f t="shared" si="2721"/>
        <v>741590</v>
      </c>
      <c r="P5270" s="52">
        <f t="shared" si="2722"/>
        <v>741590</v>
      </c>
      <c r="Q5270" s="7"/>
    </row>
    <row r="5271" spans="2:17" ht="18.75" customHeight="1" x14ac:dyDescent="0.2">
      <c r="B5271" s="31" t="s">
        <v>89</v>
      </c>
      <c r="C5271" s="104">
        <v>8348</v>
      </c>
      <c r="D5271" s="104">
        <v>7473</v>
      </c>
      <c r="E5271" s="104">
        <f t="shared" si="2717"/>
        <v>15821</v>
      </c>
      <c r="F5271" s="104">
        <v>1308</v>
      </c>
      <c r="G5271" s="104">
        <v>1062</v>
      </c>
      <c r="H5271" s="104">
        <f t="shared" si="2718"/>
        <v>2370</v>
      </c>
      <c r="I5271" s="104">
        <f t="shared" si="2719"/>
        <v>18191</v>
      </c>
      <c r="J5271" s="104">
        <v>0</v>
      </c>
      <c r="K5271" s="104">
        <v>0</v>
      </c>
      <c r="L5271" s="104">
        <f t="shared" si="2720"/>
        <v>0</v>
      </c>
      <c r="M5271" s="104">
        <v>260799</v>
      </c>
      <c r="N5271" s="104">
        <v>472327</v>
      </c>
      <c r="O5271" s="104">
        <f t="shared" si="2721"/>
        <v>733126</v>
      </c>
      <c r="P5271" s="52">
        <f t="shared" si="2722"/>
        <v>733126</v>
      </c>
      <c r="Q5271" s="7"/>
    </row>
    <row r="5272" spans="2:17" ht="18.75" customHeight="1" x14ac:dyDescent="0.2">
      <c r="B5272" s="31" t="s">
        <v>42</v>
      </c>
      <c r="C5272" s="57">
        <v>8704</v>
      </c>
      <c r="D5272" s="57">
        <v>7591</v>
      </c>
      <c r="E5272" s="104">
        <f t="shared" si="2717"/>
        <v>16295</v>
      </c>
      <c r="F5272" s="57">
        <v>1179</v>
      </c>
      <c r="G5272" s="57">
        <v>936</v>
      </c>
      <c r="H5272" s="104">
        <f t="shared" si="2718"/>
        <v>2115</v>
      </c>
      <c r="I5272" s="104">
        <f t="shared" si="2719"/>
        <v>18410</v>
      </c>
      <c r="J5272" s="57">
        <v>0</v>
      </c>
      <c r="K5272" s="57">
        <v>0</v>
      </c>
      <c r="L5272" s="104">
        <f t="shared" si="2720"/>
        <v>0</v>
      </c>
      <c r="M5272" s="58">
        <v>277581</v>
      </c>
      <c r="N5272" s="58">
        <v>447540</v>
      </c>
      <c r="O5272" s="104">
        <f t="shared" si="2721"/>
        <v>725121</v>
      </c>
      <c r="P5272" s="52">
        <f t="shared" si="2722"/>
        <v>725121</v>
      </c>
      <c r="Q5272" s="7"/>
    </row>
    <row r="5273" spans="2:17" ht="18.75" customHeight="1" x14ac:dyDescent="0.2">
      <c r="B5273" s="31" t="s">
        <v>285</v>
      </c>
      <c r="C5273" s="104">
        <v>3421</v>
      </c>
      <c r="D5273" s="104">
        <v>2223</v>
      </c>
      <c r="E5273" s="104">
        <f t="shared" si="2717"/>
        <v>5644</v>
      </c>
      <c r="F5273" s="104">
        <v>1145</v>
      </c>
      <c r="G5273" s="104">
        <v>846</v>
      </c>
      <c r="H5273" s="104">
        <f t="shared" si="2718"/>
        <v>1991</v>
      </c>
      <c r="I5273" s="104">
        <f t="shared" si="2719"/>
        <v>7635</v>
      </c>
      <c r="J5273" s="104">
        <v>0</v>
      </c>
      <c r="K5273" s="104">
        <v>0</v>
      </c>
      <c r="L5273" s="104">
        <f t="shared" si="2720"/>
        <v>0</v>
      </c>
      <c r="M5273" s="104">
        <v>246426</v>
      </c>
      <c r="N5273" s="104">
        <v>468414</v>
      </c>
      <c r="O5273" s="104">
        <f t="shared" si="2721"/>
        <v>714840</v>
      </c>
      <c r="P5273" s="52">
        <f t="shared" si="2722"/>
        <v>714840</v>
      </c>
      <c r="Q5273" s="7"/>
    </row>
    <row r="5274" spans="2:17" ht="18.75" customHeight="1" x14ac:dyDescent="0.2">
      <c r="B5274" s="31" t="s">
        <v>35</v>
      </c>
      <c r="C5274" s="104">
        <v>2177</v>
      </c>
      <c r="D5274" s="104">
        <v>3393</v>
      </c>
      <c r="E5274" s="104">
        <f t="shared" si="2717"/>
        <v>5570</v>
      </c>
      <c r="F5274" s="104">
        <v>621</v>
      </c>
      <c r="G5274" s="104">
        <v>339</v>
      </c>
      <c r="H5274" s="104">
        <f t="shared" si="2718"/>
        <v>960</v>
      </c>
      <c r="I5274" s="104">
        <f t="shared" si="2719"/>
        <v>6530</v>
      </c>
      <c r="J5274" s="104">
        <v>0</v>
      </c>
      <c r="K5274" s="104">
        <v>0</v>
      </c>
      <c r="L5274" s="104">
        <f t="shared" si="2720"/>
        <v>0</v>
      </c>
      <c r="M5274" s="104">
        <v>162673</v>
      </c>
      <c r="N5274" s="104">
        <v>334312</v>
      </c>
      <c r="O5274" s="104">
        <f t="shared" si="2721"/>
        <v>496985</v>
      </c>
      <c r="P5274" s="52">
        <f t="shared" si="2722"/>
        <v>496985</v>
      </c>
      <c r="Q5274" s="7"/>
    </row>
    <row r="5275" spans="2:17" ht="18.75" customHeight="1" x14ac:dyDescent="0.2">
      <c r="B5275" s="31" t="s">
        <v>58</v>
      </c>
      <c r="C5275" s="104">
        <v>2006</v>
      </c>
      <c r="D5275" s="104">
        <v>3156</v>
      </c>
      <c r="E5275" s="104">
        <f t="shared" si="2717"/>
        <v>5162</v>
      </c>
      <c r="F5275" s="104">
        <v>260</v>
      </c>
      <c r="G5275" s="104">
        <v>470</v>
      </c>
      <c r="H5275" s="104">
        <f t="shared" si="2718"/>
        <v>730</v>
      </c>
      <c r="I5275" s="104">
        <f t="shared" si="2719"/>
        <v>5892</v>
      </c>
      <c r="J5275" s="104">
        <v>0</v>
      </c>
      <c r="K5275" s="104">
        <v>0</v>
      </c>
      <c r="L5275" s="104">
        <f t="shared" si="2720"/>
        <v>0</v>
      </c>
      <c r="M5275" s="104">
        <v>242576</v>
      </c>
      <c r="N5275" s="104">
        <v>436666</v>
      </c>
      <c r="O5275" s="104">
        <f t="shared" si="2721"/>
        <v>679242</v>
      </c>
      <c r="P5275" s="52">
        <f t="shared" si="2722"/>
        <v>679242</v>
      </c>
      <c r="Q5275" s="7"/>
    </row>
    <row r="5276" spans="2:17" ht="18.75" customHeight="1" x14ac:dyDescent="0.2">
      <c r="B5276" s="31" t="s">
        <v>297</v>
      </c>
      <c r="C5276" s="104">
        <v>1669</v>
      </c>
      <c r="D5276" s="104">
        <v>3272</v>
      </c>
      <c r="E5276" s="104">
        <f t="shared" si="2717"/>
        <v>4941</v>
      </c>
      <c r="F5276" s="104">
        <v>391</v>
      </c>
      <c r="G5276" s="104">
        <v>559</v>
      </c>
      <c r="H5276" s="104">
        <f t="shared" si="2718"/>
        <v>950</v>
      </c>
      <c r="I5276" s="104">
        <f t="shared" si="2719"/>
        <v>5891</v>
      </c>
      <c r="J5276" s="104">
        <v>0</v>
      </c>
      <c r="K5276" s="104">
        <v>0</v>
      </c>
      <c r="L5276" s="104">
        <f t="shared" si="2720"/>
        <v>0</v>
      </c>
      <c r="M5276" s="104">
        <v>233127</v>
      </c>
      <c r="N5276" s="104">
        <v>473595</v>
      </c>
      <c r="O5276" s="104">
        <f t="shared" si="2721"/>
        <v>706722</v>
      </c>
      <c r="P5276" s="52">
        <f t="shared" si="2722"/>
        <v>706722</v>
      </c>
      <c r="Q5276" s="7"/>
    </row>
    <row r="5277" spans="2:17" ht="18.75" customHeight="1" x14ac:dyDescent="0.2">
      <c r="B5277" s="31" t="s">
        <v>306</v>
      </c>
      <c r="C5277" s="104">
        <v>2406</v>
      </c>
      <c r="D5277" s="104">
        <v>2156</v>
      </c>
      <c r="E5277" s="104">
        <f t="shared" si="2717"/>
        <v>4562</v>
      </c>
      <c r="F5277" s="104">
        <v>311</v>
      </c>
      <c r="G5277" s="104">
        <v>508</v>
      </c>
      <c r="H5277" s="104">
        <f t="shared" si="2718"/>
        <v>819</v>
      </c>
      <c r="I5277" s="104">
        <f t="shared" si="2719"/>
        <v>5381</v>
      </c>
      <c r="J5277" s="104">
        <v>0</v>
      </c>
      <c r="K5277" s="104">
        <v>0</v>
      </c>
      <c r="L5277" s="104">
        <f t="shared" si="2720"/>
        <v>0</v>
      </c>
      <c r="M5277" s="104">
        <v>226579</v>
      </c>
      <c r="N5277" s="104">
        <v>436644</v>
      </c>
      <c r="O5277" s="104">
        <f t="shared" si="2721"/>
        <v>663223</v>
      </c>
      <c r="P5277" s="52">
        <f t="shared" si="2722"/>
        <v>663223</v>
      </c>
      <c r="Q5277" s="7"/>
    </row>
    <row r="5278" spans="2:17" ht="6.75" customHeight="1" thickBot="1" x14ac:dyDescent="0.25">
      <c r="B5278" s="33"/>
      <c r="C5278" s="34"/>
      <c r="D5278" s="34"/>
      <c r="E5278" s="70"/>
      <c r="F5278" s="34"/>
      <c r="G5278" s="34"/>
      <c r="H5278" s="34"/>
      <c r="I5278" s="34"/>
      <c r="J5278" s="34"/>
      <c r="K5278" s="34"/>
      <c r="L5278" s="34"/>
      <c r="M5278" s="34"/>
      <c r="N5278" s="34"/>
      <c r="O5278" s="34"/>
      <c r="P5278" s="54"/>
      <c r="Q5278" s="7"/>
    </row>
    <row r="5279" spans="2:17" ht="16.5" x14ac:dyDescent="0.25">
      <c r="B5279" s="124" t="s">
        <v>13</v>
      </c>
      <c r="C5279" s="124"/>
      <c r="D5279" s="124"/>
      <c r="E5279" s="124"/>
      <c r="F5279" s="124"/>
      <c r="G5279" s="124"/>
      <c r="H5279" s="124"/>
      <c r="I5279" s="124"/>
      <c r="J5279" s="124"/>
      <c r="K5279" s="124"/>
      <c r="L5279" s="124"/>
      <c r="M5279" s="124"/>
      <c r="N5279" s="124"/>
      <c r="O5279" s="124"/>
      <c r="P5279" s="124"/>
      <c r="Q5279" s="7"/>
    </row>
    <row r="5280" spans="2:17" ht="14.5" thickBot="1" x14ac:dyDescent="0.25">
      <c r="B5280" s="75" t="s">
        <v>4</v>
      </c>
      <c r="C5280" s="75" t="s">
        <v>147</v>
      </c>
      <c r="D5280" s="76"/>
      <c r="E5280" s="76"/>
      <c r="F5280" s="76"/>
      <c r="G5280" s="76"/>
      <c r="H5280" s="76"/>
      <c r="I5280" s="76"/>
      <c r="J5280" s="76"/>
      <c r="K5280" s="76"/>
      <c r="L5280" s="76"/>
      <c r="M5280" s="76"/>
      <c r="N5280" s="76"/>
      <c r="O5280" s="72"/>
      <c r="P5280" s="72"/>
      <c r="Q5280" s="7"/>
    </row>
    <row r="5281" spans="2:17" ht="17.25" customHeight="1" x14ac:dyDescent="0.2">
      <c r="B5281" s="11" t="s">
        <v>8</v>
      </c>
      <c r="C5281" s="12"/>
      <c r="D5281" s="13" t="s">
        <v>9</v>
      </c>
      <c r="E5281" s="13"/>
      <c r="F5281" s="117" t="s">
        <v>59</v>
      </c>
      <c r="G5281" s="118"/>
      <c r="H5281" s="118"/>
      <c r="I5281" s="118"/>
      <c r="J5281" s="118"/>
      <c r="K5281" s="118"/>
      <c r="L5281" s="118"/>
      <c r="M5281" s="119"/>
      <c r="N5281" s="117" t="s">
        <v>123</v>
      </c>
      <c r="O5281" s="118"/>
      <c r="P5281" s="120"/>
      <c r="Q5281" s="7"/>
    </row>
    <row r="5282" spans="2:17" ht="17.25" customHeight="1" x14ac:dyDescent="0.2">
      <c r="B5282" s="14"/>
      <c r="C5282" s="15" t="s">
        <v>16</v>
      </c>
      <c r="D5282" s="15" t="s">
        <v>2</v>
      </c>
      <c r="E5282" s="15" t="s">
        <v>18</v>
      </c>
      <c r="F5282" s="15"/>
      <c r="G5282" s="16" t="s">
        <v>19</v>
      </c>
      <c r="H5282" s="16"/>
      <c r="I5282" s="17"/>
      <c r="J5282" s="15"/>
      <c r="K5282" s="17" t="s">
        <v>17</v>
      </c>
      <c r="L5282" s="17"/>
      <c r="M5282" s="15" t="s">
        <v>22</v>
      </c>
      <c r="N5282" s="18" t="s">
        <v>282</v>
      </c>
      <c r="O5282" s="19" t="s">
        <v>283</v>
      </c>
      <c r="P5282" s="20" t="s">
        <v>22</v>
      </c>
      <c r="Q5282" s="7"/>
    </row>
    <row r="5283" spans="2:17" ht="17.25" customHeight="1" x14ac:dyDescent="0.2">
      <c r="B5283" s="14" t="s">
        <v>28</v>
      </c>
      <c r="C5283" s="18"/>
      <c r="D5283" s="18"/>
      <c r="E5283" s="18"/>
      <c r="F5283" s="15" t="s">
        <v>29</v>
      </c>
      <c r="G5283" s="15" t="s">
        <v>31</v>
      </c>
      <c r="H5283" s="15" t="s">
        <v>34</v>
      </c>
      <c r="I5283" s="15" t="s">
        <v>30</v>
      </c>
      <c r="J5283" s="15" t="s">
        <v>29</v>
      </c>
      <c r="K5283" s="15" t="s">
        <v>31</v>
      </c>
      <c r="L5283" s="15" t="s">
        <v>30</v>
      </c>
      <c r="M5283" s="18"/>
      <c r="N5283" s="21"/>
      <c r="O5283" s="22"/>
      <c r="P5283" s="23"/>
      <c r="Q5283" s="7"/>
    </row>
    <row r="5284" spans="2:17" ht="6.75" customHeight="1" x14ac:dyDescent="0.2">
      <c r="B5284" s="24"/>
      <c r="C5284" s="15"/>
      <c r="D5284" s="15"/>
      <c r="E5284" s="15"/>
      <c r="F5284" s="15"/>
      <c r="G5284" s="15"/>
      <c r="H5284" s="15"/>
      <c r="I5284" s="15"/>
      <c r="J5284" s="15"/>
      <c r="K5284" s="15"/>
      <c r="L5284" s="15"/>
      <c r="M5284" s="15"/>
      <c r="N5284" s="25"/>
      <c r="O5284" s="26"/>
      <c r="P5284" s="103"/>
      <c r="Q5284" s="7"/>
    </row>
    <row r="5285" spans="2:17" ht="18.75" customHeight="1" x14ac:dyDescent="0.2">
      <c r="B5285" s="27" t="s">
        <v>52</v>
      </c>
      <c r="C5285" s="104">
        <v>181</v>
      </c>
      <c r="D5285" s="104">
        <v>4961</v>
      </c>
      <c r="E5285" s="104">
        <f t="shared" ref="E5285:E5294" si="2723">SUM(C5285:D5285)</f>
        <v>5142</v>
      </c>
      <c r="F5285" s="104">
        <v>13293</v>
      </c>
      <c r="G5285" s="104">
        <v>15980</v>
      </c>
      <c r="H5285" s="104">
        <v>0</v>
      </c>
      <c r="I5285" s="104">
        <f t="shared" ref="I5285:I5294" si="2724">SUM(F5285:H5285)</f>
        <v>29273</v>
      </c>
      <c r="J5285" s="104">
        <v>423047</v>
      </c>
      <c r="K5285" s="104">
        <v>412208</v>
      </c>
      <c r="L5285" s="104">
        <f>SUM(J5285:K5285)</f>
        <v>835255</v>
      </c>
      <c r="M5285" s="104">
        <f>I5285+L5285</f>
        <v>864528</v>
      </c>
      <c r="N5285" s="104">
        <v>15940</v>
      </c>
      <c r="O5285" s="26">
        <v>0</v>
      </c>
      <c r="P5285" s="103">
        <f>SUM(N5285:O5285)</f>
        <v>15940</v>
      </c>
      <c r="Q5285" s="7"/>
    </row>
    <row r="5286" spans="2:17" ht="18.75" customHeight="1" x14ac:dyDescent="0.2">
      <c r="B5286" s="27" t="s">
        <v>56</v>
      </c>
      <c r="C5286" s="104">
        <v>180</v>
      </c>
      <c r="D5286" s="104">
        <v>3305</v>
      </c>
      <c r="E5286" s="104">
        <f t="shared" si="2723"/>
        <v>3485</v>
      </c>
      <c r="F5286" s="104">
        <v>20591</v>
      </c>
      <c r="G5286" s="104">
        <v>21024</v>
      </c>
      <c r="H5286" s="104">
        <v>0</v>
      </c>
      <c r="I5286" s="104">
        <f t="shared" si="2724"/>
        <v>41615</v>
      </c>
      <c r="J5286" s="104">
        <v>313998</v>
      </c>
      <c r="K5286" s="104">
        <v>310832</v>
      </c>
      <c r="L5286" s="104">
        <f t="shared" ref="L5286:L5294" si="2725">SUM(J5286:K5286)</f>
        <v>624830</v>
      </c>
      <c r="M5286" s="104">
        <f t="shared" ref="M5286:M5294" si="2726">I5286+L5286</f>
        <v>666445</v>
      </c>
      <c r="N5286" s="104">
        <v>13112</v>
      </c>
      <c r="O5286" s="26">
        <v>0</v>
      </c>
      <c r="P5286" s="103">
        <f t="shared" ref="P5286:P5294" si="2727">SUM(N5286:O5286)</f>
        <v>13112</v>
      </c>
      <c r="Q5286" s="7"/>
    </row>
    <row r="5287" spans="2:17" ht="18.75" customHeight="1" x14ac:dyDescent="0.2">
      <c r="B5287" s="27" t="s">
        <v>27</v>
      </c>
      <c r="C5287" s="104">
        <v>199</v>
      </c>
      <c r="D5287" s="104">
        <v>2996</v>
      </c>
      <c r="E5287" s="104">
        <f t="shared" si="2723"/>
        <v>3195</v>
      </c>
      <c r="F5287" s="104">
        <v>21851</v>
      </c>
      <c r="G5287" s="104">
        <v>22271</v>
      </c>
      <c r="H5287" s="104">
        <v>0</v>
      </c>
      <c r="I5287" s="104">
        <f t="shared" si="2724"/>
        <v>44122</v>
      </c>
      <c r="J5287" s="104">
        <v>288971</v>
      </c>
      <c r="K5287" s="104">
        <v>283817</v>
      </c>
      <c r="L5287" s="104">
        <f t="shared" si="2725"/>
        <v>572788</v>
      </c>
      <c r="M5287" s="104">
        <f t="shared" si="2726"/>
        <v>616910</v>
      </c>
      <c r="N5287" s="104">
        <v>12186</v>
      </c>
      <c r="O5287" s="26">
        <v>0</v>
      </c>
      <c r="P5287" s="103">
        <f t="shared" si="2727"/>
        <v>12186</v>
      </c>
      <c r="Q5287" s="7"/>
    </row>
    <row r="5288" spans="2:17" ht="18.75" customHeight="1" x14ac:dyDescent="0.2">
      <c r="B5288" s="27" t="s">
        <v>89</v>
      </c>
      <c r="C5288" s="104">
        <v>273</v>
      </c>
      <c r="D5288" s="104">
        <v>2767</v>
      </c>
      <c r="E5288" s="104">
        <f t="shared" si="2723"/>
        <v>3040</v>
      </c>
      <c r="F5288" s="104">
        <v>36148</v>
      </c>
      <c r="G5288" s="104">
        <v>36648</v>
      </c>
      <c r="H5288" s="104">
        <v>0</v>
      </c>
      <c r="I5288" s="104">
        <f t="shared" si="2724"/>
        <v>72796</v>
      </c>
      <c r="J5288" s="104">
        <v>294167</v>
      </c>
      <c r="K5288" s="104">
        <v>291860</v>
      </c>
      <c r="L5288" s="104">
        <f t="shared" si="2725"/>
        <v>586027</v>
      </c>
      <c r="M5288" s="104">
        <f t="shared" si="2726"/>
        <v>658823</v>
      </c>
      <c r="N5288" s="104">
        <v>12535</v>
      </c>
      <c r="O5288" s="26">
        <v>0</v>
      </c>
      <c r="P5288" s="103">
        <f t="shared" si="2727"/>
        <v>12535</v>
      </c>
      <c r="Q5288" s="7"/>
    </row>
    <row r="5289" spans="2:17" ht="18.75" customHeight="1" x14ac:dyDescent="0.2">
      <c r="B5289" s="27" t="s">
        <v>42</v>
      </c>
      <c r="C5289" s="57">
        <v>360</v>
      </c>
      <c r="D5289" s="57">
        <v>2932</v>
      </c>
      <c r="E5289" s="104">
        <f t="shared" si="2723"/>
        <v>3292</v>
      </c>
      <c r="F5289" s="57">
        <v>48103</v>
      </c>
      <c r="G5289" s="57">
        <v>48597</v>
      </c>
      <c r="H5289" s="57">
        <v>0</v>
      </c>
      <c r="I5289" s="104">
        <f t="shared" si="2724"/>
        <v>96700</v>
      </c>
      <c r="J5289" s="57">
        <v>290197</v>
      </c>
      <c r="K5289" s="57">
        <v>288092</v>
      </c>
      <c r="L5289" s="104">
        <f t="shared" si="2725"/>
        <v>578289</v>
      </c>
      <c r="M5289" s="104">
        <f t="shared" si="2726"/>
        <v>674989</v>
      </c>
      <c r="N5289" s="57">
        <v>11733</v>
      </c>
      <c r="O5289" s="58">
        <v>0</v>
      </c>
      <c r="P5289" s="103">
        <f t="shared" si="2727"/>
        <v>11733</v>
      </c>
      <c r="Q5289" s="7"/>
    </row>
    <row r="5290" spans="2:17" ht="18.75" customHeight="1" x14ac:dyDescent="0.2">
      <c r="B5290" s="27" t="s">
        <v>285</v>
      </c>
      <c r="C5290" s="104">
        <v>357</v>
      </c>
      <c r="D5290" s="104">
        <v>2721</v>
      </c>
      <c r="E5290" s="104">
        <f t="shared" si="2723"/>
        <v>3078</v>
      </c>
      <c r="F5290" s="104">
        <v>43242</v>
      </c>
      <c r="G5290" s="104">
        <v>44103</v>
      </c>
      <c r="H5290" s="104">
        <v>0</v>
      </c>
      <c r="I5290" s="104">
        <f t="shared" si="2724"/>
        <v>87345</v>
      </c>
      <c r="J5290" s="104">
        <v>304195</v>
      </c>
      <c r="K5290" s="104">
        <v>300597</v>
      </c>
      <c r="L5290" s="104">
        <f t="shared" si="2725"/>
        <v>604792</v>
      </c>
      <c r="M5290" s="104">
        <f t="shared" si="2726"/>
        <v>692137</v>
      </c>
      <c r="N5290" s="104">
        <v>13138</v>
      </c>
      <c r="O5290" s="26">
        <v>0</v>
      </c>
      <c r="P5290" s="103">
        <f t="shared" si="2727"/>
        <v>13138</v>
      </c>
      <c r="Q5290" s="7"/>
    </row>
    <row r="5291" spans="2:17" ht="18.75" customHeight="1" x14ac:dyDescent="0.2">
      <c r="B5291" s="27" t="s">
        <v>35</v>
      </c>
      <c r="C5291" s="104">
        <v>26</v>
      </c>
      <c r="D5291" s="104">
        <v>1723</v>
      </c>
      <c r="E5291" s="104">
        <f t="shared" si="2723"/>
        <v>1749</v>
      </c>
      <c r="F5291" s="104">
        <v>2233</v>
      </c>
      <c r="G5291" s="104">
        <v>2101</v>
      </c>
      <c r="H5291" s="104">
        <v>0</v>
      </c>
      <c r="I5291" s="104">
        <f t="shared" si="2724"/>
        <v>4334</v>
      </c>
      <c r="J5291" s="104">
        <v>110670</v>
      </c>
      <c r="K5291" s="104">
        <v>104803</v>
      </c>
      <c r="L5291" s="104">
        <f t="shared" si="2725"/>
        <v>215473</v>
      </c>
      <c r="M5291" s="104">
        <f t="shared" si="2726"/>
        <v>219807</v>
      </c>
      <c r="N5291" s="104">
        <v>5813</v>
      </c>
      <c r="O5291" s="26">
        <v>0</v>
      </c>
      <c r="P5291" s="103">
        <f t="shared" si="2727"/>
        <v>5813</v>
      </c>
      <c r="Q5291" s="7"/>
    </row>
    <row r="5292" spans="2:17" ht="18.75" customHeight="1" x14ac:dyDescent="0.2">
      <c r="B5292" s="27" t="s">
        <v>58</v>
      </c>
      <c r="C5292" s="104">
        <v>1</v>
      </c>
      <c r="D5292" s="104">
        <v>1434</v>
      </c>
      <c r="E5292" s="104">
        <f t="shared" si="2723"/>
        <v>1435</v>
      </c>
      <c r="F5292" s="104">
        <v>0</v>
      </c>
      <c r="G5292" s="104">
        <v>0</v>
      </c>
      <c r="H5292" s="104">
        <v>0</v>
      </c>
      <c r="I5292" s="104">
        <f t="shared" si="2724"/>
        <v>0</v>
      </c>
      <c r="J5292" s="104">
        <v>85892</v>
      </c>
      <c r="K5292" s="104">
        <v>85145</v>
      </c>
      <c r="L5292" s="104">
        <f t="shared" si="2725"/>
        <v>171037</v>
      </c>
      <c r="M5292" s="104">
        <f t="shared" si="2726"/>
        <v>171037</v>
      </c>
      <c r="N5292" s="104">
        <v>3847</v>
      </c>
      <c r="O5292" s="26">
        <v>0</v>
      </c>
      <c r="P5292" s="103">
        <f t="shared" si="2727"/>
        <v>3847</v>
      </c>
      <c r="Q5292" s="7"/>
    </row>
    <row r="5293" spans="2:17" ht="18.75" customHeight="1" x14ac:dyDescent="0.2">
      <c r="B5293" s="27" t="s">
        <v>297</v>
      </c>
      <c r="C5293" s="104">
        <v>0</v>
      </c>
      <c r="D5293" s="104">
        <v>2400</v>
      </c>
      <c r="E5293" s="104">
        <f t="shared" si="2723"/>
        <v>2400</v>
      </c>
      <c r="F5293" s="104">
        <v>0</v>
      </c>
      <c r="G5293" s="104">
        <v>0</v>
      </c>
      <c r="H5293" s="104">
        <v>0</v>
      </c>
      <c r="I5293" s="104">
        <f t="shared" si="2724"/>
        <v>0</v>
      </c>
      <c r="J5293" s="104">
        <v>171780</v>
      </c>
      <c r="K5293" s="104">
        <v>169190</v>
      </c>
      <c r="L5293" s="104">
        <f t="shared" si="2725"/>
        <v>340970</v>
      </c>
      <c r="M5293" s="104">
        <f t="shared" si="2726"/>
        <v>340970</v>
      </c>
      <c r="N5293" s="104">
        <v>6983</v>
      </c>
      <c r="O5293" s="26">
        <v>0</v>
      </c>
      <c r="P5293" s="103">
        <f t="shared" si="2727"/>
        <v>6983</v>
      </c>
      <c r="Q5293" s="7"/>
    </row>
    <row r="5294" spans="2:17" ht="18.75" customHeight="1" x14ac:dyDescent="0.2">
      <c r="B5294" s="27" t="s">
        <v>306</v>
      </c>
      <c r="C5294" s="104">
        <v>65</v>
      </c>
      <c r="D5294" s="104">
        <v>2702</v>
      </c>
      <c r="E5294" s="104">
        <f t="shared" si="2723"/>
        <v>2767</v>
      </c>
      <c r="F5294" s="104">
        <v>9701</v>
      </c>
      <c r="G5294" s="104">
        <v>10151</v>
      </c>
      <c r="H5294" s="104">
        <v>0</v>
      </c>
      <c r="I5294" s="104">
        <f t="shared" si="2724"/>
        <v>19852</v>
      </c>
      <c r="J5294" s="104">
        <v>266849</v>
      </c>
      <c r="K5294" s="104">
        <v>261056</v>
      </c>
      <c r="L5294" s="104">
        <f t="shared" si="2725"/>
        <v>527905</v>
      </c>
      <c r="M5294" s="104">
        <f t="shared" si="2726"/>
        <v>547757</v>
      </c>
      <c r="N5294" s="104">
        <v>9476</v>
      </c>
      <c r="O5294" s="26">
        <v>0</v>
      </c>
      <c r="P5294" s="103">
        <f t="shared" si="2727"/>
        <v>9476</v>
      </c>
      <c r="Q5294" s="7"/>
    </row>
    <row r="5295" spans="2:17" ht="6.75" customHeight="1" x14ac:dyDescent="0.2">
      <c r="B5295" s="28"/>
      <c r="C5295" s="104"/>
      <c r="D5295" s="104"/>
      <c r="E5295" s="104"/>
      <c r="F5295" s="104"/>
      <c r="G5295" s="104"/>
      <c r="H5295" s="104"/>
      <c r="I5295" s="104"/>
      <c r="J5295" s="104"/>
      <c r="K5295" s="104"/>
      <c r="L5295" s="104"/>
      <c r="M5295" s="104"/>
      <c r="N5295" s="104"/>
      <c r="O5295" s="22"/>
      <c r="P5295" s="23"/>
      <c r="Q5295" s="7"/>
    </row>
    <row r="5296" spans="2:17" ht="6.75" customHeight="1" x14ac:dyDescent="0.2">
      <c r="B5296" s="29"/>
      <c r="C5296" s="30"/>
      <c r="D5296" s="30"/>
      <c r="E5296" s="30"/>
      <c r="F5296" s="30"/>
      <c r="G5296" s="30"/>
      <c r="H5296" s="30"/>
      <c r="I5296" s="30"/>
      <c r="J5296" s="30"/>
      <c r="K5296" s="30"/>
      <c r="L5296" s="30"/>
      <c r="M5296" s="30"/>
      <c r="N5296" s="30"/>
      <c r="O5296" s="26"/>
      <c r="P5296" s="103"/>
      <c r="Q5296" s="7"/>
    </row>
    <row r="5297" spans="2:17" ht="18.75" customHeight="1" x14ac:dyDescent="0.2">
      <c r="B5297" s="31" t="s">
        <v>52</v>
      </c>
      <c r="C5297" s="104">
        <v>187</v>
      </c>
      <c r="D5297" s="104">
        <v>4870</v>
      </c>
      <c r="E5297" s="104">
        <f t="shared" ref="E5297:E5306" si="2728">SUM(C5297:D5297)</f>
        <v>5057</v>
      </c>
      <c r="F5297" s="104">
        <v>16101</v>
      </c>
      <c r="G5297" s="104">
        <v>18961</v>
      </c>
      <c r="H5297" s="104">
        <v>0</v>
      </c>
      <c r="I5297" s="104">
        <f t="shared" ref="I5297:I5306" si="2729">SUM(F5297:H5297)</f>
        <v>35062</v>
      </c>
      <c r="J5297" s="104">
        <v>416571</v>
      </c>
      <c r="K5297" s="104">
        <v>408127</v>
      </c>
      <c r="L5297" s="104">
        <f t="shared" ref="L5297:L5306" si="2730">SUM(J5297:K5297)</f>
        <v>824698</v>
      </c>
      <c r="M5297" s="104">
        <f t="shared" ref="M5297:M5306" si="2731">I5297+L5297</f>
        <v>859760</v>
      </c>
      <c r="N5297" s="104">
        <v>16208</v>
      </c>
      <c r="O5297" s="26">
        <v>0</v>
      </c>
      <c r="P5297" s="103">
        <f t="shared" ref="P5297:P5306" si="2732">SUM(N5297:O5297)</f>
        <v>16208</v>
      </c>
      <c r="Q5297" s="7"/>
    </row>
    <row r="5298" spans="2:17" ht="18.75" customHeight="1" x14ac:dyDescent="0.2">
      <c r="B5298" s="31" t="s">
        <v>56</v>
      </c>
      <c r="C5298" s="104">
        <v>176</v>
      </c>
      <c r="D5298" s="104">
        <v>3054</v>
      </c>
      <c r="E5298" s="104">
        <f t="shared" si="2728"/>
        <v>3230</v>
      </c>
      <c r="F5298" s="104">
        <v>19466</v>
      </c>
      <c r="G5298" s="104">
        <v>19685</v>
      </c>
      <c r="H5298" s="104">
        <v>0</v>
      </c>
      <c r="I5298" s="104">
        <f t="shared" si="2729"/>
        <v>39151</v>
      </c>
      <c r="J5298" s="104">
        <v>299977</v>
      </c>
      <c r="K5298" s="104">
        <v>296732</v>
      </c>
      <c r="L5298" s="104">
        <f t="shared" si="2730"/>
        <v>596709</v>
      </c>
      <c r="M5298" s="104">
        <f t="shared" si="2731"/>
        <v>635860</v>
      </c>
      <c r="N5298" s="104">
        <v>12467</v>
      </c>
      <c r="O5298" s="26">
        <v>0</v>
      </c>
      <c r="P5298" s="103">
        <f t="shared" si="2732"/>
        <v>12467</v>
      </c>
      <c r="Q5298" s="7"/>
    </row>
    <row r="5299" spans="2:17" ht="18.75" customHeight="1" x14ac:dyDescent="0.2">
      <c r="B5299" s="31" t="s">
        <v>27</v>
      </c>
      <c r="C5299" s="104">
        <v>222</v>
      </c>
      <c r="D5299" s="104">
        <v>2990</v>
      </c>
      <c r="E5299" s="104">
        <f t="shared" si="2728"/>
        <v>3212</v>
      </c>
      <c r="F5299" s="104">
        <v>25767</v>
      </c>
      <c r="G5299" s="104">
        <v>26375</v>
      </c>
      <c r="H5299" s="104">
        <v>0</v>
      </c>
      <c r="I5299" s="104">
        <f t="shared" si="2729"/>
        <v>52142</v>
      </c>
      <c r="J5299" s="104">
        <v>287895</v>
      </c>
      <c r="K5299" s="104">
        <v>284227</v>
      </c>
      <c r="L5299" s="104">
        <f t="shared" si="2730"/>
        <v>572122</v>
      </c>
      <c r="M5299" s="104">
        <f t="shared" si="2731"/>
        <v>624264</v>
      </c>
      <c r="N5299" s="104">
        <v>12489</v>
      </c>
      <c r="O5299" s="26">
        <v>0</v>
      </c>
      <c r="P5299" s="103">
        <f t="shared" si="2732"/>
        <v>12489</v>
      </c>
      <c r="Q5299" s="7"/>
    </row>
    <row r="5300" spans="2:17" ht="18.75" customHeight="1" x14ac:dyDescent="0.2">
      <c r="B5300" s="31" t="s">
        <v>89</v>
      </c>
      <c r="C5300" s="104">
        <v>299</v>
      </c>
      <c r="D5300" s="104">
        <v>2768</v>
      </c>
      <c r="E5300" s="104">
        <f t="shared" si="2728"/>
        <v>3067</v>
      </c>
      <c r="F5300" s="104">
        <v>38838</v>
      </c>
      <c r="G5300" s="104">
        <v>39128</v>
      </c>
      <c r="H5300" s="104">
        <v>0</v>
      </c>
      <c r="I5300" s="104">
        <f t="shared" si="2729"/>
        <v>77966</v>
      </c>
      <c r="J5300" s="104">
        <v>291396</v>
      </c>
      <c r="K5300" s="104">
        <v>289201</v>
      </c>
      <c r="L5300" s="104">
        <f t="shared" si="2730"/>
        <v>580597</v>
      </c>
      <c r="M5300" s="104">
        <f t="shared" si="2731"/>
        <v>658563</v>
      </c>
      <c r="N5300" s="104">
        <v>12138</v>
      </c>
      <c r="O5300" s="26">
        <v>0</v>
      </c>
      <c r="P5300" s="103">
        <f t="shared" si="2732"/>
        <v>12138</v>
      </c>
      <c r="Q5300" s="7"/>
    </row>
    <row r="5301" spans="2:17" ht="18.75" customHeight="1" x14ac:dyDescent="0.2">
      <c r="B5301" s="31" t="s">
        <v>42</v>
      </c>
      <c r="C5301" s="57">
        <v>388</v>
      </c>
      <c r="D5301" s="57">
        <v>3062</v>
      </c>
      <c r="E5301" s="104">
        <f t="shared" si="2728"/>
        <v>3450</v>
      </c>
      <c r="F5301" s="57">
        <v>51766</v>
      </c>
      <c r="G5301" s="57">
        <v>52256</v>
      </c>
      <c r="H5301" s="57">
        <v>0</v>
      </c>
      <c r="I5301" s="104">
        <f t="shared" si="2729"/>
        <v>104022</v>
      </c>
      <c r="J5301" s="57">
        <v>295721</v>
      </c>
      <c r="K5301" s="57">
        <v>293438</v>
      </c>
      <c r="L5301" s="104">
        <f t="shared" si="2730"/>
        <v>589159</v>
      </c>
      <c r="M5301" s="104">
        <f t="shared" si="2731"/>
        <v>693181</v>
      </c>
      <c r="N5301" s="57">
        <v>12087</v>
      </c>
      <c r="O5301" s="58">
        <v>0</v>
      </c>
      <c r="P5301" s="103">
        <f t="shared" si="2732"/>
        <v>12087</v>
      </c>
      <c r="Q5301" s="7"/>
    </row>
    <row r="5302" spans="2:17" ht="18.75" customHeight="1" x14ac:dyDescent="0.2">
      <c r="B5302" s="31" t="s">
        <v>285</v>
      </c>
      <c r="C5302" s="104">
        <v>264</v>
      </c>
      <c r="D5302" s="104">
        <v>2538</v>
      </c>
      <c r="E5302" s="104">
        <f t="shared" si="2728"/>
        <v>2802</v>
      </c>
      <c r="F5302" s="104">
        <v>30356</v>
      </c>
      <c r="G5302" s="104">
        <v>30936</v>
      </c>
      <c r="H5302" s="104">
        <v>0</v>
      </c>
      <c r="I5302" s="104">
        <f t="shared" si="2729"/>
        <v>61292</v>
      </c>
      <c r="J5302" s="104">
        <v>290689</v>
      </c>
      <c r="K5302" s="104">
        <v>286728</v>
      </c>
      <c r="L5302" s="104">
        <f t="shared" si="2730"/>
        <v>577417</v>
      </c>
      <c r="M5302" s="104">
        <f t="shared" si="2731"/>
        <v>638709</v>
      </c>
      <c r="N5302" s="104">
        <v>12960</v>
      </c>
      <c r="O5302" s="26">
        <v>0</v>
      </c>
      <c r="P5302" s="103">
        <f t="shared" si="2732"/>
        <v>12960</v>
      </c>
      <c r="Q5302" s="7"/>
    </row>
    <row r="5303" spans="2:17" ht="18.75" customHeight="1" x14ac:dyDescent="0.2">
      <c r="B5303" s="31" t="s">
        <v>35</v>
      </c>
      <c r="C5303" s="104">
        <v>0</v>
      </c>
      <c r="D5303" s="104">
        <v>1387</v>
      </c>
      <c r="E5303" s="104">
        <f t="shared" si="2728"/>
        <v>1387</v>
      </c>
      <c r="F5303" s="104">
        <v>0</v>
      </c>
      <c r="G5303" s="104">
        <v>0</v>
      </c>
      <c r="H5303" s="104">
        <v>0</v>
      </c>
      <c r="I5303" s="104">
        <f t="shared" si="2729"/>
        <v>0</v>
      </c>
      <c r="J5303" s="104">
        <v>70686</v>
      </c>
      <c r="K5303" s="104">
        <v>66905</v>
      </c>
      <c r="L5303" s="104">
        <f t="shared" si="2730"/>
        <v>137591</v>
      </c>
      <c r="M5303" s="104">
        <f t="shared" si="2731"/>
        <v>137591</v>
      </c>
      <c r="N5303" s="104">
        <v>4054</v>
      </c>
      <c r="O5303" s="26">
        <v>0</v>
      </c>
      <c r="P5303" s="103">
        <f t="shared" si="2732"/>
        <v>4054</v>
      </c>
      <c r="Q5303" s="7"/>
    </row>
    <row r="5304" spans="2:17" ht="18.75" customHeight="1" x14ac:dyDescent="0.2">
      <c r="B5304" s="31" t="s">
        <v>58</v>
      </c>
      <c r="C5304" s="104">
        <v>1</v>
      </c>
      <c r="D5304" s="104">
        <v>1679</v>
      </c>
      <c r="E5304" s="104">
        <f t="shared" si="2728"/>
        <v>1680</v>
      </c>
      <c r="F5304" s="104">
        <v>0</v>
      </c>
      <c r="G5304" s="104">
        <v>0</v>
      </c>
      <c r="H5304" s="104">
        <v>0</v>
      </c>
      <c r="I5304" s="104">
        <f t="shared" si="2729"/>
        <v>0</v>
      </c>
      <c r="J5304" s="104">
        <v>101214</v>
      </c>
      <c r="K5304" s="104">
        <v>98000</v>
      </c>
      <c r="L5304" s="104">
        <f t="shared" si="2730"/>
        <v>199214</v>
      </c>
      <c r="M5304" s="104">
        <f t="shared" si="2731"/>
        <v>199214</v>
      </c>
      <c r="N5304" s="104">
        <v>4519</v>
      </c>
      <c r="O5304" s="26">
        <v>0</v>
      </c>
      <c r="P5304" s="103">
        <f t="shared" si="2732"/>
        <v>4519</v>
      </c>
      <c r="Q5304" s="7"/>
    </row>
    <row r="5305" spans="2:17" ht="18.75" customHeight="1" x14ac:dyDescent="0.2">
      <c r="B5305" s="31" t="s">
        <v>297</v>
      </c>
      <c r="C5305" s="104">
        <v>1</v>
      </c>
      <c r="D5305" s="104">
        <v>2518</v>
      </c>
      <c r="E5305" s="104">
        <f t="shared" si="2728"/>
        <v>2519</v>
      </c>
      <c r="F5305" s="104">
        <v>0</v>
      </c>
      <c r="G5305" s="104">
        <v>96</v>
      </c>
      <c r="H5305" s="104">
        <v>0</v>
      </c>
      <c r="I5305" s="104">
        <f t="shared" si="2729"/>
        <v>96</v>
      </c>
      <c r="J5305" s="104">
        <v>201181</v>
      </c>
      <c r="K5305" s="104">
        <v>198167</v>
      </c>
      <c r="L5305" s="104">
        <f t="shared" si="2730"/>
        <v>399348</v>
      </c>
      <c r="M5305" s="104">
        <f t="shared" si="2731"/>
        <v>399444</v>
      </c>
      <c r="N5305" s="104">
        <v>7511</v>
      </c>
      <c r="O5305" s="26">
        <v>0</v>
      </c>
      <c r="P5305" s="103">
        <f t="shared" si="2732"/>
        <v>7511</v>
      </c>
      <c r="Q5305" s="7"/>
    </row>
    <row r="5306" spans="2:17" ht="18.75" customHeight="1" x14ac:dyDescent="0.2">
      <c r="B5306" s="31" t="s">
        <v>306</v>
      </c>
      <c r="C5306" s="104">
        <v>129</v>
      </c>
      <c r="D5306" s="104">
        <v>2675</v>
      </c>
      <c r="E5306" s="104">
        <f t="shared" si="2728"/>
        <v>2804</v>
      </c>
      <c r="F5306" s="104">
        <v>19459</v>
      </c>
      <c r="G5306" s="104">
        <v>19562</v>
      </c>
      <c r="H5306" s="104">
        <v>0</v>
      </c>
      <c r="I5306" s="104">
        <f t="shared" si="2729"/>
        <v>39021</v>
      </c>
      <c r="J5306" s="104">
        <v>270184</v>
      </c>
      <c r="K5306" s="104">
        <v>265968</v>
      </c>
      <c r="L5306" s="104">
        <f t="shared" si="2730"/>
        <v>536152</v>
      </c>
      <c r="M5306" s="104">
        <f t="shared" si="2731"/>
        <v>575173</v>
      </c>
      <c r="N5306" s="104">
        <v>10693</v>
      </c>
      <c r="O5306" s="26">
        <v>0</v>
      </c>
      <c r="P5306" s="103">
        <f t="shared" si="2732"/>
        <v>10693</v>
      </c>
      <c r="Q5306" s="7"/>
    </row>
    <row r="5307" spans="2:17" ht="6.75" customHeight="1" thickBot="1" x14ac:dyDescent="0.25">
      <c r="B5307" s="33"/>
      <c r="C5307" s="34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34"/>
      <c r="O5307" s="35"/>
      <c r="P5307" s="36"/>
      <c r="Q5307" s="7"/>
    </row>
    <row r="5308" spans="2:17" x14ac:dyDescent="0.2">
      <c r="Q5308" s="7"/>
    </row>
    <row r="5309" spans="2:17" ht="12.5" thickBot="1" x14ac:dyDescent="0.25">
      <c r="Q5309" s="7"/>
    </row>
    <row r="5310" spans="2:17" ht="13" x14ac:dyDescent="0.2">
      <c r="B5310" s="37" t="s">
        <v>8</v>
      </c>
      <c r="C5310" s="38"/>
      <c r="D5310" s="39"/>
      <c r="E5310" s="39"/>
      <c r="F5310" s="39" t="s">
        <v>40</v>
      </c>
      <c r="G5310" s="39"/>
      <c r="H5310" s="39"/>
      <c r="I5310" s="39"/>
      <c r="J5310" s="38"/>
      <c r="K5310" s="39"/>
      <c r="L5310" s="39"/>
      <c r="M5310" s="39" t="s">
        <v>41</v>
      </c>
      <c r="N5310" s="39"/>
      <c r="O5310" s="40"/>
      <c r="P5310" s="41"/>
      <c r="Q5310" s="7"/>
    </row>
    <row r="5311" spans="2:17" ht="13" x14ac:dyDescent="0.2">
      <c r="B5311" s="42"/>
      <c r="C5311" s="43"/>
      <c r="D5311" s="44" t="s">
        <v>19</v>
      </c>
      <c r="E5311" s="44"/>
      <c r="F5311" s="43"/>
      <c r="G5311" s="44" t="s">
        <v>17</v>
      </c>
      <c r="H5311" s="44"/>
      <c r="I5311" s="43" t="s">
        <v>22</v>
      </c>
      <c r="J5311" s="43"/>
      <c r="K5311" s="44" t="s">
        <v>19</v>
      </c>
      <c r="L5311" s="44"/>
      <c r="M5311" s="43"/>
      <c r="N5311" s="44" t="s">
        <v>17</v>
      </c>
      <c r="O5311" s="45"/>
      <c r="P5311" s="46" t="s">
        <v>22</v>
      </c>
      <c r="Q5311" s="7"/>
    </row>
    <row r="5312" spans="2:17" ht="13" x14ac:dyDescent="0.2">
      <c r="B5312" s="14" t="s">
        <v>28</v>
      </c>
      <c r="C5312" s="43" t="s">
        <v>44</v>
      </c>
      <c r="D5312" s="43" t="s">
        <v>45</v>
      </c>
      <c r="E5312" s="43" t="s">
        <v>30</v>
      </c>
      <c r="F5312" s="43" t="s">
        <v>44</v>
      </c>
      <c r="G5312" s="43" t="s">
        <v>45</v>
      </c>
      <c r="H5312" s="43" t="s">
        <v>30</v>
      </c>
      <c r="I5312" s="47"/>
      <c r="J5312" s="43" t="s">
        <v>44</v>
      </c>
      <c r="K5312" s="43" t="s">
        <v>45</v>
      </c>
      <c r="L5312" s="43" t="s">
        <v>30</v>
      </c>
      <c r="M5312" s="43" t="s">
        <v>44</v>
      </c>
      <c r="N5312" s="43" t="s">
        <v>45</v>
      </c>
      <c r="O5312" s="48" t="s">
        <v>30</v>
      </c>
      <c r="P5312" s="49"/>
      <c r="Q5312" s="7"/>
    </row>
    <row r="5313" spans="2:17" ht="6.75" customHeight="1" x14ac:dyDescent="0.2">
      <c r="B5313" s="24"/>
      <c r="C5313" s="15"/>
      <c r="D5313" s="15"/>
      <c r="E5313" s="15"/>
      <c r="F5313" s="15"/>
      <c r="G5313" s="15"/>
      <c r="H5313" s="15"/>
      <c r="I5313" s="15"/>
      <c r="J5313" s="15"/>
      <c r="K5313" s="15"/>
      <c r="L5313" s="15"/>
      <c r="M5313" s="15"/>
      <c r="N5313" s="15"/>
      <c r="O5313" s="50"/>
      <c r="P5313" s="51"/>
      <c r="Q5313" s="7"/>
    </row>
    <row r="5314" spans="2:17" ht="18.75" customHeight="1" x14ac:dyDescent="0.2">
      <c r="B5314" s="27" t="s">
        <v>52</v>
      </c>
      <c r="C5314" s="104">
        <v>0</v>
      </c>
      <c r="D5314" s="104">
        <v>0</v>
      </c>
      <c r="E5314" s="104">
        <f t="shared" ref="E5314:E5323" si="2733">SUM(C5314:D5314)</f>
        <v>0</v>
      </c>
      <c r="F5314" s="104">
        <v>1070</v>
      </c>
      <c r="G5314" s="104">
        <v>375</v>
      </c>
      <c r="H5314" s="104">
        <f t="shared" ref="H5314:H5323" si="2734">SUM(F5314:G5314)</f>
        <v>1445</v>
      </c>
      <c r="I5314" s="104">
        <f>E5314+H5314</f>
        <v>1445</v>
      </c>
      <c r="J5314" s="104">
        <v>0</v>
      </c>
      <c r="K5314" s="104">
        <v>0</v>
      </c>
      <c r="L5314" s="104">
        <f>SUM(J5314:K5314)</f>
        <v>0</v>
      </c>
      <c r="M5314" s="104">
        <v>75837</v>
      </c>
      <c r="N5314" s="104">
        <v>362638</v>
      </c>
      <c r="O5314" s="104">
        <f>SUM(M5314:N5314)</f>
        <v>438475</v>
      </c>
      <c r="P5314" s="52">
        <f>L5314+O5314</f>
        <v>438475</v>
      </c>
      <c r="Q5314" s="7"/>
    </row>
    <row r="5315" spans="2:17" ht="18.75" customHeight="1" x14ac:dyDescent="0.2">
      <c r="B5315" s="27" t="s">
        <v>56</v>
      </c>
      <c r="C5315" s="104">
        <v>0</v>
      </c>
      <c r="D5315" s="104">
        <v>0</v>
      </c>
      <c r="E5315" s="104">
        <f t="shared" si="2733"/>
        <v>0</v>
      </c>
      <c r="F5315" s="104">
        <v>1330</v>
      </c>
      <c r="G5315" s="104">
        <v>347</v>
      </c>
      <c r="H5315" s="104">
        <f t="shared" si="2734"/>
        <v>1677</v>
      </c>
      <c r="I5315" s="104">
        <f t="shared" ref="I5315:I5323" si="2735">E5315+H5315</f>
        <v>1677</v>
      </c>
      <c r="J5315" s="104">
        <v>0</v>
      </c>
      <c r="K5315" s="104">
        <v>0</v>
      </c>
      <c r="L5315" s="104">
        <f t="shared" ref="L5315:L5323" si="2736">SUM(J5315:K5315)</f>
        <v>0</v>
      </c>
      <c r="M5315" s="104">
        <v>79526</v>
      </c>
      <c r="N5315" s="104">
        <v>361683</v>
      </c>
      <c r="O5315" s="104">
        <f t="shared" ref="O5315:O5323" si="2737">SUM(M5315:N5315)</f>
        <v>441209</v>
      </c>
      <c r="P5315" s="52">
        <f t="shared" ref="P5315:P5323" si="2738">L5315+O5315</f>
        <v>441209</v>
      </c>
      <c r="Q5315" s="7"/>
    </row>
    <row r="5316" spans="2:17" ht="18.75" customHeight="1" x14ac:dyDescent="0.2">
      <c r="B5316" s="27" t="s">
        <v>27</v>
      </c>
      <c r="C5316" s="104">
        <v>0</v>
      </c>
      <c r="D5316" s="104">
        <v>0</v>
      </c>
      <c r="E5316" s="104">
        <f t="shared" si="2733"/>
        <v>0</v>
      </c>
      <c r="F5316" s="104">
        <v>1161</v>
      </c>
      <c r="G5316" s="104">
        <v>344</v>
      </c>
      <c r="H5316" s="104">
        <f t="shared" si="2734"/>
        <v>1505</v>
      </c>
      <c r="I5316" s="104">
        <f t="shared" si="2735"/>
        <v>1505</v>
      </c>
      <c r="J5316" s="104">
        <v>0</v>
      </c>
      <c r="K5316" s="104">
        <v>0</v>
      </c>
      <c r="L5316" s="104">
        <f t="shared" si="2736"/>
        <v>0</v>
      </c>
      <c r="M5316" s="104">
        <v>83031</v>
      </c>
      <c r="N5316" s="104">
        <v>342880</v>
      </c>
      <c r="O5316" s="104">
        <f t="shared" si="2737"/>
        <v>425911</v>
      </c>
      <c r="P5316" s="52">
        <f t="shared" si="2738"/>
        <v>425911</v>
      </c>
      <c r="Q5316" s="7"/>
    </row>
    <row r="5317" spans="2:17" ht="18.75" customHeight="1" x14ac:dyDescent="0.2">
      <c r="B5317" s="27" t="s">
        <v>89</v>
      </c>
      <c r="C5317" s="104">
        <v>0</v>
      </c>
      <c r="D5317" s="104">
        <v>0</v>
      </c>
      <c r="E5317" s="104">
        <f t="shared" si="2733"/>
        <v>0</v>
      </c>
      <c r="F5317" s="104">
        <v>1100</v>
      </c>
      <c r="G5317" s="104">
        <v>354</v>
      </c>
      <c r="H5317" s="104">
        <f t="shared" si="2734"/>
        <v>1454</v>
      </c>
      <c r="I5317" s="104">
        <f t="shared" si="2735"/>
        <v>1454</v>
      </c>
      <c r="J5317" s="104">
        <v>0</v>
      </c>
      <c r="K5317" s="104">
        <v>0</v>
      </c>
      <c r="L5317" s="104">
        <f t="shared" si="2736"/>
        <v>0</v>
      </c>
      <c r="M5317" s="104">
        <v>85172</v>
      </c>
      <c r="N5317" s="104">
        <v>332834</v>
      </c>
      <c r="O5317" s="104">
        <f t="shared" si="2737"/>
        <v>418006</v>
      </c>
      <c r="P5317" s="52">
        <f t="shared" si="2738"/>
        <v>418006</v>
      </c>
      <c r="Q5317" s="7"/>
    </row>
    <row r="5318" spans="2:17" ht="18.75" customHeight="1" x14ac:dyDescent="0.2">
      <c r="B5318" s="27" t="s">
        <v>42</v>
      </c>
      <c r="C5318" s="57">
        <v>0</v>
      </c>
      <c r="D5318" s="57">
        <v>0</v>
      </c>
      <c r="E5318" s="104">
        <f t="shared" si="2733"/>
        <v>0</v>
      </c>
      <c r="F5318" s="57">
        <v>1136</v>
      </c>
      <c r="G5318" s="57">
        <v>370</v>
      </c>
      <c r="H5318" s="104">
        <f t="shared" si="2734"/>
        <v>1506</v>
      </c>
      <c r="I5318" s="104">
        <f t="shared" si="2735"/>
        <v>1506</v>
      </c>
      <c r="J5318" s="57">
        <v>0</v>
      </c>
      <c r="K5318" s="57">
        <v>0</v>
      </c>
      <c r="L5318" s="104">
        <f t="shared" si="2736"/>
        <v>0</v>
      </c>
      <c r="M5318" s="57">
        <v>82589</v>
      </c>
      <c r="N5318" s="57">
        <v>349528</v>
      </c>
      <c r="O5318" s="104">
        <f t="shared" si="2737"/>
        <v>432117</v>
      </c>
      <c r="P5318" s="52">
        <f t="shared" si="2738"/>
        <v>432117</v>
      </c>
      <c r="Q5318" s="7"/>
    </row>
    <row r="5319" spans="2:17" ht="18.75" customHeight="1" x14ac:dyDescent="0.2">
      <c r="B5319" s="27" t="s">
        <v>285</v>
      </c>
      <c r="C5319" s="104">
        <v>0</v>
      </c>
      <c r="D5319" s="104">
        <v>0</v>
      </c>
      <c r="E5319" s="104">
        <f t="shared" si="2733"/>
        <v>0</v>
      </c>
      <c r="F5319" s="104">
        <v>1086</v>
      </c>
      <c r="G5319" s="104">
        <v>365</v>
      </c>
      <c r="H5319" s="104">
        <f t="shared" si="2734"/>
        <v>1451</v>
      </c>
      <c r="I5319" s="104">
        <f t="shared" si="2735"/>
        <v>1451</v>
      </c>
      <c r="J5319" s="104">
        <v>0</v>
      </c>
      <c r="K5319" s="104">
        <v>0</v>
      </c>
      <c r="L5319" s="104">
        <f t="shared" si="2736"/>
        <v>0</v>
      </c>
      <c r="M5319" s="104">
        <v>85697</v>
      </c>
      <c r="N5319" s="104">
        <v>375925</v>
      </c>
      <c r="O5319" s="104">
        <f t="shared" si="2737"/>
        <v>461622</v>
      </c>
      <c r="P5319" s="52">
        <f t="shared" si="2738"/>
        <v>461622</v>
      </c>
      <c r="Q5319" s="7"/>
    </row>
    <row r="5320" spans="2:17" ht="18.75" customHeight="1" x14ac:dyDescent="0.2">
      <c r="B5320" s="27" t="s">
        <v>35</v>
      </c>
      <c r="C5320" s="104">
        <v>0</v>
      </c>
      <c r="D5320" s="104">
        <v>0</v>
      </c>
      <c r="E5320" s="104">
        <f t="shared" si="2733"/>
        <v>0</v>
      </c>
      <c r="F5320" s="104">
        <v>559</v>
      </c>
      <c r="G5320" s="104">
        <v>149</v>
      </c>
      <c r="H5320" s="104">
        <f t="shared" si="2734"/>
        <v>708</v>
      </c>
      <c r="I5320" s="104">
        <f t="shared" si="2735"/>
        <v>708</v>
      </c>
      <c r="J5320" s="104">
        <v>0</v>
      </c>
      <c r="K5320" s="104">
        <v>0</v>
      </c>
      <c r="L5320" s="104">
        <f t="shared" si="2736"/>
        <v>0</v>
      </c>
      <c r="M5320" s="104">
        <v>45579</v>
      </c>
      <c r="N5320" s="104">
        <v>349322</v>
      </c>
      <c r="O5320" s="104">
        <f t="shared" si="2737"/>
        <v>394901</v>
      </c>
      <c r="P5320" s="52">
        <f t="shared" si="2738"/>
        <v>394901</v>
      </c>
      <c r="Q5320" s="7"/>
    </row>
    <row r="5321" spans="2:17" ht="18.75" customHeight="1" x14ac:dyDescent="0.2">
      <c r="B5321" s="27" t="s">
        <v>58</v>
      </c>
      <c r="C5321" s="104">
        <v>0</v>
      </c>
      <c r="D5321" s="104">
        <v>0</v>
      </c>
      <c r="E5321" s="104">
        <f t="shared" si="2733"/>
        <v>0</v>
      </c>
      <c r="F5321" s="104">
        <v>533</v>
      </c>
      <c r="G5321" s="104">
        <v>94</v>
      </c>
      <c r="H5321" s="104">
        <f t="shared" si="2734"/>
        <v>627</v>
      </c>
      <c r="I5321" s="104">
        <f t="shared" si="2735"/>
        <v>627</v>
      </c>
      <c r="J5321" s="104">
        <v>0</v>
      </c>
      <c r="K5321" s="104">
        <v>0</v>
      </c>
      <c r="L5321" s="104">
        <f t="shared" si="2736"/>
        <v>0</v>
      </c>
      <c r="M5321" s="104">
        <v>11783</v>
      </c>
      <c r="N5321" s="104">
        <v>287228</v>
      </c>
      <c r="O5321" s="104">
        <f t="shared" si="2737"/>
        <v>299011</v>
      </c>
      <c r="P5321" s="52">
        <f t="shared" si="2738"/>
        <v>299011</v>
      </c>
      <c r="Q5321" s="7"/>
    </row>
    <row r="5322" spans="2:17" ht="18.75" customHeight="1" x14ac:dyDescent="0.2">
      <c r="B5322" s="27" t="s">
        <v>297</v>
      </c>
      <c r="C5322" s="104">
        <v>0</v>
      </c>
      <c r="D5322" s="104">
        <v>0</v>
      </c>
      <c r="E5322" s="104">
        <f t="shared" si="2733"/>
        <v>0</v>
      </c>
      <c r="F5322" s="104">
        <v>611</v>
      </c>
      <c r="G5322" s="104">
        <v>232</v>
      </c>
      <c r="H5322" s="104">
        <f t="shared" si="2734"/>
        <v>843</v>
      </c>
      <c r="I5322" s="104">
        <f t="shared" si="2735"/>
        <v>843</v>
      </c>
      <c r="J5322" s="104">
        <v>0</v>
      </c>
      <c r="K5322" s="104">
        <v>0</v>
      </c>
      <c r="L5322" s="104">
        <f t="shared" si="2736"/>
        <v>0</v>
      </c>
      <c r="M5322" s="104">
        <v>82837</v>
      </c>
      <c r="N5322" s="104">
        <v>344344</v>
      </c>
      <c r="O5322" s="104">
        <f t="shared" si="2737"/>
        <v>427181</v>
      </c>
      <c r="P5322" s="52">
        <f t="shared" si="2738"/>
        <v>427181</v>
      </c>
      <c r="Q5322" s="7"/>
    </row>
    <row r="5323" spans="2:17" ht="18.75" customHeight="1" x14ac:dyDescent="0.2">
      <c r="B5323" s="27" t="s">
        <v>306</v>
      </c>
      <c r="C5323" s="104">
        <v>0</v>
      </c>
      <c r="D5323" s="104">
        <v>0</v>
      </c>
      <c r="E5323" s="104">
        <f t="shared" si="2733"/>
        <v>0</v>
      </c>
      <c r="F5323" s="104">
        <v>506</v>
      </c>
      <c r="G5323" s="104">
        <v>241</v>
      </c>
      <c r="H5323" s="104">
        <f t="shared" si="2734"/>
        <v>747</v>
      </c>
      <c r="I5323" s="104">
        <f t="shared" si="2735"/>
        <v>747</v>
      </c>
      <c r="J5323" s="104">
        <v>0</v>
      </c>
      <c r="K5323" s="104">
        <v>0</v>
      </c>
      <c r="L5323" s="104">
        <f t="shared" si="2736"/>
        <v>0</v>
      </c>
      <c r="M5323" s="104">
        <v>81455</v>
      </c>
      <c r="N5323" s="104">
        <v>330911</v>
      </c>
      <c r="O5323" s="104">
        <f t="shared" si="2737"/>
        <v>412366</v>
      </c>
      <c r="P5323" s="52">
        <f t="shared" si="2738"/>
        <v>412366</v>
      </c>
      <c r="Q5323" s="7"/>
    </row>
    <row r="5324" spans="2:17" ht="6.75" customHeight="1" x14ac:dyDescent="0.2">
      <c r="B5324" s="28"/>
      <c r="C5324" s="104"/>
      <c r="D5324" s="104"/>
      <c r="E5324" s="104"/>
      <c r="F5324" s="104"/>
      <c r="G5324" s="104"/>
      <c r="H5324" s="104"/>
      <c r="I5324" s="104"/>
      <c r="J5324" s="104"/>
      <c r="K5324" s="104"/>
      <c r="L5324" s="104"/>
      <c r="M5324" s="104"/>
      <c r="N5324" s="104"/>
      <c r="O5324" s="104"/>
      <c r="P5324" s="52"/>
      <c r="Q5324" s="7"/>
    </row>
    <row r="5325" spans="2:17" ht="6.75" customHeight="1" x14ac:dyDescent="0.2">
      <c r="B5325" s="29"/>
      <c r="C5325" s="30"/>
      <c r="D5325" s="30"/>
      <c r="E5325" s="30"/>
      <c r="F5325" s="30"/>
      <c r="G5325" s="30"/>
      <c r="H5325" s="30"/>
      <c r="I5325" s="30"/>
      <c r="J5325" s="30"/>
      <c r="K5325" s="30"/>
      <c r="L5325" s="30"/>
      <c r="M5325" s="30"/>
      <c r="N5325" s="30"/>
      <c r="O5325" s="30"/>
      <c r="P5325" s="53"/>
      <c r="Q5325" s="7"/>
    </row>
    <row r="5326" spans="2:17" ht="18.75" customHeight="1" x14ac:dyDescent="0.2">
      <c r="B5326" s="31" t="s">
        <v>52</v>
      </c>
      <c r="C5326" s="104">
        <v>0</v>
      </c>
      <c r="D5326" s="104">
        <v>0</v>
      </c>
      <c r="E5326" s="104">
        <f t="shared" ref="E5326:E5335" si="2739">SUM(C5326:D5326)</f>
        <v>0</v>
      </c>
      <c r="F5326" s="104">
        <v>1088</v>
      </c>
      <c r="G5326" s="104">
        <v>369</v>
      </c>
      <c r="H5326" s="104">
        <f t="shared" ref="H5326:H5335" si="2740">SUM(F5326:G5326)</f>
        <v>1457</v>
      </c>
      <c r="I5326" s="104">
        <f t="shared" ref="I5326:I5335" si="2741">E5326+H5326</f>
        <v>1457</v>
      </c>
      <c r="J5326" s="104">
        <v>0</v>
      </c>
      <c r="K5326" s="104">
        <v>0</v>
      </c>
      <c r="L5326" s="104">
        <f t="shared" ref="L5326:L5335" si="2742">SUM(J5326:K5326)</f>
        <v>0</v>
      </c>
      <c r="M5326" s="104">
        <v>77736</v>
      </c>
      <c r="N5326" s="104">
        <v>363859</v>
      </c>
      <c r="O5326" s="104">
        <f t="shared" ref="O5326:O5335" si="2743">SUM(M5326:N5326)</f>
        <v>441595</v>
      </c>
      <c r="P5326" s="52">
        <f t="shared" ref="P5326:P5335" si="2744">L5326+O5326</f>
        <v>441595</v>
      </c>
      <c r="Q5326" s="7"/>
    </row>
    <row r="5327" spans="2:17" ht="18.75" customHeight="1" x14ac:dyDescent="0.2">
      <c r="B5327" s="31" t="s">
        <v>56</v>
      </c>
      <c r="C5327" s="104">
        <v>0</v>
      </c>
      <c r="D5327" s="104">
        <v>0</v>
      </c>
      <c r="E5327" s="104">
        <f t="shared" si="2739"/>
        <v>0</v>
      </c>
      <c r="F5327" s="104">
        <v>1366</v>
      </c>
      <c r="G5327" s="104">
        <v>351</v>
      </c>
      <c r="H5327" s="104">
        <f t="shared" si="2740"/>
        <v>1717</v>
      </c>
      <c r="I5327" s="104">
        <f t="shared" si="2741"/>
        <v>1717</v>
      </c>
      <c r="J5327" s="104">
        <v>0</v>
      </c>
      <c r="K5327" s="104">
        <v>0</v>
      </c>
      <c r="L5327" s="104">
        <f t="shared" si="2742"/>
        <v>0</v>
      </c>
      <c r="M5327" s="104">
        <v>80698</v>
      </c>
      <c r="N5327" s="104">
        <v>359059</v>
      </c>
      <c r="O5327" s="104">
        <f t="shared" si="2743"/>
        <v>439757</v>
      </c>
      <c r="P5327" s="52">
        <f t="shared" si="2744"/>
        <v>439757</v>
      </c>
      <c r="Q5327" s="7"/>
    </row>
    <row r="5328" spans="2:17" ht="18.75" customHeight="1" x14ac:dyDescent="0.2">
      <c r="B5328" s="31" t="s">
        <v>27</v>
      </c>
      <c r="C5328" s="104">
        <v>0</v>
      </c>
      <c r="D5328" s="104">
        <v>0</v>
      </c>
      <c r="E5328" s="104">
        <f t="shared" si="2739"/>
        <v>0</v>
      </c>
      <c r="F5328" s="104">
        <v>1093</v>
      </c>
      <c r="G5328" s="104">
        <v>343</v>
      </c>
      <c r="H5328" s="104">
        <f t="shared" si="2740"/>
        <v>1436</v>
      </c>
      <c r="I5328" s="104">
        <f t="shared" si="2741"/>
        <v>1436</v>
      </c>
      <c r="J5328" s="104">
        <v>0</v>
      </c>
      <c r="K5328" s="104">
        <v>0</v>
      </c>
      <c r="L5328" s="104">
        <f t="shared" si="2742"/>
        <v>0</v>
      </c>
      <c r="M5328" s="104">
        <v>82977</v>
      </c>
      <c r="N5328" s="104">
        <v>336348</v>
      </c>
      <c r="O5328" s="104">
        <f t="shared" si="2743"/>
        <v>419325</v>
      </c>
      <c r="P5328" s="52">
        <f t="shared" si="2744"/>
        <v>419325</v>
      </c>
      <c r="Q5328" s="7"/>
    </row>
    <row r="5329" spans="2:17" ht="18.75" customHeight="1" x14ac:dyDescent="0.2">
      <c r="B5329" s="31" t="s">
        <v>89</v>
      </c>
      <c r="C5329" s="104">
        <v>0</v>
      </c>
      <c r="D5329" s="104">
        <v>0</v>
      </c>
      <c r="E5329" s="104">
        <f t="shared" si="2739"/>
        <v>0</v>
      </c>
      <c r="F5329" s="104">
        <v>1112</v>
      </c>
      <c r="G5329" s="104">
        <v>349</v>
      </c>
      <c r="H5329" s="104">
        <f t="shared" si="2740"/>
        <v>1461</v>
      </c>
      <c r="I5329" s="104">
        <f t="shared" si="2741"/>
        <v>1461</v>
      </c>
      <c r="J5329" s="104">
        <v>0</v>
      </c>
      <c r="K5329" s="104">
        <v>0</v>
      </c>
      <c r="L5329" s="104">
        <f t="shared" si="2742"/>
        <v>0</v>
      </c>
      <c r="M5329" s="104">
        <v>84354</v>
      </c>
      <c r="N5329" s="104">
        <v>336084</v>
      </c>
      <c r="O5329" s="104">
        <f t="shared" si="2743"/>
        <v>420438</v>
      </c>
      <c r="P5329" s="52">
        <f t="shared" si="2744"/>
        <v>420438</v>
      </c>
      <c r="Q5329" s="7"/>
    </row>
    <row r="5330" spans="2:17" ht="18.75" customHeight="1" x14ac:dyDescent="0.2">
      <c r="B5330" s="31" t="s">
        <v>42</v>
      </c>
      <c r="C5330" s="57">
        <v>0</v>
      </c>
      <c r="D5330" s="57">
        <v>0</v>
      </c>
      <c r="E5330" s="104">
        <f t="shared" si="2739"/>
        <v>0</v>
      </c>
      <c r="F5330" s="57">
        <v>1145</v>
      </c>
      <c r="G5330" s="57">
        <v>370</v>
      </c>
      <c r="H5330" s="104">
        <f t="shared" si="2740"/>
        <v>1515</v>
      </c>
      <c r="I5330" s="104">
        <f t="shared" si="2741"/>
        <v>1515</v>
      </c>
      <c r="J5330" s="57">
        <v>0</v>
      </c>
      <c r="K5330" s="57">
        <v>0</v>
      </c>
      <c r="L5330" s="104">
        <f t="shared" si="2742"/>
        <v>0</v>
      </c>
      <c r="M5330" s="58">
        <v>83083</v>
      </c>
      <c r="N5330" s="58">
        <v>354407</v>
      </c>
      <c r="O5330" s="104">
        <f t="shared" si="2743"/>
        <v>437490</v>
      </c>
      <c r="P5330" s="52">
        <f t="shared" si="2744"/>
        <v>437490</v>
      </c>
      <c r="Q5330" s="7"/>
    </row>
    <row r="5331" spans="2:17" ht="18.75" customHeight="1" x14ac:dyDescent="0.2">
      <c r="B5331" s="31" t="s">
        <v>285</v>
      </c>
      <c r="C5331" s="104">
        <v>0</v>
      </c>
      <c r="D5331" s="104">
        <v>0</v>
      </c>
      <c r="E5331" s="104">
        <f t="shared" si="2739"/>
        <v>0</v>
      </c>
      <c r="F5331" s="104">
        <v>1047</v>
      </c>
      <c r="G5331" s="104">
        <v>358</v>
      </c>
      <c r="H5331" s="104">
        <f t="shared" si="2740"/>
        <v>1405</v>
      </c>
      <c r="I5331" s="104">
        <f t="shared" si="2741"/>
        <v>1405</v>
      </c>
      <c r="J5331" s="104">
        <v>0</v>
      </c>
      <c r="K5331" s="104">
        <v>0</v>
      </c>
      <c r="L5331" s="104">
        <f t="shared" si="2742"/>
        <v>0</v>
      </c>
      <c r="M5331" s="104">
        <v>87744</v>
      </c>
      <c r="N5331" s="104">
        <v>377507</v>
      </c>
      <c r="O5331" s="104">
        <f t="shared" si="2743"/>
        <v>465251</v>
      </c>
      <c r="P5331" s="52">
        <f t="shared" si="2744"/>
        <v>465251</v>
      </c>
      <c r="Q5331" s="7"/>
    </row>
    <row r="5332" spans="2:17" ht="18.75" customHeight="1" x14ac:dyDescent="0.2">
      <c r="B5332" s="31" t="s">
        <v>35</v>
      </c>
      <c r="C5332" s="104">
        <v>0</v>
      </c>
      <c r="D5332" s="104">
        <v>0</v>
      </c>
      <c r="E5332" s="104">
        <f t="shared" si="2739"/>
        <v>0</v>
      </c>
      <c r="F5332" s="104">
        <v>462</v>
      </c>
      <c r="G5332" s="104">
        <v>104</v>
      </c>
      <c r="H5332" s="104">
        <f t="shared" si="2740"/>
        <v>566</v>
      </c>
      <c r="I5332" s="104">
        <f t="shared" si="2741"/>
        <v>566</v>
      </c>
      <c r="J5332" s="104">
        <v>0</v>
      </c>
      <c r="K5332" s="104">
        <v>0</v>
      </c>
      <c r="L5332" s="104">
        <f t="shared" si="2742"/>
        <v>0</v>
      </c>
      <c r="M5332" s="104">
        <v>28946</v>
      </c>
      <c r="N5332" s="104">
        <v>347197</v>
      </c>
      <c r="O5332" s="104">
        <f t="shared" si="2743"/>
        <v>376143</v>
      </c>
      <c r="P5332" s="52">
        <f t="shared" si="2744"/>
        <v>376143</v>
      </c>
      <c r="Q5332" s="7"/>
    </row>
    <row r="5333" spans="2:17" ht="18.75" customHeight="1" x14ac:dyDescent="0.2">
      <c r="B5333" s="31" t="s">
        <v>58</v>
      </c>
      <c r="C5333" s="104">
        <v>0</v>
      </c>
      <c r="D5333" s="104">
        <v>0</v>
      </c>
      <c r="E5333" s="104">
        <f t="shared" si="2739"/>
        <v>0</v>
      </c>
      <c r="F5333" s="104">
        <v>556</v>
      </c>
      <c r="G5333" s="104">
        <v>127</v>
      </c>
      <c r="H5333" s="104">
        <f t="shared" si="2740"/>
        <v>683</v>
      </c>
      <c r="I5333" s="104">
        <f t="shared" si="2741"/>
        <v>683</v>
      </c>
      <c r="J5333" s="104">
        <v>0</v>
      </c>
      <c r="K5333" s="104">
        <v>0</v>
      </c>
      <c r="L5333" s="104">
        <f t="shared" si="2742"/>
        <v>0</v>
      </c>
      <c r="M5333" s="104">
        <v>25473</v>
      </c>
      <c r="N5333" s="104">
        <v>285986</v>
      </c>
      <c r="O5333" s="104">
        <f t="shared" si="2743"/>
        <v>311459</v>
      </c>
      <c r="P5333" s="52">
        <f t="shared" si="2744"/>
        <v>311459</v>
      </c>
      <c r="Q5333" s="7"/>
    </row>
    <row r="5334" spans="2:17" ht="18.75" customHeight="1" x14ac:dyDescent="0.2">
      <c r="B5334" s="31" t="s">
        <v>297</v>
      </c>
      <c r="C5334" s="104">
        <v>0</v>
      </c>
      <c r="D5334" s="104">
        <v>0</v>
      </c>
      <c r="E5334" s="104">
        <f t="shared" si="2739"/>
        <v>0</v>
      </c>
      <c r="F5334" s="104">
        <v>577</v>
      </c>
      <c r="G5334" s="104">
        <v>229</v>
      </c>
      <c r="H5334" s="104">
        <f t="shared" si="2740"/>
        <v>806</v>
      </c>
      <c r="I5334" s="104">
        <f t="shared" si="2741"/>
        <v>806</v>
      </c>
      <c r="J5334" s="104">
        <v>0</v>
      </c>
      <c r="K5334" s="104">
        <v>0</v>
      </c>
      <c r="L5334" s="104">
        <f t="shared" si="2742"/>
        <v>0</v>
      </c>
      <c r="M5334" s="104">
        <v>83739</v>
      </c>
      <c r="N5334" s="104">
        <v>343106</v>
      </c>
      <c r="O5334" s="104">
        <f t="shared" si="2743"/>
        <v>426845</v>
      </c>
      <c r="P5334" s="52">
        <f t="shared" si="2744"/>
        <v>426845</v>
      </c>
      <c r="Q5334" s="7"/>
    </row>
    <row r="5335" spans="2:17" ht="18.75" customHeight="1" x14ac:dyDescent="0.2">
      <c r="B5335" s="31" t="s">
        <v>306</v>
      </c>
      <c r="C5335" s="104">
        <v>0</v>
      </c>
      <c r="D5335" s="104">
        <v>0</v>
      </c>
      <c r="E5335" s="104">
        <f t="shared" si="2739"/>
        <v>0</v>
      </c>
      <c r="F5335" s="104">
        <v>497</v>
      </c>
      <c r="G5335" s="104">
        <v>244</v>
      </c>
      <c r="H5335" s="104">
        <f t="shared" si="2740"/>
        <v>741</v>
      </c>
      <c r="I5335" s="104">
        <f t="shared" si="2741"/>
        <v>741</v>
      </c>
      <c r="J5335" s="104">
        <v>0</v>
      </c>
      <c r="K5335" s="104">
        <v>0</v>
      </c>
      <c r="L5335" s="104">
        <f t="shared" si="2742"/>
        <v>0</v>
      </c>
      <c r="M5335" s="104">
        <v>81692</v>
      </c>
      <c r="N5335" s="104">
        <v>326464</v>
      </c>
      <c r="O5335" s="104">
        <f t="shared" si="2743"/>
        <v>408156</v>
      </c>
      <c r="P5335" s="52">
        <f t="shared" si="2744"/>
        <v>408156</v>
      </c>
      <c r="Q5335" s="7"/>
    </row>
    <row r="5336" spans="2:17" ht="6.75" customHeight="1" thickBot="1" x14ac:dyDescent="0.25">
      <c r="B5336" s="33"/>
      <c r="C5336" s="34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34"/>
      <c r="O5336" s="34"/>
      <c r="P5336" s="54"/>
      <c r="Q5336" s="7"/>
    </row>
    <row r="5337" spans="2:17" ht="16.5" x14ac:dyDescent="0.25">
      <c r="B5337" s="122" t="s">
        <v>13</v>
      </c>
      <c r="C5337" s="122"/>
      <c r="D5337" s="122"/>
      <c r="E5337" s="122"/>
      <c r="F5337" s="122"/>
      <c r="G5337" s="122"/>
      <c r="H5337" s="122"/>
      <c r="I5337" s="122"/>
      <c r="J5337" s="122"/>
      <c r="K5337" s="122"/>
      <c r="L5337" s="122"/>
      <c r="M5337" s="122"/>
      <c r="N5337" s="122"/>
      <c r="O5337" s="122"/>
      <c r="P5337" s="122"/>
      <c r="Q5337" s="7"/>
    </row>
    <row r="5338" spans="2:17" ht="14.5" thickBot="1" x14ac:dyDescent="0.25">
      <c r="B5338" s="8" t="s">
        <v>4</v>
      </c>
      <c r="C5338" s="8" t="s">
        <v>288</v>
      </c>
      <c r="N5338" s="7" t="s">
        <v>290</v>
      </c>
      <c r="Q5338" s="7"/>
    </row>
    <row r="5339" spans="2:17" ht="17.25" customHeight="1" x14ac:dyDescent="0.2">
      <c r="B5339" s="11" t="s">
        <v>8</v>
      </c>
      <c r="C5339" s="12"/>
      <c r="D5339" s="13" t="s">
        <v>9</v>
      </c>
      <c r="E5339" s="13"/>
      <c r="F5339" s="117" t="s">
        <v>59</v>
      </c>
      <c r="G5339" s="118"/>
      <c r="H5339" s="118"/>
      <c r="I5339" s="118"/>
      <c r="J5339" s="118"/>
      <c r="K5339" s="118"/>
      <c r="L5339" s="118"/>
      <c r="M5339" s="119"/>
      <c r="N5339" s="117" t="s">
        <v>123</v>
      </c>
      <c r="O5339" s="118"/>
      <c r="P5339" s="120"/>
      <c r="Q5339" s="7"/>
    </row>
    <row r="5340" spans="2:17" ht="17.25" customHeight="1" x14ac:dyDescent="0.2">
      <c r="B5340" s="14"/>
      <c r="C5340" s="15" t="s">
        <v>16</v>
      </c>
      <c r="D5340" s="15" t="s">
        <v>2</v>
      </c>
      <c r="E5340" s="15" t="s">
        <v>18</v>
      </c>
      <c r="F5340" s="15"/>
      <c r="G5340" s="16" t="s">
        <v>19</v>
      </c>
      <c r="H5340" s="16"/>
      <c r="I5340" s="17"/>
      <c r="J5340" s="15"/>
      <c r="K5340" s="17" t="s">
        <v>17</v>
      </c>
      <c r="L5340" s="17"/>
      <c r="M5340" s="15" t="s">
        <v>22</v>
      </c>
      <c r="N5340" s="18" t="s">
        <v>282</v>
      </c>
      <c r="O5340" s="19" t="s">
        <v>283</v>
      </c>
      <c r="P5340" s="20" t="s">
        <v>22</v>
      </c>
      <c r="Q5340" s="7"/>
    </row>
    <row r="5341" spans="2:17" ht="17.25" customHeight="1" x14ac:dyDescent="0.2">
      <c r="B5341" s="14" t="s">
        <v>28</v>
      </c>
      <c r="C5341" s="18"/>
      <c r="D5341" s="18"/>
      <c r="E5341" s="18"/>
      <c r="F5341" s="15" t="s">
        <v>29</v>
      </c>
      <c r="G5341" s="15" t="s">
        <v>31</v>
      </c>
      <c r="H5341" s="15" t="s">
        <v>34</v>
      </c>
      <c r="I5341" s="15" t="s">
        <v>30</v>
      </c>
      <c r="J5341" s="15" t="s">
        <v>29</v>
      </c>
      <c r="K5341" s="15" t="s">
        <v>31</v>
      </c>
      <c r="L5341" s="15" t="s">
        <v>30</v>
      </c>
      <c r="M5341" s="18"/>
      <c r="N5341" s="21"/>
      <c r="O5341" s="22"/>
      <c r="P5341" s="23"/>
      <c r="Q5341" s="7"/>
    </row>
    <row r="5342" spans="2:17" ht="6.75" customHeight="1" x14ac:dyDescent="0.2">
      <c r="B5342" s="24"/>
      <c r="C5342" s="15"/>
      <c r="D5342" s="15"/>
      <c r="E5342" s="15"/>
      <c r="F5342" s="15"/>
      <c r="G5342" s="15"/>
      <c r="H5342" s="15"/>
      <c r="I5342" s="15"/>
      <c r="J5342" s="15"/>
      <c r="K5342" s="15"/>
      <c r="L5342" s="15"/>
      <c r="M5342" s="15"/>
      <c r="N5342" s="25"/>
      <c r="O5342" s="60"/>
      <c r="P5342" s="103"/>
      <c r="Q5342" s="7"/>
    </row>
    <row r="5343" spans="2:17" ht="18.75" customHeight="1" x14ac:dyDescent="0.2">
      <c r="B5343" s="27" t="s">
        <v>52</v>
      </c>
      <c r="C5343" s="104">
        <v>0</v>
      </c>
      <c r="D5343" s="104">
        <v>1450</v>
      </c>
      <c r="E5343" s="104">
        <f t="shared" ref="E5343:E5352" si="2745">SUM(C5343:D5343)</f>
        <v>1450</v>
      </c>
      <c r="F5343" s="104">
        <v>0</v>
      </c>
      <c r="G5343" s="104">
        <v>0</v>
      </c>
      <c r="H5343" s="104">
        <v>0</v>
      </c>
      <c r="I5343" s="104">
        <f t="shared" ref="I5343:I5352" si="2746">SUM(F5343:H5343)</f>
        <v>0</v>
      </c>
      <c r="J5343" s="104">
        <v>185308</v>
      </c>
      <c r="K5343" s="104">
        <v>174833</v>
      </c>
      <c r="L5343" s="104">
        <f>SUM(J5343:K5343)</f>
        <v>360141</v>
      </c>
      <c r="M5343" s="104">
        <f>I5343+L5343</f>
        <v>360141</v>
      </c>
      <c r="N5343" s="104">
        <v>5491</v>
      </c>
      <c r="O5343" s="32">
        <v>0</v>
      </c>
      <c r="P5343" s="103">
        <f>SUM(N5343:O5343)</f>
        <v>5491</v>
      </c>
      <c r="Q5343" s="7"/>
    </row>
    <row r="5344" spans="2:17" ht="18.75" customHeight="1" x14ac:dyDescent="0.2">
      <c r="B5344" s="27" t="s">
        <v>56</v>
      </c>
      <c r="C5344" s="104">
        <v>0</v>
      </c>
      <c r="D5344" s="104">
        <v>1463</v>
      </c>
      <c r="E5344" s="104">
        <f t="shared" si="2745"/>
        <v>1463</v>
      </c>
      <c r="F5344" s="104">
        <v>0</v>
      </c>
      <c r="G5344" s="104">
        <v>0</v>
      </c>
      <c r="H5344" s="104">
        <v>0</v>
      </c>
      <c r="I5344" s="104">
        <f t="shared" si="2746"/>
        <v>0</v>
      </c>
      <c r="J5344" s="104">
        <v>184574</v>
      </c>
      <c r="K5344" s="104">
        <v>178985</v>
      </c>
      <c r="L5344" s="104">
        <f t="shared" ref="L5344:L5352" si="2747">SUM(J5344:K5344)</f>
        <v>363559</v>
      </c>
      <c r="M5344" s="104">
        <f t="shared" ref="M5344:M5352" si="2748">I5344+L5344</f>
        <v>363559</v>
      </c>
      <c r="N5344" s="104">
        <v>6648</v>
      </c>
      <c r="O5344" s="32">
        <v>0</v>
      </c>
      <c r="P5344" s="103">
        <f t="shared" ref="P5344:P5352" si="2749">SUM(N5344:O5344)</f>
        <v>6648</v>
      </c>
      <c r="Q5344" s="7"/>
    </row>
    <row r="5345" spans="2:17" ht="18.75" customHeight="1" x14ac:dyDescent="0.2">
      <c r="B5345" s="27" t="s">
        <v>27</v>
      </c>
      <c r="C5345" s="104">
        <v>2</v>
      </c>
      <c r="D5345" s="104">
        <v>1953</v>
      </c>
      <c r="E5345" s="104">
        <f t="shared" si="2745"/>
        <v>1955</v>
      </c>
      <c r="F5345" s="104">
        <v>176</v>
      </c>
      <c r="G5345" s="104">
        <v>176</v>
      </c>
      <c r="H5345" s="104">
        <v>0</v>
      </c>
      <c r="I5345" s="104">
        <f t="shared" si="2746"/>
        <v>352</v>
      </c>
      <c r="J5345" s="104">
        <v>216396</v>
      </c>
      <c r="K5345" s="104">
        <v>218675</v>
      </c>
      <c r="L5345" s="104">
        <f t="shared" si="2747"/>
        <v>435071</v>
      </c>
      <c r="M5345" s="104">
        <f t="shared" si="2748"/>
        <v>435423</v>
      </c>
      <c r="N5345" s="104">
        <v>8599</v>
      </c>
      <c r="O5345" s="26">
        <v>0</v>
      </c>
      <c r="P5345" s="103">
        <f t="shared" si="2749"/>
        <v>8599</v>
      </c>
      <c r="Q5345" s="7"/>
    </row>
    <row r="5346" spans="2:17" ht="18.75" customHeight="1" x14ac:dyDescent="0.2">
      <c r="B5346" s="27" t="s">
        <v>89</v>
      </c>
      <c r="C5346" s="104">
        <v>0</v>
      </c>
      <c r="D5346" s="104">
        <v>2091</v>
      </c>
      <c r="E5346" s="104">
        <f t="shared" si="2745"/>
        <v>2091</v>
      </c>
      <c r="F5346" s="104">
        <v>0</v>
      </c>
      <c r="G5346" s="104">
        <v>0</v>
      </c>
      <c r="H5346" s="104">
        <v>0</v>
      </c>
      <c r="I5346" s="104">
        <f t="shared" si="2746"/>
        <v>0</v>
      </c>
      <c r="J5346" s="104">
        <v>242653</v>
      </c>
      <c r="K5346" s="104">
        <v>240351</v>
      </c>
      <c r="L5346" s="104">
        <f t="shared" si="2747"/>
        <v>483004</v>
      </c>
      <c r="M5346" s="104">
        <f t="shared" si="2748"/>
        <v>483004</v>
      </c>
      <c r="N5346" s="104">
        <v>8878</v>
      </c>
      <c r="O5346" s="26">
        <v>0</v>
      </c>
      <c r="P5346" s="103">
        <f t="shared" si="2749"/>
        <v>8878</v>
      </c>
      <c r="Q5346" s="7"/>
    </row>
    <row r="5347" spans="2:17" ht="18.75" customHeight="1" x14ac:dyDescent="0.2">
      <c r="B5347" s="27" t="s">
        <v>42</v>
      </c>
      <c r="C5347" s="57">
        <v>0</v>
      </c>
      <c r="D5347" s="57">
        <v>2166</v>
      </c>
      <c r="E5347" s="104">
        <f t="shared" si="2745"/>
        <v>2166</v>
      </c>
      <c r="F5347" s="57">
        <v>0</v>
      </c>
      <c r="G5347" s="57">
        <v>0</v>
      </c>
      <c r="H5347" s="57">
        <v>0</v>
      </c>
      <c r="I5347" s="104">
        <f t="shared" si="2746"/>
        <v>0</v>
      </c>
      <c r="J5347" s="57">
        <v>260771</v>
      </c>
      <c r="K5347" s="57">
        <v>258872</v>
      </c>
      <c r="L5347" s="104">
        <f t="shared" si="2747"/>
        <v>519643</v>
      </c>
      <c r="M5347" s="104">
        <f t="shared" si="2748"/>
        <v>519643</v>
      </c>
      <c r="N5347" s="57">
        <v>10072</v>
      </c>
      <c r="O5347" s="58">
        <v>0</v>
      </c>
      <c r="P5347" s="103">
        <f t="shared" si="2749"/>
        <v>10072</v>
      </c>
      <c r="Q5347" s="7"/>
    </row>
    <row r="5348" spans="2:17" ht="18.75" customHeight="1" x14ac:dyDescent="0.2">
      <c r="B5348" s="27" t="s">
        <v>285</v>
      </c>
      <c r="C5348" s="104">
        <v>0</v>
      </c>
      <c r="D5348" s="104">
        <v>2171</v>
      </c>
      <c r="E5348" s="104">
        <f t="shared" si="2745"/>
        <v>2171</v>
      </c>
      <c r="F5348" s="104">
        <v>0</v>
      </c>
      <c r="G5348" s="104">
        <v>0</v>
      </c>
      <c r="H5348" s="104">
        <v>0</v>
      </c>
      <c r="I5348" s="104">
        <f t="shared" si="2746"/>
        <v>0</v>
      </c>
      <c r="J5348" s="104">
        <v>257565</v>
      </c>
      <c r="K5348" s="104">
        <v>256185</v>
      </c>
      <c r="L5348" s="104">
        <f t="shared" si="2747"/>
        <v>513750</v>
      </c>
      <c r="M5348" s="104">
        <f t="shared" si="2748"/>
        <v>513750</v>
      </c>
      <c r="N5348" s="104">
        <v>10523</v>
      </c>
      <c r="O5348" s="32">
        <v>0</v>
      </c>
      <c r="P5348" s="103">
        <f t="shared" si="2749"/>
        <v>10523</v>
      </c>
      <c r="Q5348" s="7"/>
    </row>
    <row r="5349" spans="2:17" ht="18.75" customHeight="1" x14ac:dyDescent="0.2">
      <c r="B5349" s="27" t="s">
        <v>35</v>
      </c>
      <c r="C5349" s="104">
        <v>0</v>
      </c>
      <c r="D5349" s="104">
        <v>1107</v>
      </c>
      <c r="E5349" s="104">
        <f t="shared" si="2745"/>
        <v>1107</v>
      </c>
      <c r="F5349" s="104">
        <v>0</v>
      </c>
      <c r="G5349" s="104">
        <v>0</v>
      </c>
      <c r="H5349" s="104">
        <v>0</v>
      </c>
      <c r="I5349" s="104">
        <f t="shared" si="2746"/>
        <v>0</v>
      </c>
      <c r="J5349" s="104">
        <v>78818</v>
      </c>
      <c r="K5349" s="104">
        <v>77274</v>
      </c>
      <c r="L5349" s="104">
        <f t="shared" si="2747"/>
        <v>156092</v>
      </c>
      <c r="M5349" s="104">
        <f t="shared" si="2748"/>
        <v>156092</v>
      </c>
      <c r="N5349" s="104">
        <v>3928</v>
      </c>
      <c r="O5349" s="32">
        <v>0</v>
      </c>
      <c r="P5349" s="103">
        <f t="shared" si="2749"/>
        <v>3928</v>
      </c>
      <c r="Q5349" s="7"/>
    </row>
    <row r="5350" spans="2:17" ht="18.75" customHeight="1" x14ac:dyDescent="0.2">
      <c r="B5350" s="27" t="s">
        <v>58</v>
      </c>
      <c r="C5350" s="104">
        <v>0</v>
      </c>
      <c r="D5350" s="104">
        <v>830</v>
      </c>
      <c r="E5350" s="104">
        <f t="shared" si="2745"/>
        <v>830</v>
      </c>
      <c r="F5350" s="104">
        <v>0</v>
      </c>
      <c r="G5350" s="104">
        <v>0</v>
      </c>
      <c r="H5350" s="104">
        <v>0</v>
      </c>
      <c r="I5350" s="104">
        <f t="shared" si="2746"/>
        <v>0</v>
      </c>
      <c r="J5350" s="104">
        <v>55757</v>
      </c>
      <c r="K5350" s="104">
        <v>54260</v>
      </c>
      <c r="L5350" s="104">
        <f t="shared" si="2747"/>
        <v>110017</v>
      </c>
      <c r="M5350" s="104">
        <f t="shared" si="2748"/>
        <v>110017</v>
      </c>
      <c r="N5350" s="104">
        <v>2589</v>
      </c>
      <c r="O5350" s="32">
        <v>0</v>
      </c>
      <c r="P5350" s="103">
        <f t="shared" si="2749"/>
        <v>2589</v>
      </c>
      <c r="Q5350" s="7"/>
    </row>
    <row r="5351" spans="2:17" ht="18.75" customHeight="1" x14ac:dyDescent="0.2">
      <c r="B5351" s="27" t="s">
        <v>297</v>
      </c>
      <c r="C5351" s="104">
        <v>0</v>
      </c>
      <c r="D5351" s="104">
        <v>1922</v>
      </c>
      <c r="E5351" s="104">
        <f t="shared" si="2745"/>
        <v>1922</v>
      </c>
      <c r="F5351" s="104">
        <v>0</v>
      </c>
      <c r="G5351" s="104">
        <v>0</v>
      </c>
      <c r="H5351" s="104">
        <v>0</v>
      </c>
      <c r="I5351" s="104">
        <f t="shared" si="2746"/>
        <v>0</v>
      </c>
      <c r="J5351" s="104">
        <v>147123</v>
      </c>
      <c r="K5351" s="104">
        <v>145740</v>
      </c>
      <c r="L5351" s="104">
        <f t="shared" si="2747"/>
        <v>292863</v>
      </c>
      <c r="M5351" s="104">
        <f t="shared" si="2748"/>
        <v>292863</v>
      </c>
      <c r="N5351" s="104">
        <v>6965</v>
      </c>
      <c r="O5351" s="26">
        <v>0</v>
      </c>
      <c r="P5351" s="103">
        <f t="shared" si="2749"/>
        <v>6965</v>
      </c>
      <c r="Q5351" s="7"/>
    </row>
    <row r="5352" spans="2:17" ht="18.75" customHeight="1" x14ac:dyDescent="0.2">
      <c r="B5352" s="27" t="s">
        <v>306</v>
      </c>
      <c r="C5352" s="104">
        <v>1</v>
      </c>
      <c r="D5352" s="104">
        <v>2173</v>
      </c>
      <c r="E5352" s="104">
        <f t="shared" si="2745"/>
        <v>2174</v>
      </c>
      <c r="F5352" s="104">
        <v>185</v>
      </c>
      <c r="G5352" s="104">
        <v>0</v>
      </c>
      <c r="H5352" s="104">
        <v>0</v>
      </c>
      <c r="I5352" s="104">
        <f t="shared" si="2746"/>
        <v>185</v>
      </c>
      <c r="J5352" s="104">
        <v>229045</v>
      </c>
      <c r="K5352" s="104">
        <v>231242</v>
      </c>
      <c r="L5352" s="104">
        <f t="shared" si="2747"/>
        <v>460287</v>
      </c>
      <c r="M5352" s="104">
        <f t="shared" si="2748"/>
        <v>460472</v>
      </c>
      <c r="N5352" s="104">
        <v>8796</v>
      </c>
      <c r="O5352" s="26">
        <v>0</v>
      </c>
      <c r="P5352" s="103">
        <f t="shared" si="2749"/>
        <v>8796</v>
      </c>
      <c r="Q5352" s="7"/>
    </row>
    <row r="5353" spans="2:17" ht="6.75" customHeight="1" x14ac:dyDescent="0.2">
      <c r="B5353" s="28"/>
      <c r="C5353" s="104"/>
      <c r="D5353" s="104"/>
      <c r="E5353" s="104"/>
      <c r="F5353" s="104"/>
      <c r="G5353" s="104"/>
      <c r="H5353" s="104"/>
      <c r="I5353" s="104"/>
      <c r="J5353" s="104"/>
      <c r="K5353" s="104"/>
      <c r="L5353" s="104"/>
      <c r="M5353" s="104"/>
      <c r="N5353" s="104"/>
      <c r="O5353" s="22"/>
      <c r="P5353" s="23"/>
      <c r="Q5353" s="7"/>
    </row>
    <row r="5354" spans="2:17" ht="6.75" customHeight="1" x14ac:dyDescent="0.2">
      <c r="B5354" s="29"/>
      <c r="C5354" s="30"/>
      <c r="D5354" s="30"/>
      <c r="E5354" s="30"/>
      <c r="F5354" s="30"/>
      <c r="G5354" s="30"/>
      <c r="H5354" s="30"/>
      <c r="I5354" s="30"/>
      <c r="J5354" s="30"/>
      <c r="K5354" s="30"/>
      <c r="L5354" s="30"/>
      <c r="M5354" s="30"/>
      <c r="N5354" s="30"/>
      <c r="O5354" s="26"/>
      <c r="P5354" s="103"/>
      <c r="Q5354" s="7"/>
    </row>
    <row r="5355" spans="2:17" ht="18.75" customHeight="1" x14ac:dyDescent="0.2">
      <c r="B5355" s="31" t="s">
        <v>52</v>
      </c>
      <c r="C5355" s="104">
        <v>0</v>
      </c>
      <c r="D5355" s="104">
        <v>1457</v>
      </c>
      <c r="E5355" s="104">
        <f t="shared" ref="E5355:E5364" si="2750">SUM(C5355:D5355)</f>
        <v>1457</v>
      </c>
      <c r="F5355" s="104">
        <v>0</v>
      </c>
      <c r="G5355" s="104">
        <v>0</v>
      </c>
      <c r="H5355" s="104">
        <v>0</v>
      </c>
      <c r="I5355" s="104">
        <f t="shared" ref="I5355:I5364" si="2751">SUM(F5355:H5355)</f>
        <v>0</v>
      </c>
      <c r="J5355" s="104">
        <v>188408</v>
      </c>
      <c r="K5355" s="104">
        <v>177331</v>
      </c>
      <c r="L5355" s="104">
        <f t="shared" ref="L5355:L5364" si="2752">SUM(J5355:K5355)</f>
        <v>365739</v>
      </c>
      <c r="M5355" s="104">
        <f t="shared" ref="M5355:M5364" si="2753">I5355+L5355</f>
        <v>365739</v>
      </c>
      <c r="N5355" s="104">
        <v>6084</v>
      </c>
      <c r="O5355" s="32">
        <v>0</v>
      </c>
      <c r="P5355" s="103">
        <f t="shared" ref="P5355:P5364" si="2754">SUM(N5355:O5355)</f>
        <v>6084</v>
      </c>
      <c r="Q5355" s="7"/>
    </row>
    <row r="5356" spans="2:17" ht="18.75" customHeight="1" x14ac:dyDescent="0.2">
      <c r="B5356" s="31" t="s">
        <v>56</v>
      </c>
      <c r="C5356" s="104">
        <v>0</v>
      </c>
      <c r="D5356" s="104">
        <v>1476</v>
      </c>
      <c r="E5356" s="104">
        <f t="shared" si="2750"/>
        <v>1476</v>
      </c>
      <c r="F5356" s="104">
        <v>0</v>
      </c>
      <c r="G5356" s="104">
        <v>0</v>
      </c>
      <c r="H5356" s="104">
        <v>0</v>
      </c>
      <c r="I5356" s="104">
        <f t="shared" si="2751"/>
        <v>0</v>
      </c>
      <c r="J5356" s="104">
        <v>184760</v>
      </c>
      <c r="K5356" s="104">
        <v>180384</v>
      </c>
      <c r="L5356" s="104">
        <f t="shared" si="2752"/>
        <v>365144</v>
      </c>
      <c r="M5356" s="104">
        <f t="shared" si="2753"/>
        <v>365144</v>
      </c>
      <c r="N5356" s="104">
        <v>6585</v>
      </c>
      <c r="O5356" s="32">
        <v>0</v>
      </c>
      <c r="P5356" s="103">
        <f t="shared" si="2754"/>
        <v>6585</v>
      </c>
      <c r="Q5356" s="7"/>
    </row>
    <row r="5357" spans="2:17" ht="18.75" customHeight="1" x14ac:dyDescent="0.2">
      <c r="B5357" s="31" t="s">
        <v>27</v>
      </c>
      <c r="C5357" s="104">
        <v>2</v>
      </c>
      <c r="D5357" s="104">
        <v>2035</v>
      </c>
      <c r="E5357" s="104">
        <f t="shared" si="2750"/>
        <v>2037</v>
      </c>
      <c r="F5357" s="104">
        <v>176</v>
      </c>
      <c r="G5357" s="104">
        <v>176</v>
      </c>
      <c r="H5357" s="104">
        <v>0</v>
      </c>
      <c r="I5357" s="104">
        <f t="shared" si="2751"/>
        <v>352</v>
      </c>
      <c r="J5357" s="104">
        <v>225302</v>
      </c>
      <c r="K5357" s="104">
        <v>225893</v>
      </c>
      <c r="L5357" s="104">
        <f t="shared" si="2752"/>
        <v>451195</v>
      </c>
      <c r="M5357" s="104">
        <f t="shared" si="2753"/>
        <v>451547</v>
      </c>
      <c r="N5357" s="104">
        <v>8912</v>
      </c>
      <c r="O5357" s="26">
        <v>0</v>
      </c>
      <c r="P5357" s="103">
        <f t="shared" si="2754"/>
        <v>8912</v>
      </c>
      <c r="Q5357" s="7"/>
    </row>
    <row r="5358" spans="2:17" ht="18.75" customHeight="1" x14ac:dyDescent="0.2">
      <c r="B5358" s="31" t="s">
        <v>89</v>
      </c>
      <c r="C5358" s="104">
        <v>0</v>
      </c>
      <c r="D5358" s="104">
        <v>2172</v>
      </c>
      <c r="E5358" s="104">
        <f t="shared" si="2750"/>
        <v>2172</v>
      </c>
      <c r="F5358" s="104">
        <v>0</v>
      </c>
      <c r="G5358" s="104">
        <v>0</v>
      </c>
      <c r="H5358" s="104">
        <v>0</v>
      </c>
      <c r="I5358" s="104">
        <f t="shared" si="2751"/>
        <v>0</v>
      </c>
      <c r="J5358" s="104">
        <v>252644</v>
      </c>
      <c r="K5358" s="104">
        <v>250744</v>
      </c>
      <c r="L5358" s="104">
        <f t="shared" si="2752"/>
        <v>503388</v>
      </c>
      <c r="M5358" s="104">
        <f t="shared" si="2753"/>
        <v>503388</v>
      </c>
      <c r="N5358" s="104">
        <v>9287</v>
      </c>
      <c r="O5358" s="26">
        <v>0</v>
      </c>
      <c r="P5358" s="103">
        <f t="shared" si="2754"/>
        <v>9287</v>
      </c>
      <c r="Q5358" s="7"/>
    </row>
    <row r="5359" spans="2:17" ht="18.75" customHeight="1" x14ac:dyDescent="0.2">
      <c r="B5359" s="31" t="s">
        <v>42</v>
      </c>
      <c r="C5359" s="57">
        <v>0</v>
      </c>
      <c r="D5359" s="57">
        <v>2170</v>
      </c>
      <c r="E5359" s="104">
        <f t="shared" si="2750"/>
        <v>2170</v>
      </c>
      <c r="F5359" s="57">
        <v>0</v>
      </c>
      <c r="G5359" s="57">
        <v>0</v>
      </c>
      <c r="H5359" s="57">
        <v>0</v>
      </c>
      <c r="I5359" s="104">
        <f t="shared" si="2751"/>
        <v>0</v>
      </c>
      <c r="J5359" s="57">
        <v>262710</v>
      </c>
      <c r="K5359" s="57">
        <v>259989</v>
      </c>
      <c r="L5359" s="104">
        <f t="shared" si="2752"/>
        <v>522699</v>
      </c>
      <c r="M5359" s="104">
        <f t="shared" si="2753"/>
        <v>522699</v>
      </c>
      <c r="N5359" s="57">
        <v>10276</v>
      </c>
      <c r="O5359" s="58">
        <v>0</v>
      </c>
      <c r="P5359" s="103">
        <f t="shared" si="2754"/>
        <v>10276</v>
      </c>
      <c r="Q5359" s="7"/>
    </row>
    <row r="5360" spans="2:17" ht="18.75" customHeight="1" x14ac:dyDescent="0.2">
      <c r="B5360" s="31" t="s">
        <v>285</v>
      </c>
      <c r="C5360" s="104">
        <v>0</v>
      </c>
      <c r="D5360" s="104">
        <v>2155</v>
      </c>
      <c r="E5360" s="104">
        <f t="shared" si="2750"/>
        <v>2155</v>
      </c>
      <c r="F5360" s="104">
        <v>0</v>
      </c>
      <c r="G5360" s="104">
        <v>0</v>
      </c>
      <c r="H5360" s="104">
        <v>0</v>
      </c>
      <c r="I5360" s="104">
        <f t="shared" si="2751"/>
        <v>0</v>
      </c>
      <c r="J5360" s="104">
        <v>241900</v>
      </c>
      <c r="K5360" s="104">
        <v>241888</v>
      </c>
      <c r="L5360" s="104">
        <f t="shared" si="2752"/>
        <v>483788</v>
      </c>
      <c r="M5360" s="104">
        <f t="shared" si="2753"/>
        <v>483788</v>
      </c>
      <c r="N5360" s="104">
        <v>10291</v>
      </c>
      <c r="O5360" s="32">
        <v>0</v>
      </c>
      <c r="P5360" s="103">
        <f t="shared" si="2754"/>
        <v>10291</v>
      </c>
      <c r="Q5360" s="7"/>
    </row>
    <row r="5361" spans="2:17" ht="18.75" customHeight="1" x14ac:dyDescent="0.2">
      <c r="B5361" s="31" t="s">
        <v>35</v>
      </c>
      <c r="C5361" s="104">
        <v>0</v>
      </c>
      <c r="D5361" s="104">
        <v>739</v>
      </c>
      <c r="E5361" s="104">
        <f t="shared" si="2750"/>
        <v>739</v>
      </c>
      <c r="F5361" s="104">
        <v>0</v>
      </c>
      <c r="G5361" s="104">
        <v>0</v>
      </c>
      <c r="H5361" s="104">
        <v>0</v>
      </c>
      <c r="I5361" s="104">
        <f t="shared" si="2751"/>
        <v>0</v>
      </c>
      <c r="J5361" s="104">
        <v>39320</v>
      </c>
      <c r="K5361" s="104">
        <v>37686</v>
      </c>
      <c r="L5361" s="104">
        <f t="shared" si="2752"/>
        <v>77006</v>
      </c>
      <c r="M5361" s="104">
        <f t="shared" si="2753"/>
        <v>77006</v>
      </c>
      <c r="N5361" s="104">
        <v>2225</v>
      </c>
      <c r="O5361" s="32">
        <v>0</v>
      </c>
      <c r="P5361" s="103">
        <f t="shared" si="2754"/>
        <v>2225</v>
      </c>
      <c r="Q5361" s="7"/>
    </row>
    <row r="5362" spans="2:17" ht="18.75" customHeight="1" x14ac:dyDescent="0.2">
      <c r="B5362" s="31" t="s">
        <v>58</v>
      </c>
      <c r="C5362" s="104">
        <v>0</v>
      </c>
      <c r="D5362" s="104">
        <v>1027</v>
      </c>
      <c r="E5362" s="104">
        <f t="shared" si="2750"/>
        <v>1027</v>
      </c>
      <c r="F5362" s="104">
        <v>0</v>
      </c>
      <c r="G5362" s="104">
        <v>0</v>
      </c>
      <c r="H5362" s="104">
        <v>0</v>
      </c>
      <c r="I5362" s="104">
        <f t="shared" si="2751"/>
        <v>0</v>
      </c>
      <c r="J5362" s="104">
        <v>67916</v>
      </c>
      <c r="K5362" s="104">
        <v>64844</v>
      </c>
      <c r="L5362" s="104">
        <f t="shared" si="2752"/>
        <v>132760</v>
      </c>
      <c r="M5362" s="104">
        <f t="shared" si="2753"/>
        <v>132760</v>
      </c>
      <c r="N5362" s="104">
        <v>3183</v>
      </c>
      <c r="O5362" s="32">
        <v>0</v>
      </c>
      <c r="P5362" s="103">
        <f t="shared" si="2754"/>
        <v>3183</v>
      </c>
      <c r="Q5362" s="7"/>
    </row>
    <row r="5363" spans="2:17" ht="18.75" customHeight="1" x14ac:dyDescent="0.2">
      <c r="B5363" s="31" t="s">
        <v>297</v>
      </c>
      <c r="C5363" s="104">
        <v>1</v>
      </c>
      <c r="D5363" s="104">
        <v>2103</v>
      </c>
      <c r="E5363" s="104">
        <f t="shared" si="2750"/>
        <v>2104</v>
      </c>
      <c r="F5363" s="104">
        <v>185</v>
      </c>
      <c r="G5363" s="104">
        <v>0</v>
      </c>
      <c r="H5363" s="104">
        <v>0</v>
      </c>
      <c r="I5363" s="104">
        <f t="shared" si="2751"/>
        <v>185</v>
      </c>
      <c r="J5363" s="104">
        <v>181031</v>
      </c>
      <c r="K5363" s="104">
        <v>181579</v>
      </c>
      <c r="L5363" s="104">
        <f t="shared" si="2752"/>
        <v>362610</v>
      </c>
      <c r="M5363" s="104">
        <f t="shared" si="2753"/>
        <v>362795</v>
      </c>
      <c r="N5363" s="104">
        <v>7960</v>
      </c>
      <c r="O5363" s="26">
        <v>0</v>
      </c>
      <c r="P5363" s="103">
        <f t="shared" si="2754"/>
        <v>7960</v>
      </c>
      <c r="Q5363" s="7"/>
    </row>
    <row r="5364" spans="2:17" ht="18.75" customHeight="1" x14ac:dyDescent="0.2">
      <c r="B5364" s="31" t="s">
        <v>306</v>
      </c>
      <c r="C5364" s="104">
        <v>0</v>
      </c>
      <c r="D5364" s="104">
        <v>2172</v>
      </c>
      <c r="E5364" s="104">
        <f t="shared" si="2750"/>
        <v>2172</v>
      </c>
      <c r="F5364" s="104">
        <v>0</v>
      </c>
      <c r="G5364" s="104">
        <v>0</v>
      </c>
      <c r="H5364" s="104">
        <v>0</v>
      </c>
      <c r="I5364" s="104">
        <f t="shared" si="2751"/>
        <v>0</v>
      </c>
      <c r="J5364" s="104">
        <v>235668</v>
      </c>
      <c r="K5364" s="104">
        <v>238336</v>
      </c>
      <c r="L5364" s="104">
        <f t="shared" si="2752"/>
        <v>474004</v>
      </c>
      <c r="M5364" s="104">
        <f t="shared" si="2753"/>
        <v>474004</v>
      </c>
      <c r="N5364" s="104">
        <v>8937</v>
      </c>
      <c r="O5364" s="26">
        <v>0</v>
      </c>
      <c r="P5364" s="103">
        <f t="shared" si="2754"/>
        <v>8937</v>
      </c>
      <c r="Q5364" s="7"/>
    </row>
    <row r="5365" spans="2:17" ht="6.75" customHeight="1" thickBot="1" x14ac:dyDescent="0.25">
      <c r="B5365" s="33"/>
      <c r="C5365" s="34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34"/>
      <c r="O5365" s="35"/>
      <c r="P5365" s="36"/>
      <c r="Q5365" s="7"/>
    </row>
    <row r="5366" spans="2:17" x14ac:dyDescent="0.2">
      <c r="Q5366" s="7"/>
    </row>
    <row r="5367" spans="2:17" ht="12.5" thickBot="1" x14ac:dyDescent="0.25">
      <c r="Q5367" s="7"/>
    </row>
    <row r="5368" spans="2:17" ht="13" x14ac:dyDescent="0.2">
      <c r="B5368" s="37" t="s">
        <v>8</v>
      </c>
      <c r="C5368" s="38"/>
      <c r="D5368" s="39"/>
      <c r="E5368" s="39"/>
      <c r="F5368" s="39" t="s">
        <v>40</v>
      </c>
      <c r="G5368" s="39"/>
      <c r="H5368" s="39"/>
      <c r="I5368" s="39"/>
      <c r="J5368" s="38"/>
      <c r="K5368" s="39"/>
      <c r="L5368" s="39"/>
      <c r="M5368" s="39" t="s">
        <v>41</v>
      </c>
      <c r="N5368" s="39"/>
      <c r="O5368" s="40"/>
      <c r="P5368" s="41"/>
      <c r="Q5368" s="7"/>
    </row>
    <row r="5369" spans="2:17" ht="13" x14ac:dyDescent="0.2">
      <c r="B5369" s="42"/>
      <c r="C5369" s="43"/>
      <c r="D5369" s="44" t="s">
        <v>19</v>
      </c>
      <c r="E5369" s="44"/>
      <c r="F5369" s="43"/>
      <c r="G5369" s="44" t="s">
        <v>17</v>
      </c>
      <c r="H5369" s="44"/>
      <c r="I5369" s="43" t="s">
        <v>22</v>
      </c>
      <c r="J5369" s="43"/>
      <c r="K5369" s="44" t="s">
        <v>19</v>
      </c>
      <c r="L5369" s="44"/>
      <c r="M5369" s="43"/>
      <c r="N5369" s="44" t="s">
        <v>17</v>
      </c>
      <c r="O5369" s="45"/>
      <c r="P5369" s="46" t="s">
        <v>22</v>
      </c>
      <c r="Q5369" s="7"/>
    </row>
    <row r="5370" spans="2:17" ht="13" x14ac:dyDescent="0.2">
      <c r="B5370" s="14" t="s">
        <v>28</v>
      </c>
      <c r="C5370" s="43" t="s">
        <v>44</v>
      </c>
      <c r="D5370" s="43" t="s">
        <v>45</v>
      </c>
      <c r="E5370" s="43" t="s">
        <v>30</v>
      </c>
      <c r="F5370" s="43" t="s">
        <v>44</v>
      </c>
      <c r="G5370" s="43" t="s">
        <v>45</v>
      </c>
      <c r="H5370" s="43" t="s">
        <v>30</v>
      </c>
      <c r="I5370" s="47"/>
      <c r="J5370" s="43" t="s">
        <v>44</v>
      </c>
      <c r="K5370" s="43" t="s">
        <v>45</v>
      </c>
      <c r="L5370" s="43" t="s">
        <v>30</v>
      </c>
      <c r="M5370" s="43" t="s">
        <v>44</v>
      </c>
      <c r="N5370" s="43" t="s">
        <v>45</v>
      </c>
      <c r="O5370" s="48" t="s">
        <v>30</v>
      </c>
      <c r="P5370" s="49"/>
      <c r="Q5370" s="7"/>
    </row>
    <row r="5371" spans="2:17" ht="6.75" customHeight="1" x14ac:dyDescent="0.2">
      <c r="B5371" s="24"/>
      <c r="C5371" s="15"/>
      <c r="D5371" s="15"/>
      <c r="E5371" s="15"/>
      <c r="F5371" s="15"/>
      <c r="G5371" s="15"/>
      <c r="H5371" s="15"/>
      <c r="I5371" s="15"/>
      <c r="J5371" s="15"/>
      <c r="K5371" s="15"/>
      <c r="L5371" s="15"/>
      <c r="M5371" s="15"/>
      <c r="N5371" s="15"/>
      <c r="O5371" s="50"/>
      <c r="P5371" s="51"/>
      <c r="Q5371" s="7"/>
    </row>
    <row r="5372" spans="2:17" ht="18.75" customHeight="1" x14ac:dyDescent="0.2">
      <c r="B5372" s="27" t="s">
        <v>52</v>
      </c>
      <c r="C5372" s="104">
        <v>0</v>
      </c>
      <c r="D5372" s="104">
        <v>0</v>
      </c>
      <c r="E5372" s="104">
        <f t="shared" ref="E5372:E5381" si="2755">SUM(C5372:D5372)</f>
        <v>0</v>
      </c>
      <c r="F5372" s="104">
        <v>85</v>
      </c>
      <c r="G5372" s="104">
        <v>34</v>
      </c>
      <c r="H5372" s="104">
        <f t="shared" ref="H5372:H5381" si="2756">SUM(F5372:G5372)</f>
        <v>119</v>
      </c>
      <c r="I5372" s="104">
        <f>E5372+H5372</f>
        <v>119</v>
      </c>
      <c r="J5372" s="104">
        <v>0</v>
      </c>
      <c r="K5372" s="104">
        <v>0</v>
      </c>
      <c r="L5372" s="104">
        <f>SUM(J5372:K5372)</f>
        <v>0</v>
      </c>
      <c r="M5372" s="104">
        <v>0</v>
      </c>
      <c r="N5372" s="104">
        <v>0</v>
      </c>
      <c r="O5372" s="104">
        <f>SUM(M5372:N5372)</f>
        <v>0</v>
      </c>
      <c r="P5372" s="52">
        <f>L5372+O5372</f>
        <v>0</v>
      </c>
      <c r="Q5372" s="7"/>
    </row>
    <row r="5373" spans="2:17" ht="18.75" customHeight="1" x14ac:dyDescent="0.2">
      <c r="B5373" s="27" t="s">
        <v>56</v>
      </c>
      <c r="C5373" s="104">
        <v>0</v>
      </c>
      <c r="D5373" s="104">
        <v>0</v>
      </c>
      <c r="E5373" s="104">
        <f t="shared" si="2755"/>
        <v>0</v>
      </c>
      <c r="F5373" s="104">
        <v>123</v>
      </c>
      <c r="G5373" s="104">
        <v>44</v>
      </c>
      <c r="H5373" s="104">
        <f t="shared" si="2756"/>
        <v>167</v>
      </c>
      <c r="I5373" s="104">
        <f t="shared" ref="I5373:I5381" si="2757">E5373+H5373</f>
        <v>167</v>
      </c>
      <c r="J5373" s="104">
        <v>0</v>
      </c>
      <c r="K5373" s="104">
        <v>0</v>
      </c>
      <c r="L5373" s="104">
        <f t="shared" ref="L5373:L5381" si="2758">SUM(J5373:K5373)</f>
        <v>0</v>
      </c>
      <c r="M5373" s="104">
        <v>0</v>
      </c>
      <c r="N5373" s="104">
        <v>0</v>
      </c>
      <c r="O5373" s="104">
        <f t="shared" ref="O5373:O5381" si="2759">SUM(M5373:N5373)</f>
        <v>0</v>
      </c>
      <c r="P5373" s="52">
        <f t="shared" ref="P5373:P5381" si="2760">L5373+O5373</f>
        <v>0</v>
      </c>
      <c r="Q5373" s="7"/>
    </row>
    <row r="5374" spans="2:17" ht="18.75" customHeight="1" x14ac:dyDescent="0.2">
      <c r="B5374" s="27" t="s">
        <v>27</v>
      </c>
      <c r="C5374" s="104">
        <v>0</v>
      </c>
      <c r="D5374" s="104">
        <v>0</v>
      </c>
      <c r="E5374" s="104">
        <f t="shared" si="2755"/>
        <v>0</v>
      </c>
      <c r="F5374" s="104">
        <v>160</v>
      </c>
      <c r="G5374" s="104">
        <v>38</v>
      </c>
      <c r="H5374" s="104">
        <f t="shared" si="2756"/>
        <v>198</v>
      </c>
      <c r="I5374" s="104">
        <f t="shared" si="2757"/>
        <v>198</v>
      </c>
      <c r="J5374" s="104">
        <v>0</v>
      </c>
      <c r="K5374" s="104">
        <v>0</v>
      </c>
      <c r="L5374" s="104">
        <f t="shared" si="2758"/>
        <v>0</v>
      </c>
      <c r="M5374" s="104">
        <v>9691</v>
      </c>
      <c r="N5374" s="104">
        <v>31729</v>
      </c>
      <c r="O5374" s="104">
        <f t="shared" si="2759"/>
        <v>41420</v>
      </c>
      <c r="P5374" s="52">
        <f t="shared" si="2760"/>
        <v>41420</v>
      </c>
      <c r="Q5374" s="7"/>
    </row>
    <row r="5375" spans="2:17" ht="18.75" customHeight="1" x14ac:dyDescent="0.2">
      <c r="B5375" s="27" t="s">
        <v>89</v>
      </c>
      <c r="C5375" s="104">
        <v>0</v>
      </c>
      <c r="D5375" s="104">
        <v>0</v>
      </c>
      <c r="E5375" s="104">
        <f t="shared" si="2755"/>
        <v>0</v>
      </c>
      <c r="F5375" s="104">
        <v>161</v>
      </c>
      <c r="G5375" s="104">
        <v>46</v>
      </c>
      <c r="H5375" s="104">
        <f t="shared" si="2756"/>
        <v>207</v>
      </c>
      <c r="I5375" s="104">
        <f t="shared" si="2757"/>
        <v>207</v>
      </c>
      <c r="J5375" s="104">
        <v>0</v>
      </c>
      <c r="K5375" s="104">
        <v>0</v>
      </c>
      <c r="L5375" s="104">
        <f t="shared" si="2758"/>
        <v>0</v>
      </c>
      <c r="M5375" s="104">
        <v>35516</v>
      </c>
      <c r="N5375" s="104">
        <v>247809</v>
      </c>
      <c r="O5375" s="104">
        <f t="shared" si="2759"/>
        <v>283325</v>
      </c>
      <c r="P5375" s="52">
        <f t="shared" si="2760"/>
        <v>283325</v>
      </c>
      <c r="Q5375" s="7"/>
    </row>
    <row r="5376" spans="2:17" ht="18.75" customHeight="1" x14ac:dyDescent="0.2">
      <c r="B5376" s="27" t="s">
        <v>42</v>
      </c>
      <c r="C5376" s="57">
        <v>0</v>
      </c>
      <c r="D5376" s="57">
        <v>0</v>
      </c>
      <c r="E5376" s="104">
        <f t="shared" si="2755"/>
        <v>0</v>
      </c>
      <c r="F5376" s="57">
        <v>137</v>
      </c>
      <c r="G5376" s="57">
        <v>105</v>
      </c>
      <c r="H5376" s="104">
        <f t="shared" si="2756"/>
        <v>242</v>
      </c>
      <c r="I5376" s="104">
        <f t="shared" si="2757"/>
        <v>242</v>
      </c>
      <c r="J5376" s="57">
        <v>0</v>
      </c>
      <c r="K5376" s="57">
        <v>0</v>
      </c>
      <c r="L5376" s="104">
        <f t="shared" si="2758"/>
        <v>0</v>
      </c>
      <c r="M5376" s="57">
        <v>44743</v>
      </c>
      <c r="N5376" s="57">
        <v>320318</v>
      </c>
      <c r="O5376" s="104">
        <f t="shared" si="2759"/>
        <v>365061</v>
      </c>
      <c r="P5376" s="52">
        <f t="shared" si="2760"/>
        <v>365061</v>
      </c>
      <c r="Q5376" s="7"/>
    </row>
    <row r="5377" spans="2:17" ht="18.75" customHeight="1" x14ac:dyDescent="0.2">
      <c r="B5377" s="27" t="s">
        <v>285</v>
      </c>
      <c r="C5377" s="104">
        <v>0</v>
      </c>
      <c r="D5377" s="104">
        <v>0</v>
      </c>
      <c r="E5377" s="104">
        <f t="shared" si="2755"/>
        <v>0</v>
      </c>
      <c r="F5377" s="104">
        <v>124</v>
      </c>
      <c r="G5377" s="104">
        <v>55</v>
      </c>
      <c r="H5377" s="104">
        <f t="shared" si="2756"/>
        <v>179</v>
      </c>
      <c r="I5377" s="104">
        <f t="shared" si="2757"/>
        <v>179</v>
      </c>
      <c r="J5377" s="104">
        <v>0</v>
      </c>
      <c r="K5377" s="104">
        <v>0</v>
      </c>
      <c r="L5377" s="104">
        <f t="shared" si="2758"/>
        <v>0</v>
      </c>
      <c r="M5377" s="104">
        <v>54011</v>
      </c>
      <c r="N5377" s="104">
        <v>319820</v>
      </c>
      <c r="O5377" s="104">
        <f t="shared" si="2759"/>
        <v>373831</v>
      </c>
      <c r="P5377" s="52">
        <f t="shared" si="2760"/>
        <v>373831</v>
      </c>
      <c r="Q5377" s="7"/>
    </row>
    <row r="5378" spans="2:17" ht="18.75" customHeight="1" x14ac:dyDescent="0.2">
      <c r="B5378" s="27" t="s">
        <v>35</v>
      </c>
      <c r="C5378" s="104">
        <v>0</v>
      </c>
      <c r="D5378" s="104">
        <v>0</v>
      </c>
      <c r="E5378" s="104">
        <f t="shared" si="2755"/>
        <v>0</v>
      </c>
      <c r="F5378" s="104">
        <v>120</v>
      </c>
      <c r="G5378" s="104">
        <v>31</v>
      </c>
      <c r="H5378" s="104">
        <f t="shared" si="2756"/>
        <v>151</v>
      </c>
      <c r="I5378" s="104">
        <f t="shared" si="2757"/>
        <v>151</v>
      </c>
      <c r="J5378" s="104">
        <v>0</v>
      </c>
      <c r="K5378" s="104">
        <v>0</v>
      </c>
      <c r="L5378" s="104">
        <f t="shared" si="2758"/>
        <v>0</v>
      </c>
      <c r="M5378" s="104">
        <v>53224</v>
      </c>
      <c r="N5378" s="104">
        <v>182419</v>
      </c>
      <c r="O5378" s="104">
        <f t="shared" si="2759"/>
        <v>235643</v>
      </c>
      <c r="P5378" s="52">
        <f t="shared" si="2760"/>
        <v>235643</v>
      </c>
      <c r="Q5378" s="7"/>
    </row>
    <row r="5379" spans="2:17" ht="18.75" customHeight="1" x14ac:dyDescent="0.2">
      <c r="B5379" s="27" t="s">
        <v>58</v>
      </c>
      <c r="C5379" s="104">
        <v>0</v>
      </c>
      <c r="D5379" s="104">
        <v>0</v>
      </c>
      <c r="E5379" s="104">
        <f t="shared" si="2755"/>
        <v>0</v>
      </c>
      <c r="F5379" s="104">
        <v>184</v>
      </c>
      <c r="G5379" s="104">
        <v>24</v>
      </c>
      <c r="H5379" s="104">
        <f t="shared" si="2756"/>
        <v>208</v>
      </c>
      <c r="I5379" s="104">
        <f t="shared" si="2757"/>
        <v>208</v>
      </c>
      <c r="J5379" s="104">
        <v>0</v>
      </c>
      <c r="K5379" s="104">
        <v>0</v>
      </c>
      <c r="L5379" s="104">
        <f t="shared" si="2758"/>
        <v>0</v>
      </c>
      <c r="M5379" s="104">
        <v>43949</v>
      </c>
      <c r="N5379" s="104">
        <v>135330</v>
      </c>
      <c r="O5379" s="104">
        <f t="shared" si="2759"/>
        <v>179279</v>
      </c>
      <c r="P5379" s="52">
        <f t="shared" si="2760"/>
        <v>179279</v>
      </c>
      <c r="Q5379" s="7"/>
    </row>
    <row r="5380" spans="2:17" ht="18.75" customHeight="1" x14ac:dyDescent="0.2">
      <c r="B5380" s="27" t="s">
        <v>297</v>
      </c>
      <c r="C5380" s="104">
        <v>0</v>
      </c>
      <c r="D5380" s="104">
        <v>0</v>
      </c>
      <c r="E5380" s="104">
        <f t="shared" si="2755"/>
        <v>0</v>
      </c>
      <c r="F5380" s="104">
        <v>238</v>
      </c>
      <c r="G5380" s="104">
        <v>34</v>
      </c>
      <c r="H5380" s="104">
        <f t="shared" si="2756"/>
        <v>272</v>
      </c>
      <c r="I5380" s="104">
        <f t="shared" si="2757"/>
        <v>272</v>
      </c>
      <c r="J5380" s="104">
        <v>0</v>
      </c>
      <c r="K5380" s="104">
        <v>0</v>
      </c>
      <c r="L5380" s="104">
        <f t="shared" si="2758"/>
        <v>0</v>
      </c>
      <c r="M5380" s="104">
        <v>44667</v>
      </c>
      <c r="N5380" s="104">
        <v>107750</v>
      </c>
      <c r="O5380" s="104">
        <f t="shared" si="2759"/>
        <v>152417</v>
      </c>
      <c r="P5380" s="52">
        <f t="shared" si="2760"/>
        <v>152417</v>
      </c>
      <c r="Q5380" s="7"/>
    </row>
    <row r="5381" spans="2:17" ht="18.75" customHeight="1" x14ac:dyDescent="0.2">
      <c r="B5381" s="27" t="s">
        <v>306</v>
      </c>
      <c r="C5381" s="104">
        <v>0</v>
      </c>
      <c r="D5381" s="104">
        <v>0</v>
      </c>
      <c r="E5381" s="104">
        <f t="shared" si="2755"/>
        <v>0</v>
      </c>
      <c r="F5381" s="104">
        <v>310</v>
      </c>
      <c r="G5381" s="104">
        <v>65</v>
      </c>
      <c r="H5381" s="104">
        <f t="shared" si="2756"/>
        <v>375</v>
      </c>
      <c r="I5381" s="104">
        <f t="shared" si="2757"/>
        <v>375</v>
      </c>
      <c r="J5381" s="104">
        <v>0</v>
      </c>
      <c r="K5381" s="104">
        <v>0</v>
      </c>
      <c r="L5381" s="104">
        <f t="shared" si="2758"/>
        <v>0</v>
      </c>
      <c r="M5381" s="104">
        <v>36945</v>
      </c>
      <c r="N5381" s="104">
        <v>194869</v>
      </c>
      <c r="O5381" s="104">
        <f t="shared" si="2759"/>
        <v>231814</v>
      </c>
      <c r="P5381" s="52">
        <f t="shared" si="2760"/>
        <v>231814</v>
      </c>
      <c r="Q5381" s="7"/>
    </row>
    <row r="5382" spans="2:17" ht="6.75" customHeight="1" x14ac:dyDescent="0.2">
      <c r="B5382" s="28"/>
      <c r="C5382" s="104"/>
      <c r="D5382" s="104"/>
      <c r="E5382" s="104"/>
      <c r="F5382" s="104"/>
      <c r="G5382" s="104"/>
      <c r="H5382" s="104"/>
      <c r="I5382" s="104"/>
      <c r="J5382" s="104"/>
      <c r="K5382" s="104"/>
      <c r="L5382" s="104"/>
      <c r="M5382" s="104"/>
      <c r="N5382" s="104"/>
      <c r="O5382" s="104"/>
      <c r="P5382" s="52"/>
      <c r="Q5382" s="7"/>
    </row>
    <row r="5383" spans="2:17" ht="6.75" customHeight="1" x14ac:dyDescent="0.2">
      <c r="B5383" s="29"/>
      <c r="C5383" s="30"/>
      <c r="D5383" s="30"/>
      <c r="E5383" s="30"/>
      <c r="F5383" s="30"/>
      <c r="G5383" s="30"/>
      <c r="H5383" s="30"/>
      <c r="I5383" s="30"/>
      <c r="J5383" s="30"/>
      <c r="K5383" s="30"/>
      <c r="L5383" s="30"/>
      <c r="M5383" s="30"/>
      <c r="N5383" s="30"/>
      <c r="O5383" s="30"/>
      <c r="P5383" s="53"/>
      <c r="Q5383" s="7"/>
    </row>
    <row r="5384" spans="2:17" ht="18.75" customHeight="1" x14ac:dyDescent="0.2">
      <c r="B5384" s="31" t="s">
        <v>52</v>
      </c>
      <c r="C5384" s="104">
        <v>0</v>
      </c>
      <c r="D5384" s="104">
        <v>0</v>
      </c>
      <c r="E5384" s="104">
        <f t="shared" ref="E5384:E5393" si="2761">SUM(C5384:D5384)</f>
        <v>0</v>
      </c>
      <c r="F5384" s="104">
        <v>104</v>
      </c>
      <c r="G5384" s="104">
        <v>35</v>
      </c>
      <c r="H5384" s="104">
        <f t="shared" ref="H5384:H5393" si="2762">SUM(F5384:G5384)</f>
        <v>139</v>
      </c>
      <c r="I5384" s="104">
        <f t="shared" ref="I5384:I5393" si="2763">E5384+H5384</f>
        <v>139</v>
      </c>
      <c r="J5384" s="104">
        <v>0</v>
      </c>
      <c r="K5384" s="104">
        <v>0</v>
      </c>
      <c r="L5384" s="104">
        <f>SUM(J5384:K5384)</f>
        <v>0</v>
      </c>
      <c r="M5384" s="104">
        <v>0</v>
      </c>
      <c r="N5384" s="104">
        <v>0</v>
      </c>
      <c r="O5384" s="104">
        <f>SUM(M5384:N5384)</f>
        <v>0</v>
      </c>
      <c r="P5384" s="52">
        <f t="shared" ref="P5384:P5393" si="2764">L5384+O5384</f>
        <v>0</v>
      </c>
      <c r="Q5384" s="7"/>
    </row>
    <row r="5385" spans="2:17" ht="18.75" customHeight="1" x14ac:dyDescent="0.2">
      <c r="B5385" s="31" t="s">
        <v>56</v>
      </c>
      <c r="C5385" s="104">
        <v>0</v>
      </c>
      <c r="D5385" s="104">
        <v>0</v>
      </c>
      <c r="E5385" s="104">
        <f t="shared" si="2761"/>
        <v>0</v>
      </c>
      <c r="F5385" s="104">
        <v>144</v>
      </c>
      <c r="G5385" s="104">
        <v>46</v>
      </c>
      <c r="H5385" s="104">
        <f t="shared" si="2762"/>
        <v>190</v>
      </c>
      <c r="I5385" s="104">
        <f t="shared" si="2763"/>
        <v>190</v>
      </c>
      <c r="J5385" s="104">
        <v>0</v>
      </c>
      <c r="K5385" s="104">
        <v>0</v>
      </c>
      <c r="L5385" s="104">
        <f t="shared" ref="L5385:L5393" si="2765">SUM(J5385:K5385)</f>
        <v>0</v>
      </c>
      <c r="M5385" s="104">
        <v>0</v>
      </c>
      <c r="N5385" s="104">
        <v>0</v>
      </c>
      <c r="O5385" s="104">
        <f t="shared" ref="O5385:O5393" si="2766">SUM(M5385:N5385)</f>
        <v>0</v>
      </c>
      <c r="P5385" s="52">
        <f t="shared" si="2764"/>
        <v>0</v>
      </c>
      <c r="Q5385" s="7"/>
    </row>
    <row r="5386" spans="2:17" ht="18.75" customHeight="1" x14ac:dyDescent="0.2">
      <c r="B5386" s="31" t="s">
        <v>27</v>
      </c>
      <c r="C5386" s="104">
        <v>0</v>
      </c>
      <c r="D5386" s="104">
        <v>0</v>
      </c>
      <c r="E5386" s="104">
        <f t="shared" si="2761"/>
        <v>0</v>
      </c>
      <c r="F5386" s="104">
        <v>164</v>
      </c>
      <c r="G5386" s="104">
        <v>37</v>
      </c>
      <c r="H5386" s="104">
        <f t="shared" si="2762"/>
        <v>201</v>
      </c>
      <c r="I5386" s="104">
        <f t="shared" si="2763"/>
        <v>201</v>
      </c>
      <c r="J5386" s="104">
        <v>0</v>
      </c>
      <c r="K5386" s="104">
        <v>0</v>
      </c>
      <c r="L5386" s="104">
        <f t="shared" si="2765"/>
        <v>0</v>
      </c>
      <c r="M5386" s="104">
        <v>17295</v>
      </c>
      <c r="N5386" s="104">
        <v>76687</v>
      </c>
      <c r="O5386" s="104">
        <f t="shared" si="2766"/>
        <v>93982</v>
      </c>
      <c r="P5386" s="52">
        <f t="shared" si="2764"/>
        <v>93982</v>
      </c>
      <c r="Q5386" s="7"/>
    </row>
    <row r="5387" spans="2:17" ht="18.75" customHeight="1" x14ac:dyDescent="0.2">
      <c r="B5387" s="31" t="s">
        <v>89</v>
      </c>
      <c r="C5387" s="104">
        <v>0</v>
      </c>
      <c r="D5387" s="104">
        <v>0</v>
      </c>
      <c r="E5387" s="104">
        <f t="shared" si="2761"/>
        <v>0</v>
      </c>
      <c r="F5387" s="104">
        <v>143</v>
      </c>
      <c r="G5387" s="104">
        <v>69</v>
      </c>
      <c r="H5387" s="104">
        <f t="shared" si="2762"/>
        <v>212</v>
      </c>
      <c r="I5387" s="104">
        <f t="shared" si="2763"/>
        <v>212</v>
      </c>
      <c r="J5387" s="104">
        <v>0</v>
      </c>
      <c r="K5387" s="104">
        <v>0</v>
      </c>
      <c r="L5387" s="104">
        <f t="shared" si="2765"/>
        <v>0</v>
      </c>
      <c r="M5387" s="104">
        <v>37683</v>
      </c>
      <c r="N5387" s="104">
        <v>268920</v>
      </c>
      <c r="O5387" s="104">
        <f t="shared" si="2766"/>
        <v>306603</v>
      </c>
      <c r="P5387" s="52">
        <f t="shared" si="2764"/>
        <v>306603</v>
      </c>
      <c r="Q5387" s="7"/>
    </row>
    <row r="5388" spans="2:17" ht="18.75" customHeight="1" x14ac:dyDescent="0.2">
      <c r="B5388" s="31" t="s">
        <v>42</v>
      </c>
      <c r="C5388" s="57">
        <v>0</v>
      </c>
      <c r="D5388" s="57">
        <v>0</v>
      </c>
      <c r="E5388" s="104">
        <f t="shared" si="2761"/>
        <v>0</v>
      </c>
      <c r="F5388" s="57">
        <v>146</v>
      </c>
      <c r="G5388" s="57">
        <v>91</v>
      </c>
      <c r="H5388" s="104">
        <f t="shared" si="2762"/>
        <v>237</v>
      </c>
      <c r="I5388" s="104">
        <f t="shared" si="2763"/>
        <v>237</v>
      </c>
      <c r="J5388" s="57">
        <v>0</v>
      </c>
      <c r="K5388" s="57">
        <v>0</v>
      </c>
      <c r="L5388" s="104">
        <f t="shared" si="2765"/>
        <v>0</v>
      </c>
      <c r="M5388" s="58">
        <v>48867</v>
      </c>
      <c r="N5388" s="58">
        <v>336215</v>
      </c>
      <c r="O5388" s="104">
        <f t="shared" si="2766"/>
        <v>385082</v>
      </c>
      <c r="P5388" s="52">
        <f t="shared" si="2764"/>
        <v>385082</v>
      </c>
      <c r="Q5388" s="7"/>
    </row>
    <row r="5389" spans="2:17" ht="18.75" customHeight="1" x14ac:dyDescent="0.2">
      <c r="B5389" s="31" t="s">
        <v>285</v>
      </c>
      <c r="C5389" s="104">
        <v>0</v>
      </c>
      <c r="D5389" s="104">
        <v>0</v>
      </c>
      <c r="E5389" s="104">
        <f t="shared" si="2761"/>
        <v>0</v>
      </c>
      <c r="F5389" s="104">
        <v>114</v>
      </c>
      <c r="G5389" s="104">
        <v>52</v>
      </c>
      <c r="H5389" s="104">
        <f t="shared" si="2762"/>
        <v>166</v>
      </c>
      <c r="I5389" s="104">
        <f t="shared" si="2763"/>
        <v>166</v>
      </c>
      <c r="J5389" s="104">
        <v>0</v>
      </c>
      <c r="K5389" s="104">
        <v>0</v>
      </c>
      <c r="L5389" s="104">
        <f t="shared" si="2765"/>
        <v>0</v>
      </c>
      <c r="M5389" s="104">
        <v>62154</v>
      </c>
      <c r="N5389" s="104">
        <v>320802</v>
      </c>
      <c r="O5389" s="104">
        <f t="shared" si="2766"/>
        <v>382956</v>
      </c>
      <c r="P5389" s="52">
        <f t="shared" si="2764"/>
        <v>382956</v>
      </c>
      <c r="Q5389" s="7"/>
    </row>
    <row r="5390" spans="2:17" ht="18.75" customHeight="1" x14ac:dyDescent="0.2">
      <c r="B5390" s="31" t="s">
        <v>35</v>
      </c>
      <c r="C5390" s="104">
        <v>0</v>
      </c>
      <c r="D5390" s="104">
        <v>0</v>
      </c>
      <c r="E5390" s="104">
        <f t="shared" si="2761"/>
        <v>0</v>
      </c>
      <c r="F5390" s="104">
        <v>129</v>
      </c>
      <c r="G5390" s="104">
        <v>22</v>
      </c>
      <c r="H5390" s="104">
        <f t="shared" si="2762"/>
        <v>151</v>
      </c>
      <c r="I5390" s="104">
        <f t="shared" si="2763"/>
        <v>151</v>
      </c>
      <c r="J5390" s="104">
        <v>0</v>
      </c>
      <c r="K5390" s="104">
        <v>0</v>
      </c>
      <c r="L5390" s="104">
        <f t="shared" si="2765"/>
        <v>0</v>
      </c>
      <c r="M5390" s="104">
        <v>40086</v>
      </c>
      <c r="N5390" s="104">
        <v>167520</v>
      </c>
      <c r="O5390" s="104">
        <f t="shared" si="2766"/>
        <v>207606</v>
      </c>
      <c r="P5390" s="52">
        <f t="shared" si="2764"/>
        <v>207606</v>
      </c>
      <c r="Q5390" s="7"/>
    </row>
    <row r="5391" spans="2:17" ht="18.75" customHeight="1" x14ac:dyDescent="0.2">
      <c r="B5391" s="31" t="s">
        <v>58</v>
      </c>
      <c r="C5391" s="104">
        <v>0</v>
      </c>
      <c r="D5391" s="104">
        <v>0</v>
      </c>
      <c r="E5391" s="104">
        <f t="shared" si="2761"/>
        <v>0</v>
      </c>
      <c r="F5391" s="104">
        <v>187</v>
      </c>
      <c r="G5391" s="104">
        <v>25</v>
      </c>
      <c r="H5391" s="104">
        <f t="shared" si="2762"/>
        <v>212</v>
      </c>
      <c r="I5391" s="104">
        <f t="shared" si="2763"/>
        <v>212</v>
      </c>
      <c r="J5391" s="104">
        <v>0</v>
      </c>
      <c r="K5391" s="104">
        <v>0</v>
      </c>
      <c r="L5391" s="104">
        <f t="shared" si="2765"/>
        <v>0</v>
      </c>
      <c r="M5391" s="104">
        <v>44963</v>
      </c>
      <c r="N5391" s="104">
        <v>68874</v>
      </c>
      <c r="O5391" s="104">
        <f t="shared" si="2766"/>
        <v>113837</v>
      </c>
      <c r="P5391" s="52">
        <f t="shared" si="2764"/>
        <v>113837</v>
      </c>
      <c r="Q5391" s="7"/>
    </row>
    <row r="5392" spans="2:17" ht="18.75" customHeight="1" x14ac:dyDescent="0.2">
      <c r="B5392" s="31" t="s">
        <v>297</v>
      </c>
      <c r="C5392" s="104">
        <v>0</v>
      </c>
      <c r="D5392" s="104">
        <v>0</v>
      </c>
      <c r="E5392" s="104">
        <f t="shared" si="2761"/>
        <v>0</v>
      </c>
      <c r="F5392" s="104">
        <v>266</v>
      </c>
      <c r="G5392" s="104">
        <v>42</v>
      </c>
      <c r="H5392" s="104">
        <f t="shared" si="2762"/>
        <v>308</v>
      </c>
      <c r="I5392" s="104">
        <f t="shared" si="2763"/>
        <v>308</v>
      </c>
      <c r="J5392" s="104">
        <v>0</v>
      </c>
      <c r="K5392" s="104">
        <v>0</v>
      </c>
      <c r="L5392" s="104">
        <f t="shared" si="2765"/>
        <v>0</v>
      </c>
      <c r="M5392" s="104">
        <v>44057</v>
      </c>
      <c r="N5392" s="104">
        <v>147075</v>
      </c>
      <c r="O5392" s="104">
        <f t="shared" si="2766"/>
        <v>191132</v>
      </c>
      <c r="P5392" s="52">
        <f t="shared" si="2764"/>
        <v>191132</v>
      </c>
      <c r="Q5392" s="7"/>
    </row>
    <row r="5393" spans="2:17" ht="18.75" customHeight="1" x14ac:dyDescent="0.2">
      <c r="B5393" s="31" t="s">
        <v>306</v>
      </c>
      <c r="C5393" s="104">
        <v>0</v>
      </c>
      <c r="D5393" s="104">
        <v>0</v>
      </c>
      <c r="E5393" s="104">
        <f t="shared" si="2761"/>
        <v>0</v>
      </c>
      <c r="F5393" s="104">
        <v>314</v>
      </c>
      <c r="G5393" s="104">
        <v>62</v>
      </c>
      <c r="H5393" s="104">
        <f t="shared" si="2762"/>
        <v>376</v>
      </c>
      <c r="I5393" s="104">
        <f t="shared" si="2763"/>
        <v>376</v>
      </c>
      <c r="J5393" s="104">
        <v>0</v>
      </c>
      <c r="K5393" s="104">
        <v>0</v>
      </c>
      <c r="L5393" s="104">
        <f t="shared" si="2765"/>
        <v>0</v>
      </c>
      <c r="M5393" s="104">
        <v>35629</v>
      </c>
      <c r="N5393" s="104">
        <v>196115</v>
      </c>
      <c r="O5393" s="104">
        <f t="shared" si="2766"/>
        <v>231744</v>
      </c>
      <c r="P5393" s="52">
        <f t="shared" si="2764"/>
        <v>231744</v>
      </c>
      <c r="Q5393" s="7"/>
    </row>
    <row r="5394" spans="2:17" ht="6.75" customHeight="1" thickBot="1" x14ac:dyDescent="0.25">
      <c r="B5394" s="33"/>
      <c r="C5394" s="34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34"/>
      <c r="O5394" s="34"/>
      <c r="P5394" s="54"/>
      <c r="Q5394" s="7"/>
    </row>
    <row r="5395" spans="2:17" ht="16.5" x14ac:dyDescent="0.25">
      <c r="B5395" s="122" t="s">
        <v>13</v>
      </c>
      <c r="C5395" s="122"/>
      <c r="D5395" s="122"/>
      <c r="E5395" s="122"/>
      <c r="F5395" s="122"/>
      <c r="G5395" s="122"/>
      <c r="H5395" s="122"/>
      <c r="I5395" s="122"/>
      <c r="J5395" s="122"/>
      <c r="K5395" s="122"/>
      <c r="L5395" s="122"/>
      <c r="M5395" s="122"/>
      <c r="N5395" s="122"/>
      <c r="O5395" s="122"/>
      <c r="P5395" s="122"/>
      <c r="Q5395" s="7"/>
    </row>
    <row r="5396" spans="2:17" ht="14.5" thickBot="1" x14ac:dyDescent="0.25">
      <c r="B5396" s="8" t="s">
        <v>4</v>
      </c>
      <c r="C5396" s="8" t="s">
        <v>148</v>
      </c>
      <c r="Q5396" s="7"/>
    </row>
    <row r="5397" spans="2:17" ht="17.25" customHeight="1" x14ac:dyDescent="0.2">
      <c r="B5397" s="11" t="s">
        <v>8</v>
      </c>
      <c r="C5397" s="12"/>
      <c r="D5397" s="13" t="s">
        <v>9</v>
      </c>
      <c r="E5397" s="13"/>
      <c r="F5397" s="117" t="s">
        <v>59</v>
      </c>
      <c r="G5397" s="118"/>
      <c r="H5397" s="118"/>
      <c r="I5397" s="118"/>
      <c r="J5397" s="118"/>
      <c r="K5397" s="118"/>
      <c r="L5397" s="118"/>
      <c r="M5397" s="119"/>
      <c r="N5397" s="117" t="s">
        <v>123</v>
      </c>
      <c r="O5397" s="118"/>
      <c r="P5397" s="120"/>
      <c r="Q5397" s="7"/>
    </row>
    <row r="5398" spans="2:17" ht="17.25" customHeight="1" x14ac:dyDescent="0.2">
      <c r="B5398" s="14"/>
      <c r="C5398" s="15" t="s">
        <v>16</v>
      </c>
      <c r="D5398" s="15" t="s">
        <v>2</v>
      </c>
      <c r="E5398" s="15" t="s">
        <v>18</v>
      </c>
      <c r="F5398" s="15"/>
      <c r="G5398" s="16" t="s">
        <v>19</v>
      </c>
      <c r="H5398" s="16"/>
      <c r="I5398" s="17"/>
      <c r="J5398" s="15"/>
      <c r="K5398" s="17" t="s">
        <v>17</v>
      </c>
      <c r="L5398" s="17"/>
      <c r="M5398" s="15" t="s">
        <v>22</v>
      </c>
      <c r="N5398" s="18" t="s">
        <v>282</v>
      </c>
      <c r="O5398" s="19" t="s">
        <v>283</v>
      </c>
      <c r="P5398" s="20" t="s">
        <v>22</v>
      </c>
      <c r="Q5398" s="7"/>
    </row>
    <row r="5399" spans="2:17" ht="17.25" customHeight="1" x14ac:dyDescent="0.2">
      <c r="B5399" s="14" t="s">
        <v>28</v>
      </c>
      <c r="C5399" s="18"/>
      <c r="D5399" s="18"/>
      <c r="E5399" s="18"/>
      <c r="F5399" s="15" t="s">
        <v>29</v>
      </c>
      <c r="G5399" s="15" t="s">
        <v>31</v>
      </c>
      <c r="H5399" s="15" t="s">
        <v>34</v>
      </c>
      <c r="I5399" s="15" t="s">
        <v>30</v>
      </c>
      <c r="J5399" s="15" t="s">
        <v>29</v>
      </c>
      <c r="K5399" s="15" t="s">
        <v>31</v>
      </c>
      <c r="L5399" s="15" t="s">
        <v>30</v>
      </c>
      <c r="M5399" s="18"/>
      <c r="N5399" s="21"/>
      <c r="O5399" s="22"/>
      <c r="P5399" s="23"/>
      <c r="Q5399" s="7"/>
    </row>
    <row r="5400" spans="2:17" ht="6.75" customHeight="1" x14ac:dyDescent="0.2">
      <c r="B5400" s="24"/>
      <c r="C5400" s="15"/>
      <c r="D5400" s="15"/>
      <c r="E5400" s="15"/>
      <c r="F5400" s="15"/>
      <c r="G5400" s="15"/>
      <c r="H5400" s="15"/>
      <c r="I5400" s="15"/>
      <c r="J5400" s="15"/>
      <c r="K5400" s="15"/>
      <c r="L5400" s="15"/>
      <c r="M5400" s="15"/>
      <c r="N5400" s="25"/>
      <c r="O5400" s="26"/>
      <c r="P5400" s="103"/>
      <c r="Q5400" s="7"/>
    </row>
    <row r="5401" spans="2:17" ht="18.75" customHeight="1" x14ac:dyDescent="0.2">
      <c r="B5401" s="27" t="s">
        <v>52</v>
      </c>
      <c r="C5401" s="104">
        <v>1</v>
      </c>
      <c r="D5401" s="104">
        <v>5478</v>
      </c>
      <c r="E5401" s="104">
        <f t="shared" ref="E5401:E5410" si="2767">SUM(C5401:D5401)</f>
        <v>5479</v>
      </c>
      <c r="F5401" s="104">
        <v>0</v>
      </c>
      <c r="G5401" s="104">
        <v>0</v>
      </c>
      <c r="H5401" s="104">
        <v>0</v>
      </c>
      <c r="I5401" s="104">
        <f t="shared" ref="I5401:I5410" si="2768">SUM(F5401:H5401)</f>
        <v>0</v>
      </c>
      <c r="J5401" s="104">
        <v>499765</v>
      </c>
      <c r="K5401" s="104">
        <v>512088</v>
      </c>
      <c r="L5401" s="104">
        <f>SUM(J5401:K5401)</f>
        <v>1011853</v>
      </c>
      <c r="M5401" s="104">
        <f>I5401+L5401</f>
        <v>1011853</v>
      </c>
      <c r="N5401" s="104">
        <v>20870</v>
      </c>
      <c r="O5401" s="26">
        <v>0</v>
      </c>
      <c r="P5401" s="103">
        <f>SUM(N5401:O5401)</f>
        <v>20870</v>
      </c>
      <c r="Q5401" s="7"/>
    </row>
    <row r="5402" spans="2:17" ht="18.75" customHeight="1" x14ac:dyDescent="0.2">
      <c r="B5402" s="27" t="s">
        <v>56</v>
      </c>
      <c r="C5402" s="104">
        <v>1</v>
      </c>
      <c r="D5402" s="104">
        <v>5452</v>
      </c>
      <c r="E5402" s="104">
        <f t="shared" si="2767"/>
        <v>5453</v>
      </c>
      <c r="F5402" s="104">
        <v>136</v>
      </c>
      <c r="G5402" s="104">
        <v>0</v>
      </c>
      <c r="H5402" s="104">
        <v>0</v>
      </c>
      <c r="I5402" s="104">
        <f t="shared" si="2768"/>
        <v>136</v>
      </c>
      <c r="J5402" s="104">
        <v>493728</v>
      </c>
      <c r="K5402" s="104">
        <v>506257</v>
      </c>
      <c r="L5402" s="104">
        <f t="shared" ref="L5402:L5410" si="2769">SUM(J5402:K5402)</f>
        <v>999985</v>
      </c>
      <c r="M5402" s="104">
        <f t="shared" ref="M5402:M5410" si="2770">I5402+L5402</f>
        <v>1000121</v>
      </c>
      <c r="N5402" s="104">
        <v>21348</v>
      </c>
      <c r="O5402" s="26">
        <v>0</v>
      </c>
      <c r="P5402" s="103">
        <f t="shared" ref="P5402:P5410" si="2771">SUM(N5402:O5402)</f>
        <v>21348</v>
      </c>
      <c r="Q5402" s="7"/>
    </row>
    <row r="5403" spans="2:17" ht="18.75" customHeight="1" x14ac:dyDescent="0.2">
      <c r="B5403" s="27" t="s">
        <v>27</v>
      </c>
      <c r="C5403" s="104">
        <v>1</v>
      </c>
      <c r="D5403" s="104">
        <v>4864</v>
      </c>
      <c r="E5403" s="104">
        <f t="shared" si="2767"/>
        <v>4865</v>
      </c>
      <c r="F5403" s="104">
        <v>0</v>
      </c>
      <c r="G5403" s="104">
        <v>136</v>
      </c>
      <c r="H5403" s="104">
        <v>0</v>
      </c>
      <c r="I5403" s="104">
        <f t="shared" si="2768"/>
        <v>136</v>
      </c>
      <c r="J5403" s="104">
        <v>525439</v>
      </c>
      <c r="K5403" s="104">
        <v>533853</v>
      </c>
      <c r="L5403" s="104">
        <f t="shared" si="2769"/>
        <v>1059292</v>
      </c>
      <c r="M5403" s="104">
        <f t="shared" si="2770"/>
        <v>1059428</v>
      </c>
      <c r="N5403" s="104">
        <v>19826</v>
      </c>
      <c r="O5403" s="26">
        <v>0</v>
      </c>
      <c r="P5403" s="103">
        <f t="shared" si="2771"/>
        <v>19826</v>
      </c>
      <c r="Q5403" s="7"/>
    </row>
    <row r="5404" spans="2:17" ht="18.75" customHeight="1" x14ac:dyDescent="0.2">
      <c r="B5404" s="27" t="s">
        <v>89</v>
      </c>
      <c r="C5404" s="104">
        <v>2</v>
      </c>
      <c r="D5404" s="104">
        <v>4881</v>
      </c>
      <c r="E5404" s="104">
        <f t="shared" si="2767"/>
        <v>4883</v>
      </c>
      <c r="F5404" s="104">
        <v>90</v>
      </c>
      <c r="G5404" s="104">
        <v>98</v>
      </c>
      <c r="H5404" s="104">
        <v>0</v>
      </c>
      <c r="I5404" s="104">
        <f t="shared" si="2768"/>
        <v>188</v>
      </c>
      <c r="J5404" s="104">
        <v>558676</v>
      </c>
      <c r="K5404" s="104">
        <v>554503</v>
      </c>
      <c r="L5404" s="104">
        <f t="shared" si="2769"/>
        <v>1113179</v>
      </c>
      <c r="M5404" s="104">
        <f t="shared" si="2770"/>
        <v>1113367</v>
      </c>
      <c r="N5404" s="104">
        <v>20046</v>
      </c>
      <c r="O5404" s="26">
        <v>0</v>
      </c>
      <c r="P5404" s="103">
        <f t="shared" si="2771"/>
        <v>20046</v>
      </c>
      <c r="Q5404" s="7"/>
    </row>
    <row r="5405" spans="2:17" ht="18.75" customHeight="1" x14ac:dyDescent="0.2">
      <c r="B5405" s="27" t="s">
        <v>42</v>
      </c>
      <c r="C5405" s="57">
        <v>29</v>
      </c>
      <c r="D5405" s="57">
        <v>5088</v>
      </c>
      <c r="E5405" s="104">
        <f t="shared" si="2767"/>
        <v>5117</v>
      </c>
      <c r="F5405" s="57">
        <v>3582</v>
      </c>
      <c r="G5405" s="57">
        <v>3668</v>
      </c>
      <c r="H5405" s="57">
        <v>0</v>
      </c>
      <c r="I5405" s="104">
        <f t="shared" si="2768"/>
        <v>7250</v>
      </c>
      <c r="J5405" s="57">
        <v>575084</v>
      </c>
      <c r="K5405" s="57">
        <v>574901</v>
      </c>
      <c r="L5405" s="104">
        <f t="shared" si="2769"/>
        <v>1149985</v>
      </c>
      <c r="M5405" s="104">
        <f t="shared" si="2770"/>
        <v>1157235</v>
      </c>
      <c r="N5405" s="57">
        <v>21596</v>
      </c>
      <c r="O5405" s="58">
        <v>0</v>
      </c>
      <c r="P5405" s="103">
        <f t="shared" si="2771"/>
        <v>21596</v>
      </c>
      <c r="Q5405" s="7"/>
    </row>
    <row r="5406" spans="2:17" ht="18.75" customHeight="1" x14ac:dyDescent="0.2">
      <c r="B5406" s="27" t="s">
        <v>285</v>
      </c>
      <c r="C5406" s="104">
        <v>34</v>
      </c>
      <c r="D5406" s="104">
        <v>5163</v>
      </c>
      <c r="E5406" s="104">
        <f t="shared" si="2767"/>
        <v>5197</v>
      </c>
      <c r="F5406" s="104">
        <v>4171</v>
      </c>
      <c r="G5406" s="104">
        <v>4322</v>
      </c>
      <c r="H5406" s="104">
        <v>0</v>
      </c>
      <c r="I5406" s="104">
        <f t="shared" si="2768"/>
        <v>8493</v>
      </c>
      <c r="J5406" s="104">
        <v>602258</v>
      </c>
      <c r="K5406" s="104">
        <v>608101</v>
      </c>
      <c r="L5406" s="104">
        <f t="shared" si="2769"/>
        <v>1210359</v>
      </c>
      <c r="M5406" s="104">
        <f t="shared" si="2770"/>
        <v>1218852</v>
      </c>
      <c r="N5406" s="104">
        <v>22154</v>
      </c>
      <c r="O5406" s="26">
        <v>0</v>
      </c>
      <c r="P5406" s="103">
        <f t="shared" si="2771"/>
        <v>22154</v>
      </c>
      <c r="Q5406" s="7"/>
    </row>
    <row r="5407" spans="2:17" ht="18.75" customHeight="1" x14ac:dyDescent="0.2">
      <c r="B5407" s="27" t="s">
        <v>35</v>
      </c>
      <c r="C5407" s="104">
        <v>20</v>
      </c>
      <c r="D5407" s="104">
        <v>3169</v>
      </c>
      <c r="E5407" s="104">
        <f t="shared" si="2767"/>
        <v>3189</v>
      </c>
      <c r="F5407" s="104">
        <v>1684</v>
      </c>
      <c r="G5407" s="104">
        <v>1684</v>
      </c>
      <c r="H5407" s="104">
        <v>0</v>
      </c>
      <c r="I5407" s="104">
        <f t="shared" si="2768"/>
        <v>3368</v>
      </c>
      <c r="J5407" s="104">
        <v>208894</v>
      </c>
      <c r="K5407" s="104">
        <v>207958</v>
      </c>
      <c r="L5407" s="104">
        <f t="shared" si="2769"/>
        <v>416852</v>
      </c>
      <c r="M5407" s="104">
        <f t="shared" si="2770"/>
        <v>420220</v>
      </c>
      <c r="N5407" s="104">
        <v>11625</v>
      </c>
      <c r="O5407" s="26">
        <v>0</v>
      </c>
      <c r="P5407" s="103">
        <f t="shared" si="2771"/>
        <v>11625</v>
      </c>
      <c r="Q5407" s="7"/>
    </row>
    <row r="5408" spans="2:17" ht="18.75" customHeight="1" x14ac:dyDescent="0.2">
      <c r="B5408" s="27" t="s">
        <v>58</v>
      </c>
      <c r="C5408" s="104">
        <v>0</v>
      </c>
      <c r="D5408" s="104">
        <v>2886</v>
      </c>
      <c r="E5408" s="104">
        <f t="shared" si="2767"/>
        <v>2886</v>
      </c>
      <c r="F5408" s="104">
        <v>0</v>
      </c>
      <c r="G5408" s="104">
        <v>0</v>
      </c>
      <c r="H5408" s="104">
        <v>0</v>
      </c>
      <c r="I5408" s="104">
        <f t="shared" si="2768"/>
        <v>0</v>
      </c>
      <c r="J5408" s="104">
        <v>168424</v>
      </c>
      <c r="K5408" s="104">
        <v>175481</v>
      </c>
      <c r="L5408" s="104">
        <f t="shared" si="2769"/>
        <v>343905</v>
      </c>
      <c r="M5408" s="104">
        <f t="shared" si="2770"/>
        <v>343905</v>
      </c>
      <c r="N5408" s="104">
        <v>8496</v>
      </c>
      <c r="O5408" s="26">
        <v>0</v>
      </c>
      <c r="P5408" s="103">
        <f t="shared" si="2771"/>
        <v>8496</v>
      </c>
      <c r="Q5408" s="7"/>
    </row>
    <row r="5409" spans="2:17" ht="18.75" customHeight="1" x14ac:dyDescent="0.2">
      <c r="B5409" s="27" t="s">
        <v>297</v>
      </c>
      <c r="C5409" s="104">
        <v>0</v>
      </c>
      <c r="D5409" s="104">
        <v>4471</v>
      </c>
      <c r="E5409" s="104">
        <f t="shared" si="2767"/>
        <v>4471</v>
      </c>
      <c r="F5409" s="104">
        <v>0</v>
      </c>
      <c r="G5409" s="104">
        <v>0</v>
      </c>
      <c r="H5409" s="104">
        <v>0</v>
      </c>
      <c r="I5409" s="104">
        <f t="shared" si="2768"/>
        <v>0</v>
      </c>
      <c r="J5409" s="104">
        <v>358451</v>
      </c>
      <c r="K5409" s="104">
        <v>361814</v>
      </c>
      <c r="L5409" s="104">
        <f t="shared" si="2769"/>
        <v>720265</v>
      </c>
      <c r="M5409" s="104">
        <f t="shared" si="2770"/>
        <v>720265</v>
      </c>
      <c r="N5409" s="104">
        <v>15878</v>
      </c>
      <c r="O5409" s="26">
        <v>0</v>
      </c>
      <c r="P5409" s="103">
        <f t="shared" si="2771"/>
        <v>15878</v>
      </c>
      <c r="Q5409" s="7"/>
    </row>
    <row r="5410" spans="2:17" ht="18.75" customHeight="1" x14ac:dyDescent="0.2">
      <c r="B5410" s="27" t="s">
        <v>306</v>
      </c>
      <c r="C5410" s="104">
        <v>20</v>
      </c>
      <c r="D5410" s="104">
        <v>4847</v>
      </c>
      <c r="E5410" s="104">
        <f t="shared" si="2767"/>
        <v>4867</v>
      </c>
      <c r="F5410" s="104">
        <v>3050</v>
      </c>
      <c r="G5410" s="104">
        <v>3051</v>
      </c>
      <c r="H5410" s="104">
        <v>0</v>
      </c>
      <c r="I5410" s="104">
        <f t="shared" si="2768"/>
        <v>6101</v>
      </c>
      <c r="J5410" s="104">
        <v>511167</v>
      </c>
      <c r="K5410" s="104">
        <v>517438</v>
      </c>
      <c r="L5410" s="104">
        <f t="shared" si="2769"/>
        <v>1028605</v>
      </c>
      <c r="M5410" s="104">
        <f t="shared" si="2770"/>
        <v>1034706</v>
      </c>
      <c r="N5410" s="104">
        <v>19838</v>
      </c>
      <c r="O5410" s="26">
        <v>0</v>
      </c>
      <c r="P5410" s="103">
        <f t="shared" si="2771"/>
        <v>19838</v>
      </c>
      <c r="Q5410" s="7"/>
    </row>
    <row r="5411" spans="2:17" ht="6.75" customHeight="1" x14ac:dyDescent="0.2">
      <c r="B5411" s="28"/>
      <c r="C5411" s="104"/>
      <c r="D5411" s="104"/>
      <c r="E5411" s="104"/>
      <c r="F5411" s="104"/>
      <c r="G5411" s="104"/>
      <c r="H5411" s="104"/>
      <c r="I5411" s="104"/>
      <c r="J5411" s="104"/>
      <c r="K5411" s="104"/>
      <c r="L5411" s="104"/>
      <c r="M5411" s="104"/>
      <c r="N5411" s="104"/>
      <c r="O5411" s="22"/>
      <c r="P5411" s="23"/>
      <c r="Q5411" s="7"/>
    </row>
    <row r="5412" spans="2:17" ht="6.75" customHeight="1" x14ac:dyDescent="0.2">
      <c r="B5412" s="29"/>
      <c r="C5412" s="30"/>
      <c r="D5412" s="30"/>
      <c r="E5412" s="30"/>
      <c r="F5412" s="30"/>
      <c r="G5412" s="30"/>
      <c r="H5412" s="30"/>
      <c r="I5412" s="30"/>
      <c r="J5412" s="30"/>
      <c r="K5412" s="30"/>
      <c r="L5412" s="30"/>
      <c r="M5412" s="30"/>
      <c r="N5412" s="30"/>
      <c r="O5412" s="26"/>
      <c r="P5412" s="103"/>
      <c r="Q5412" s="7"/>
    </row>
    <row r="5413" spans="2:17" ht="18.75" customHeight="1" x14ac:dyDescent="0.2">
      <c r="B5413" s="31" t="s">
        <v>52</v>
      </c>
      <c r="C5413" s="104">
        <v>0</v>
      </c>
      <c r="D5413" s="104">
        <v>5604</v>
      </c>
      <c r="E5413" s="104">
        <f t="shared" ref="E5413:E5422" si="2772">SUM(C5413:D5413)</f>
        <v>5604</v>
      </c>
      <c r="F5413" s="104">
        <v>0</v>
      </c>
      <c r="G5413" s="104">
        <v>0</v>
      </c>
      <c r="H5413" s="104">
        <v>0</v>
      </c>
      <c r="I5413" s="104">
        <f t="shared" ref="I5413:I5422" si="2773">SUM(F5413:H5413)</f>
        <v>0</v>
      </c>
      <c r="J5413" s="104">
        <v>500321</v>
      </c>
      <c r="K5413" s="104">
        <v>513337</v>
      </c>
      <c r="L5413" s="104">
        <f t="shared" ref="L5413:L5422" si="2774">SUM(J5413:K5413)</f>
        <v>1013658</v>
      </c>
      <c r="M5413" s="104">
        <f t="shared" ref="M5413:M5422" si="2775">I5413+L5413</f>
        <v>1013658</v>
      </c>
      <c r="N5413" s="104">
        <v>22085</v>
      </c>
      <c r="O5413" s="26">
        <v>0</v>
      </c>
      <c r="P5413" s="103">
        <f t="shared" ref="P5413:P5422" si="2776">SUM(N5413:O5413)</f>
        <v>22085</v>
      </c>
      <c r="Q5413" s="7"/>
    </row>
    <row r="5414" spans="2:17" ht="18.75" customHeight="1" x14ac:dyDescent="0.2">
      <c r="B5414" s="31" t="s">
        <v>56</v>
      </c>
      <c r="C5414" s="104">
        <v>2</v>
      </c>
      <c r="D5414" s="104">
        <v>5277</v>
      </c>
      <c r="E5414" s="104">
        <f t="shared" si="2772"/>
        <v>5279</v>
      </c>
      <c r="F5414" s="104">
        <v>136</v>
      </c>
      <c r="G5414" s="104">
        <v>136</v>
      </c>
      <c r="H5414" s="104">
        <v>0</v>
      </c>
      <c r="I5414" s="104">
        <f t="shared" si="2773"/>
        <v>272</v>
      </c>
      <c r="J5414" s="104">
        <v>497916</v>
      </c>
      <c r="K5414" s="104">
        <v>509439</v>
      </c>
      <c r="L5414" s="104">
        <f t="shared" si="2774"/>
        <v>1007355</v>
      </c>
      <c r="M5414" s="104">
        <f t="shared" si="2775"/>
        <v>1007627</v>
      </c>
      <c r="N5414" s="104">
        <v>20727</v>
      </c>
      <c r="O5414" s="26">
        <v>0</v>
      </c>
      <c r="P5414" s="103">
        <f t="shared" si="2776"/>
        <v>20727</v>
      </c>
      <c r="Q5414" s="7"/>
    </row>
    <row r="5415" spans="2:17" ht="18.75" customHeight="1" x14ac:dyDescent="0.2">
      <c r="B5415" s="31" t="s">
        <v>27</v>
      </c>
      <c r="C5415" s="104">
        <v>0</v>
      </c>
      <c r="D5415" s="104">
        <v>4870</v>
      </c>
      <c r="E5415" s="104">
        <f t="shared" si="2772"/>
        <v>4870</v>
      </c>
      <c r="F5415" s="104">
        <v>0</v>
      </c>
      <c r="G5415" s="104">
        <v>0</v>
      </c>
      <c r="H5415" s="104">
        <v>0</v>
      </c>
      <c r="I5415" s="104">
        <f t="shared" si="2773"/>
        <v>0</v>
      </c>
      <c r="J5415" s="104">
        <v>532878</v>
      </c>
      <c r="K5415" s="104">
        <v>537948</v>
      </c>
      <c r="L5415" s="104">
        <f t="shared" si="2774"/>
        <v>1070826</v>
      </c>
      <c r="M5415" s="104">
        <f t="shared" si="2775"/>
        <v>1070826</v>
      </c>
      <c r="N5415" s="104">
        <v>20136</v>
      </c>
      <c r="O5415" s="26">
        <v>0</v>
      </c>
      <c r="P5415" s="103">
        <f t="shared" si="2776"/>
        <v>20136</v>
      </c>
      <c r="Q5415" s="7"/>
    </row>
    <row r="5416" spans="2:17" ht="18.75" customHeight="1" x14ac:dyDescent="0.2">
      <c r="B5416" s="31" t="s">
        <v>89</v>
      </c>
      <c r="C5416" s="104">
        <v>22</v>
      </c>
      <c r="D5416" s="104">
        <v>4840</v>
      </c>
      <c r="E5416" s="104">
        <f t="shared" si="2772"/>
        <v>4862</v>
      </c>
      <c r="F5416" s="104">
        <v>2608</v>
      </c>
      <c r="G5416" s="104">
        <v>2622</v>
      </c>
      <c r="H5416" s="104">
        <v>0</v>
      </c>
      <c r="I5416" s="104">
        <f t="shared" si="2773"/>
        <v>5230</v>
      </c>
      <c r="J5416" s="104">
        <v>562369</v>
      </c>
      <c r="K5416" s="104">
        <v>559677</v>
      </c>
      <c r="L5416" s="104">
        <f t="shared" si="2774"/>
        <v>1122046</v>
      </c>
      <c r="M5416" s="104">
        <f t="shared" si="2775"/>
        <v>1127276</v>
      </c>
      <c r="N5416" s="104">
        <v>20196</v>
      </c>
      <c r="O5416" s="26">
        <v>0</v>
      </c>
      <c r="P5416" s="103">
        <f t="shared" si="2776"/>
        <v>20196</v>
      </c>
      <c r="Q5416" s="7"/>
    </row>
    <row r="5417" spans="2:17" ht="18.75" customHeight="1" x14ac:dyDescent="0.2">
      <c r="B5417" s="31" t="s">
        <v>42</v>
      </c>
      <c r="C5417" s="57">
        <v>35</v>
      </c>
      <c r="D5417" s="57">
        <v>5190</v>
      </c>
      <c r="E5417" s="104">
        <f t="shared" si="2772"/>
        <v>5225</v>
      </c>
      <c r="F5417" s="57">
        <v>4400</v>
      </c>
      <c r="G5417" s="57">
        <v>4574</v>
      </c>
      <c r="H5417" s="57">
        <v>0</v>
      </c>
      <c r="I5417" s="104">
        <f t="shared" si="2773"/>
        <v>8974</v>
      </c>
      <c r="J5417" s="57">
        <v>588399</v>
      </c>
      <c r="K5417" s="57">
        <v>587606</v>
      </c>
      <c r="L5417" s="104">
        <f t="shared" si="2774"/>
        <v>1176005</v>
      </c>
      <c r="M5417" s="104">
        <f t="shared" si="2775"/>
        <v>1184979</v>
      </c>
      <c r="N5417" s="57">
        <v>21784</v>
      </c>
      <c r="O5417" s="58">
        <v>0</v>
      </c>
      <c r="P5417" s="103">
        <f t="shared" si="2776"/>
        <v>21784</v>
      </c>
      <c r="Q5417" s="7"/>
    </row>
    <row r="5418" spans="2:17" ht="18.75" customHeight="1" x14ac:dyDescent="0.2">
      <c r="B5418" s="31" t="s">
        <v>285</v>
      </c>
      <c r="C5418" s="104">
        <v>28</v>
      </c>
      <c r="D5418" s="104">
        <v>5102</v>
      </c>
      <c r="E5418" s="104">
        <f t="shared" si="2772"/>
        <v>5130</v>
      </c>
      <c r="F5418" s="104">
        <v>2519</v>
      </c>
      <c r="G5418" s="104">
        <v>2576</v>
      </c>
      <c r="H5418" s="104">
        <v>0</v>
      </c>
      <c r="I5418" s="104">
        <f t="shared" si="2773"/>
        <v>5095</v>
      </c>
      <c r="J5418" s="104">
        <v>563079</v>
      </c>
      <c r="K5418" s="104">
        <v>570783</v>
      </c>
      <c r="L5418" s="104">
        <f t="shared" si="2774"/>
        <v>1133862</v>
      </c>
      <c r="M5418" s="104">
        <f t="shared" si="2775"/>
        <v>1138957</v>
      </c>
      <c r="N5418" s="104">
        <v>22352</v>
      </c>
      <c r="O5418" s="26">
        <v>0</v>
      </c>
      <c r="P5418" s="103">
        <f t="shared" si="2776"/>
        <v>22352</v>
      </c>
      <c r="Q5418" s="7"/>
    </row>
    <row r="5419" spans="2:17" ht="18.75" customHeight="1" x14ac:dyDescent="0.2">
      <c r="B5419" s="31" t="s">
        <v>35</v>
      </c>
      <c r="C5419" s="104">
        <v>0</v>
      </c>
      <c r="D5419" s="104">
        <v>2477</v>
      </c>
      <c r="E5419" s="104">
        <f t="shared" si="2772"/>
        <v>2477</v>
      </c>
      <c r="F5419" s="104">
        <v>0</v>
      </c>
      <c r="G5419" s="104">
        <v>0</v>
      </c>
      <c r="H5419" s="104">
        <v>0</v>
      </c>
      <c r="I5419" s="104">
        <f t="shared" si="2773"/>
        <v>0</v>
      </c>
      <c r="J5419" s="104">
        <v>129395</v>
      </c>
      <c r="K5419" s="104">
        <v>130481</v>
      </c>
      <c r="L5419" s="104">
        <f t="shared" si="2774"/>
        <v>259876</v>
      </c>
      <c r="M5419" s="104">
        <f t="shared" si="2775"/>
        <v>259876</v>
      </c>
      <c r="N5419" s="104">
        <v>7676</v>
      </c>
      <c r="O5419" s="26">
        <v>0</v>
      </c>
      <c r="P5419" s="103">
        <f t="shared" si="2776"/>
        <v>7676</v>
      </c>
      <c r="Q5419" s="7"/>
    </row>
    <row r="5420" spans="2:17" ht="18.75" customHeight="1" x14ac:dyDescent="0.2">
      <c r="B5420" s="31" t="s">
        <v>58</v>
      </c>
      <c r="C5420" s="104">
        <v>0</v>
      </c>
      <c r="D5420" s="104">
        <v>3290</v>
      </c>
      <c r="E5420" s="104">
        <f t="shared" si="2772"/>
        <v>3290</v>
      </c>
      <c r="F5420" s="104">
        <v>0</v>
      </c>
      <c r="G5420" s="104">
        <v>0</v>
      </c>
      <c r="H5420" s="104">
        <v>0</v>
      </c>
      <c r="I5420" s="104">
        <f t="shared" si="2773"/>
        <v>0</v>
      </c>
      <c r="J5420" s="104">
        <v>197485</v>
      </c>
      <c r="K5420" s="104">
        <v>200114</v>
      </c>
      <c r="L5420" s="104">
        <f t="shared" si="2774"/>
        <v>397599</v>
      </c>
      <c r="M5420" s="104">
        <f t="shared" si="2775"/>
        <v>397599</v>
      </c>
      <c r="N5420" s="104">
        <v>10080</v>
      </c>
      <c r="O5420" s="26">
        <v>0</v>
      </c>
      <c r="P5420" s="103">
        <f t="shared" si="2776"/>
        <v>10080</v>
      </c>
      <c r="Q5420" s="7"/>
    </row>
    <row r="5421" spans="2:17" ht="18.75" customHeight="1" x14ac:dyDescent="0.2">
      <c r="B5421" s="31" t="s">
        <v>297</v>
      </c>
      <c r="C5421" s="104">
        <v>2</v>
      </c>
      <c r="D5421" s="104">
        <v>4726</v>
      </c>
      <c r="E5421" s="104">
        <f t="shared" si="2772"/>
        <v>4728</v>
      </c>
      <c r="F5421" s="104">
        <v>145</v>
      </c>
      <c r="G5421" s="104">
        <v>321</v>
      </c>
      <c r="H5421" s="104">
        <v>0</v>
      </c>
      <c r="I5421" s="104">
        <f t="shared" si="2773"/>
        <v>466</v>
      </c>
      <c r="J5421" s="104">
        <v>417521</v>
      </c>
      <c r="K5421" s="104">
        <v>421642</v>
      </c>
      <c r="L5421" s="104">
        <f t="shared" si="2774"/>
        <v>839163</v>
      </c>
      <c r="M5421" s="104">
        <f t="shared" si="2775"/>
        <v>839629</v>
      </c>
      <c r="N5421" s="104">
        <v>17244</v>
      </c>
      <c r="O5421" s="26">
        <v>0</v>
      </c>
      <c r="P5421" s="103">
        <f t="shared" si="2776"/>
        <v>17244</v>
      </c>
      <c r="Q5421" s="7"/>
    </row>
    <row r="5422" spans="2:17" ht="18.75" customHeight="1" x14ac:dyDescent="0.2">
      <c r="B5422" s="31" t="s">
        <v>306</v>
      </c>
      <c r="C5422" s="104">
        <v>28</v>
      </c>
      <c r="D5422" s="104">
        <v>4809</v>
      </c>
      <c r="E5422" s="104">
        <f t="shared" si="2772"/>
        <v>4837</v>
      </c>
      <c r="F5422" s="104">
        <v>4114</v>
      </c>
      <c r="G5422" s="104">
        <v>4254</v>
      </c>
      <c r="H5422" s="104">
        <v>0</v>
      </c>
      <c r="I5422" s="104">
        <f t="shared" si="2773"/>
        <v>8368</v>
      </c>
      <c r="J5422" s="104">
        <v>518494</v>
      </c>
      <c r="K5422" s="104">
        <v>527606</v>
      </c>
      <c r="L5422" s="104">
        <f t="shared" si="2774"/>
        <v>1046100</v>
      </c>
      <c r="M5422" s="104">
        <f t="shared" si="2775"/>
        <v>1054468</v>
      </c>
      <c r="N5422" s="104">
        <v>20436</v>
      </c>
      <c r="O5422" s="26">
        <v>0</v>
      </c>
      <c r="P5422" s="103">
        <f t="shared" si="2776"/>
        <v>20436</v>
      </c>
      <c r="Q5422" s="7"/>
    </row>
    <row r="5423" spans="2:17" ht="6.75" customHeight="1" thickBot="1" x14ac:dyDescent="0.25">
      <c r="B5423" s="33"/>
      <c r="C5423" s="34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34"/>
      <c r="O5423" s="35"/>
      <c r="P5423" s="36"/>
      <c r="Q5423" s="7"/>
    </row>
    <row r="5424" spans="2:17" x14ac:dyDescent="0.2">
      <c r="Q5424" s="7"/>
    </row>
    <row r="5425" spans="2:17" ht="12.5" thickBot="1" x14ac:dyDescent="0.25">
      <c r="Q5425" s="7"/>
    </row>
    <row r="5426" spans="2:17" ht="13" x14ac:dyDescent="0.2">
      <c r="B5426" s="37" t="s">
        <v>8</v>
      </c>
      <c r="C5426" s="38"/>
      <c r="D5426" s="39"/>
      <c r="E5426" s="39"/>
      <c r="F5426" s="39" t="s">
        <v>40</v>
      </c>
      <c r="G5426" s="39"/>
      <c r="H5426" s="39"/>
      <c r="I5426" s="39"/>
      <c r="J5426" s="38"/>
      <c r="K5426" s="39"/>
      <c r="L5426" s="39"/>
      <c r="M5426" s="39" t="s">
        <v>41</v>
      </c>
      <c r="N5426" s="39"/>
      <c r="O5426" s="40"/>
      <c r="P5426" s="41"/>
      <c r="Q5426" s="7"/>
    </row>
    <row r="5427" spans="2:17" ht="13" x14ac:dyDescent="0.2">
      <c r="B5427" s="42"/>
      <c r="C5427" s="43"/>
      <c r="D5427" s="44" t="s">
        <v>19</v>
      </c>
      <c r="E5427" s="44"/>
      <c r="F5427" s="43"/>
      <c r="G5427" s="44" t="s">
        <v>17</v>
      </c>
      <c r="H5427" s="44"/>
      <c r="I5427" s="43" t="s">
        <v>22</v>
      </c>
      <c r="J5427" s="43"/>
      <c r="K5427" s="44" t="s">
        <v>19</v>
      </c>
      <c r="L5427" s="44"/>
      <c r="M5427" s="43"/>
      <c r="N5427" s="44" t="s">
        <v>17</v>
      </c>
      <c r="O5427" s="45"/>
      <c r="P5427" s="46" t="s">
        <v>22</v>
      </c>
      <c r="Q5427" s="7"/>
    </row>
    <row r="5428" spans="2:17" ht="13" x14ac:dyDescent="0.2">
      <c r="B5428" s="14" t="s">
        <v>28</v>
      </c>
      <c r="C5428" s="43" t="s">
        <v>44</v>
      </c>
      <c r="D5428" s="43" t="s">
        <v>45</v>
      </c>
      <c r="E5428" s="43" t="s">
        <v>30</v>
      </c>
      <c r="F5428" s="43" t="s">
        <v>44</v>
      </c>
      <c r="G5428" s="43" t="s">
        <v>45</v>
      </c>
      <c r="H5428" s="43" t="s">
        <v>30</v>
      </c>
      <c r="I5428" s="47"/>
      <c r="J5428" s="43" t="s">
        <v>44</v>
      </c>
      <c r="K5428" s="43" t="s">
        <v>45</v>
      </c>
      <c r="L5428" s="43" t="s">
        <v>30</v>
      </c>
      <c r="M5428" s="43" t="s">
        <v>44</v>
      </c>
      <c r="N5428" s="43" t="s">
        <v>45</v>
      </c>
      <c r="O5428" s="48" t="s">
        <v>30</v>
      </c>
      <c r="P5428" s="49"/>
      <c r="Q5428" s="7"/>
    </row>
    <row r="5429" spans="2:17" ht="6.75" customHeight="1" x14ac:dyDescent="0.2">
      <c r="B5429" s="24"/>
      <c r="C5429" s="15"/>
      <c r="D5429" s="15"/>
      <c r="E5429" s="15"/>
      <c r="F5429" s="15"/>
      <c r="G5429" s="15"/>
      <c r="H5429" s="15"/>
      <c r="I5429" s="15"/>
      <c r="J5429" s="15"/>
      <c r="K5429" s="15"/>
      <c r="L5429" s="15"/>
      <c r="M5429" s="15"/>
      <c r="N5429" s="15"/>
      <c r="O5429" s="50"/>
      <c r="P5429" s="51"/>
      <c r="Q5429" s="7"/>
    </row>
    <row r="5430" spans="2:17" ht="18.75" customHeight="1" x14ac:dyDescent="0.2">
      <c r="B5430" s="27" t="s">
        <v>52</v>
      </c>
      <c r="C5430" s="104">
        <v>0</v>
      </c>
      <c r="D5430" s="104">
        <v>0</v>
      </c>
      <c r="E5430" s="104">
        <f t="shared" ref="E5430:E5439" si="2777">SUM(C5430:D5430)</f>
        <v>0</v>
      </c>
      <c r="F5430" s="104">
        <v>1347</v>
      </c>
      <c r="G5430" s="104">
        <v>894</v>
      </c>
      <c r="H5430" s="104">
        <f t="shared" ref="H5430:H5439" si="2778">SUM(F5430:G5430)</f>
        <v>2241</v>
      </c>
      <c r="I5430" s="104">
        <f>E5430+H5430</f>
        <v>2241</v>
      </c>
      <c r="J5430" s="104">
        <v>0</v>
      </c>
      <c r="K5430" s="104">
        <v>0</v>
      </c>
      <c r="L5430" s="104">
        <f>SUM(J5430:K5430)</f>
        <v>0</v>
      </c>
      <c r="M5430" s="104">
        <v>50662</v>
      </c>
      <c r="N5430" s="104">
        <v>207987</v>
      </c>
      <c r="O5430" s="104">
        <f>SUM(M5430:N5430)</f>
        <v>258649</v>
      </c>
      <c r="P5430" s="52">
        <f>L5430+O5430</f>
        <v>258649</v>
      </c>
      <c r="Q5430" s="7"/>
    </row>
    <row r="5431" spans="2:17" ht="18.75" customHeight="1" x14ac:dyDescent="0.2">
      <c r="B5431" s="27" t="s">
        <v>56</v>
      </c>
      <c r="C5431" s="104">
        <v>0</v>
      </c>
      <c r="D5431" s="104">
        <v>0</v>
      </c>
      <c r="E5431" s="104">
        <f t="shared" si="2777"/>
        <v>0</v>
      </c>
      <c r="F5431" s="104">
        <v>1374</v>
      </c>
      <c r="G5431" s="104">
        <v>884</v>
      </c>
      <c r="H5431" s="104">
        <f t="shared" si="2778"/>
        <v>2258</v>
      </c>
      <c r="I5431" s="104">
        <f t="shared" ref="I5431:I5439" si="2779">E5431+H5431</f>
        <v>2258</v>
      </c>
      <c r="J5431" s="104">
        <v>0</v>
      </c>
      <c r="K5431" s="104">
        <v>0</v>
      </c>
      <c r="L5431" s="104">
        <f t="shared" ref="L5431:L5439" si="2780">SUM(J5431:K5431)</f>
        <v>0</v>
      </c>
      <c r="M5431" s="104">
        <v>50753</v>
      </c>
      <c r="N5431" s="104">
        <v>214795</v>
      </c>
      <c r="O5431" s="104">
        <f t="shared" ref="O5431:O5439" si="2781">SUM(M5431:N5431)</f>
        <v>265548</v>
      </c>
      <c r="P5431" s="52">
        <f t="shared" ref="P5431:P5439" si="2782">L5431+O5431</f>
        <v>265548</v>
      </c>
      <c r="Q5431" s="7"/>
    </row>
    <row r="5432" spans="2:17" ht="18.75" customHeight="1" x14ac:dyDescent="0.2">
      <c r="B5432" s="27" t="s">
        <v>27</v>
      </c>
      <c r="C5432" s="104">
        <v>0</v>
      </c>
      <c r="D5432" s="104">
        <v>0</v>
      </c>
      <c r="E5432" s="104">
        <f t="shared" si="2777"/>
        <v>0</v>
      </c>
      <c r="F5432" s="104">
        <v>1281</v>
      </c>
      <c r="G5432" s="104">
        <v>896</v>
      </c>
      <c r="H5432" s="104">
        <f t="shared" si="2778"/>
        <v>2177</v>
      </c>
      <c r="I5432" s="104">
        <f t="shared" si="2779"/>
        <v>2177</v>
      </c>
      <c r="J5432" s="104">
        <v>0</v>
      </c>
      <c r="K5432" s="104">
        <v>0</v>
      </c>
      <c r="L5432" s="104">
        <f t="shared" si="2780"/>
        <v>0</v>
      </c>
      <c r="M5432" s="104">
        <v>52594</v>
      </c>
      <c r="N5432" s="104">
        <v>195638</v>
      </c>
      <c r="O5432" s="104">
        <f t="shared" si="2781"/>
        <v>248232</v>
      </c>
      <c r="P5432" s="52">
        <f t="shared" si="2782"/>
        <v>248232</v>
      </c>
      <c r="Q5432" s="7"/>
    </row>
    <row r="5433" spans="2:17" ht="18.75" customHeight="1" x14ac:dyDescent="0.2">
      <c r="B5433" s="27" t="s">
        <v>89</v>
      </c>
      <c r="C5433" s="104">
        <v>0</v>
      </c>
      <c r="D5433" s="104">
        <v>0</v>
      </c>
      <c r="E5433" s="104">
        <f t="shared" si="2777"/>
        <v>0</v>
      </c>
      <c r="F5433" s="104">
        <v>1211</v>
      </c>
      <c r="G5433" s="104">
        <v>866</v>
      </c>
      <c r="H5433" s="104">
        <f t="shared" si="2778"/>
        <v>2077</v>
      </c>
      <c r="I5433" s="104">
        <f t="shared" si="2779"/>
        <v>2077</v>
      </c>
      <c r="J5433" s="104">
        <v>0</v>
      </c>
      <c r="K5433" s="104">
        <v>0</v>
      </c>
      <c r="L5433" s="104">
        <f t="shared" si="2780"/>
        <v>0</v>
      </c>
      <c r="M5433" s="104">
        <v>54054</v>
      </c>
      <c r="N5433" s="104">
        <v>197328</v>
      </c>
      <c r="O5433" s="104">
        <f t="shared" si="2781"/>
        <v>251382</v>
      </c>
      <c r="P5433" s="52">
        <f t="shared" si="2782"/>
        <v>251382</v>
      </c>
      <c r="Q5433" s="7"/>
    </row>
    <row r="5434" spans="2:17" ht="18.75" customHeight="1" x14ac:dyDescent="0.2">
      <c r="B5434" s="27" t="s">
        <v>42</v>
      </c>
      <c r="C5434" s="57">
        <v>0</v>
      </c>
      <c r="D5434" s="57">
        <v>0</v>
      </c>
      <c r="E5434" s="104">
        <f t="shared" si="2777"/>
        <v>0</v>
      </c>
      <c r="F5434" s="57">
        <v>1315</v>
      </c>
      <c r="G5434" s="57">
        <v>854</v>
      </c>
      <c r="H5434" s="104">
        <f t="shared" si="2778"/>
        <v>2169</v>
      </c>
      <c r="I5434" s="104">
        <f t="shared" si="2779"/>
        <v>2169</v>
      </c>
      <c r="J5434" s="57">
        <v>0</v>
      </c>
      <c r="K5434" s="57">
        <v>0</v>
      </c>
      <c r="L5434" s="104">
        <f t="shared" si="2780"/>
        <v>0</v>
      </c>
      <c r="M5434" s="57">
        <v>54501</v>
      </c>
      <c r="N5434" s="57">
        <v>213568</v>
      </c>
      <c r="O5434" s="104">
        <f t="shared" si="2781"/>
        <v>268069</v>
      </c>
      <c r="P5434" s="52">
        <f t="shared" si="2782"/>
        <v>268069</v>
      </c>
      <c r="Q5434" s="7"/>
    </row>
    <row r="5435" spans="2:17" ht="18.75" customHeight="1" x14ac:dyDescent="0.2">
      <c r="B5435" s="27" t="s">
        <v>285</v>
      </c>
      <c r="C5435" s="104">
        <v>0</v>
      </c>
      <c r="D5435" s="104">
        <v>0</v>
      </c>
      <c r="E5435" s="104">
        <f t="shared" si="2777"/>
        <v>0</v>
      </c>
      <c r="F5435" s="104">
        <v>1608</v>
      </c>
      <c r="G5435" s="104">
        <v>805</v>
      </c>
      <c r="H5435" s="104">
        <f t="shared" si="2778"/>
        <v>2413</v>
      </c>
      <c r="I5435" s="104">
        <f t="shared" si="2779"/>
        <v>2413</v>
      </c>
      <c r="J5435" s="104">
        <v>0</v>
      </c>
      <c r="K5435" s="104">
        <v>0</v>
      </c>
      <c r="L5435" s="104">
        <f t="shared" si="2780"/>
        <v>0</v>
      </c>
      <c r="M5435" s="104">
        <v>55944</v>
      </c>
      <c r="N5435" s="104">
        <v>204726</v>
      </c>
      <c r="O5435" s="104">
        <f t="shared" si="2781"/>
        <v>260670</v>
      </c>
      <c r="P5435" s="52">
        <f t="shared" si="2782"/>
        <v>260670</v>
      </c>
      <c r="Q5435" s="7"/>
    </row>
    <row r="5436" spans="2:17" ht="18.75" customHeight="1" x14ac:dyDescent="0.2">
      <c r="B5436" s="27" t="s">
        <v>35</v>
      </c>
      <c r="C5436" s="104">
        <v>0</v>
      </c>
      <c r="D5436" s="104">
        <v>0</v>
      </c>
      <c r="E5436" s="104">
        <f t="shared" si="2777"/>
        <v>0</v>
      </c>
      <c r="F5436" s="104">
        <v>650</v>
      </c>
      <c r="G5436" s="104">
        <v>414</v>
      </c>
      <c r="H5436" s="104">
        <f t="shared" si="2778"/>
        <v>1064</v>
      </c>
      <c r="I5436" s="104">
        <f t="shared" si="2779"/>
        <v>1064</v>
      </c>
      <c r="J5436" s="104">
        <v>0</v>
      </c>
      <c r="K5436" s="104">
        <v>0</v>
      </c>
      <c r="L5436" s="104">
        <f t="shared" si="2780"/>
        <v>0</v>
      </c>
      <c r="M5436" s="104">
        <v>47480</v>
      </c>
      <c r="N5436" s="104">
        <v>196737</v>
      </c>
      <c r="O5436" s="104">
        <f t="shared" si="2781"/>
        <v>244217</v>
      </c>
      <c r="P5436" s="52">
        <f t="shared" si="2782"/>
        <v>244217</v>
      </c>
      <c r="Q5436" s="7"/>
    </row>
    <row r="5437" spans="2:17" ht="18.75" customHeight="1" x14ac:dyDescent="0.2">
      <c r="B5437" s="27" t="s">
        <v>58</v>
      </c>
      <c r="C5437" s="104">
        <v>0</v>
      </c>
      <c r="D5437" s="104">
        <v>0</v>
      </c>
      <c r="E5437" s="104">
        <f t="shared" si="2777"/>
        <v>0</v>
      </c>
      <c r="F5437" s="104">
        <v>456</v>
      </c>
      <c r="G5437" s="104">
        <v>326</v>
      </c>
      <c r="H5437" s="104">
        <f t="shared" si="2778"/>
        <v>782</v>
      </c>
      <c r="I5437" s="104">
        <f t="shared" si="2779"/>
        <v>782</v>
      </c>
      <c r="J5437" s="104">
        <v>0</v>
      </c>
      <c r="K5437" s="104">
        <v>0</v>
      </c>
      <c r="L5437" s="104">
        <f t="shared" si="2780"/>
        <v>0</v>
      </c>
      <c r="M5437" s="104">
        <v>48330</v>
      </c>
      <c r="N5437" s="104">
        <v>203270</v>
      </c>
      <c r="O5437" s="104">
        <f t="shared" si="2781"/>
        <v>251600</v>
      </c>
      <c r="P5437" s="52">
        <f t="shared" si="2782"/>
        <v>251600</v>
      </c>
      <c r="Q5437" s="7"/>
    </row>
    <row r="5438" spans="2:17" ht="18.75" customHeight="1" x14ac:dyDescent="0.2">
      <c r="B5438" s="27" t="s">
        <v>297</v>
      </c>
      <c r="C5438" s="104">
        <v>0</v>
      </c>
      <c r="D5438" s="104">
        <v>0</v>
      </c>
      <c r="E5438" s="104">
        <f t="shared" si="2777"/>
        <v>0</v>
      </c>
      <c r="F5438" s="104">
        <v>593</v>
      </c>
      <c r="G5438" s="104">
        <v>368</v>
      </c>
      <c r="H5438" s="104">
        <f t="shared" si="2778"/>
        <v>961</v>
      </c>
      <c r="I5438" s="104">
        <f t="shared" si="2779"/>
        <v>961</v>
      </c>
      <c r="J5438" s="104">
        <v>0</v>
      </c>
      <c r="K5438" s="104">
        <v>0</v>
      </c>
      <c r="L5438" s="104">
        <f t="shared" si="2780"/>
        <v>0</v>
      </c>
      <c r="M5438" s="104">
        <v>48367</v>
      </c>
      <c r="N5438" s="104">
        <v>201793</v>
      </c>
      <c r="O5438" s="104">
        <f t="shared" si="2781"/>
        <v>250160</v>
      </c>
      <c r="P5438" s="52">
        <f t="shared" si="2782"/>
        <v>250160</v>
      </c>
      <c r="Q5438" s="7"/>
    </row>
    <row r="5439" spans="2:17" ht="18.75" customHeight="1" x14ac:dyDescent="0.2">
      <c r="B5439" s="27" t="s">
        <v>306</v>
      </c>
      <c r="C5439" s="104">
        <v>0</v>
      </c>
      <c r="D5439" s="104">
        <v>0</v>
      </c>
      <c r="E5439" s="104">
        <f t="shared" si="2777"/>
        <v>0</v>
      </c>
      <c r="F5439" s="104">
        <v>673</v>
      </c>
      <c r="G5439" s="104">
        <v>385</v>
      </c>
      <c r="H5439" s="104">
        <f t="shared" si="2778"/>
        <v>1058</v>
      </c>
      <c r="I5439" s="104">
        <f t="shared" si="2779"/>
        <v>1058</v>
      </c>
      <c r="J5439" s="104">
        <v>0</v>
      </c>
      <c r="K5439" s="104">
        <v>0</v>
      </c>
      <c r="L5439" s="104">
        <f t="shared" si="2780"/>
        <v>0</v>
      </c>
      <c r="M5439" s="104">
        <v>51922</v>
      </c>
      <c r="N5439" s="104">
        <v>190783</v>
      </c>
      <c r="O5439" s="104">
        <f t="shared" si="2781"/>
        <v>242705</v>
      </c>
      <c r="P5439" s="52">
        <f t="shared" si="2782"/>
        <v>242705</v>
      </c>
      <c r="Q5439" s="7"/>
    </row>
    <row r="5440" spans="2:17" ht="6.75" customHeight="1" x14ac:dyDescent="0.2">
      <c r="B5440" s="28"/>
      <c r="C5440" s="104"/>
      <c r="D5440" s="104"/>
      <c r="E5440" s="104"/>
      <c r="F5440" s="104"/>
      <c r="G5440" s="104"/>
      <c r="H5440" s="104"/>
      <c r="I5440" s="104"/>
      <c r="J5440" s="104"/>
      <c r="K5440" s="104"/>
      <c r="L5440" s="104"/>
      <c r="M5440" s="104"/>
      <c r="N5440" s="104"/>
      <c r="O5440" s="104"/>
      <c r="P5440" s="52"/>
      <c r="Q5440" s="7"/>
    </row>
    <row r="5441" spans="2:17" ht="6.75" customHeight="1" x14ac:dyDescent="0.2">
      <c r="B5441" s="29"/>
      <c r="C5441" s="30"/>
      <c r="D5441" s="30"/>
      <c r="E5441" s="30"/>
      <c r="F5441" s="30"/>
      <c r="G5441" s="30"/>
      <c r="H5441" s="30"/>
      <c r="I5441" s="30"/>
      <c r="J5441" s="30"/>
      <c r="K5441" s="30"/>
      <c r="L5441" s="30"/>
      <c r="M5441" s="30"/>
      <c r="N5441" s="30"/>
      <c r="O5441" s="30"/>
      <c r="P5441" s="53"/>
      <c r="Q5441" s="7"/>
    </row>
    <row r="5442" spans="2:17" ht="18.75" customHeight="1" x14ac:dyDescent="0.2">
      <c r="B5442" s="31" t="s">
        <v>52</v>
      </c>
      <c r="C5442" s="104">
        <v>0</v>
      </c>
      <c r="D5442" s="104">
        <v>0</v>
      </c>
      <c r="E5442" s="104">
        <f t="shared" ref="E5442:E5451" si="2783">SUM(C5442:D5442)</f>
        <v>0</v>
      </c>
      <c r="F5442" s="104">
        <v>1334</v>
      </c>
      <c r="G5442" s="104">
        <v>882</v>
      </c>
      <c r="H5442" s="104">
        <f t="shared" ref="H5442:H5451" si="2784">SUM(F5442:G5442)</f>
        <v>2216</v>
      </c>
      <c r="I5442" s="104">
        <f t="shared" ref="I5442:I5451" si="2785">E5442+H5442</f>
        <v>2216</v>
      </c>
      <c r="J5442" s="104">
        <v>0</v>
      </c>
      <c r="K5442" s="104">
        <v>0</v>
      </c>
      <c r="L5442" s="104">
        <f t="shared" ref="L5442:L5451" si="2786">SUM(J5442:K5442)</f>
        <v>0</v>
      </c>
      <c r="M5442" s="104">
        <v>50255</v>
      </c>
      <c r="N5442" s="104">
        <v>209803</v>
      </c>
      <c r="O5442" s="104">
        <f t="shared" ref="O5442:O5451" si="2787">SUM(M5442:N5442)</f>
        <v>260058</v>
      </c>
      <c r="P5442" s="52">
        <f t="shared" ref="P5442:P5451" si="2788">L5442+O5442</f>
        <v>260058</v>
      </c>
      <c r="Q5442" s="7"/>
    </row>
    <row r="5443" spans="2:17" ht="18.75" customHeight="1" x14ac:dyDescent="0.2">
      <c r="B5443" s="31" t="s">
        <v>56</v>
      </c>
      <c r="C5443" s="104">
        <v>0</v>
      </c>
      <c r="D5443" s="104">
        <v>0</v>
      </c>
      <c r="E5443" s="104">
        <f t="shared" si="2783"/>
        <v>0</v>
      </c>
      <c r="F5443" s="104">
        <v>1357</v>
      </c>
      <c r="G5443" s="104">
        <v>909</v>
      </c>
      <c r="H5443" s="104">
        <f t="shared" si="2784"/>
        <v>2266</v>
      </c>
      <c r="I5443" s="104">
        <f t="shared" si="2785"/>
        <v>2266</v>
      </c>
      <c r="J5443" s="104">
        <v>0</v>
      </c>
      <c r="K5443" s="104">
        <v>0</v>
      </c>
      <c r="L5443" s="104">
        <f t="shared" si="2786"/>
        <v>0</v>
      </c>
      <c r="M5443" s="104">
        <v>52147</v>
      </c>
      <c r="N5443" s="104">
        <v>211768</v>
      </c>
      <c r="O5443" s="104">
        <f t="shared" si="2787"/>
        <v>263915</v>
      </c>
      <c r="P5443" s="52">
        <f t="shared" si="2788"/>
        <v>263915</v>
      </c>
      <c r="Q5443" s="7"/>
    </row>
    <row r="5444" spans="2:17" ht="18.75" customHeight="1" x14ac:dyDescent="0.2">
      <c r="B5444" s="31" t="s">
        <v>27</v>
      </c>
      <c r="C5444" s="104">
        <v>0</v>
      </c>
      <c r="D5444" s="104">
        <v>0</v>
      </c>
      <c r="E5444" s="104">
        <f t="shared" si="2783"/>
        <v>0</v>
      </c>
      <c r="F5444" s="104">
        <v>1243</v>
      </c>
      <c r="G5444" s="104">
        <v>871</v>
      </c>
      <c r="H5444" s="104">
        <f t="shared" si="2784"/>
        <v>2114</v>
      </c>
      <c r="I5444" s="104">
        <f t="shared" si="2785"/>
        <v>2114</v>
      </c>
      <c r="J5444" s="104">
        <v>0</v>
      </c>
      <c r="K5444" s="104">
        <v>0</v>
      </c>
      <c r="L5444" s="104">
        <f t="shared" si="2786"/>
        <v>0</v>
      </c>
      <c r="M5444" s="104">
        <v>52508</v>
      </c>
      <c r="N5444" s="104">
        <v>194886</v>
      </c>
      <c r="O5444" s="104">
        <f t="shared" si="2787"/>
        <v>247394</v>
      </c>
      <c r="P5444" s="52">
        <f t="shared" si="2788"/>
        <v>247394</v>
      </c>
      <c r="Q5444" s="7"/>
    </row>
    <row r="5445" spans="2:17" ht="18.75" customHeight="1" x14ac:dyDescent="0.2">
      <c r="B5445" s="31" t="s">
        <v>89</v>
      </c>
      <c r="C5445" s="104">
        <v>0</v>
      </c>
      <c r="D5445" s="104">
        <v>0</v>
      </c>
      <c r="E5445" s="104">
        <f t="shared" si="2783"/>
        <v>0</v>
      </c>
      <c r="F5445" s="104">
        <v>1205</v>
      </c>
      <c r="G5445" s="104">
        <v>864</v>
      </c>
      <c r="H5445" s="104">
        <f t="shared" si="2784"/>
        <v>2069</v>
      </c>
      <c r="I5445" s="104">
        <f t="shared" si="2785"/>
        <v>2069</v>
      </c>
      <c r="J5445" s="104">
        <v>0</v>
      </c>
      <c r="K5445" s="104">
        <v>0</v>
      </c>
      <c r="L5445" s="104">
        <f t="shared" si="2786"/>
        <v>0</v>
      </c>
      <c r="M5445" s="104">
        <v>53915</v>
      </c>
      <c r="N5445" s="104">
        <v>201180</v>
      </c>
      <c r="O5445" s="104">
        <f t="shared" si="2787"/>
        <v>255095</v>
      </c>
      <c r="P5445" s="52">
        <f t="shared" si="2788"/>
        <v>255095</v>
      </c>
      <c r="Q5445" s="7"/>
    </row>
    <row r="5446" spans="2:17" ht="18.75" customHeight="1" x14ac:dyDescent="0.2">
      <c r="B5446" s="31" t="s">
        <v>42</v>
      </c>
      <c r="C5446" s="57">
        <v>0</v>
      </c>
      <c r="D5446" s="57">
        <v>0</v>
      </c>
      <c r="E5446" s="104">
        <f t="shared" si="2783"/>
        <v>0</v>
      </c>
      <c r="F5446" s="57">
        <v>1403</v>
      </c>
      <c r="G5446" s="57">
        <v>832</v>
      </c>
      <c r="H5446" s="104">
        <f t="shared" si="2784"/>
        <v>2235</v>
      </c>
      <c r="I5446" s="104">
        <f t="shared" si="2785"/>
        <v>2235</v>
      </c>
      <c r="J5446" s="57">
        <v>0</v>
      </c>
      <c r="K5446" s="57">
        <v>0</v>
      </c>
      <c r="L5446" s="104">
        <f t="shared" si="2786"/>
        <v>0</v>
      </c>
      <c r="M5446" s="58">
        <v>55263</v>
      </c>
      <c r="N5446" s="58">
        <v>214668</v>
      </c>
      <c r="O5446" s="104">
        <f t="shared" si="2787"/>
        <v>269931</v>
      </c>
      <c r="P5446" s="52">
        <f t="shared" si="2788"/>
        <v>269931</v>
      </c>
      <c r="Q5446" s="7"/>
    </row>
    <row r="5447" spans="2:17" ht="18.75" customHeight="1" x14ac:dyDescent="0.2">
      <c r="B5447" s="31" t="s">
        <v>285</v>
      </c>
      <c r="C5447" s="104">
        <v>0</v>
      </c>
      <c r="D5447" s="104">
        <v>0</v>
      </c>
      <c r="E5447" s="104">
        <f t="shared" si="2783"/>
        <v>0</v>
      </c>
      <c r="F5447" s="104">
        <v>1503</v>
      </c>
      <c r="G5447" s="104">
        <v>810</v>
      </c>
      <c r="H5447" s="104">
        <f t="shared" si="2784"/>
        <v>2313</v>
      </c>
      <c r="I5447" s="104">
        <f t="shared" si="2785"/>
        <v>2313</v>
      </c>
      <c r="J5447" s="104">
        <v>0</v>
      </c>
      <c r="K5447" s="104">
        <v>0</v>
      </c>
      <c r="L5447" s="104">
        <f t="shared" si="2786"/>
        <v>0</v>
      </c>
      <c r="M5447" s="104">
        <v>56407</v>
      </c>
      <c r="N5447" s="104">
        <v>199392</v>
      </c>
      <c r="O5447" s="104">
        <f t="shared" si="2787"/>
        <v>255799</v>
      </c>
      <c r="P5447" s="52">
        <f t="shared" si="2788"/>
        <v>255799</v>
      </c>
      <c r="Q5447" s="7"/>
    </row>
    <row r="5448" spans="2:17" ht="18.75" customHeight="1" x14ac:dyDescent="0.2">
      <c r="B5448" s="31" t="s">
        <v>35</v>
      </c>
      <c r="C5448" s="104">
        <v>0</v>
      </c>
      <c r="D5448" s="104">
        <v>0</v>
      </c>
      <c r="E5448" s="104">
        <f t="shared" si="2783"/>
        <v>0</v>
      </c>
      <c r="F5448" s="104">
        <v>446</v>
      </c>
      <c r="G5448" s="104">
        <v>300</v>
      </c>
      <c r="H5448" s="104">
        <f t="shared" si="2784"/>
        <v>746</v>
      </c>
      <c r="I5448" s="104">
        <f t="shared" si="2785"/>
        <v>746</v>
      </c>
      <c r="J5448" s="104">
        <v>0</v>
      </c>
      <c r="K5448" s="104">
        <v>0</v>
      </c>
      <c r="L5448" s="104">
        <f t="shared" si="2786"/>
        <v>0</v>
      </c>
      <c r="M5448" s="104">
        <v>44654</v>
      </c>
      <c r="N5448" s="104">
        <v>198763</v>
      </c>
      <c r="O5448" s="104">
        <f t="shared" si="2787"/>
        <v>243417</v>
      </c>
      <c r="P5448" s="52">
        <f t="shared" si="2788"/>
        <v>243417</v>
      </c>
      <c r="Q5448" s="7"/>
    </row>
    <row r="5449" spans="2:17" ht="18.75" customHeight="1" x14ac:dyDescent="0.2">
      <c r="B5449" s="31" t="s">
        <v>58</v>
      </c>
      <c r="C5449" s="104">
        <v>0</v>
      </c>
      <c r="D5449" s="104">
        <v>0</v>
      </c>
      <c r="E5449" s="104">
        <f t="shared" si="2783"/>
        <v>0</v>
      </c>
      <c r="F5449" s="104">
        <v>504</v>
      </c>
      <c r="G5449" s="104">
        <v>337</v>
      </c>
      <c r="H5449" s="104">
        <f t="shared" si="2784"/>
        <v>841</v>
      </c>
      <c r="I5449" s="104">
        <f t="shared" si="2785"/>
        <v>841</v>
      </c>
      <c r="J5449" s="104">
        <v>0</v>
      </c>
      <c r="K5449" s="104">
        <v>0</v>
      </c>
      <c r="L5449" s="104">
        <f t="shared" si="2786"/>
        <v>0</v>
      </c>
      <c r="M5449" s="104">
        <v>48900</v>
      </c>
      <c r="N5449" s="104">
        <v>203723</v>
      </c>
      <c r="O5449" s="104">
        <f t="shared" si="2787"/>
        <v>252623</v>
      </c>
      <c r="P5449" s="52">
        <f t="shared" si="2788"/>
        <v>252623</v>
      </c>
      <c r="Q5449" s="7"/>
    </row>
    <row r="5450" spans="2:17" ht="18.75" customHeight="1" x14ac:dyDescent="0.2">
      <c r="B5450" s="31" t="s">
        <v>297</v>
      </c>
      <c r="C5450" s="104">
        <v>0</v>
      </c>
      <c r="D5450" s="104">
        <v>0</v>
      </c>
      <c r="E5450" s="104">
        <f t="shared" si="2783"/>
        <v>0</v>
      </c>
      <c r="F5450" s="104">
        <v>593</v>
      </c>
      <c r="G5450" s="104">
        <v>379</v>
      </c>
      <c r="H5450" s="104">
        <f t="shared" si="2784"/>
        <v>972</v>
      </c>
      <c r="I5450" s="104">
        <f t="shared" si="2785"/>
        <v>972</v>
      </c>
      <c r="J5450" s="104">
        <v>0</v>
      </c>
      <c r="K5450" s="104">
        <v>0</v>
      </c>
      <c r="L5450" s="104">
        <f t="shared" si="2786"/>
        <v>0</v>
      </c>
      <c r="M5450" s="104">
        <v>49009</v>
      </c>
      <c r="N5450" s="104">
        <v>200972</v>
      </c>
      <c r="O5450" s="104">
        <f t="shared" si="2787"/>
        <v>249981</v>
      </c>
      <c r="P5450" s="52">
        <f t="shared" si="2788"/>
        <v>249981</v>
      </c>
      <c r="Q5450" s="7"/>
    </row>
    <row r="5451" spans="2:17" ht="18.75" customHeight="1" x14ac:dyDescent="0.2">
      <c r="B5451" s="31" t="s">
        <v>306</v>
      </c>
      <c r="C5451" s="104">
        <v>0</v>
      </c>
      <c r="D5451" s="104">
        <v>0</v>
      </c>
      <c r="E5451" s="104">
        <f t="shared" si="2783"/>
        <v>0</v>
      </c>
      <c r="F5451" s="104">
        <v>684</v>
      </c>
      <c r="G5451" s="104">
        <v>395</v>
      </c>
      <c r="H5451" s="104">
        <f t="shared" si="2784"/>
        <v>1079</v>
      </c>
      <c r="I5451" s="104">
        <f t="shared" si="2785"/>
        <v>1079</v>
      </c>
      <c r="J5451" s="104">
        <v>0</v>
      </c>
      <c r="K5451" s="104">
        <v>0</v>
      </c>
      <c r="L5451" s="104">
        <f t="shared" si="2786"/>
        <v>0</v>
      </c>
      <c r="M5451" s="104">
        <v>54394</v>
      </c>
      <c r="N5451" s="104">
        <v>189032</v>
      </c>
      <c r="O5451" s="104">
        <f t="shared" si="2787"/>
        <v>243426</v>
      </c>
      <c r="P5451" s="52">
        <f t="shared" si="2788"/>
        <v>243426</v>
      </c>
      <c r="Q5451" s="7"/>
    </row>
    <row r="5452" spans="2:17" ht="6.75" customHeight="1" thickBot="1" x14ac:dyDescent="0.25">
      <c r="B5452" s="33"/>
      <c r="C5452" s="34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34"/>
      <c r="O5452" s="34"/>
      <c r="P5452" s="54"/>
      <c r="Q5452" s="7"/>
    </row>
    <row r="5453" spans="2:17" ht="16.5" x14ac:dyDescent="0.25">
      <c r="B5453" s="116" t="s">
        <v>13</v>
      </c>
      <c r="C5453" s="116"/>
      <c r="D5453" s="116"/>
      <c r="E5453" s="116"/>
      <c r="F5453" s="116"/>
      <c r="G5453" s="116"/>
      <c r="H5453" s="116"/>
      <c r="I5453" s="116"/>
      <c r="J5453" s="116"/>
      <c r="K5453" s="116"/>
      <c r="L5453" s="116"/>
      <c r="M5453" s="116"/>
      <c r="N5453" s="116"/>
      <c r="O5453" s="116"/>
      <c r="P5453" s="116"/>
      <c r="Q5453" s="7"/>
    </row>
    <row r="5454" spans="2:17" ht="14.5" thickBot="1" x14ac:dyDescent="0.25">
      <c r="B5454" s="8" t="s">
        <v>4</v>
      </c>
      <c r="C5454" s="8" t="s">
        <v>149</v>
      </c>
      <c r="Q5454" s="7"/>
    </row>
    <row r="5455" spans="2:17" ht="17.25" customHeight="1" x14ac:dyDescent="0.2">
      <c r="B5455" s="11" t="s">
        <v>8</v>
      </c>
      <c r="C5455" s="12"/>
      <c r="D5455" s="13" t="s">
        <v>9</v>
      </c>
      <c r="E5455" s="13"/>
      <c r="F5455" s="117" t="s">
        <v>59</v>
      </c>
      <c r="G5455" s="118"/>
      <c r="H5455" s="118"/>
      <c r="I5455" s="118"/>
      <c r="J5455" s="118"/>
      <c r="K5455" s="118"/>
      <c r="L5455" s="118"/>
      <c r="M5455" s="119"/>
      <c r="N5455" s="117" t="s">
        <v>123</v>
      </c>
      <c r="O5455" s="118"/>
      <c r="P5455" s="120"/>
      <c r="Q5455" s="7"/>
    </row>
    <row r="5456" spans="2:17" ht="17.25" customHeight="1" x14ac:dyDescent="0.2">
      <c r="B5456" s="14"/>
      <c r="C5456" s="15" t="s">
        <v>16</v>
      </c>
      <c r="D5456" s="15" t="s">
        <v>2</v>
      </c>
      <c r="E5456" s="15" t="s">
        <v>18</v>
      </c>
      <c r="F5456" s="15"/>
      <c r="G5456" s="16" t="s">
        <v>19</v>
      </c>
      <c r="H5456" s="16"/>
      <c r="I5456" s="17"/>
      <c r="J5456" s="15"/>
      <c r="K5456" s="17" t="s">
        <v>17</v>
      </c>
      <c r="L5456" s="17"/>
      <c r="M5456" s="15" t="s">
        <v>22</v>
      </c>
      <c r="N5456" s="18" t="s">
        <v>282</v>
      </c>
      <c r="O5456" s="19" t="s">
        <v>283</v>
      </c>
      <c r="P5456" s="20" t="s">
        <v>22</v>
      </c>
      <c r="Q5456" s="7"/>
    </row>
    <row r="5457" spans="2:17" ht="17.25" customHeight="1" x14ac:dyDescent="0.2">
      <c r="B5457" s="14" t="s">
        <v>28</v>
      </c>
      <c r="C5457" s="18"/>
      <c r="D5457" s="18"/>
      <c r="E5457" s="18"/>
      <c r="F5457" s="15" t="s">
        <v>29</v>
      </c>
      <c r="G5457" s="15" t="s">
        <v>31</v>
      </c>
      <c r="H5457" s="15" t="s">
        <v>34</v>
      </c>
      <c r="I5457" s="15" t="s">
        <v>30</v>
      </c>
      <c r="J5457" s="15" t="s">
        <v>29</v>
      </c>
      <c r="K5457" s="15" t="s">
        <v>31</v>
      </c>
      <c r="L5457" s="15" t="s">
        <v>30</v>
      </c>
      <c r="M5457" s="18"/>
      <c r="N5457" s="21"/>
      <c r="O5457" s="22"/>
      <c r="P5457" s="23"/>
      <c r="Q5457" s="7"/>
    </row>
    <row r="5458" spans="2:17" ht="6.75" customHeight="1" x14ac:dyDescent="0.2">
      <c r="B5458" s="24"/>
      <c r="C5458" s="15"/>
      <c r="D5458" s="15"/>
      <c r="E5458" s="15"/>
      <c r="F5458" s="15"/>
      <c r="G5458" s="15"/>
      <c r="H5458" s="15"/>
      <c r="I5458" s="15"/>
      <c r="J5458" s="15"/>
      <c r="K5458" s="15"/>
      <c r="L5458" s="15"/>
      <c r="M5458" s="15"/>
      <c r="N5458" s="25"/>
      <c r="O5458" s="26"/>
      <c r="P5458" s="103"/>
      <c r="Q5458" s="7"/>
    </row>
    <row r="5459" spans="2:17" ht="18.75" customHeight="1" x14ac:dyDescent="0.2">
      <c r="B5459" s="27" t="s">
        <v>52</v>
      </c>
      <c r="C5459" s="104">
        <f>C5053+C5111+C5169+C5227+C5285+C5343+C5401</f>
        <v>1411</v>
      </c>
      <c r="D5459" s="104">
        <f t="shared" ref="D5459:D5468" si="2789">D5053+D5111+D5169+D5227+D5285+D5343+D5401</f>
        <v>32243</v>
      </c>
      <c r="E5459" s="104">
        <f t="shared" ref="E5459:E5468" si="2790">SUM(C5459:D5459)</f>
        <v>33654</v>
      </c>
      <c r="F5459" s="104">
        <f t="shared" ref="F5459:H5459" si="2791">F5053+F5111+F5169+F5227+F5285+F5343+F5401</f>
        <v>155079</v>
      </c>
      <c r="G5459" s="104">
        <f t="shared" si="2791"/>
        <v>159843</v>
      </c>
      <c r="H5459" s="104">
        <f t="shared" si="2791"/>
        <v>0</v>
      </c>
      <c r="I5459" s="104">
        <f t="shared" ref="I5459:I5468" si="2792">SUM(F5459:H5459)</f>
        <v>314922</v>
      </c>
      <c r="J5459" s="104">
        <f t="shared" ref="J5459:K5459" si="2793">J5053+J5111+J5169+J5227+J5285+J5343+J5401</f>
        <v>2583976</v>
      </c>
      <c r="K5459" s="104">
        <f t="shared" si="2793"/>
        <v>2580363</v>
      </c>
      <c r="L5459" s="104">
        <f t="shared" ref="L5459:L5468" si="2794">SUM(J5459:K5459)</f>
        <v>5164339</v>
      </c>
      <c r="M5459" s="104">
        <f t="shared" ref="M5459:M5468" si="2795">I5459+L5459</f>
        <v>5479261</v>
      </c>
      <c r="N5459" s="104">
        <f t="shared" ref="N5459:O5459" si="2796">N5053+N5111+N5169+N5227+N5285+N5343+N5401</f>
        <v>93554</v>
      </c>
      <c r="O5459" s="32">
        <f t="shared" si="2796"/>
        <v>79</v>
      </c>
      <c r="P5459" s="103">
        <f t="shared" ref="P5459:P5468" si="2797">SUM(N5459:O5459)</f>
        <v>93633</v>
      </c>
      <c r="Q5459" s="7"/>
    </row>
    <row r="5460" spans="2:17" ht="18.75" customHeight="1" x14ac:dyDescent="0.2">
      <c r="B5460" s="27" t="s">
        <v>56</v>
      </c>
      <c r="C5460" s="104">
        <f t="shared" ref="C5460" si="2798">C5054+C5112+C5170+C5228+C5286+C5344+C5402</f>
        <v>1513</v>
      </c>
      <c r="D5460" s="104">
        <f t="shared" si="2789"/>
        <v>29874</v>
      </c>
      <c r="E5460" s="104">
        <f t="shared" si="2790"/>
        <v>31387</v>
      </c>
      <c r="F5460" s="104">
        <f t="shared" ref="F5460:H5460" si="2799">F5054+F5112+F5170+F5228+F5286+F5344+F5402</f>
        <v>189102</v>
      </c>
      <c r="G5460" s="104">
        <f t="shared" si="2799"/>
        <v>191831</v>
      </c>
      <c r="H5460" s="104">
        <f t="shared" si="2799"/>
        <v>0</v>
      </c>
      <c r="I5460" s="104">
        <f t="shared" si="2792"/>
        <v>380933</v>
      </c>
      <c r="J5460" s="104">
        <f t="shared" ref="J5460:K5460" si="2800">J5054+J5112+J5170+J5228+J5286+J5344+J5402</f>
        <v>2227198</v>
      </c>
      <c r="K5460" s="104">
        <f t="shared" si="2800"/>
        <v>2232862</v>
      </c>
      <c r="L5460" s="104">
        <f t="shared" si="2794"/>
        <v>4460060</v>
      </c>
      <c r="M5460" s="104">
        <f t="shared" si="2795"/>
        <v>4840993</v>
      </c>
      <c r="N5460" s="104">
        <f t="shared" ref="N5460:O5460" si="2801">N5054+N5112+N5170+N5228+N5286+N5344+N5402</f>
        <v>90996</v>
      </c>
      <c r="O5460" s="32">
        <f t="shared" si="2801"/>
        <v>71</v>
      </c>
      <c r="P5460" s="103">
        <f t="shared" si="2797"/>
        <v>91067</v>
      </c>
      <c r="Q5460" s="7"/>
    </row>
    <row r="5461" spans="2:17" ht="18.75" customHeight="1" x14ac:dyDescent="0.2">
      <c r="B5461" s="27" t="s">
        <v>27</v>
      </c>
      <c r="C5461" s="104">
        <f t="shared" ref="C5461" si="2802">C5055+C5113+C5171+C5229+C5287+C5345+C5403</f>
        <v>1745</v>
      </c>
      <c r="D5461" s="104">
        <f t="shared" si="2789"/>
        <v>28486</v>
      </c>
      <c r="E5461" s="104">
        <f t="shared" si="2790"/>
        <v>30231</v>
      </c>
      <c r="F5461" s="104">
        <f t="shared" ref="F5461:H5461" si="2803">F5055+F5113+F5171+F5229+F5287+F5345+F5403</f>
        <v>197601</v>
      </c>
      <c r="G5461" s="104">
        <f t="shared" si="2803"/>
        <v>199190</v>
      </c>
      <c r="H5461" s="104">
        <f t="shared" si="2803"/>
        <v>0</v>
      </c>
      <c r="I5461" s="104">
        <f t="shared" si="2792"/>
        <v>396791</v>
      </c>
      <c r="J5461" s="104">
        <f t="shared" ref="J5461:K5461" si="2804">J5055+J5113+J5171+J5229+J5287+J5345+J5403</f>
        <v>2231998</v>
      </c>
      <c r="K5461" s="104">
        <f t="shared" si="2804"/>
        <v>2246167</v>
      </c>
      <c r="L5461" s="104">
        <f t="shared" si="2794"/>
        <v>4478165</v>
      </c>
      <c r="M5461" s="104">
        <f t="shared" si="2795"/>
        <v>4874956</v>
      </c>
      <c r="N5461" s="104">
        <f t="shared" ref="N5461:O5461" si="2805">N5055+N5113+N5171+N5229+N5287+N5345+N5403</f>
        <v>90600</v>
      </c>
      <c r="O5461" s="32">
        <f t="shared" si="2805"/>
        <v>69</v>
      </c>
      <c r="P5461" s="103">
        <f t="shared" si="2797"/>
        <v>90669</v>
      </c>
      <c r="Q5461" s="7"/>
    </row>
    <row r="5462" spans="2:17" ht="18.75" customHeight="1" x14ac:dyDescent="0.2">
      <c r="B5462" s="27" t="s">
        <v>89</v>
      </c>
      <c r="C5462" s="104">
        <f t="shared" ref="C5462" si="2806">C5056+C5114+C5172+C5230+C5288+C5346+C5404</f>
        <v>1589</v>
      </c>
      <c r="D5462" s="104">
        <f t="shared" si="2789"/>
        <v>28552</v>
      </c>
      <c r="E5462" s="104">
        <f t="shared" si="2790"/>
        <v>30141</v>
      </c>
      <c r="F5462" s="104">
        <f t="shared" ref="F5462:H5462" si="2807">F5056+F5114+F5172+F5230+F5288+F5346+F5404</f>
        <v>190784</v>
      </c>
      <c r="G5462" s="104">
        <f t="shared" si="2807"/>
        <v>192554</v>
      </c>
      <c r="H5462" s="104">
        <f t="shared" si="2807"/>
        <v>0</v>
      </c>
      <c r="I5462" s="104">
        <f t="shared" si="2792"/>
        <v>383338</v>
      </c>
      <c r="J5462" s="104">
        <f t="shared" ref="J5462:K5462" si="2808">J5056+J5114+J5172+J5230+J5288+J5346+J5404</f>
        <v>2396355</v>
      </c>
      <c r="K5462" s="104">
        <f t="shared" si="2808"/>
        <v>2397400</v>
      </c>
      <c r="L5462" s="104">
        <f t="shared" si="2794"/>
        <v>4793755</v>
      </c>
      <c r="M5462" s="104">
        <f t="shared" si="2795"/>
        <v>5177093</v>
      </c>
      <c r="N5462" s="104">
        <f t="shared" ref="N5462:O5462" si="2809">N5056+N5114+N5172+N5230+N5288+N5346+N5404</f>
        <v>89739</v>
      </c>
      <c r="O5462" s="32">
        <f t="shared" si="2809"/>
        <v>69</v>
      </c>
      <c r="P5462" s="103">
        <f t="shared" si="2797"/>
        <v>89808</v>
      </c>
      <c r="Q5462" s="7"/>
    </row>
    <row r="5463" spans="2:17" ht="18.75" customHeight="1" x14ac:dyDescent="0.2">
      <c r="B5463" s="27" t="s">
        <v>42</v>
      </c>
      <c r="C5463" s="104">
        <f t="shared" ref="C5463" si="2810">C5057+C5115+C5173+C5231+C5289+C5347+C5405</f>
        <v>1874</v>
      </c>
      <c r="D5463" s="104">
        <f t="shared" si="2789"/>
        <v>29705</v>
      </c>
      <c r="E5463" s="104">
        <f t="shared" si="2790"/>
        <v>31579</v>
      </c>
      <c r="F5463" s="104">
        <f t="shared" ref="F5463:H5463" si="2811">F5057+F5115+F5173+F5231+F5289+F5347+F5405</f>
        <v>243442</v>
      </c>
      <c r="G5463" s="104">
        <f t="shared" si="2811"/>
        <v>245222</v>
      </c>
      <c r="H5463" s="104">
        <f t="shared" si="2811"/>
        <v>0</v>
      </c>
      <c r="I5463" s="104">
        <f t="shared" si="2792"/>
        <v>488664</v>
      </c>
      <c r="J5463" s="104">
        <f t="shared" ref="J5463:K5463" si="2812">J5057+J5115+J5173+J5231+J5289+J5347+J5405</f>
        <v>2453356</v>
      </c>
      <c r="K5463" s="104">
        <f t="shared" si="2812"/>
        <v>2464700</v>
      </c>
      <c r="L5463" s="104">
        <f t="shared" si="2794"/>
        <v>4918056</v>
      </c>
      <c r="M5463" s="104">
        <f t="shared" si="2795"/>
        <v>5406720</v>
      </c>
      <c r="N5463" s="104">
        <f t="shared" ref="N5463:O5463" si="2813">N5057+N5115+N5173+N5231+N5289+N5347+N5405</f>
        <v>99597</v>
      </c>
      <c r="O5463" s="32">
        <f t="shared" si="2813"/>
        <v>64</v>
      </c>
      <c r="P5463" s="103">
        <f t="shared" si="2797"/>
        <v>99661</v>
      </c>
      <c r="Q5463" s="7"/>
    </row>
    <row r="5464" spans="2:17" ht="18.75" customHeight="1" x14ac:dyDescent="0.2">
      <c r="B5464" s="27" t="s">
        <v>285</v>
      </c>
      <c r="C5464" s="104">
        <f t="shared" ref="C5464" si="2814">C5058+C5116+C5174+C5232+C5290+C5348+C5406</f>
        <v>1971</v>
      </c>
      <c r="D5464" s="104">
        <f t="shared" si="2789"/>
        <v>30385</v>
      </c>
      <c r="E5464" s="104">
        <f t="shared" si="2790"/>
        <v>32356</v>
      </c>
      <c r="F5464" s="104">
        <f t="shared" ref="F5464:H5464" si="2815">F5058+F5116+F5174+F5232+F5290+F5348+F5406</f>
        <v>251560</v>
      </c>
      <c r="G5464" s="104">
        <f t="shared" si="2815"/>
        <v>247670</v>
      </c>
      <c r="H5464" s="104">
        <f t="shared" si="2815"/>
        <v>0</v>
      </c>
      <c r="I5464" s="104">
        <f t="shared" si="2792"/>
        <v>499230</v>
      </c>
      <c r="J5464" s="104">
        <f t="shared" ref="J5464:K5464" si="2816">J5058+J5116+J5174+J5232+J5290+J5348+J5406</f>
        <v>2607518</v>
      </c>
      <c r="K5464" s="104">
        <f t="shared" si="2816"/>
        <v>2614686</v>
      </c>
      <c r="L5464" s="104">
        <f t="shared" si="2794"/>
        <v>5222204</v>
      </c>
      <c r="M5464" s="104">
        <f t="shared" si="2795"/>
        <v>5721434</v>
      </c>
      <c r="N5464" s="104">
        <f t="shared" ref="N5464:O5464" si="2817">N5058+N5116+N5174+N5232+N5290+N5348+N5406</f>
        <v>104553</v>
      </c>
      <c r="O5464" s="32">
        <f t="shared" si="2817"/>
        <v>95</v>
      </c>
      <c r="P5464" s="103">
        <f t="shared" si="2797"/>
        <v>104648</v>
      </c>
      <c r="Q5464" s="7"/>
    </row>
    <row r="5465" spans="2:17" ht="18.75" customHeight="1" x14ac:dyDescent="0.2">
      <c r="B5465" s="27" t="s">
        <v>35</v>
      </c>
      <c r="C5465" s="104">
        <f t="shared" ref="C5465" si="2818">C5059+C5117+C5175+C5233+C5291+C5349+C5407</f>
        <v>332</v>
      </c>
      <c r="D5465" s="104">
        <f t="shared" si="2789"/>
        <v>20910</v>
      </c>
      <c r="E5465" s="104">
        <f t="shared" si="2790"/>
        <v>21242</v>
      </c>
      <c r="F5465" s="104">
        <f t="shared" ref="F5465:H5465" si="2819">F5059+F5117+F5175+F5233+F5291+F5349+F5407</f>
        <v>26292</v>
      </c>
      <c r="G5465" s="104">
        <f t="shared" si="2819"/>
        <v>26691</v>
      </c>
      <c r="H5465" s="104">
        <f t="shared" si="2819"/>
        <v>0</v>
      </c>
      <c r="I5465" s="104">
        <f t="shared" si="2792"/>
        <v>52983</v>
      </c>
      <c r="J5465" s="104">
        <f t="shared" ref="J5465:K5465" si="2820">J5059+J5117+J5175+J5233+J5291+J5349+J5407</f>
        <v>1001081</v>
      </c>
      <c r="K5465" s="104">
        <f t="shared" si="2820"/>
        <v>998872</v>
      </c>
      <c r="L5465" s="104">
        <f t="shared" si="2794"/>
        <v>1999953</v>
      </c>
      <c r="M5465" s="104">
        <f t="shared" si="2795"/>
        <v>2052936</v>
      </c>
      <c r="N5465" s="104">
        <f t="shared" ref="N5465:O5465" si="2821">N5059+N5117+N5175+N5233+N5291+N5349+N5407</f>
        <v>46719</v>
      </c>
      <c r="O5465" s="32">
        <f t="shared" si="2821"/>
        <v>87</v>
      </c>
      <c r="P5465" s="103">
        <f t="shared" si="2797"/>
        <v>46806</v>
      </c>
      <c r="Q5465" s="7"/>
    </row>
    <row r="5466" spans="2:17" ht="18.75" customHeight="1" x14ac:dyDescent="0.2">
      <c r="B5466" s="27" t="s">
        <v>58</v>
      </c>
      <c r="C5466" s="104">
        <f t="shared" ref="C5466" si="2822">C5060+C5118+C5176+C5234+C5292+C5350+C5408</f>
        <v>53</v>
      </c>
      <c r="D5466" s="104">
        <f t="shared" si="2789"/>
        <v>19360</v>
      </c>
      <c r="E5466" s="104">
        <f t="shared" si="2790"/>
        <v>19413</v>
      </c>
      <c r="F5466" s="104">
        <f t="shared" ref="F5466:H5466" si="2823">F5060+F5118+F5176+F5234+F5292+F5350+F5408</f>
        <v>0</v>
      </c>
      <c r="G5466" s="104">
        <f t="shared" si="2823"/>
        <v>0</v>
      </c>
      <c r="H5466" s="104">
        <f t="shared" si="2823"/>
        <v>0</v>
      </c>
      <c r="I5466" s="104">
        <f t="shared" si="2792"/>
        <v>0</v>
      </c>
      <c r="J5466" s="104">
        <f t="shared" ref="J5466:K5466" si="2824">J5060+J5118+J5176+J5234+J5292+J5350+J5408</f>
        <v>834404</v>
      </c>
      <c r="K5466" s="104">
        <f t="shared" si="2824"/>
        <v>839114</v>
      </c>
      <c r="L5466" s="104">
        <f t="shared" si="2794"/>
        <v>1673518</v>
      </c>
      <c r="M5466" s="104">
        <f t="shared" si="2795"/>
        <v>1673518</v>
      </c>
      <c r="N5466" s="104">
        <f t="shared" ref="N5466:O5466" si="2825">N5060+N5118+N5176+N5234+N5292+N5350+N5408</f>
        <v>32835</v>
      </c>
      <c r="O5466" s="32">
        <f t="shared" si="2825"/>
        <v>90</v>
      </c>
      <c r="P5466" s="103">
        <f t="shared" si="2797"/>
        <v>32925</v>
      </c>
      <c r="Q5466" s="7"/>
    </row>
    <row r="5467" spans="2:17" ht="18.75" customHeight="1" x14ac:dyDescent="0.2">
      <c r="B5467" s="27" t="s">
        <v>297</v>
      </c>
      <c r="C5467" s="104">
        <f t="shared" ref="C5467" si="2826">C5061+C5119+C5177+C5235+C5293+C5351+C5409</f>
        <v>51</v>
      </c>
      <c r="D5467" s="104">
        <f t="shared" si="2789"/>
        <v>26774</v>
      </c>
      <c r="E5467" s="104">
        <f t="shared" si="2790"/>
        <v>26825</v>
      </c>
      <c r="F5467" s="104">
        <f t="shared" ref="F5467:H5467" si="2827">F5061+F5119+F5177+F5235+F5293+F5351+F5409</f>
        <v>0</v>
      </c>
      <c r="G5467" s="104">
        <f t="shared" si="2827"/>
        <v>0</v>
      </c>
      <c r="H5467" s="104">
        <f t="shared" si="2827"/>
        <v>0</v>
      </c>
      <c r="I5467" s="104">
        <f t="shared" si="2792"/>
        <v>0</v>
      </c>
      <c r="J5467" s="104">
        <f t="shared" ref="J5467:K5467" si="2828">J5061+J5119+J5177+J5235+J5293+J5351+J5409</f>
        <v>1698555</v>
      </c>
      <c r="K5467" s="104">
        <f t="shared" si="2828"/>
        <v>1702900</v>
      </c>
      <c r="L5467" s="104">
        <f t="shared" si="2794"/>
        <v>3401455</v>
      </c>
      <c r="M5467" s="104">
        <f t="shared" si="2795"/>
        <v>3401455</v>
      </c>
      <c r="N5467" s="104">
        <f t="shared" ref="N5467:O5467" si="2829">N5061+N5119+N5177+N5235+N5293+N5351+N5409</f>
        <v>58602</v>
      </c>
      <c r="O5467" s="32">
        <f t="shared" si="2829"/>
        <v>55</v>
      </c>
      <c r="P5467" s="103">
        <f t="shared" si="2797"/>
        <v>58657</v>
      </c>
      <c r="Q5467" s="7"/>
    </row>
    <row r="5468" spans="2:17" ht="18.75" customHeight="1" x14ac:dyDescent="0.2">
      <c r="B5468" s="27" t="s">
        <v>306</v>
      </c>
      <c r="C5468" s="104">
        <f t="shared" ref="C5468" si="2830">C5062+C5120+C5178+C5236+C5294+C5352+C5410</f>
        <v>705</v>
      </c>
      <c r="D5468" s="104">
        <f t="shared" si="2789"/>
        <v>29755</v>
      </c>
      <c r="E5468" s="104">
        <f t="shared" si="2790"/>
        <v>30460</v>
      </c>
      <c r="F5468" s="104">
        <f t="shared" ref="F5468:H5468" si="2831">F5062+F5120+F5178+F5236+F5294+F5352+F5410</f>
        <v>81484</v>
      </c>
      <c r="G5468" s="104">
        <f t="shared" si="2831"/>
        <v>83434</v>
      </c>
      <c r="H5468" s="104">
        <f t="shared" si="2831"/>
        <v>0</v>
      </c>
      <c r="I5468" s="104">
        <f t="shared" si="2792"/>
        <v>164918</v>
      </c>
      <c r="J5468" s="104">
        <f t="shared" ref="J5468:K5468" si="2832">J5062+J5120+J5178+J5236+J5294+J5352+J5410</f>
        <v>2380959</v>
      </c>
      <c r="K5468" s="104">
        <f t="shared" si="2832"/>
        <v>2395122</v>
      </c>
      <c r="L5468" s="104">
        <f t="shared" si="2794"/>
        <v>4776081</v>
      </c>
      <c r="M5468" s="104">
        <f t="shared" si="2795"/>
        <v>4940999</v>
      </c>
      <c r="N5468" s="104">
        <f t="shared" ref="N5468:O5468" si="2833">N5062+N5120+N5178+N5236+N5294+N5352+N5410</f>
        <v>85280</v>
      </c>
      <c r="O5468" s="32">
        <f t="shared" si="2833"/>
        <v>45</v>
      </c>
      <c r="P5468" s="103">
        <f t="shared" si="2797"/>
        <v>85325</v>
      </c>
      <c r="Q5468" s="7"/>
    </row>
    <row r="5469" spans="2:17" ht="6.75" customHeight="1" x14ac:dyDescent="0.2">
      <c r="B5469" s="28"/>
      <c r="C5469" s="104"/>
      <c r="D5469" s="104"/>
      <c r="E5469" s="104"/>
      <c r="F5469" s="104"/>
      <c r="G5469" s="104"/>
      <c r="H5469" s="104"/>
      <c r="I5469" s="104"/>
      <c r="J5469" s="104"/>
      <c r="K5469" s="104"/>
      <c r="L5469" s="104"/>
      <c r="M5469" s="104"/>
      <c r="N5469" s="104"/>
      <c r="O5469" s="32"/>
      <c r="P5469" s="23"/>
      <c r="Q5469" s="7"/>
    </row>
    <row r="5470" spans="2:17" ht="6.75" customHeight="1" x14ac:dyDescent="0.2">
      <c r="B5470" s="29"/>
      <c r="C5470" s="30"/>
      <c r="D5470" s="30"/>
      <c r="E5470" s="30"/>
      <c r="F5470" s="30"/>
      <c r="G5470" s="30"/>
      <c r="H5470" s="30"/>
      <c r="I5470" s="30"/>
      <c r="J5470" s="30"/>
      <c r="K5470" s="30"/>
      <c r="L5470" s="30"/>
      <c r="M5470" s="30"/>
      <c r="N5470" s="30"/>
      <c r="O5470" s="62"/>
      <c r="P5470" s="103"/>
      <c r="Q5470" s="7"/>
    </row>
    <row r="5471" spans="2:17" ht="18.75" customHeight="1" x14ac:dyDescent="0.2">
      <c r="B5471" s="31" t="s">
        <v>52</v>
      </c>
      <c r="C5471" s="104">
        <f t="shared" ref="C5471:D5471" si="2834">C5065+C5123+C5181+C5239+C5297+C5355+C5413</f>
        <v>1461</v>
      </c>
      <c r="D5471" s="104">
        <f t="shared" si="2834"/>
        <v>32437</v>
      </c>
      <c r="E5471" s="104">
        <f t="shared" ref="E5471:E5480" si="2835">SUM(C5471:D5471)</f>
        <v>33898</v>
      </c>
      <c r="F5471" s="104">
        <f t="shared" ref="F5471:H5471" si="2836">F5065+F5123+F5181+F5239+F5297+F5355+F5413</f>
        <v>168643</v>
      </c>
      <c r="G5471" s="104">
        <f t="shared" si="2836"/>
        <v>174451</v>
      </c>
      <c r="H5471" s="104">
        <f t="shared" si="2836"/>
        <v>0</v>
      </c>
      <c r="I5471" s="104">
        <f t="shared" ref="I5471:I5480" si="2837">SUM(F5471:H5471)</f>
        <v>343094</v>
      </c>
      <c r="J5471" s="104">
        <f t="shared" ref="J5471:K5471" si="2838">J5065+J5123+J5181+J5239+J5297+J5355+J5413</f>
        <v>2579579</v>
      </c>
      <c r="K5471" s="104">
        <f t="shared" si="2838"/>
        <v>2581218</v>
      </c>
      <c r="L5471" s="104">
        <f t="shared" ref="L5471:L5480" si="2839">SUM(J5471:K5471)</f>
        <v>5160797</v>
      </c>
      <c r="M5471" s="104">
        <f t="shared" ref="M5471:M5480" si="2840">I5471+L5471</f>
        <v>5503891</v>
      </c>
      <c r="N5471" s="104">
        <f t="shared" ref="N5471:O5471" si="2841">N5065+N5123+N5181+N5239+N5297+N5355+N5413</f>
        <v>97377</v>
      </c>
      <c r="O5471" s="32">
        <f t="shared" si="2841"/>
        <v>80</v>
      </c>
      <c r="P5471" s="103">
        <f t="shared" ref="P5471:P5480" si="2842">SUM(N5471:O5471)</f>
        <v>97457</v>
      </c>
      <c r="Q5471" s="7"/>
    </row>
    <row r="5472" spans="2:17" ht="18.75" customHeight="1" x14ac:dyDescent="0.2">
      <c r="B5472" s="31" t="s">
        <v>56</v>
      </c>
      <c r="C5472" s="104">
        <f t="shared" ref="C5472:D5472" si="2843">C5066+C5124+C5182+C5240+C5298+C5356+C5414</f>
        <v>1537</v>
      </c>
      <c r="D5472" s="104">
        <f t="shared" si="2843"/>
        <v>29264</v>
      </c>
      <c r="E5472" s="104">
        <f t="shared" si="2835"/>
        <v>30801</v>
      </c>
      <c r="F5472" s="104">
        <f t="shared" ref="F5472:H5472" si="2844">F5066+F5124+F5182+F5240+F5298+F5356+F5414</f>
        <v>185450</v>
      </c>
      <c r="G5472" s="104">
        <f t="shared" si="2844"/>
        <v>188128</v>
      </c>
      <c r="H5472" s="104">
        <f t="shared" si="2844"/>
        <v>0</v>
      </c>
      <c r="I5472" s="104">
        <f t="shared" si="2837"/>
        <v>373578</v>
      </c>
      <c r="J5472" s="104">
        <f t="shared" ref="J5472:K5472" si="2845">J5066+J5124+J5182+J5240+J5298+J5356+J5414</f>
        <v>2162585</v>
      </c>
      <c r="K5472" s="104">
        <f t="shared" si="2845"/>
        <v>2167571</v>
      </c>
      <c r="L5472" s="104">
        <f t="shared" si="2839"/>
        <v>4330156</v>
      </c>
      <c r="M5472" s="104">
        <f t="shared" si="2840"/>
        <v>4703734</v>
      </c>
      <c r="N5472" s="104">
        <f t="shared" ref="N5472:O5472" si="2846">N5066+N5124+N5182+N5240+N5298+N5356+N5414</f>
        <v>88773</v>
      </c>
      <c r="O5472" s="32">
        <f t="shared" si="2846"/>
        <v>72</v>
      </c>
      <c r="P5472" s="103">
        <f t="shared" si="2842"/>
        <v>88845</v>
      </c>
      <c r="Q5472" s="7"/>
    </row>
    <row r="5473" spans="2:17" ht="18.75" customHeight="1" x14ac:dyDescent="0.2">
      <c r="B5473" s="31" t="s">
        <v>27</v>
      </c>
      <c r="C5473" s="104">
        <f t="shared" ref="C5473:D5473" si="2847">C5067+C5125+C5183+C5241+C5299+C5357+C5415</f>
        <v>1714</v>
      </c>
      <c r="D5473" s="104">
        <f t="shared" si="2847"/>
        <v>28618</v>
      </c>
      <c r="E5473" s="104">
        <f t="shared" si="2835"/>
        <v>30332</v>
      </c>
      <c r="F5473" s="104">
        <f t="shared" ref="F5473:H5473" si="2848">F5067+F5125+F5183+F5241+F5299+F5357+F5415</f>
        <v>198517</v>
      </c>
      <c r="G5473" s="104">
        <f t="shared" si="2848"/>
        <v>198256</v>
      </c>
      <c r="H5473" s="104">
        <f t="shared" si="2848"/>
        <v>0</v>
      </c>
      <c r="I5473" s="104">
        <f t="shared" si="2837"/>
        <v>396773</v>
      </c>
      <c r="J5473" s="104">
        <f t="shared" ref="J5473:K5473" si="2849">J5067+J5125+J5183+J5241+J5299+J5357+J5415</f>
        <v>2261477</v>
      </c>
      <c r="K5473" s="104">
        <f t="shared" si="2849"/>
        <v>2274435</v>
      </c>
      <c r="L5473" s="104">
        <f t="shared" si="2839"/>
        <v>4535912</v>
      </c>
      <c r="M5473" s="104">
        <f t="shared" si="2840"/>
        <v>4932685</v>
      </c>
      <c r="N5473" s="104">
        <f t="shared" ref="N5473:O5473" si="2850">N5067+N5125+N5183+N5241+N5299+N5357+N5415</f>
        <v>90516</v>
      </c>
      <c r="O5473" s="32">
        <f t="shared" si="2850"/>
        <v>70</v>
      </c>
      <c r="P5473" s="103">
        <f t="shared" si="2842"/>
        <v>90586</v>
      </c>
      <c r="Q5473" s="7"/>
    </row>
    <row r="5474" spans="2:17" ht="18.75" customHeight="1" x14ac:dyDescent="0.2">
      <c r="B5474" s="31" t="s">
        <v>89</v>
      </c>
      <c r="C5474" s="104">
        <f t="shared" ref="C5474:D5474" si="2851">C5068+C5126+C5184+C5242+C5300+C5358+C5416</f>
        <v>1625</v>
      </c>
      <c r="D5474" s="104">
        <f t="shared" si="2851"/>
        <v>28452</v>
      </c>
      <c r="E5474" s="104">
        <f t="shared" si="2835"/>
        <v>30077</v>
      </c>
      <c r="F5474" s="104">
        <f t="shared" ref="F5474:H5474" si="2852">F5068+F5126+F5184+F5242+F5300+F5358+F5416</f>
        <v>195812</v>
      </c>
      <c r="G5474" s="104">
        <f t="shared" si="2852"/>
        <v>197749</v>
      </c>
      <c r="H5474" s="104">
        <f t="shared" si="2852"/>
        <v>0</v>
      </c>
      <c r="I5474" s="104">
        <f t="shared" si="2837"/>
        <v>393561</v>
      </c>
      <c r="J5474" s="104">
        <f t="shared" ref="J5474:K5474" si="2853">J5068+J5126+J5184+J5242+J5300+J5358+J5416</f>
        <v>2396346</v>
      </c>
      <c r="K5474" s="104">
        <f t="shared" si="2853"/>
        <v>2402769</v>
      </c>
      <c r="L5474" s="104">
        <f t="shared" si="2839"/>
        <v>4799115</v>
      </c>
      <c r="M5474" s="104">
        <f t="shared" si="2840"/>
        <v>5192676</v>
      </c>
      <c r="N5474" s="104">
        <f t="shared" ref="N5474:O5474" si="2854">N5068+N5126+N5184+N5242+N5300+N5358+N5416</f>
        <v>90958</v>
      </c>
      <c r="O5474" s="32">
        <f t="shared" si="2854"/>
        <v>64</v>
      </c>
      <c r="P5474" s="103">
        <f t="shared" si="2842"/>
        <v>91022</v>
      </c>
      <c r="Q5474" s="7"/>
    </row>
    <row r="5475" spans="2:17" ht="18.75" customHeight="1" x14ac:dyDescent="0.2">
      <c r="B5475" s="31" t="s">
        <v>42</v>
      </c>
      <c r="C5475" s="104">
        <f t="shared" ref="C5475:D5475" si="2855">C5069+C5127+C5185+C5243+C5301+C5359+C5417</f>
        <v>1980</v>
      </c>
      <c r="D5475" s="104">
        <f t="shared" si="2855"/>
        <v>30181</v>
      </c>
      <c r="E5475" s="104">
        <f t="shared" si="2835"/>
        <v>32161</v>
      </c>
      <c r="F5475" s="104">
        <f t="shared" ref="F5475:H5475" si="2856">F5069+F5127+F5185+F5243+F5301+F5359+F5417</f>
        <v>260284</v>
      </c>
      <c r="G5475" s="104">
        <f t="shared" si="2856"/>
        <v>262300</v>
      </c>
      <c r="H5475" s="104">
        <f t="shared" si="2856"/>
        <v>0</v>
      </c>
      <c r="I5475" s="104">
        <f t="shared" si="2837"/>
        <v>522584</v>
      </c>
      <c r="J5475" s="104">
        <f t="shared" ref="J5475:K5475" si="2857">J5069+J5127+J5185+J5243+J5301+J5359+J5417</f>
        <v>2513373</v>
      </c>
      <c r="K5475" s="104">
        <f t="shared" si="2857"/>
        <v>2520913</v>
      </c>
      <c r="L5475" s="104">
        <f t="shared" si="2839"/>
        <v>5034286</v>
      </c>
      <c r="M5475" s="104">
        <f t="shared" si="2840"/>
        <v>5556870</v>
      </c>
      <c r="N5475" s="104">
        <f t="shared" ref="N5475:O5475" si="2858">N5069+N5127+N5185+N5243+N5301+N5359+N5417</f>
        <v>102045</v>
      </c>
      <c r="O5475" s="32">
        <f t="shared" si="2858"/>
        <v>63</v>
      </c>
      <c r="P5475" s="103">
        <f t="shared" si="2842"/>
        <v>102108</v>
      </c>
      <c r="Q5475" s="7"/>
    </row>
    <row r="5476" spans="2:17" ht="18.75" customHeight="1" x14ac:dyDescent="0.2">
      <c r="B5476" s="31" t="s">
        <v>285</v>
      </c>
      <c r="C5476" s="104">
        <f t="shared" ref="C5476:D5476" si="2859">C5070+C5128+C5186+C5244+C5302+C5360+C5418</f>
        <v>1747</v>
      </c>
      <c r="D5476" s="104">
        <f t="shared" si="2859"/>
        <v>30095</v>
      </c>
      <c r="E5476" s="104">
        <f t="shared" si="2835"/>
        <v>31842</v>
      </c>
      <c r="F5476" s="104">
        <f t="shared" ref="F5476:H5476" si="2860">F5070+F5128+F5186+F5244+F5302+F5360+F5418</f>
        <v>210339</v>
      </c>
      <c r="G5476" s="104">
        <f t="shared" si="2860"/>
        <v>205406</v>
      </c>
      <c r="H5476" s="104">
        <f t="shared" si="2860"/>
        <v>0</v>
      </c>
      <c r="I5476" s="104">
        <f t="shared" si="2837"/>
        <v>415745</v>
      </c>
      <c r="J5476" s="104">
        <f t="shared" ref="J5476:K5476" si="2861">J5070+J5128+J5186+J5244+J5302+J5360+J5418</f>
        <v>2486176</v>
      </c>
      <c r="K5476" s="104">
        <f t="shared" si="2861"/>
        <v>2500322</v>
      </c>
      <c r="L5476" s="104">
        <f t="shared" si="2839"/>
        <v>4986498</v>
      </c>
      <c r="M5476" s="104">
        <f t="shared" si="2840"/>
        <v>5402243</v>
      </c>
      <c r="N5476" s="104">
        <f t="shared" ref="N5476:O5476" si="2862">N5070+N5128+N5186+N5244+N5302+N5360+N5418</f>
        <v>102927</v>
      </c>
      <c r="O5476" s="32">
        <f t="shared" si="2862"/>
        <v>96</v>
      </c>
      <c r="P5476" s="103">
        <f t="shared" si="2842"/>
        <v>103023</v>
      </c>
      <c r="Q5476" s="7"/>
    </row>
    <row r="5477" spans="2:17" ht="18.75" customHeight="1" x14ac:dyDescent="0.2">
      <c r="B5477" s="31" t="s">
        <v>35</v>
      </c>
      <c r="C5477" s="104">
        <f t="shared" ref="C5477:D5477" si="2863">C5071+C5129+C5187+C5245+C5303+C5361+C5419</f>
        <v>49</v>
      </c>
      <c r="D5477" s="104">
        <f t="shared" si="2863"/>
        <v>17638</v>
      </c>
      <c r="E5477" s="104">
        <f t="shared" si="2835"/>
        <v>17687</v>
      </c>
      <c r="F5477" s="104">
        <f t="shared" ref="F5477:H5477" si="2864">F5071+F5129+F5187+F5245+F5303+F5361+F5419</f>
        <v>0</v>
      </c>
      <c r="G5477" s="104">
        <f t="shared" si="2864"/>
        <v>0</v>
      </c>
      <c r="H5477" s="104">
        <f t="shared" si="2864"/>
        <v>0</v>
      </c>
      <c r="I5477" s="104">
        <f t="shared" si="2837"/>
        <v>0</v>
      </c>
      <c r="J5477" s="104">
        <f t="shared" ref="J5477:K5477" si="2865">J5071+J5129+J5187+J5245+J5303+J5361+J5419</f>
        <v>657492</v>
      </c>
      <c r="K5477" s="104">
        <f t="shared" si="2865"/>
        <v>654769</v>
      </c>
      <c r="L5477" s="104">
        <f t="shared" si="2839"/>
        <v>1312261</v>
      </c>
      <c r="M5477" s="104">
        <f t="shared" si="2840"/>
        <v>1312261</v>
      </c>
      <c r="N5477" s="104">
        <f t="shared" ref="N5477:O5477" si="2866">N5071+N5129+N5187+N5245+N5303+N5361+N5419</f>
        <v>30343</v>
      </c>
      <c r="O5477" s="32">
        <f t="shared" si="2866"/>
        <v>88</v>
      </c>
      <c r="P5477" s="103">
        <f t="shared" si="2842"/>
        <v>30431</v>
      </c>
      <c r="Q5477" s="7"/>
    </row>
    <row r="5478" spans="2:17" ht="18.75" customHeight="1" x14ac:dyDescent="0.2">
      <c r="B5478" s="31" t="s">
        <v>58</v>
      </c>
      <c r="C5478" s="104">
        <f t="shared" ref="C5478:D5478" si="2867">C5072+C5130+C5188+C5246+C5304+C5362+C5420</f>
        <v>53</v>
      </c>
      <c r="D5478" s="104">
        <f t="shared" si="2867"/>
        <v>21065</v>
      </c>
      <c r="E5478" s="104">
        <f t="shared" si="2835"/>
        <v>21118</v>
      </c>
      <c r="F5478" s="104">
        <f t="shared" ref="F5478:H5478" si="2868">F5072+F5130+F5188+F5246+F5304+F5362+F5420</f>
        <v>0</v>
      </c>
      <c r="G5478" s="104">
        <f t="shared" si="2868"/>
        <v>0</v>
      </c>
      <c r="H5478" s="104">
        <f t="shared" si="2868"/>
        <v>0</v>
      </c>
      <c r="I5478" s="104">
        <f t="shared" si="2837"/>
        <v>0</v>
      </c>
      <c r="J5478" s="104">
        <f t="shared" ref="J5478:K5478" si="2869">J5072+J5130+J5188+J5246+J5304+J5362+J5420</f>
        <v>953004</v>
      </c>
      <c r="K5478" s="104">
        <f t="shared" si="2869"/>
        <v>948597</v>
      </c>
      <c r="L5478" s="104">
        <f t="shared" si="2839"/>
        <v>1901601</v>
      </c>
      <c r="M5478" s="104">
        <f t="shared" si="2840"/>
        <v>1901601</v>
      </c>
      <c r="N5478" s="104">
        <f t="shared" ref="N5478:O5478" si="2870">N5072+N5130+N5188+N5246+N5304+N5362+N5420</f>
        <v>37495</v>
      </c>
      <c r="O5478" s="32">
        <f t="shared" si="2870"/>
        <v>89</v>
      </c>
      <c r="P5478" s="103">
        <f t="shared" si="2842"/>
        <v>37584</v>
      </c>
      <c r="Q5478" s="7"/>
    </row>
    <row r="5479" spans="2:17" ht="18.75" customHeight="1" x14ac:dyDescent="0.2">
      <c r="B5479" s="31" t="s">
        <v>297</v>
      </c>
      <c r="C5479" s="104">
        <f t="shared" ref="C5479:D5479" si="2871">C5073+C5131+C5189+C5247+C5305+C5363+C5421</f>
        <v>62</v>
      </c>
      <c r="D5479" s="104">
        <f t="shared" si="2871"/>
        <v>28212</v>
      </c>
      <c r="E5479" s="104">
        <f t="shared" si="2835"/>
        <v>28274</v>
      </c>
      <c r="F5479" s="104">
        <f t="shared" ref="F5479:H5479" si="2872">F5073+F5131+F5189+F5247+F5305+F5363+F5421</f>
        <v>817</v>
      </c>
      <c r="G5479" s="104">
        <f t="shared" si="2872"/>
        <v>1073</v>
      </c>
      <c r="H5479" s="104">
        <f t="shared" si="2872"/>
        <v>0</v>
      </c>
      <c r="I5479" s="104">
        <f t="shared" si="2837"/>
        <v>1890</v>
      </c>
      <c r="J5479" s="104">
        <f t="shared" ref="J5479:K5479" si="2873">J5073+J5131+J5189+J5247+J5305+J5363+J5421</f>
        <v>1979649</v>
      </c>
      <c r="K5479" s="104">
        <f t="shared" si="2873"/>
        <v>1988813</v>
      </c>
      <c r="L5479" s="104">
        <f t="shared" si="2839"/>
        <v>3968462</v>
      </c>
      <c r="M5479" s="104">
        <f t="shared" si="2840"/>
        <v>3970352</v>
      </c>
      <c r="N5479" s="104">
        <f t="shared" ref="N5479:O5479" si="2874">N5073+N5131+N5189+N5247+N5305+N5363+N5421</f>
        <v>64248</v>
      </c>
      <c r="O5479" s="32">
        <f t="shared" si="2874"/>
        <v>55</v>
      </c>
      <c r="P5479" s="103">
        <f t="shared" si="2842"/>
        <v>64303</v>
      </c>
      <c r="Q5479" s="7"/>
    </row>
    <row r="5480" spans="2:17" ht="18.75" customHeight="1" x14ac:dyDescent="0.2">
      <c r="B5480" s="31" t="s">
        <v>306</v>
      </c>
      <c r="C5480" s="104">
        <f t="shared" ref="C5480:D5480" si="2875">C5074+C5132+C5190+C5248+C5306+C5364+C5422</f>
        <v>987</v>
      </c>
      <c r="D5480" s="104">
        <f t="shared" si="2875"/>
        <v>30159</v>
      </c>
      <c r="E5480" s="104">
        <f t="shared" si="2835"/>
        <v>31146</v>
      </c>
      <c r="F5480" s="104">
        <f t="shared" ref="F5480:H5480" si="2876">F5074+F5132+F5190+F5248+F5306+F5364+F5422</f>
        <v>119036</v>
      </c>
      <c r="G5480" s="104">
        <f t="shared" si="2876"/>
        <v>121725</v>
      </c>
      <c r="H5480" s="104">
        <f t="shared" si="2876"/>
        <v>0</v>
      </c>
      <c r="I5480" s="104">
        <f t="shared" si="2837"/>
        <v>240761</v>
      </c>
      <c r="J5480" s="104">
        <f t="shared" ref="J5480:K5480" si="2877">J5074+J5132+J5190+J5248+J5306+J5364+J5422</f>
        <v>2397371</v>
      </c>
      <c r="K5480" s="104">
        <f t="shared" si="2877"/>
        <v>2417737</v>
      </c>
      <c r="L5480" s="104">
        <f t="shared" si="2839"/>
        <v>4815108</v>
      </c>
      <c r="M5480" s="104">
        <f t="shared" si="2840"/>
        <v>5055869</v>
      </c>
      <c r="N5480" s="104">
        <f t="shared" ref="N5480:O5480" si="2878">N5074+N5132+N5190+N5248+N5306+N5364+N5422</f>
        <v>90498</v>
      </c>
      <c r="O5480" s="32">
        <f t="shared" si="2878"/>
        <v>46</v>
      </c>
      <c r="P5480" s="103">
        <f t="shared" si="2842"/>
        <v>90544</v>
      </c>
      <c r="Q5480" s="7"/>
    </row>
    <row r="5481" spans="2:17" ht="6.75" customHeight="1" thickBot="1" x14ac:dyDescent="0.25">
      <c r="B5481" s="33"/>
      <c r="C5481" s="34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34"/>
      <c r="O5481" s="35"/>
      <c r="P5481" s="36"/>
      <c r="Q5481" s="7"/>
    </row>
    <row r="5482" spans="2:17" x14ac:dyDescent="0.2">
      <c r="Q5482" s="7"/>
    </row>
    <row r="5483" spans="2:17" ht="12.5" thickBot="1" x14ac:dyDescent="0.25">
      <c r="Q5483" s="7"/>
    </row>
    <row r="5484" spans="2:17" ht="13" x14ac:dyDescent="0.2">
      <c r="B5484" s="37" t="s">
        <v>8</v>
      </c>
      <c r="C5484" s="38"/>
      <c r="D5484" s="39"/>
      <c r="E5484" s="39"/>
      <c r="F5484" s="39" t="s">
        <v>40</v>
      </c>
      <c r="G5484" s="39"/>
      <c r="H5484" s="39"/>
      <c r="I5484" s="39"/>
      <c r="J5484" s="38"/>
      <c r="K5484" s="39"/>
      <c r="L5484" s="39"/>
      <c r="M5484" s="39" t="s">
        <v>41</v>
      </c>
      <c r="N5484" s="39"/>
      <c r="O5484" s="40"/>
      <c r="P5484" s="41"/>
      <c r="Q5484" s="7"/>
    </row>
    <row r="5485" spans="2:17" ht="13" x14ac:dyDescent="0.2">
      <c r="B5485" s="42"/>
      <c r="C5485" s="43"/>
      <c r="D5485" s="44" t="s">
        <v>19</v>
      </c>
      <c r="E5485" s="44"/>
      <c r="F5485" s="43"/>
      <c r="G5485" s="44" t="s">
        <v>17</v>
      </c>
      <c r="H5485" s="44"/>
      <c r="I5485" s="43" t="s">
        <v>22</v>
      </c>
      <c r="J5485" s="43"/>
      <c r="K5485" s="44" t="s">
        <v>19</v>
      </c>
      <c r="L5485" s="44"/>
      <c r="M5485" s="43"/>
      <c r="N5485" s="44" t="s">
        <v>17</v>
      </c>
      <c r="O5485" s="45"/>
      <c r="P5485" s="46" t="s">
        <v>22</v>
      </c>
      <c r="Q5485" s="7"/>
    </row>
    <row r="5486" spans="2:17" ht="13" x14ac:dyDescent="0.2">
      <c r="B5486" s="14" t="s">
        <v>28</v>
      </c>
      <c r="C5486" s="43" t="s">
        <v>44</v>
      </c>
      <c r="D5486" s="43" t="s">
        <v>45</v>
      </c>
      <c r="E5486" s="43" t="s">
        <v>30</v>
      </c>
      <c r="F5486" s="43" t="s">
        <v>44</v>
      </c>
      <c r="G5486" s="43" t="s">
        <v>45</v>
      </c>
      <c r="H5486" s="43" t="s">
        <v>30</v>
      </c>
      <c r="I5486" s="47"/>
      <c r="J5486" s="43" t="s">
        <v>44</v>
      </c>
      <c r="K5486" s="43" t="s">
        <v>45</v>
      </c>
      <c r="L5486" s="43" t="s">
        <v>30</v>
      </c>
      <c r="M5486" s="43" t="s">
        <v>44</v>
      </c>
      <c r="N5486" s="43" t="s">
        <v>45</v>
      </c>
      <c r="O5486" s="48" t="s">
        <v>30</v>
      </c>
      <c r="P5486" s="49"/>
      <c r="Q5486" s="7"/>
    </row>
    <row r="5487" spans="2:17" ht="6.75" customHeight="1" x14ac:dyDescent="0.2">
      <c r="B5487" s="24"/>
      <c r="C5487" s="15"/>
      <c r="D5487" s="15"/>
      <c r="E5487" s="15"/>
      <c r="F5487" s="15"/>
      <c r="G5487" s="15"/>
      <c r="H5487" s="15"/>
      <c r="I5487" s="15"/>
      <c r="J5487" s="15"/>
      <c r="K5487" s="15"/>
      <c r="L5487" s="15"/>
      <c r="M5487" s="15"/>
      <c r="N5487" s="15"/>
      <c r="O5487" s="50"/>
      <c r="P5487" s="51"/>
      <c r="Q5487" s="7"/>
    </row>
    <row r="5488" spans="2:17" ht="18.75" customHeight="1" x14ac:dyDescent="0.2">
      <c r="B5488" s="27" t="s">
        <v>52</v>
      </c>
      <c r="C5488" s="104">
        <f t="shared" ref="C5488:D5488" si="2879">C5082+C5140+C5198+C5256+C5314+C5372+C5430</f>
        <v>3685</v>
      </c>
      <c r="D5488" s="104">
        <f t="shared" si="2879"/>
        <v>5758</v>
      </c>
      <c r="E5488" s="104">
        <f t="shared" ref="E5488:E5497" si="2880">SUM(C5488:D5488)</f>
        <v>9443</v>
      </c>
      <c r="F5488" s="104">
        <f t="shared" ref="F5488:G5488" si="2881">F5082+F5140+F5198+F5256+F5314+F5372+F5430</f>
        <v>4498</v>
      </c>
      <c r="G5488" s="104">
        <f t="shared" si="2881"/>
        <v>3259</v>
      </c>
      <c r="H5488" s="104">
        <f t="shared" ref="H5488:H5497" si="2882">SUM(F5488:G5488)</f>
        <v>7757</v>
      </c>
      <c r="I5488" s="104">
        <f>E5488+H5488</f>
        <v>17200</v>
      </c>
      <c r="J5488" s="104">
        <f t="shared" ref="J5488:K5488" si="2883">J5082+J5140+J5198+J5256+J5314+J5372+J5430</f>
        <v>0</v>
      </c>
      <c r="K5488" s="104">
        <f t="shared" si="2883"/>
        <v>0</v>
      </c>
      <c r="L5488" s="104">
        <f t="shared" ref="L5488:L5497" si="2884">SUM(J5488:K5488)</f>
        <v>0</v>
      </c>
      <c r="M5488" s="104">
        <f t="shared" ref="M5488:N5488" si="2885">M5082+M5140+M5198+M5256+M5314+M5372+M5430</f>
        <v>550192</v>
      </c>
      <c r="N5488" s="104">
        <f t="shared" si="2885"/>
        <v>1591615</v>
      </c>
      <c r="O5488" s="104">
        <f t="shared" ref="O5488:O5497" si="2886">SUM(M5488:N5488)</f>
        <v>2141807</v>
      </c>
      <c r="P5488" s="52">
        <f>L5488+O5488</f>
        <v>2141807</v>
      </c>
      <c r="Q5488" s="7"/>
    </row>
    <row r="5489" spans="2:17" ht="18.75" customHeight="1" x14ac:dyDescent="0.2">
      <c r="B5489" s="27" t="s">
        <v>56</v>
      </c>
      <c r="C5489" s="104">
        <f t="shared" ref="C5489:D5489" si="2887">C5083+C5141+C5199+C5257+C5315+C5373+C5431</f>
        <v>4877</v>
      </c>
      <c r="D5489" s="104">
        <f t="shared" si="2887"/>
        <v>6873</v>
      </c>
      <c r="E5489" s="104">
        <f t="shared" si="2880"/>
        <v>11750</v>
      </c>
      <c r="F5489" s="104">
        <f t="shared" ref="F5489:G5489" si="2888">F5083+F5141+F5199+F5257+F5315+F5373+F5431</f>
        <v>4668</v>
      </c>
      <c r="G5489" s="104">
        <f t="shared" si="2888"/>
        <v>2858</v>
      </c>
      <c r="H5489" s="104">
        <f t="shared" si="2882"/>
        <v>7526</v>
      </c>
      <c r="I5489" s="104">
        <f t="shared" ref="I5489:I5497" si="2889">E5489+H5489</f>
        <v>19276</v>
      </c>
      <c r="J5489" s="104">
        <f t="shared" ref="J5489:K5489" si="2890">J5083+J5141+J5199+J5257+J5315+J5373+J5431</f>
        <v>0</v>
      </c>
      <c r="K5489" s="104">
        <f t="shared" si="2890"/>
        <v>0</v>
      </c>
      <c r="L5489" s="104">
        <f t="shared" si="2884"/>
        <v>0</v>
      </c>
      <c r="M5489" s="104">
        <f t="shared" ref="M5489:N5489" si="2891">M5083+M5141+M5199+M5257+M5315+M5373+M5431</f>
        <v>556034</v>
      </c>
      <c r="N5489" s="104">
        <f t="shared" si="2891"/>
        <v>1576790</v>
      </c>
      <c r="O5489" s="104">
        <f t="shared" si="2886"/>
        <v>2132824</v>
      </c>
      <c r="P5489" s="52">
        <f t="shared" ref="P5489:P5497" si="2892">L5489+O5489</f>
        <v>2132824</v>
      </c>
      <c r="Q5489" s="7"/>
    </row>
    <row r="5490" spans="2:17" ht="18.75" customHeight="1" x14ac:dyDescent="0.2">
      <c r="B5490" s="27" t="s">
        <v>27</v>
      </c>
      <c r="C5490" s="104">
        <f t="shared" ref="C5490:D5490" si="2893">C5084+C5142+C5200+C5258+C5316+C5374+C5432</f>
        <v>7020</v>
      </c>
      <c r="D5490" s="104">
        <f t="shared" si="2893"/>
        <v>7369</v>
      </c>
      <c r="E5490" s="104">
        <f t="shared" si="2880"/>
        <v>14389</v>
      </c>
      <c r="F5490" s="104">
        <f t="shared" ref="F5490:G5490" si="2894">F5084+F5142+F5200+F5258+F5316+F5374+F5432</f>
        <v>4241</v>
      </c>
      <c r="G5490" s="104">
        <f t="shared" si="2894"/>
        <v>2513</v>
      </c>
      <c r="H5490" s="104">
        <f t="shared" si="2882"/>
        <v>6754</v>
      </c>
      <c r="I5490" s="104">
        <f t="shared" si="2889"/>
        <v>21143</v>
      </c>
      <c r="J5490" s="104">
        <f t="shared" ref="J5490:K5490" si="2895">J5084+J5142+J5200+J5258+J5316+J5374+J5432</f>
        <v>0</v>
      </c>
      <c r="K5490" s="104">
        <f t="shared" si="2895"/>
        <v>0</v>
      </c>
      <c r="L5490" s="104">
        <f t="shared" si="2884"/>
        <v>0</v>
      </c>
      <c r="M5490" s="104">
        <f t="shared" ref="M5490:N5490" si="2896">M5084+M5142+M5200+M5258+M5316+M5374+M5432</f>
        <v>552043</v>
      </c>
      <c r="N5490" s="104">
        <f t="shared" si="2896"/>
        <v>1496261</v>
      </c>
      <c r="O5490" s="104">
        <f t="shared" si="2886"/>
        <v>2048304</v>
      </c>
      <c r="P5490" s="52">
        <f t="shared" si="2892"/>
        <v>2048304</v>
      </c>
      <c r="Q5490" s="7"/>
    </row>
    <row r="5491" spans="2:17" ht="18.75" customHeight="1" x14ac:dyDescent="0.2">
      <c r="B5491" s="27" t="s">
        <v>89</v>
      </c>
      <c r="C5491" s="104">
        <f t="shared" ref="C5491:D5491" si="2897">C5085+C5143+C5201+C5259+C5317+C5375+C5433</f>
        <v>8297</v>
      </c>
      <c r="D5491" s="104">
        <f t="shared" si="2897"/>
        <v>8230</v>
      </c>
      <c r="E5491" s="104">
        <f t="shared" si="2880"/>
        <v>16527</v>
      </c>
      <c r="F5491" s="104">
        <f t="shared" ref="F5491:G5491" si="2898">F5085+F5143+F5201+F5259+F5317+F5375+F5433</f>
        <v>4109</v>
      </c>
      <c r="G5491" s="104">
        <f t="shared" si="2898"/>
        <v>2529</v>
      </c>
      <c r="H5491" s="104">
        <f t="shared" si="2882"/>
        <v>6638</v>
      </c>
      <c r="I5491" s="104">
        <f t="shared" si="2889"/>
        <v>23165</v>
      </c>
      <c r="J5491" s="104">
        <f t="shared" ref="J5491:K5491" si="2899">J5085+J5143+J5201+J5259+J5317+J5375+J5433</f>
        <v>0</v>
      </c>
      <c r="K5491" s="104">
        <f t="shared" si="2899"/>
        <v>0</v>
      </c>
      <c r="L5491" s="104">
        <f t="shared" si="2884"/>
        <v>0</v>
      </c>
      <c r="M5491" s="104">
        <f t="shared" ref="M5491:N5491" si="2900">M5085+M5143+M5201+M5259+M5317+M5375+M5433</f>
        <v>546548</v>
      </c>
      <c r="N5491" s="104">
        <f t="shared" si="2900"/>
        <v>1647911</v>
      </c>
      <c r="O5491" s="104">
        <f t="shared" si="2886"/>
        <v>2194459</v>
      </c>
      <c r="P5491" s="52">
        <f t="shared" si="2892"/>
        <v>2194459</v>
      </c>
      <c r="Q5491" s="7"/>
    </row>
    <row r="5492" spans="2:17" ht="18.75" customHeight="1" x14ac:dyDescent="0.2">
      <c r="B5492" s="27" t="s">
        <v>42</v>
      </c>
      <c r="C5492" s="104">
        <f t="shared" ref="C5492:D5492" si="2901">C5086+C5144+C5202+C5260+C5318+C5376+C5434</f>
        <v>8990</v>
      </c>
      <c r="D5492" s="104">
        <f t="shared" si="2901"/>
        <v>8080</v>
      </c>
      <c r="E5492" s="104">
        <f t="shared" si="2880"/>
        <v>17070</v>
      </c>
      <c r="F5492" s="104">
        <f t="shared" ref="F5492:G5492" si="2902">F5086+F5144+F5202+F5260+F5318+F5376+F5434</f>
        <v>4021</v>
      </c>
      <c r="G5492" s="104">
        <f t="shared" si="2902"/>
        <v>2510</v>
      </c>
      <c r="H5492" s="104">
        <f t="shared" si="2882"/>
        <v>6531</v>
      </c>
      <c r="I5492" s="104">
        <f t="shared" si="2889"/>
        <v>23601</v>
      </c>
      <c r="J5492" s="104">
        <f t="shared" ref="J5492:K5492" si="2903">J5086+J5144+J5202+J5260+J5318+J5376+J5434</f>
        <v>0</v>
      </c>
      <c r="K5492" s="104">
        <f t="shared" si="2903"/>
        <v>0</v>
      </c>
      <c r="L5492" s="104">
        <f t="shared" si="2884"/>
        <v>0</v>
      </c>
      <c r="M5492" s="104">
        <f t="shared" ref="M5492:N5492" si="2904">M5086+M5144+M5202+M5260+M5318+M5376+M5434</f>
        <v>563063</v>
      </c>
      <c r="N5492" s="104">
        <f t="shared" si="2904"/>
        <v>1850999</v>
      </c>
      <c r="O5492" s="104">
        <f t="shared" si="2886"/>
        <v>2414062</v>
      </c>
      <c r="P5492" s="52">
        <f t="shared" si="2892"/>
        <v>2414062</v>
      </c>
      <c r="Q5492" s="7"/>
    </row>
    <row r="5493" spans="2:17" ht="18.75" customHeight="1" x14ac:dyDescent="0.2">
      <c r="B5493" s="27" t="s">
        <v>285</v>
      </c>
      <c r="C5493" s="104">
        <f t="shared" ref="C5493:D5493" si="2905">C5087+C5145+C5203+C5261+C5319+C5377+C5435</f>
        <v>4441</v>
      </c>
      <c r="D5493" s="104">
        <f t="shared" si="2905"/>
        <v>3505</v>
      </c>
      <c r="E5493" s="104">
        <f t="shared" si="2880"/>
        <v>7946</v>
      </c>
      <c r="F5493" s="104">
        <f t="shared" ref="F5493:G5493" si="2906">F5087+F5145+F5203+F5261+F5319+F5377+F5435</f>
        <v>4209</v>
      </c>
      <c r="G5493" s="104">
        <f t="shared" si="2906"/>
        <v>2351</v>
      </c>
      <c r="H5493" s="104">
        <f t="shared" si="2882"/>
        <v>6560</v>
      </c>
      <c r="I5493" s="104">
        <f t="shared" si="2889"/>
        <v>14506</v>
      </c>
      <c r="J5493" s="104">
        <f t="shared" ref="J5493:K5493" si="2907">J5087+J5145+J5203+J5261+J5319+J5377+J5435</f>
        <v>0</v>
      </c>
      <c r="K5493" s="104">
        <f t="shared" si="2907"/>
        <v>0</v>
      </c>
      <c r="L5493" s="104">
        <f t="shared" si="2884"/>
        <v>0</v>
      </c>
      <c r="M5493" s="104">
        <f t="shared" ref="M5493:N5493" si="2908">M5087+M5145+M5203+M5261+M5319+M5377+M5435</f>
        <v>567414</v>
      </c>
      <c r="N5493" s="104">
        <f t="shared" si="2908"/>
        <v>1845844</v>
      </c>
      <c r="O5493" s="104">
        <f t="shared" si="2886"/>
        <v>2413258</v>
      </c>
      <c r="P5493" s="52">
        <f t="shared" si="2892"/>
        <v>2413258</v>
      </c>
      <c r="Q5493" s="7"/>
    </row>
    <row r="5494" spans="2:17" ht="18.75" customHeight="1" x14ac:dyDescent="0.2">
      <c r="B5494" s="27" t="s">
        <v>35</v>
      </c>
      <c r="C5494" s="104">
        <f t="shared" ref="C5494:D5494" si="2909">C5088+C5146+C5204+C5262+C5320+C5378+C5436</f>
        <v>2280</v>
      </c>
      <c r="D5494" s="104">
        <f t="shared" si="2909"/>
        <v>2821</v>
      </c>
      <c r="E5494" s="104">
        <f t="shared" si="2880"/>
        <v>5101</v>
      </c>
      <c r="F5494" s="104">
        <f t="shared" ref="F5494:G5494" si="2910">F5088+F5146+F5204+F5262+F5320+F5378+F5436</f>
        <v>2281</v>
      </c>
      <c r="G5494" s="104">
        <f t="shared" si="2910"/>
        <v>1153</v>
      </c>
      <c r="H5494" s="104">
        <f t="shared" si="2882"/>
        <v>3434</v>
      </c>
      <c r="I5494" s="104">
        <f t="shared" si="2889"/>
        <v>8535</v>
      </c>
      <c r="J5494" s="104">
        <f t="shared" ref="J5494:K5494" si="2911">J5088+J5146+J5204+J5262+J5320+J5378+J5436</f>
        <v>0</v>
      </c>
      <c r="K5494" s="104">
        <f t="shared" si="2911"/>
        <v>0</v>
      </c>
      <c r="L5494" s="104">
        <f t="shared" si="2884"/>
        <v>0</v>
      </c>
      <c r="M5494" s="104">
        <f t="shared" ref="M5494:N5494" si="2912">M5088+M5146+M5204+M5262+M5320+M5378+M5436</f>
        <v>430189</v>
      </c>
      <c r="N5494" s="104">
        <f t="shared" si="2912"/>
        <v>1511235</v>
      </c>
      <c r="O5494" s="104">
        <f t="shared" si="2886"/>
        <v>1941424</v>
      </c>
      <c r="P5494" s="52">
        <f t="shared" si="2892"/>
        <v>1941424</v>
      </c>
      <c r="Q5494" s="7"/>
    </row>
    <row r="5495" spans="2:17" ht="18.75" customHeight="1" x14ac:dyDescent="0.2">
      <c r="B5495" s="27" t="s">
        <v>58</v>
      </c>
      <c r="C5495" s="104">
        <f t="shared" ref="C5495:D5495" si="2913">C5089+C5147+C5205+C5263+C5321+C5379+C5437</f>
        <v>1946</v>
      </c>
      <c r="D5495" s="104">
        <f t="shared" si="2913"/>
        <v>3038</v>
      </c>
      <c r="E5495" s="104">
        <f t="shared" si="2880"/>
        <v>4984</v>
      </c>
      <c r="F5495" s="104">
        <f t="shared" ref="F5495:G5495" si="2914">F5089+F5147+F5205+F5263+F5321+F5379+F5437</f>
        <v>1668</v>
      </c>
      <c r="G5495" s="104">
        <f t="shared" si="2914"/>
        <v>969</v>
      </c>
      <c r="H5495" s="104">
        <f t="shared" si="2882"/>
        <v>2637</v>
      </c>
      <c r="I5495" s="104">
        <f t="shared" si="2889"/>
        <v>7621</v>
      </c>
      <c r="J5495" s="104">
        <f t="shared" ref="J5495:K5495" si="2915">J5089+J5147+J5205+J5263+J5321+J5379+J5437</f>
        <v>0</v>
      </c>
      <c r="K5495" s="104">
        <f t="shared" si="2915"/>
        <v>0</v>
      </c>
      <c r="L5495" s="104">
        <f t="shared" si="2884"/>
        <v>0</v>
      </c>
      <c r="M5495" s="104">
        <f t="shared" ref="M5495:N5495" si="2916">M5089+M5147+M5205+M5263+M5321+M5379+M5437</f>
        <v>423284</v>
      </c>
      <c r="N5495" s="104">
        <f t="shared" si="2916"/>
        <v>1518358</v>
      </c>
      <c r="O5495" s="104">
        <f t="shared" si="2886"/>
        <v>1941642</v>
      </c>
      <c r="P5495" s="52">
        <f t="shared" si="2892"/>
        <v>1941642</v>
      </c>
      <c r="Q5495" s="7"/>
    </row>
    <row r="5496" spans="2:17" ht="18.75" customHeight="1" x14ac:dyDescent="0.2">
      <c r="B5496" s="27" t="s">
        <v>297</v>
      </c>
      <c r="C5496" s="104">
        <f t="shared" ref="C5496:D5496" si="2917">C5090+C5148+C5206+C5264+C5322+C5380+C5438</f>
        <v>1713</v>
      </c>
      <c r="D5496" s="104">
        <f t="shared" si="2917"/>
        <v>3525</v>
      </c>
      <c r="E5496" s="104">
        <f t="shared" si="2880"/>
        <v>5238</v>
      </c>
      <c r="F5496" s="104">
        <f t="shared" ref="F5496:G5496" si="2918">F5090+F5148+F5206+F5264+F5322+F5380+F5438</f>
        <v>2179</v>
      </c>
      <c r="G5496" s="104">
        <f t="shared" si="2918"/>
        <v>1344</v>
      </c>
      <c r="H5496" s="104">
        <f t="shared" si="2882"/>
        <v>3523</v>
      </c>
      <c r="I5496" s="104">
        <f t="shared" si="2889"/>
        <v>8761</v>
      </c>
      <c r="J5496" s="104">
        <f t="shared" ref="J5496:K5496" si="2919">J5090+J5148+J5206+J5264+J5322+J5380+J5438</f>
        <v>0</v>
      </c>
      <c r="K5496" s="104">
        <f t="shared" si="2919"/>
        <v>0</v>
      </c>
      <c r="L5496" s="104">
        <f t="shared" si="2884"/>
        <v>0</v>
      </c>
      <c r="M5496" s="104">
        <f t="shared" ref="M5496:N5496" si="2920">M5090+M5148+M5206+M5264+M5322+M5380+M5438</f>
        <v>522277</v>
      </c>
      <c r="N5496" s="104">
        <f t="shared" si="2920"/>
        <v>1588972</v>
      </c>
      <c r="O5496" s="104">
        <f t="shared" si="2886"/>
        <v>2111249</v>
      </c>
      <c r="P5496" s="52">
        <f t="shared" si="2892"/>
        <v>2111249</v>
      </c>
      <c r="Q5496" s="7"/>
    </row>
    <row r="5497" spans="2:17" ht="18.75" customHeight="1" x14ac:dyDescent="0.2">
      <c r="B5497" s="27" t="s">
        <v>306</v>
      </c>
      <c r="C5497" s="104">
        <f t="shared" ref="C5497:D5497" si="2921">C5091+C5149+C5207+C5265+C5323+C5381+C5439</f>
        <v>2529</v>
      </c>
      <c r="D5497" s="104">
        <f t="shared" si="2921"/>
        <v>2758.83</v>
      </c>
      <c r="E5497" s="104">
        <f t="shared" si="2880"/>
        <v>5287.83</v>
      </c>
      <c r="F5497" s="104">
        <f t="shared" ref="F5497:G5497" si="2922">F5091+F5149+F5207+F5265+F5323+F5381+F5439</f>
        <v>2202</v>
      </c>
      <c r="G5497" s="104">
        <f t="shared" si="2922"/>
        <v>1344</v>
      </c>
      <c r="H5497" s="104">
        <f t="shared" si="2882"/>
        <v>3546</v>
      </c>
      <c r="I5497" s="104">
        <f t="shared" si="2889"/>
        <v>8833.83</v>
      </c>
      <c r="J5497" s="104">
        <f t="shared" ref="J5497:K5497" si="2923">J5091+J5149+J5207+J5265+J5323+J5381+J5439</f>
        <v>0</v>
      </c>
      <c r="K5497" s="104">
        <f t="shared" si="2923"/>
        <v>0</v>
      </c>
      <c r="L5497" s="104">
        <f t="shared" si="2884"/>
        <v>0</v>
      </c>
      <c r="M5497" s="104">
        <f t="shared" ref="M5497:N5497" si="2924">M5091+M5149+M5207+M5265+M5323+M5381+M5439</f>
        <v>514447</v>
      </c>
      <c r="N5497" s="104">
        <f t="shared" si="2924"/>
        <v>1586125</v>
      </c>
      <c r="O5497" s="104">
        <f t="shared" si="2886"/>
        <v>2100572</v>
      </c>
      <c r="P5497" s="52">
        <f t="shared" si="2892"/>
        <v>2100572</v>
      </c>
      <c r="Q5497" s="7"/>
    </row>
    <row r="5498" spans="2:17" ht="6.75" customHeight="1" x14ac:dyDescent="0.2">
      <c r="B5498" s="28"/>
      <c r="C5498" s="104"/>
      <c r="D5498" s="104"/>
      <c r="E5498" s="104"/>
      <c r="F5498" s="104"/>
      <c r="G5498" s="104"/>
      <c r="H5498" s="104"/>
      <c r="I5498" s="104"/>
      <c r="J5498" s="104"/>
      <c r="K5498" s="104"/>
      <c r="L5498" s="104"/>
      <c r="M5498" s="104"/>
      <c r="N5498" s="104"/>
      <c r="O5498" s="104"/>
      <c r="P5498" s="52"/>
      <c r="Q5498" s="7"/>
    </row>
    <row r="5499" spans="2:17" ht="6.75" customHeight="1" x14ac:dyDescent="0.2">
      <c r="B5499" s="29"/>
      <c r="C5499" s="30"/>
      <c r="D5499" s="30"/>
      <c r="E5499" s="30"/>
      <c r="F5499" s="30"/>
      <c r="G5499" s="30"/>
      <c r="H5499" s="30"/>
      <c r="I5499" s="30"/>
      <c r="J5499" s="30"/>
      <c r="K5499" s="30"/>
      <c r="L5499" s="30"/>
      <c r="M5499" s="30"/>
      <c r="N5499" s="30"/>
      <c r="O5499" s="30"/>
      <c r="P5499" s="53"/>
      <c r="Q5499" s="7"/>
    </row>
    <row r="5500" spans="2:17" ht="18.75" customHeight="1" x14ac:dyDescent="0.2">
      <c r="B5500" s="31" t="s">
        <v>52</v>
      </c>
      <c r="C5500" s="104">
        <f t="shared" ref="C5500:D5500" si="2925">C5094+C5152+C5210+C5268+C5326+C5384+C5442</f>
        <v>4584</v>
      </c>
      <c r="D5500" s="104">
        <f t="shared" si="2925"/>
        <v>6291</v>
      </c>
      <c r="E5500" s="104">
        <f t="shared" ref="E5500:E5509" si="2926">SUM(C5500:D5500)</f>
        <v>10875</v>
      </c>
      <c r="F5500" s="104">
        <f t="shared" ref="F5500:G5500" si="2927">F5094+F5152+F5210+F5268+F5326+F5384+F5442</f>
        <v>4490</v>
      </c>
      <c r="G5500" s="104">
        <f t="shared" si="2927"/>
        <v>3107</v>
      </c>
      <c r="H5500" s="104">
        <f t="shared" ref="H5500:H5509" si="2928">SUM(F5500:G5500)</f>
        <v>7597</v>
      </c>
      <c r="I5500" s="104">
        <f t="shared" ref="I5500:I5509" si="2929">E5500+H5500</f>
        <v>18472</v>
      </c>
      <c r="J5500" s="104">
        <f t="shared" ref="J5500:K5500" si="2930">J5094+J5152+J5210+J5268+J5326+J5384+J5442</f>
        <v>0</v>
      </c>
      <c r="K5500" s="104">
        <f t="shared" si="2930"/>
        <v>0</v>
      </c>
      <c r="L5500" s="104">
        <f t="shared" ref="L5500:L5509" si="2931">SUM(J5500:K5500)</f>
        <v>0</v>
      </c>
      <c r="M5500" s="104">
        <f t="shared" ref="M5500:N5500" si="2932">M5094+M5152+M5210+M5268+M5326+M5384+M5442</f>
        <v>553803</v>
      </c>
      <c r="N5500" s="104">
        <f t="shared" si="2932"/>
        <v>1606987</v>
      </c>
      <c r="O5500" s="104">
        <f t="shared" ref="O5500:O5509" si="2933">SUM(M5500:N5500)</f>
        <v>2160790</v>
      </c>
      <c r="P5500" s="52">
        <f t="shared" ref="P5500:P5509" si="2934">L5500+O5500</f>
        <v>2160790</v>
      </c>
      <c r="Q5500" s="7"/>
    </row>
    <row r="5501" spans="2:17" ht="18.75" customHeight="1" x14ac:dyDescent="0.2">
      <c r="B5501" s="31" t="s">
        <v>56</v>
      </c>
      <c r="C5501" s="104">
        <f t="shared" ref="C5501:D5501" si="2935">C5095+C5153+C5211+C5269+C5327+C5385+C5443</f>
        <v>4342</v>
      </c>
      <c r="D5501" s="104">
        <f t="shared" si="2935"/>
        <v>6841</v>
      </c>
      <c r="E5501" s="104">
        <f t="shared" si="2926"/>
        <v>11183</v>
      </c>
      <c r="F5501" s="104">
        <f t="shared" ref="F5501:G5501" si="2936">F5095+F5153+F5211+F5269+F5327+F5385+F5443</f>
        <v>4498</v>
      </c>
      <c r="G5501" s="104">
        <f t="shared" si="2936"/>
        <v>2755</v>
      </c>
      <c r="H5501" s="104">
        <f t="shared" si="2928"/>
        <v>7253</v>
      </c>
      <c r="I5501" s="104">
        <f t="shared" si="2929"/>
        <v>18436</v>
      </c>
      <c r="J5501" s="104">
        <f t="shared" ref="J5501:K5501" si="2937">J5095+J5153+J5211+J5269+J5327+J5385+J5443</f>
        <v>0</v>
      </c>
      <c r="K5501" s="104">
        <f t="shared" si="2937"/>
        <v>0</v>
      </c>
      <c r="L5501" s="104">
        <f t="shared" si="2931"/>
        <v>0</v>
      </c>
      <c r="M5501" s="104">
        <f t="shared" ref="M5501:N5501" si="2938">M5095+M5153+M5211+M5269+M5327+M5385+M5443</f>
        <v>557784</v>
      </c>
      <c r="N5501" s="104">
        <f t="shared" si="2938"/>
        <v>1555993</v>
      </c>
      <c r="O5501" s="104">
        <f t="shared" si="2933"/>
        <v>2113777</v>
      </c>
      <c r="P5501" s="52">
        <f t="shared" si="2934"/>
        <v>2113777</v>
      </c>
      <c r="Q5501" s="7"/>
    </row>
    <row r="5502" spans="2:17" ht="18.75" customHeight="1" x14ac:dyDescent="0.2">
      <c r="B5502" s="31" t="s">
        <v>27</v>
      </c>
      <c r="C5502" s="104">
        <f t="shared" ref="C5502:D5502" si="2939">C5096+C5154+C5212+C5270+C5328+C5386+C5444</f>
        <v>7582</v>
      </c>
      <c r="D5502" s="104">
        <f t="shared" si="2939"/>
        <v>7483</v>
      </c>
      <c r="E5502" s="104">
        <f t="shared" si="2926"/>
        <v>15065</v>
      </c>
      <c r="F5502" s="104">
        <f t="shared" ref="F5502:G5502" si="2940">F5096+F5154+F5212+F5270+F5328+F5386+F5444</f>
        <v>4226</v>
      </c>
      <c r="G5502" s="104">
        <f t="shared" si="2940"/>
        <v>2486</v>
      </c>
      <c r="H5502" s="104">
        <f t="shared" si="2928"/>
        <v>6712</v>
      </c>
      <c r="I5502" s="104">
        <f t="shared" si="2929"/>
        <v>21777</v>
      </c>
      <c r="J5502" s="104">
        <f t="shared" ref="J5502:K5502" si="2941">J5096+J5154+J5212+J5270+J5328+J5386+J5444</f>
        <v>0</v>
      </c>
      <c r="K5502" s="104">
        <f t="shared" si="2941"/>
        <v>0</v>
      </c>
      <c r="L5502" s="104">
        <f t="shared" si="2931"/>
        <v>0</v>
      </c>
      <c r="M5502" s="104">
        <f t="shared" ref="M5502:N5502" si="2942">M5096+M5154+M5212+M5270+M5328+M5386+M5444</f>
        <v>557369</v>
      </c>
      <c r="N5502" s="104">
        <f t="shared" si="2942"/>
        <v>1522258</v>
      </c>
      <c r="O5502" s="104">
        <f t="shared" si="2933"/>
        <v>2079627</v>
      </c>
      <c r="P5502" s="52">
        <f t="shared" si="2934"/>
        <v>2079627</v>
      </c>
      <c r="Q5502" s="7"/>
    </row>
    <row r="5503" spans="2:17" ht="18.75" customHeight="1" x14ac:dyDescent="0.2">
      <c r="B5503" s="31" t="s">
        <v>89</v>
      </c>
      <c r="C5503" s="104">
        <f t="shared" ref="C5503:D5503" si="2943">C5097+C5155+C5213+C5271+C5329+C5387+C5445</f>
        <v>8348</v>
      </c>
      <c r="D5503" s="104">
        <f t="shared" si="2943"/>
        <v>7805</v>
      </c>
      <c r="E5503" s="104">
        <f t="shared" si="2926"/>
        <v>16153</v>
      </c>
      <c r="F5503" s="104">
        <f t="shared" ref="F5503:G5503" si="2944">F5097+F5155+F5213+F5271+F5329+F5387+F5445</f>
        <v>3985</v>
      </c>
      <c r="G5503" s="104">
        <f t="shared" si="2944"/>
        <v>2549</v>
      </c>
      <c r="H5503" s="104">
        <f t="shared" si="2928"/>
        <v>6534</v>
      </c>
      <c r="I5503" s="104">
        <f t="shared" si="2929"/>
        <v>22687</v>
      </c>
      <c r="J5503" s="104">
        <f t="shared" ref="J5503:K5503" si="2945">J5097+J5155+J5213+J5271+J5329+J5387+J5445</f>
        <v>0</v>
      </c>
      <c r="K5503" s="104">
        <f t="shared" si="2945"/>
        <v>0</v>
      </c>
      <c r="L5503" s="104">
        <f t="shared" si="2931"/>
        <v>0</v>
      </c>
      <c r="M5503" s="104">
        <f t="shared" ref="M5503:N5503" si="2946">M5097+M5155+M5213+M5271+M5329+M5387+M5445</f>
        <v>537652</v>
      </c>
      <c r="N5503" s="104">
        <f t="shared" si="2946"/>
        <v>1684485</v>
      </c>
      <c r="O5503" s="104">
        <f t="shared" si="2933"/>
        <v>2222137</v>
      </c>
      <c r="P5503" s="52">
        <f t="shared" si="2934"/>
        <v>2222137</v>
      </c>
      <c r="Q5503" s="7"/>
    </row>
    <row r="5504" spans="2:17" ht="18.75" customHeight="1" x14ac:dyDescent="0.2">
      <c r="B5504" s="31" t="s">
        <v>42</v>
      </c>
      <c r="C5504" s="104">
        <f t="shared" ref="C5504:D5504" si="2947">C5098+C5156+C5214+C5272+C5330+C5388+C5446</f>
        <v>8704</v>
      </c>
      <c r="D5504" s="104">
        <f t="shared" si="2947"/>
        <v>7897</v>
      </c>
      <c r="E5504" s="104">
        <f t="shared" si="2926"/>
        <v>16601</v>
      </c>
      <c r="F5504" s="104">
        <f t="shared" ref="F5504:G5504" si="2948">F5098+F5156+F5214+F5272+F5330+F5388+F5446</f>
        <v>4140</v>
      </c>
      <c r="G5504" s="104">
        <f t="shared" si="2948"/>
        <v>2469</v>
      </c>
      <c r="H5504" s="104">
        <f t="shared" si="2928"/>
        <v>6609</v>
      </c>
      <c r="I5504" s="104">
        <f t="shared" si="2929"/>
        <v>23210</v>
      </c>
      <c r="J5504" s="104">
        <f t="shared" ref="J5504:K5504" si="2949">J5098+J5156+J5214+J5272+J5330+J5388+J5446</f>
        <v>0</v>
      </c>
      <c r="K5504" s="104">
        <f t="shared" si="2949"/>
        <v>0</v>
      </c>
      <c r="L5504" s="104">
        <f t="shared" si="2931"/>
        <v>0</v>
      </c>
      <c r="M5504" s="104">
        <f t="shared" ref="M5504:N5504" si="2950">M5098+M5156+M5214+M5272+M5330+M5388+M5446</f>
        <v>584594</v>
      </c>
      <c r="N5504" s="104">
        <f t="shared" si="2950"/>
        <v>1842233</v>
      </c>
      <c r="O5504" s="104">
        <f t="shared" si="2933"/>
        <v>2426827</v>
      </c>
      <c r="P5504" s="52">
        <f t="shared" si="2934"/>
        <v>2426827</v>
      </c>
      <c r="Q5504" s="7"/>
    </row>
    <row r="5505" spans="2:17" ht="18.75" customHeight="1" x14ac:dyDescent="0.2">
      <c r="B5505" s="31" t="s">
        <v>285</v>
      </c>
      <c r="C5505" s="104">
        <f t="shared" ref="C5505:D5505" si="2951">C5099+C5157+C5215+C5273+C5331+C5389+C5447</f>
        <v>3421</v>
      </c>
      <c r="D5505" s="104">
        <f t="shared" si="2951"/>
        <v>2416</v>
      </c>
      <c r="E5505" s="104">
        <f t="shared" si="2926"/>
        <v>5837</v>
      </c>
      <c r="F5505" s="104">
        <f t="shared" ref="F5505:G5505" si="2952">F5099+F5157+F5215+F5273+F5331+F5389+F5447</f>
        <v>4048</v>
      </c>
      <c r="G5505" s="104">
        <f t="shared" si="2952"/>
        <v>2295</v>
      </c>
      <c r="H5505" s="104">
        <f t="shared" si="2928"/>
        <v>6343</v>
      </c>
      <c r="I5505" s="104">
        <f t="shared" si="2929"/>
        <v>12180</v>
      </c>
      <c r="J5505" s="104">
        <f t="shared" ref="J5505:K5505" si="2953">J5099+J5157+J5215+J5273+J5331+J5389+J5447</f>
        <v>0</v>
      </c>
      <c r="K5505" s="104">
        <f t="shared" si="2953"/>
        <v>0</v>
      </c>
      <c r="L5505" s="104">
        <f t="shared" si="2931"/>
        <v>0</v>
      </c>
      <c r="M5505" s="104">
        <f t="shared" ref="M5505:N5505" si="2954">M5099+M5157+M5215+M5273+M5331+M5389+M5447</f>
        <v>558433</v>
      </c>
      <c r="N5505" s="104">
        <f t="shared" si="2954"/>
        <v>1880935</v>
      </c>
      <c r="O5505" s="104">
        <f t="shared" si="2933"/>
        <v>2439368</v>
      </c>
      <c r="P5505" s="52">
        <f t="shared" si="2934"/>
        <v>2439368</v>
      </c>
      <c r="Q5505" s="7"/>
    </row>
    <row r="5506" spans="2:17" ht="18.75" customHeight="1" x14ac:dyDescent="0.2">
      <c r="B5506" s="31" t="s">
        <v>35</v>
      </c>
      <c r="C5506" s="104">
        <f t="shared" ref="C5506:D5506" si="2955">C5100+C5158+C5216+C5274+C5332+C5390+C5448</f>
        <v>2177</v>
      </c>
      <c r="D5506" s="104">
        <f t="shared" si="2955"/>
        <v>3393</v>
      </c>
      <c r="E5506" s="104">
        <f t="shared" si="2926"/>
        <v>5570</v>
      </c>
      <c r="F5506" s="104">
        <f t="shared" ref="F5506:G5506" si="2956">F5100+F5158+F5216+F5274+F5332+F5390+F5448</f>
        <v>1762</v>
      </c>
      <c r="G5506" s="104">
        <f t="shared" si="2956"/>
        <v>841</v>
      </c>
      <c r="H5506" s="104">
        <f t="shared" si="2928"/>
        <v>2603</v>
      </c>
      <c r="I5506" s="104">
        <f t="shared" si="2929"/>
        <v>8173</v>
      </c>
      <c r="J5506" s="104">
        <f t="shared" ref="J5506:K5506" si="2957">J5100+J5158+J5216+J5274+J5332+J5390+J5448</f>
        <v>0</v>
      </c>
      <c r="K5506" s="104">
        <f t="shared" si="2957"/>
        <v>0</v>
      </c>
      <c r="L5506" s="104">
        <f t="shared" si="2931"/>
        <v>0</v>
      </c>
      <c r="M5506" s="104">
        <f t="shared" ref="M5506:N5506" si="2958">M5100+M5158+M5216+M5274+M5332+M5390+M5448</f>
        <v>367875</v>
      </c>
      <c r="N5506" s="104">
        <f t="shared" si="2958"/>
        <v>1442833</v>
      </c>
      <c r="O5506" s="104">
        <f t="shared" si="2933"/>
        <v>1810708</v>
      </c>
      <c r="P5506" s="52">
        <f t="shared" si="2934"/>
        <v>1810708</v>
      </c>
      <c r="Q5506" s="7"/>
    </row>
    <row r="5507" spans="2:17" ht="18.75" customHeight="1" x14ac:dyDescent="0.2">
      <c r="B5507" s="31" t="s">
        <v>58</v>
      </c>
      <c r="C5507" s="104">
        <f t="shared" ref="C5507:D5507" si="2959">C5101+C5159+C5217+C5275+C5333+C5391+C5449</f>
        <v>2006</v>
      </c>
      <c r="D5507" s="104">
        <f t="shared" si="2959"/>
        <v>3156</v>
      </c>
      <c r="E5507" s="104">
        <f t="shared" si="2926"/>
        <v>5162</v>
      </c>
      <c r="F5507" s="104">
        <f t="shared" ref="F5507:G5507" si="2960">F5101+F5159+F5217+F5275+F5333+F5391+F5449</f>
        <v>1737</v>
      </c>
      <c r="G5507" s="104">
        <f t="shared" si="2960"/>
        <v>1069</v>
      </c>
      <c r="H5507" s="104">
        <f t="shared" si="2928"/>
        <v>2806</v>
      </c>
      <c r="I5507" s="104">
        <f t="shared" si="2929"/>
        <v>7968</v>
      </c>
      <c r="J5507" s="104">
        <f t="shared" ref="J5507:K5507" si="2961">J5101+J5159+J5217+J5275+J5333+J5391+J5449</f>
        <v>0</v>
      </c>
      <c r="K5507" s="104">
        <f t="shared" si="2961"/>
        <v>0</v>
      </c>
      <c r="L5507" s="104">
        <f t="shared" si="2931"/>
        <v>0</v>
      </c>
      <c r="M5507" s="104">
        <f t="shared" ref="M5507:N5507" si="2962">M5101+M5159+M5217+M5275+M5333+M5391+M5449</f>
        <v>467289</v>
      </c>
      <c r="N5507" s="104">
        <f t="shared" si="2962"/>
        <v>1487155</v>
      </c>
      <c r="O5507" s="104">
        <f t="shared" si="2933"/>
        <v>1954444</v>
      </c>
      <c r="P5507" s="52">
        <f t="shared" si="2934"/>
        <v>1954444</v>
      </c>
      <c r="Q5507" s="7"/>
    </row>
    <row r="5508" spans="2:17" ht="18.75" customHeight="1" x14ac:dyDescent="0.2">
      <c r="B5508" s="31" t="s">
        <v>297</v>
      </c>
      <c r="C5508" s="104">
        <f t="shared" ref="C5508:D5508" si="2963">C5102+C5160+C5218+C5276+C5334+C5392+C5450</f>
        <v>1669</v>
      </c>
      <c r="D5508" s="104">
        <f t="shared" si="2963"/>
        <v>3272</v>
      </c>
      <c r="E5508" s="104">
        <f t="shared" si="2926"/>
        <v>4941</v>
      </c>
      <c r="F5508" s="104">
        <f t="shared" ref="F5508:G5508" si="2964">F5102+F5160+F5218+F5276+F5334+F5392+F5450</f>
        <v>2302</v>
      </c>
      <c r="G5508" s="104">
        <f t="shared" si="2964"/>
        <v>1361</v>
      </c>
      <c r="H5508" s="104">
        <f t="shared" si="2928"/>
        <v>3663</v>
      </c>
      <c r="I5508" s="104">
        <f t="shared" si="2929"/>
        <v>8604</v>
      </c>
      <c r="J5508" s="104">
        <f t="shared" ref="J5508:K5508" si="2965">J5102+J5160+J5218+J5276+J5334+J5392+J5450</f>
        <v>0</v>
      </c>
      <c r="K5508" s="104">
        <f t="shared" si="2965"/>
        <v>0</v>
      </c>
      <c r="L5508" s="104">
        <f t="shared" si="2931"/>
        <v>0</v>
      </c>
      <c r="M5508" s="104">
        <f t="shared" ref="M5508:N5508" si="2966">M5102+M5160+M5218+M5276+M5334+M5392+M5450</f>
        <v>525940</v>
      </c>
      <c r="N5508" s="104">
        <f t="shared" si="2966"/>
        <v>1620709</v>
      </c>
      <c r="O5508" s="104">
        <f t="shared" si="2933"/>
        <v>2146649</v>
      </c>
      <c r="P5508" s="52">
        <f t="shared" si="2934"/>
        <v>2146649</v>
      </c>
      <c r="Q5508" s="7"/>
    </row>
    <row r="5509" spans="2:17" ht="18.75" customHeight="1" x14ac:dyDescent="0.2">
      <c r="B5509" s="31" t="s">
        <v>306</v>
      </c>
      <c r="C5509" s="104">
        <f t="shared" ref="C5509:D5509" si="2967">C5103+C5161+C5219+C5277+C5335+C5393+C5451</f>
        <v>2406</v>
      </c>
      <c r="D5509" s="104">
        <f t="shared" si="2967"/>
        <v>2170.83</v>
      </c>
      <c r="E5509" s="104">
        <f t="shared" si="2926"/>
        <v>4576.83</v>
      </c>
      <c r="F5509" s="104">
        <f t="shared" ref="F5509:G5509" si="2968">F5103+F5161+F5219+F5277+F5335+F5393+F5451</f>
        <v>2040</v>
      </c>
      <c r="G5509" s="104">
        <f t="shared" si="2968"/>
        <v>1383</v>
      </c>
      <c r="H5509" s="104">
        <f t="shared" si="2928"/>
        <v>3423</v>
      </c>
      <c r="I5509" s="104">
        <f t="shared" si="2929"/>
        <v>7999.83</v>
      </c>
      <c r="J5509" s="104">
        <f t="shared" ref="J5509:K5509" si="2969">J5103+J5161+J5219+J5277+J5335+J5393+J5451</f>
        <v>0</v>
      </c>
      <c r="K5509" s="104">
        <f t="shared" si="2969"/>
        <v>0</v>
      </c>
      <c r="L5509" s="104">
        <f t="shared" si="2931"/>
        <v>0</v>
      </c>
      <c r="M5509" s="104">
        <f t="shared" ref="M5509:N5509" si="2970">M5103+M5161+M5219+M5277+M5335+M5393+M5451</f>
        <v>511558</v>
      </c>
      <c r="N5509" s="104">
        <f t="shared" si="2970"/>
        <v>1563167</v>
      </c>
      <c r="O5509" s="104">
        <f t="shared" si="2933"/>
        <v>2074725</v>
      </c>
      <c r="P5509" s="52">
        <f t="shared" si="2934"/>
        <v>2074725</v>
      </c>
      <c r="Q5509" s="7"/>
    </row>
    <row r="5510" spans="2:17" ht="6.75" customHeight="1" thickBot="1" x14ac:dyDescent="0.25">
      <c r="B5510" s="33"/>
      <c r="C5510" s="34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34"/>
      <c r="O5510" s="34"/>
      <c r="P5510" s="54"/>
      <c r="Q5510" s="7"/>
    </row>
    <row r="5511" spans="2:17" ht="16.5" x14ac:dyDescent="0.25">
      <c r="B5511" s="116" t="s">
        <v>13</v>
      </c>
      <c r="C5511" s="116"/>
      <c r="D5511" s="116"/>
      <c r="E5511" s="116"/>
      <c r="F5511" s="116"/>
      <c r="G5511" s="116"/>
      <c r="H5511" s="116"/>
      <c r="I5511" s="116"/>
      <c r="J5511" s="116"/>
      <c r="K5511" s="116"/>
      <c r="L5511" s="116"/>
      <c r="M5511" s="116"/>
      <c r="N5511" s="116"/>
      <c r="O5511" s="116"/>
      <c r="P5511" s="116"/>
    </row>
    <row r="5512" spans="2:17" ht="14.5" thickBot="1" x14ac:dyDescent="0.25">
      <c r="B5512" s="8" t="s">
        <v>4</v>
      </c>
      <c r="C5512" s="8" t="s">
        <v>151</v>
      </c>
    </row>
    <row r="5513" spans="2:17" ht="17.25" customHeight="1" x14ac:dyDescent="0.2">
      <c r="B5513" s="11" t="s">
        <v>8</v>
      </c>
      <c r="C5513" s="12"/>
      <c r="D5513" s="13" t="s">
        <v>9</v>
      </c>
      <c r="E5513" s="13"/>
      <c r="F5513" s="117" t="s">
        <v>59</v>
      </c>
      <c r="G5513" s="118"/>
      <c r="H5513" s="118"/>
      <c r="I5513" s="118"/>
      <c r="J5513" s="118"/>
      <c r="K5513" s="118"/>
      <c r="L5513" s="118"/>
      <c r="M5513" s="119"/>
      <c r="N5513" s="117" t="s">
        <v>123</v>
      </c>
      <c r="O5513" s="118"/>
      <c r="P5513" s="120"/>
    </row>
    <row r="5514" spans="2:17" ht="17.25" customHeight="1" x14ac:dyDescent="0.2">
      <c r="B5514" s="14"/>
      <c r="C5514" s="15" t="s">
        <v>16</v>
      </c>
      <c r="D5514" s="15" t="s">
        <v>2</v>
      </c>
      <c r="E5514" s="15" t="s">
        <v>18</v>
      </c>
      <c r="F5514" s="15"/>
      <c r="G5514" s="16" t="s">
        <v>19</v>
      </c>
      <c r="H5514" s="16"/>
      <c r="I5514" s="17"/>
      <c r="J5514" s="15"/>
      <c r="K5514" s="17" t="s">
        <v>17</v>
      </c>
      <c r="L5514" s="17"/>
      <c r="M5514" s="15" t="s">
        <v>22</v>
      </c>
      <c r="N5514" s="18" t="s">
        <v>282</v>
      </c>
      <c r="O5514" s="19" t="s">
        <v>283</v>
      </c>
      <c r="P5514" s="20" t="s">
        <v>22</v>
      </c>
    </row>
    <row r="5515" spans="2:17" ht="17.25" customHeight="1" x14ac:dyDescent="0.2">
      <c r="B5515" s="14" t="s">
        <v>28</v>
      </c>
      <c r="C5515" s="18"/>
      <c r="D5515" s="18"/>
      <c r="E5515" s="18"/>
      <c r="F5515" s="15" t="s">
        <v>29</v>
      </c>
      <c r="G5515" s="15" t="s">
        <v>31</v>
      </c>
      <c r="H5515" s="15" t="s">
        <v>34</v>
      </c>
      <c r="I5515" s="15" t="s">
        <v>30</v>
      </c>
      <c r="J5515" s="15" t="s">
        <v>29</v>
      </c>
      <c r="K5515" s="15" t="s">
        <v>31</v>
      </c>
      <c r="L5515" s="15" t="s">
        <v>30</v>
      </c>
      <c r="M5515" s="18"/>
      <c r="N5515" s="21"/>
      <c r="O5515" s="22"/>
      <c r="P5515" s="23"/>
    </row>
    <row r="5516" spans="2:17" ht="6.75" customHeight="1" x14ac:dyDescent="0.2">
      <c r="B5516" s="24"/>
      <c r="C5516" s="15"/>
      <c r="D5516" s="15"/>
      <c r="E5516" s="15"/>
      <c r="F5516" s="15"/>
      <c r="G5516" s="15"/>
      <c r="H5516" s="15"/>
      <c r="I5516" s="15"/>
      <c r="J5516" s="15"/>
      <c r="K5516" s="15"/>
      <c r="L5516" s="15"/>
      <c r="M5516" s="15"/>
      <c r="N5516" s="25"/>
      <c r="O5516" s="26"/>
      <c r="P5516" s="103"/>
    </row>
    <row r="5517" spans="2:17" ht="18.75" customHeight="1" x14ac:dyDescent="0.2">
      <c r="B5517" s="27" t="s">
        <v>52</v>
      </c>
      <c r="C5517" s="104">
        <v>0</v>
      </c>
      <c r="D5517" s="104">
        <v>8016</v>
      </c>
      <c r="E5517" s="104">
        <f t="shared" ref="E5517:E5526" si="2971">SUM(C5517:D5517)</f>
        <v>8016</v>
      </c>
      <c r="F5517" s="104">
        <v>0</v>
      </c>
      <c r="G5517" s="104">
        <v>0</v>
      </c>
      <c r="H5517" s="104">
        <v>0</v>
      </c>
      <c r="I5517" s="104">
        <f t="shared" ref="I5517:I5526" si="2972">SUM(F5517:H5517)</f>
        <v>0</v>
      </c>
      <c r="J5517" s="104">
        <v>38162</v>
      </c>
      <c r="K5517" s="104">
        <v>49354</v>
      </c>
      <c r="L5517" s="104">
        <f t="shared" ref="L5517:L5526" si="2973">SUM(J5517:K5517)</f>
        <v>87516</v>
      </c>
      <c r="M5517" s="104">
        <f t="shared" ref="M5517:M5526" si="2974">I5517+L5517</f>
        <v>87516</v>
      </c>
      <c r="N5517" s="104">
        <v>1408</v>
      </c>
      <c r="O5517" s="26">
        <v>211</v>
      </c>
      <c r="P5517" s="103">
        <f t="shared" ref="P5517:P5526" si="2975">SUM(N5517:O5517)</f>
        <v>1619</v>
      </c>
    </row>
    <row r="5518" spans="2:17" ht="18.75" customHeight="1" x14ac:dyDescent="0.2">
      <c r="B5518" s="27" t="s">
        <v>56</v>
      </c>
      <c r="C5518" s="104">
        <v>0</v>
      </c>
      <c r="D5518" s="104">
        <v>7728</v>
      </c>
      <c r="E5518" s="104">
        <f t="shared" si="2971"/>
        <v>7728</v>
      </c>
      <c r="F5518" s="104">
        <v>0</v>
      </c>
      <c r="G5518" s="104">
        <v>0</v>
      </c>
      <c r="H5518" s="104">
        <v>0</v>
      </c>
      <c r="I5518" s="104">
        <f t="shared" si="2972"/>
        <v>0</v>
      </c>
      <c r="J5518" s="104">
        <v>41429</v>
      </c>
      <c r="K5518" s="104">
        <v>53387</v>
      </c>
      <c r="L5518" s="104">
        <f t="shared" si="2973"/>
        <v>94816</v>
      </c>
      <c r="M5518" s="104">
        <f t="shared" si="2974"/>
        <v>94816</v>
      </c>
      <c r="N5518" s="104">
        <v>1416</v>
      </c>
      <c r="O5518" s="26">
        <v>191</v>
      </c>
      <c r="P5518" s="103">
        <f t="shared" si="2975"/>
        <v>1607</v>
      </c>
    </row>
    <row r="5519" spans="2:17" ht="18.75" customHeight="1" x14ac:dyDescent="0.2">
      <c r="B5519" s="27" t="s">
        <v>27</v>
      </c>
      <c r="C5519" s="104">
        <v>0</v>
      </c>
      <c r="D5519" s="104">
        <v>7263</v>
      </c>
      <c r="E5519" s="104">
        <f t="shared" si="2971"/>
        <v>7263</v>
      </c>
      <c r="F5519" s="104">
        <v>0</v>
      </c>
      <c r="G5519" s="104">
        <v>0</v>
      </c>
      <c r="H5519" s="104">
        <v>0</v>
      </c>
      <c r="I5519" s="104">
        <f t="shared" si="2972"/>
        <v>0</v>
      </c>
      <c r="J5519" s="104">
        <v>41986</v>
      </c>
      <c r="K5519" s="104">
        <v>54786</v>
      </c>
      <c r="L5519" s="104">
        <f t="shared" si="2973"/>
        <v>96772</v>
      </c>
      <c r="M5519" s="104">
        <f t="shared" si="2974"/>
        <v>96772</v>
      </c>
      <c r="N5519" s="104">
        <v>1386</v>
      </c>
      <c r="O5519" s="26">
        <v>157</v>
      </c>
      <c r="P5519" s="103">
        <f t="shared" si="2975"/>
        <v>1543</v>
      </c>
    </row>
    <row r="5520" spans="2:17" ht="18.75" customHeight="1" x14ac:dyDescent="0.2">
      <c r="B5520" s="27" t="s">
        <v>89</v>
      </c>
      <c r="C5520" s="104">
        <v>0</v>
      </c>
      <c r="D5520" s="104">
        <v>7350</v>
      </c>
      <c r="E5520" s="104">
        <f t="shared" si="2971"/>
        <v>7350</v>
      </c>
      <c r="F5520" s="104">
        <v>0</v>
      </c>
      <c r="G5520" s="104">
        <v>0</v>
      </c>
      <c r="H5520" s="104">
        <v>0</v>
      </c>
      <c r="I5520" s="104">
        <f t="shared" si="2972"/>
        <v>0</v>
      </c>
      <c r="J5520" s="104">
        <v>45173</v>
      </c>
      <c r="K5520" s="104">
        <v>57556</v>
      </c>
      <c r="L5520" s="104">
        <f t="shared" si="2973"/>
        <v>102729</v>
      </c>
      <c r="M5520" s="104">
        <f t="shared" si="2974"/>
        <v>102729</v>
      </c>
      <c r="N5520" s="104">
        <v>1440</v>
      </c>
      <c r="O5520" s="26">
        <v>148</v>
      </c>
      <c r="P5520" s="103">
        <f t="shared" si="2975"/>
        <v>1588</v>
      </c>
    </row>
    <row r="5521" spans="2:16" ht="18.75" customHeight="1" x14ac:dyDescent="0.2">
      <c r="B5521" s="27" t="s">
        <v>42</v>
      </c>
      <c r="C5521" s="104">
        <v>0</v>
      </c>
      <c r="D5521" s="104">
        <v>6797</v>
      </c>
      <c r="E5521" s="104">
        <f t="shared" si="2971"/>
        <v>6797</v>
      </c>
      <c r="F5521" s="104">
        <v>0</v>
      </c>
      <c r="G5521" s="104">
        <v>0</v>
      </c>
      <c r="H5521" s="104">
        <v>0</v>
      </c>
      <c r="I5521" s="104">
        <f t="shared" si="2972"/>
        <v>0</v>
      </c>
      <c r="J5521" s="104">
        <v>44750</v>
      </c>
      <c r="K5521" s="104">
        <v>56023</v>
      </c>
      <c r="L5521" s="104">
        <f t="shared" si="2973"/>
        <v>100773</v>
      </c>
      <c r="M5521" s="104">
        <f t="shared" si="2974"/>
        <v>100773</v>
      </c>
      <c r="N5521" s="104">
        <v>1299</v>
      </c>
      <c r="O5521" s="26">
        <v>135</v>
      </c>
      <c r="P5521" s="103">
        <f t="shared" si="2975"/>
        <v>1434</v>
      </c>
    </row>
    <row r="5522" spans="2:16" ht="18.75" customHeight="1" x14ac:dyDescent="0.2">
      <c r="B5522" s="27" t="s">
        <v>284</v>
      </c>
      <c r="C5522" s="104">
        <v>0</v>
      </c>
      <c r="D5522" s="104">
        <v>6412</v>
      </c>
      <c r="E5522" s="104">
        <f t="shared" si="2971"/>
        <v>6412</v>
      </c>
      <c r="F5522" s="104">
        <v>0</v>
      </c>
      <c r="G5522" s="104">
        <v>0</v>
      </c>
      <c r="H5522" s="104">
        <v>0</v>
      </c>
      <c r="I5522" s="104">
        <f t="shared" si="2972"/>
        <v>0</v>
      </c>
      <c r="J5522" s="104">
        <v>43765</v>
      </c>
      <c r="K5522" s="104">
        <v>53276</v>
      </c>
      <c r="L5522" s="104">
        <f t="shared" si="2973"/>
        <v>97041</v>
      </c>
      <c r="M5522" s="104">
        <f t="shared" si="2974"/>
        <v>97041</v>
      </c>
      <c r="N5522" s="104">
        <v>1233</v>
      </c>
      <c r="O5522" s="26">
        <v>157</v>
      </c>
      <c r="P5522" s="103">
        <f t="shared" si="2975"/>
        <v>1390</v>
      </c>
    </row>
    <row r="5523" spans="2:16" ht="18.75" customHeight="1" x14ac:dyDescent="0.2">
      <c r="B5523" s="27" t="s">
        <v>35</v>
      </c>
      <c r="C5523" s="104">
        <v>0</v>
      </c>
      <c r="D5523" s="104">
        <v>5613</v>
      </c>
      <c r="E5523" s="104">
        <f t="shared" si="2971"/>
        <v>5613</v>
      </c>
      <c r="F5523" s="104">
        <v>0</v>
      </c>
      <c r="G5523" s="104">
        <v>0</v>
      </c>
      <c r="H5523" s="104">
        <v>0</v>
      </c>
      <c r="I5523" s="104">
        <f t="shared" si="2972"/>
        <v>0</v>
      </c>
      <c r="J5523" s="104">
        <v>28026</v>
      </c>
      <c r="K5523" s="104">
        <v>34658</v>
      </c>
      <c r="L5523" s="104">
        <f t="shared" si="2973"/>
        <v>62684</v>
      </c>
      <c r="M5523" s="104">
        <f t="shared" si="2974"/>
        <v>62684</v>
      </c>
      <c r="N5523" s="104">
        <v>1076</v>
      </c>
      <c r="O5523" s="26">
        <v>130</v>
      </c>
      <c r="P5523" s="103">
        <f t="shared" si="2975"/>
        <v>1206</v>
      </c>
    </row>
    <row r="5524" spans="2:16" ht="18.75" customHeight="1" x14ac:dyDescent="0.2">
      <c r="B5524" s="27" t="s">
        <v>58</v>
      </c>
      <c r="C5524" s="104">
        <v>0</v>
      </c>
      <c r="D5524" s="104">
        <v>5616</v>
      </c>
      <c r="E5524" s="104">
        <f t="shared" si="2971"/>
        <v>5616</v>
      </c>
      <c r="F5524" s="104">
        <v>0</v>
      </c>
      <c r="G5524" s="104">
        <v>0</v>
      </c>
      <c r="H5524" s="104">
        <v>0</v>
      </c>
      <c r="I5524" s="104">
        <f t="shared" si="2972"/>
        <v>0</v>
      </c>
      <c r="J5524" s="104">
        <v>30605</v>
      </c>
      <c r="K5524" s="104">
        <v>37814</v>
      </c>
      <c r="L5524" s="104">
        <f t="shared" si="2973"/>
        <v>68419</v>
      </c>
      <c r="M5524" s="104">
        <f t="shared" si="2974"/>
        <v>68419</v>
      </c>
      <c r="N5524" s="104">
        <v>1182</v>
      </c>
      <c r="O5524" s="26">
        <v>128</v>
      </c>
      <c r="P5524" s="103">
        <f t="shared" si="2975"/>
        <v>1310</v>
      </c>
    </row>
    <row r="5525" spans="2:16" ht="18.75" customHeight="1" x14ac:dyDescent="0.2">
      <c r="B5525" s="27" t="s">
        <v>297</v>
      </c>
      <c r="C5525" s="104">
        <v>0</v>
      </c>
      <c r="D5525" s="104">
        <v>6423</v>
      </c>
      <c r="E5525" s="104">
        <f t="shared" si="2971"/>
        <v>6423</v>
      </c>
      <c r="F5525" s="104">
        <v>0</v>
      </c>
      <c r="G5525" s="104">
        <v>0</v>
      </c>
      <c r="H5525" s="104">
        <v>0</v>
      </c>
      <c r="I5525" s="104">
        <f t="shared" si="2972"/>
        <v>0</v>
      </c>
      <c r="J5525" s="104">
        <v>41873</v>
      </c>
      <c r="K5525" s="104">
        <v>51422</v>
      </c>
      <c r="L5525" s="104">
        <f t="shared" si="2973"/>
        <v>93295</v>
      </c>
      <c r="M5525" s="104">
        <f t="shared" si="2974"/>
        <v>93295</v>
      </c>
      <c r="N5525" s="104">
        <v>1296</v>
      </c>
      <c r="O5525" s="26">
        <v>135</v>
      </c>
      <c r="P5525" s="103">
        <f t="shared" si="2975"/>
        <v>1431</v>
      </c>
    </row>
    <row r="5526" spans="2:16" ht="18.75" customHeight="1" x14ac:dyDescent="0.2">
      <c r="B5526" s="27" t="s">
        <v>306</v>
      </c>
      <c r="C5526" s="104">
        <v>0</v>
      </c>
      <c r="D5526" s="104">
        <v>6458</v>
      </c>
      <c r="E5526" s="104">
        <f t="shared" si="2971"/>
        <v>6458</v>
      </c>
      <c r="F5526" s="104">
        <v>0</v>
      </c>
      <c r="G5526" s="104">
        <v>0</v>
      </c>
      <c r="H5526" s="104">
        <v>0</v>
      </c>
      <c r="I5526" s="104">
        <f t="shared" si="2972"/>
        <v>0</v>
      </c>
      <c r="J5526" s="104">
        <v>47028</v>
      </c>
      <c r="K5526" s="104">
        <v>56300</v>
      </c>
      <c r="L5526" s="104">
        <f t="shared" si="2973"/>
        <v>103328</v>
      </c>
      <c r="M5526" s="104">
        <f t="shared" si="2974"/>
        <v>103328</v>
      </c>
      <c r="N5526" s="104">
        <v>1241</v>
      </c>
      <c r="O5526" s="26">
        <v>140</v>
      </c>
      <c r="P5526" s="103">
        <f t="shared" si="2975"/>
        <v>1381</v>
      </c>
    </row>
    <row r="5527" spans="2:16" ht="6.75" customHeight="1" x14ac:dyDescent="0.2">
      <c r="B5527" s="28"/>
      <c r="C5527" s="104"/>
      <c r="D5527" s="104"/>
      <c r="E5527" s="104"/>
      <c r="F5527" s="104"/>
      <c r="G5527" s="104"/>
      <c r="H5527" s="104"/>
      <c r="I5527" s="104"/>
      <c r="J5527" s="104"/>
      <c r="K5527" s="104"/>
      <c r="L5527" s="104"/>
      <c r="M5527" s="104"/>
      <c r="N5527" s="104"/>
      <c r="O5527" s="22"/>
      <c r="P5527" s="23"/>
    </row>
    <row r="5528" spans="2:16" ht="6.75" customHeight="1" x14ac:dyDescent="0.2">
      <c r="B5528" s="29"/>
      <c r="C5528" s="30"/>
      <c r="D5528" s="30"/>
      <c r="E5528" s="30"/>
      <c r="F5528" s="30"/>
      <c r="G5528" s="30"/>
      <c r="H5528" s="30"/>
      <c r="I5528" s="30"/>
      <c r="J5528" s="30"/>
      <c r="K5528" s="30"/>
      <c r="L5528" s="30"/>
      <c r="M5528" s="30"/>
      <c r="N5528" s="30"/>
      <c r="O5528" s="26"/>
      <c r="P5528" s="103"/>
    </row>
    <row r="5529" spans="2:16" ht="18.75" customHeight="1" x14ac:dyDescent="0.2">
      <c r="B5529" s="31" t="s">
        <v>52</v>
      </c>
      <c r="C5529" s="104">
        <v>0</v>
      </c>
      <c r="D5529" s="104">
        <v>8329</v>
      </c>
      <c r="E5529" s="104">
        <f t="shared" ref="E5529:E5538" si="2976">SUM(C5529:D5529)</f>
        <v>8329</v>
      </c>
      <c r="F5529" s="104">
        <v>0</v>
      </c>
      <c r="G5529" s="104">
        <v>0</v>
      </c>
      <c r="H5529" s="104">
        <v>0</v>
      </c>
      <c r="I5529" s="104">
        <f t="shared" ref="I5529:I5538" si="2977">SUM(F5529:H5529)</f>
        <v>0</v>
      </c>
      <c r="J5529" s="104">
        <v>40239</v>
      </c>
      <c r="K5529" s="104">
        <v>52722</v>
      </c>
      <c r="L5529" s="104">
        <f t="shared" ref="L5529:L5538" si="2978">SUM(J5529:K5529)</f>
        <v>92961</v>
      </c>
      <c r="M5529" s="104">
        <f t="shared" ref="M5529:M5538" si="2979">I5529+L5529</f>
        <v>92961</v>
      </c>
      <c r="N5529" s="104">
        <v>1460</v>
      </c>
      <c r="O5529" s="26">
        <v>226</v>
      </c>
      <c r="P5529" s="103">
        <f t="shared" ref="P5529:P5538" si="2980">SUM(N5529:O5529)</f>
        <v>1686</v>
      </c>
    </row>
    <row r="5530" spans="2:16" ht="18.75" customHeight="1" x14ac:dyDescent="0.2">
      <c r="B5530" s="31" t="s">
        <v>56</v>
      </c>
      <c r="C5530" s="104">
        <v>0</v>
      </c>
      <c r="D5530" s="104">
        <v>7497</v>
      </c>
      <c r="E5530" s="104">
        <f t="shared" si="2976"/>
        <v>7497</v>
      </c>
      <c r="F5530" s="104">
        <v>0</v>
      </c>
      <c r="G5530" s="104">
        <v>0</v>
      </c>
      <c r="H5530" s="104">
        <v>0</v>
      </c>
      <c r="I5530" s="104">
        <f t="shared" si="2977"/>
        <v>0</v>
      </c>
      <c r="J5530" s="104">
        <v>41779</v>
      </c>
      <c r="K5530" s="104">
        <v>54194</v>
      </c>
      <c r="L5530" s="104">
        <f t="shared" si="2978"/>
        <v>95973</v>
      </c>
      <c r="M5530" s="104">
        <f t="shared" si="2979"/>
        <v>95973</v>
      </c>
      <c r="N5530" s="104">
        <v>1379</v>
      </c>
      <c r="O5530" s="26">
        <v>171</v>
      </c>
      <c r="P5530" s="103">
        <f t="shared" si="2980"/>
        <v>1550</v>
      </c>
    </row>
    <row r="5531" spans="2:16" ht="18.75" customHeight="1" x14ac:dyDescent="0.2">
      <c r="B5531" s="31" t="s">
        <v>27</v>
      </c>
      <c r="C5531" s="104">
        <v>0</v>
      </c>
      <c r="D5531" s="104">
        <v>7205</v>
      </c>
      <c r="E5531" s="104">
        <f t="shared" si="2976"/>
        <v>7205</v>
      </c>
      <c r="F5531" s="104">
        <v>0</v>
      </c>
      <c r="G5531" s="104">
        <v>0</v>
      </c>
      <c r="H5531" s="104">
        <v>0</v>
      </c>
      <c r="I5531" s="104">
        <f t="shared" si="2977"/>
        <v>0</v>
      </c>
      <c r="J5531" s="104">
        <v>42630</v>
      </c>
      <c r="K5531" s="104">
        <v>55382</v>
      </c>
      <c r="L5531" s="104">
        <f t="shared" si="2978"/>
        <v>98012</v>
      </c>
      <c r="M5531" s="104">
        <f t="shared" si="2979"/>
        <v>98012</v>
      </c>
      <c r="N5531" s="104">
        <v>1413</v>
      </c>
      <c r="O5531" s="26">
        <v>151</v>
      </c>
      <c r="P5531" s="103">
        <f t="shared" si="2980"/>
        <v>1564</v>
      </c>
    </row>
    <row r="5532" spans="2:16" ht="18.75" customHeight="1" x14ac:dyDescent="0.2">
      <c r="B5532" s="31" t="s">
        <v>89</v>
      </c>
      <c r="C5532" s="104">
        <v>0</v>
      </c>
      <c r="D5532" s="104">
        <v>7412</v>
      </c>
      <c r="E5532" s="104">
        <f t="shared" si="2976"/>
        <v>7412</v>
      </c>
      <c r="F5532" s="104">
        <v>0</v>
      </c>
      <c r="G5532" s="104">
        <v>0</v>
      </c>
      <c r="H5532" s="104">
        <v>0</v>
      </c>
      <c r="I5532" s="104">
        <f t="shared" si="2977"/>
        <v>0</v>
      </c>
      <c r="J5532" s="104">
        <v>45234</v>
      </c>
      <c r="K5532" s="104">
        <v>57425</v>
      </c>
      <c r="L5532" s="104">
        <f t="shared" si="2978"/>
        <v>102659</v>
      </c>
      <c r="M5532" s="104">
        <f t="shared" si="2979"/>
        <v>102659</v>
      </c>
      <c r="N5532" s="104">
        <v>1458</v>
      </c>
      <c r="O5532" s="26">
        <v>149</v>
      </c>
      <c r="P5532" s="103">
        <f t="shared" si="2980"/>
        <v>1607</v>
      </c>
    </row>
    <row r="5533" spans="2:16" ht="18.75" customHeight="1" x14ac:dyDescent="0.2">
      <c r="B5533" s="31" t="s">
        <v>42</v>
      </c>
      <c r="C5533" s="104">
        <v>0</v>
      </c>
      <c r="D5533" s="104">
        <v>6548</v>
      </c>
      <c r="E5533" s="104">
        <f t="shared" si="2976"/>
        <v>6548</v>
      </c>
      <c r="F5533" s="104">
        <v>0</v>
      </c>
      <c r="G5533" s="104">
        <v>0</v>
      </c>
      <c r="H5533" s="104">
        <v>0</v>
      </c>
      <c r="I5533" s="104">
        <f t="shared" si="2977"/>
        <v>0</v>
      </c>
      <c r="J5533" s="104">
        <v>44644</v>
      </c>
      <c r="K5533" s="104">
        <v>55550</v>
      </c>
      <c r="L5533" s="104">
        <f t="shared" si="2978"/>
        <v>100194</v>
      </c>
      <c r="M5533" s="104">
        <f t="shared" si="2979"/>
        <v>100194</v>
      </c>
      <c r="N5533" s="104">
        <v>1240</v>
      </c>
      <c r="O5533" s="26">
        <v>133</v>
      </c>
      <c r="P5533" s="103">
        <f t="shared" si="2980"/>
        <v>1373</v>
      </c>
    </row>
    <row r="5534" spans="2:16" ht="18.75" customHeight="1" x14ac:dyDescent="0.2">
      <c r="B5534" s="31" t="s">
        <v>285</v>
      </c>
      <c r="C5534" s="104">
        <v>0</v>
      </c>
      <c r="D5534" s="104">
        <v>6410</v>
      </c>
      <c r="E5534" s="104">
        <f t="shared" si="2976"/>
        <v>6410</v>
      </c>
      <c r="F5534" s="104">
        <v>0</v>
      </c>
      <c r="G5534" s="104">
        <v>0</v>
      </c>
      <c r="H5534" s="104">
        <v>0</v>
      </c>
      <c r="I5534" s="104">
        <f t="shared" si="2977"/>
        <v>0</v>
      </c>
      <c r="J5534" s="104">
        <v>42976</v>
      </c>
      <c r="K5534" s="104">
        <v>51805</v>
      </c>
      <c r="L5534" s="104">
        <f t="shared" si="2978"/>
        <v>94781</v>
      </c>
      <c r="M5534" s="104">
        <f t="shared" si="2979"/>
        <v>94781</v>
      </c>
      <c r="N5534" s="104">
        <v>1238</v>
      </c>
      <c r="O5534" s="26">
        <v>157</v>
      </c>
      <c r="P5534" s="103">
        <f t="shared" si="2980"/>
        <v>1395</v>
      </c>
    </row>
    <row r="5535" spans="2:16" ht="18.75" customHeight="1" x14ac:dyDescent="0.2">
      <c r="B5535" s="31" t="s">
        <v>35</v>
      </c>
      <c r="C5535" s="104">
        <v>0</v>
      </c>
      <c r="D5535" s="104">
        <v>5382</v>
      </c>
      <c r="E5535" s="104">
        <f t="shared" si="2976"/>
        <v>5382</v>
      </c>
      <c r="F5535" s="104">
        <v>0</v>
      </c>
      <c r="G5535" s="104">
        <v>0</v>
      </c>
      <c r="H5535" s="104">
        <v>0</v>
      </c>
      <c r="I5535" s="104">
        <f t="shared" si="2977"/>
        <v>0</v>
      </c>
      <c r="J5535" s="104">
        <v>24343</v>
      </c>
      <c r="K5535" s="104">
        <v>30304</v>
      </c>
      <c r="L5535" s="104">
        <f t="shared" si="2978"/>
        <v>54647</v>
      </c>
      <c r="M5535" s="104">
        <f t="shared" si="2979"/>
        <v>54647</v>
      </c>
      <c r="N5535" s="104">
        <v>1003</v>
      </c>
      <c r="O5535" s="26">
        <v>133</v>
      </c>
      <c r="P5535" s="103">
        <f t="shared" si="2980"/>
        <v>1136</v>
      </c>
    </row>
    <row r="5536" spans="2:16" ht="18.75" customHeight="1" x14ac:dyDescent="0.2">
      <c r="B5536" s="31" t="s">
        <v>58</v>
      </c>
      <c r="C5536" s="104">
        <v>0</v>
      </c>
      <c r="D5536" s="104">
        <v>5761</v>
      </c>
      <c r="E5536" s="104">
        <f t="shared" si="2976"/>
        <v>5761</v>
      </c>
      <c r="F5536" s="104">
        <v>0</v>
      </c>
      <c r="G5536" s="104">
        <v>0</v>
      </c>
      <c r="H5536" s="104">
        <v>0</v>
      </c>
      <c r="I5536" s="104">
        <f t="shared" si="2977"/>
        <v>0</v>
      </c>
      <c r="J5536" s="104">
        <v>32338</v>
      </c>
      <c r="K5536" s="104">
        <v>40075</v>
      </c>
      <c r="L5536" s="104">
        <f t="shared" si="2978"/>
        <v>72413</v>
      </c>
      <c r="M5536" s="104">
        <f t="shared" si="2979"/>
        <v>72413</v>
      </c>
      <c r="N5536" s="104">
        <v>1216</v>
      </c>
      <c r="O5536" s="26">
        <v>133</v>
      </c>
      <c r="P5536" s="103">
        <f t="shared" si="2980"/>
        <v>1349</v>
      </c>
    </row>
    <row r="5537" spans="2:16" ht="18.75" customHeight="1" x14ac:dyDescent="0.2">
      <c r="B5537" s="31" t="s">
        <v>297</v>
      </c>
      <c r="C5537" s="104">
        <v>0</v>
      </c>
      <c r="D5537" s="104">
        <v>6411</v>
      </c>
      <c r="E5537" s="104">
        <f t="shared" si="2976"/>
        <v>6411</v>
      </c>
      <c r="F5537" s="104">
        <v>0</v>
      </c>
      <c r="G5537" s="104">
        <v>0</v>
      </c>
      <c r="H5537" s="104">
        <v>0</v>
      </c>
      <c r="I5537" s="104">
        <f t="shared" si="2977"/>
        <v>0</v>
      </c>
      <c r="J5537" s="104">
        <v>43914</v>
      </c>
      <c r="K5537" s="104">
        <v>53753</v>
      </c>
      <c r="L5537" s="104">
        <f t="shared" si="2978"/>
        <v>97667</v>
      </c>
      <c r="M5537" s="104">
        <f t="shared" si="2979"/>
        <v>97667</v>
      </c>
      <c r="N5537" s="104">
        <v>1309</v>
      </c>
      <c r="O5537" s="26">
        <v>126</v>
      </c>
      <c r="P5537" s="103">
        <f t="shared" si="2980"/>
        <v>1435</v>
      </c>
    </row>
    <row r="5538" spans="2:16" ht="18.75" customHeight="1" x14ac:dyDescent="0.2">
      <c r="B5538" s="31" t="s">
        <v>306</v>
      </c>
      <c r="C5538" s="104">
        <v>0</v>
      </c>
      <c r="D5538" s="104">
        <v>6567</v>
      </c>
      <c r="E5538" s="104">
        <f t="shared" si="2976"/>
        <v>6567</v>
      </c>
      <c r="F5538" s="104">
        <v>0</v>
      </c>
      <c r="G5538" s="104">
        <v>0</v>
      </c>
      <c r="H5538" s="104">
        <v>0</v>
      </c>
      <c r="I5538" s="104">
        <f t="shared" si="2977"/>
        <v>0</v>
      </c>
      <c r="J5538" s="104">
        <v>48227</v>
      </c>
      <c r="K5538" s="104">
        <v>57756</v>
      </c>
      <c r="L5538" s="104">
        <f t="shared" si="2978"/>
        <v>105983</v>
      </c>
      <c r="M5538" s="104">
        <f t="shared" si="2979"/>
        <v>105983</v>
      </c>
      <c r="N5538" s="104">
        <v>1246</v>
      </c>
      <c r="O5538" s="26">
        <v>139</v>
      </c>
      <c r="P5538" s="103">
        <f t="shared" si="2980"/>
        <v>1385</v>
      </c>
    </row>
    <row r="5539" spans="2:16" ht="12.5" thickBot="1" x14ac:dyDescent="0.25">
      <c r="B5539" s="33"/>
      <c r="C5539" s="34"/>
      <c r="D5539" s="34"/>
      <c r="E5539" s="34"/>
      <c r="F5539" s="34"/>
      <c r="G5539" s="34"/>
      <c r="H5539" s="34"/>
      <c r="I5539" s="34"/>
      <c r="J5539" s="34"/>
      <c r="K5539" s="34"/>
      <c r="L5539" s="34"/>
      <c r="M5539" s="34"/>
      <c r="N5539" s="34"/>
      <c r="O5539" s="35"/>
      <c r="P5539" s="36"/>
    </row>
    <row r="5541" spans="2:16" ht="12.5" thickBot="1" x14ac:dyDescent="0.25"/>
    <row r="5542" spans="2:16" ht="13" x14ac:dyDescent="0.2">
      <c r="B5542" s="37" t="s">
        <v>8</v>
      </c>
      <c r="C5542" s="38"/>
      <c r="D5542" s="39"/>
      <c r="E5542" s="39"/>
      <c r="F5542" s="39" t="s">
        <v>40</v>
      </c>
      <c r="G5542" s="39"/>
      <c r="H5542" s="39"/>
      <c r="I5542" s="39"/>
      <c r="J5542" s="38"/>
      <c r="K5542" s="39"/>
      <c r="L5542" s="39"/>
      <c r="M5542" s="39" t="s">
        <v>41</v>
      </c>
      <c r="N5542" s="39"/>
      <c r="O5542" s="40"/>
      <c r="P5542" s="41"/>
    </row>
    <row r="5543" spans="2:16" ht="13" x14ac:dyDescent="0.2">
      <c r="B5543" s="42"/>
      <c r="C5543" s="43"/>
      <c r="D5543" s="44" t="s">
        <v>19</v>
      </c>
      <c r="E5543" s="44"/>
      <c r="F5543" s="43"/>
      <c r="G5543" s="44" t="s">
        <v>17</v>
      </c>
      <c r="H5543" s="44"/>
      <c r="I5543" s="43" t="s">
        <v>22</v>
      </c>
      <c r="J5543" s="43"/>
      <c r="K5543" s="44" t="s">
        <v>19</v>
      </c>
      <c r="L5543" s="44"/>
      <c r="M5543" s="43"/>
      <c r="N5543" s="44" t="s">
        <v>17</v>
      </c>
      <c r="O5543" s="45"/>
      <c r="P5543" s="46" t="s">
        <v>22</v>
      </c>
    </row>
    <row r="5544" spans="2:16" ht="13" x14ac:dyDescent="0.2">
      <c r="B5544" s="14" t="s">
        <v>28</v>
      </c>
      <c r="C5544" s="43" t="s">
        <v>44</v>
      </c>
      <c r="D5544" s="43" t="s">
        <v>45</v>
      </c>
      <c r="E5544" s="43" t="s">
        <v>30</v>
      </c>
      <c r="F5544" s="43" t="s">
        <v>44</v>
      </c>
      <c r="G5544" s="43" t="s">
        <v>45</v>
      </c>
      <c r="H5544" s="43" t="s">
        <v>30</v>
      </c>
      <c r="I5544" s="47"/>
      <c r="J5544" s="43" t="s">
        <v>44</v>
      </c>
      <c r="K5544" s="43" t="s">
        <v>45</v>
      </c>
      <c r="L5544" s="43" t="s">
        <v>30</v>
      </c>
      <c r="M5544" s="43" t="s">
        <v>44</v>
      </c>
      <c r="N5544" s="43" t="s">
        <v>45</v>
      </c>
      <c r="O5544" s="48" t="s">
        <v>30</v>
      </c>
      <c r="P5544" s="49"/>
    </row>
    <row r="5545" spans="2:16" ht="6.75" customHeight="1" x14ac:dyDescent="0.2">
      <c r="B5545" s="24"/>
      <c r="C5545" s="15"/>
      <c r="D5545" s="15"/>
      <c r="E5545" s="15"/>
      <c r="F5545" s="15"/>
      <c r="G5545" s="15"/>
      <c r="H5545" s="15"/>
      <c r="I5545" s="15"/>
      <c r="J5545" s="15"/>
      <c r="K5545" s="15"/>
      <c r="L5545" s="15"/>
      <c r="M5545" s="15"/>
      <c r="N5545" s="15"/>
      <c r="O5545" s="50"/>
      <c r="P5545" s="51"/>
    </row>
    <row r="5546" spans="2:16" ht="18.75" customHeight="1" x14ac:dyDescent="0.2">
      <c r="B5546" s="27" t="s">
        <v>52</v>
      </c>
      <c r="C5546" s="104">
        <v>0</v>
      </c>
      <c r="D5546" s="104">
        <v>0</v>
      </c>
      <c r="E5546" s="104">
        <f t="shared" ref="E5546:E5555" si="2981">SUM(C5546:D5546)</f>
        <v>0</v>
      </c>
      <c r="F5546" s="104">
        <v>38</v>
      </c>
      <c r="G5546" s="104">
        <v>18</v>
      </c>
      <c r="H5546" s="104">
        <f t="shared" ref="H5546:H5555" si="2982">SUM(F5546:G5546)</f>
        <v>56</v>
      </c>
      <c r="I5546" s="104">
        <f>E5546+H5546</f>
        <v>56</v>
      </c>
      <c r="J5546" s="104">
        <v>0</v>
      </c>
      <c r="K5546" s="104">
        <v>0</v>
      </c>
      <c r="L5546" s="104">
        <f t="shared" ref="L5546:L5555" si="2983">SUM(J5546:K5546)</f>
        <v>0</v>
      </c>
      <c r="M5546" s="104">
        <v>0</v>
      </c>
      <c r="N5546" s="104">
        <v>0</v>
      </c>
      <c r="O5546" s="104">
        <f t="shared" ref="O5546:O5555" si="2984">SUM(M5546:N5546)</f>
        <v>0</v>
      </c>
      <c r="P5546" s="52">
        <f>L5546+O5546</f>
        <v>0</v>
      </c>
    </row>
    <row r="5547" spans="2:16" ht="18.75" customHeight="1" x14ac:dyDescent="0.2">
      <c r="B5547" s="27" t="s">
        <v>56</v>
      </c>
      <c r="C5547" s="104">
        <v>0</v>
      </c>
      <c r="D5547" s="104">
        <v>0</v>
      </c>
      <c r="E5547" s="104">
        <f t="shared" si="2981"/>
        <v>0</v>
      </c>
      <c r="F5547" s="104">
        <v>38</v>
      </c>
      <c r="G5547" s="104">
        <v>17</v>
      </c>
      <c r="H5547" s="104">
        <f t="shared" si="2982"/>
        <v>55</v>
      </c>
      <c r="I5547" s="104">
        <f t="shared" ref="I5547:I5555" si="2985">E5547+H5547</f>
        <v>55</v>
      </c>
      <c r="J5547" s="104">
        <v>0</v>
      </c>
      <c r="K5547" s="104">
        <v>0</v>
      </c>
      <c r="L5547" s="104">
        <f t="shared" si="2983"/>
        <v>0</v>
      </c>
      <c r="M5547" s="104">
        <v>0</v>
      </c>
      <c r="N5547" s="104">
        <v>0</v>
      </c>
      <c r="O5547" s="104">
        <f t="shared" si="2984"/>
        <v>0</v>
      </c>
      <c r="P5547" s="52">
        <f t="shared" ref="P5547:P5555" si="2986">L5547+O5547</f>
        <v>0</v>
      </c>
    </row>
    <row r="5548" spans="2:16" ht="18.75" customHeight="1" x14ac:dyDescent="0.2">
      <c r="B5548" s="27" t="s">
        <v>27</v>
      </c>
      <c r="C5548" s="104">
        <v>0</v>
      </c>
      <c r="D5548" s="104">
        <v>0</v>
      </c>
      <c r="E5548" s="104">
        <f t="shared" si="2981"/>
        <v>0</v>
      </c>
      <c r="F5548" s="104">
        <v>37</v>
      </c>
      <c r="G5548" s="104">
        <v>13</v>
      </c>
      <c r="H5548" s="104">
        <f t="shared" si="2982"/>
        <v>50</v>
      </c>
      <c r="I5548" s="104">
        <f t="shared" si="2985"/>
        <v>50</v>
      </c>
      <c r="J5548" s="104">
        <v>0</v>
      </c>
      <c r="K5548" s="104">
        <v>0</v>
      </c>
      <c r="L5548" s="104">
        <f t="shared" si="2983"/>
        <v>0</v>
      </c>
      <c r="M5548" s="104">
        <v>0</v>
      </c>
      <c r="N5548" s="104">
        <v>0</v>
      </c>
      <c r="O5548" s="104">
        <f t="shared" si="2984"/>
        <v>0</v>
      </c>
      <c r="P5548" s="52">
        <f t="shared" si="2986"/>
        <v>0</v>
      </c>
    </row>
    <row r="5549" spans="2:16" ht="18.75" customHeight="1" x14ac:dyDescent="0.2">
      <c r="B5549" s="27" t="s">
        <v>89</v>
      </c>
      <c r="C5549" s="104">
        <v>0</v>
      </c>
      <c r="D5549" s="104">
        <v>0</v>
      </c>
      <c r="E5549" s="104">
        <f t="shared" si="2981"/>
        <v>0</v>
      </c>
      <c r="F5549" s="104">
        <v>36</v>
      </c>
      <c r="G5549" s="104">
        <v>11</v>
      </c>
      <c r="H5549" s="104">
        <f t="shared" si="2982"/>
        <v>47</v>
      </c>
      <c r="I5549" s="104">
        <f t="shared" si="2985"/>
        <v>47</v>
      </c>
      <c r="J5549" s="104">
        <v>0</v>
      </c>
      <c r="K5549" s="104">
        <v>0</v>
      </c>
      <c r="L5549" s="104">
        <f t="shared" si="2983"/>
        <v>0</v>
      </c>
      <c r="M5549" s="104">
        <v>0</v>
      </c>
      <c r="N5549" s="104">
        <v>0</v>
      </c>
      <c r="O5549" s="104">
        <f t="shared" si="2984"/>
        <v>0</v>
      </c>
      <c r="P5549" s="52">
        <f t="shared" si="2986"/>
        <v>0</v>
      </c>
    </row>
    <row r="5550" spans="2:16" ht="18.75" customHeight="1" x14ac:dyDescent="0.2">
      <c r="B5550" s="27" t="s">
        <v>42</v>
      </c>
      <c r="C5550" s="104">
        <v>0</v>
      </c>
      <c r="D5550" s="104">
        <v>0</v>
      </c>
      <c r="E5550" s="104">
        <f t="shared" si="2981"/>
        <v>0</v>
      </c>
      <c r="F5550" s="104">
        <v>35</v>
      </c>
      <c r="G5550" s="104">
        <v>9</v>
      </c>
      <c r="H5550" s="104">
        <f t="shared" si="2982"/>
        <v>44</v>
      </c>
      <c r="I5550" s="104">
        <f t="shared" si="2985"/>
        <v>44</v>
      </c>
      <c r="J5550" s="104">
        <v>0</v>
      </c>
      <c r="K5550" s="104">
        <v>0</v>
      </c>
      <c r="L5550" s="104">
        <f t="shared" si="2983"/>
        <v>0</v>
      </c>
      <c r="M5550" s="104">
        <v>0</v>
      </c>
      <c r="N5550" s="104">
        <v>0</v>
      </c>
      <c r="O5550" s="104">
        <f t="shared" si="2984"/>
        <v>0</v>
      </c>
      <c r="P5550" s="52">
        <f t="shared" si="2986"/>
        <v>0</v>
      </c>
    </row>
    <row r="5551" spans="2:16" ht="18.75" customHeight="1" x14ac:dyDescent="0.2">
      <c r="B5551" s="27" t="s">
        <v>284</v>
      </c>
      <c r="C5551" s="104">
        <v>0</v>
      </c>
      <c r="D5551" s="104">
        <v>0</v>
      </c>
      <c r="E5551" s="104">
        <f t="shared" si="2981"/>
        <v>0</v>
      </c>
      <c r="F5551" s="104">
        <v>33</v>
      </c>
      <c r="G5551" s="104">
        <v>5</v>
      </c>
      <c r="H5551" s="104">
        <f t="shared" si="2982"/>
        <v>38</v>
      </c>
      <c r="I5551" s="104">
        <f t="shared" si="2985"/>
        <v>38</v>
      </c>
      <c r="J5551" s="104">
        <v>0</v>
      </c>
      <c r="K5551" s="104">
        <v>0</v>
      </c>
      <c r="L5551" s="104">
        <f t="shared" si="2983"/>
        <v>0</v>
      </c>
      <c r="M5551" s="104">
        <v>0</v>
      </c>
      <c r="N5551" s="104">
        <v>0</v>
      </c>
      <c r="O5551" s="104">
        <f t="shared" si="2984"/>
        <v>0</v>
      </c>
      <c r="P5551" s="52">
        <f t="shared" si="2986"/>
        <v>0</v>
      </c>
    </row>
    <row r="5552" spans="2:16" ht="18.75" customHeight="1" x14ac:dyDescent="0.2">
      <c r="B5552" s="27" t="s">
        <v>35</v>
      </c>
      <c r="C5552" s="104">
        <v>0</v>
      </c>
      <c r="D5552" s="104">
        <v>0</v>
      </c>
      <c r="E5552" s="104">
        <f t="shared" si="2981"/>
        <v>0</v>
      </c>
      <c r="F5552" s="104">
        <v>28</v>
      </c>
      <c r="G5552" s="104">
        <v>5</v>
      </c>
      <c r="H5552" s="104">
        <f t="shared" si="2982"/>
        <v>33</v>
      </c>
      <c r="I5552" s="104">
        <f t="shared" si="2985"/>
        <v>33</v>
      </c>
      <c r="J5552" s="104">
        <v>0</v>
      </c>
      <c r="K5552" s="104">
        <v>0</v>
      </c>
      <c r="L5552" s="104">
        <f t="shared" si="2983"/>
        <v>0</v>
      </c>
      <c r="M5552" s="104">
        <v>0</v>
      </c>
      <c r="N5552" s="104">
        <v>0</v>
      </c>
      <c r="O5552" s="104">
        <f t="shared" si="2984"/>
        <v>0</v>
      </c>
      <c r="P5552" s="52">
        <f t="shared" si="2986"/>
        <v>0</v>
      </c>
    </row>
    <row r="5553" spans="2:16" ht="18.75" customHeight="1" x14ac:dyDescent="0.2">
      <c r="B5553" s="27" t="s">
        <v>58</v>
      </c>
      <c r="C5553" s="104">
        <v>0</v>
      </c>
      <c r="D5553" s="104">
        <v>0</v>
      </c>
      <c r="E5553" s="104">
        <f t="shared" si="2981"/>
        <v>0</v>
      </c>
      <c r="F5553" s="104">
        <v>28</v>
      </c>
      <c r="G5553" s="104">
        <v>6</v>
      </c>
      <c r="H5553" s="104">
        <f t="shared" si="2982"/>
        <v>34</v>
      </c>
      <c r="I5553" s="104">
        <f t="shared" si="2985"/>
        <v>34</v>
      </c>
      <c r="J5553" s="104">
        <v>0</v>
      </c>
      <c r="K5553" s="104">
        <v>0</v>
      </c>
      <c r="L5553" s="104">
        <f t="shared" si="2983"/>
        <v>0</v>
      </c>
      <c r="M5553" s="104">
        <v>0</v>
      </c>
      <c r="N5553" s="104">
        <v>0</v>
      </c>
      <c r="O5553" s="104">
        <f t="shared" si="2984"/>
        <v>0</v>
      </c>
      <c r="P5553" s="52">
        <f t="shared" si="2986"/>
        <v>0</v>
      </c>
    </row>
    <row r="5554" spans="2:16" ht="18.75" customHeight="1" x14ac:dyDescent="0.2">
      <c r="B5554" s="27" t="s">
        <v>297</v>
      </c>
      <c r="C5554" s="104">
        <v>0</v>
      </c>
      <c r="D5554" s="104">
        <v>0</v>
      </c>
      <c r="E5554" s="104">
        <f t="shared" si="2981"/>
        <v>0</v>
      </c>
      <c r="F5554" s="104">
        <v>25</v>
      </c>
      <c r="G5554" s="104">
        <v>5</v>
      </c>
      <c r="H5554" s="104">
        <f t="shared" si="2982"/>
        <v>30</v>
      </c>
      <c r="I5554" s="104">
        <f t="shared" si="2985"/>
        <v>30</v>
      </c>
      <c r="J5554" s="104">
        <v>0</v>
      </c>
      <c r="K5554" s="104">
        <v>0</v>
      </c>
      <c r="L5554" s="104">
        <f t="shared" si="2983"/>
        <v>0</v>
      </c>
      <c r="M5554" s="104">
        <v>0</v>
      </c>
      <c r="N5554" s="104">
        <v>0</v>
      </c>
      <c r="O5554" s="104">
        <f t="shared" si="2984"/>
        <v>0</v>
      </c>
      <c r="P5554" s="52">
        <f t="shared" si="2986"/>
        <v>0</v>
      </c>
    </row>
    <row r="5555" spans="2:16" ht="18.75" customHeight="1" x14ac:dyDescent="0.2">
      <c r="B5555" s="27" t="s">
        <v>306</v>
      </c>
      <c r="C5555" s="104">
        <v>0</v>
      </c>
      <c r="D5555" s="104">
        <v>0</v>
      </c>
      <c r="E5555" s="104">
        <f t="shared" si="2981"/>
        <v>0</v>
      </c>
      <c r="F5555" s="104">
        <v>25</v>
      </c>
      <c r="G5555" s="104">
        <v>3</v>
      </c>
      <c r="H5555" s="104">
        <f t="shared" si="2982"/>
        <v>28</v>
      </c>
      <c r="I5555" s="104">
        <f t="shared" si="2985"/>
        <v>28</v>
      </c>
      <c r="J5555" s="104">
        <v>0</v>
      </c>
      <c r="K5555" s="104">
        <v>0</v>
      </c>
      <c r="L5555" s="104">
        <f t="shared" si="2983"/>
        <v>0</v>
      </c>
      <c r="M5555" s="104">
        <v>0</v>
      </c>
      <c r="N5555" s="104">
        <v>0</v>
      </c>
      <c r="O5555" s="104">
        <f t="shared" si="2984"/>
        <v>0</v>
      </c>
      <c r="P5555" s="52">
        <f t="shared" si="2986"/>
        <v>0</v>
      </c>
    </row>
    <row r="5556" spans="2:16" ht="6.75" customHeight="1" x14ac:dyDescent="0.2">
      <c r="B5556" s="28"/>
      <c r="C5556" s="104"/>
      <c r="D5556" s="104"/>
      <c r="E5556" s="104"/>
      <c r="F5556" s="104"/>
      <c r="G5556" s="104"/>
      <c r="H5556" s="104"/>
      <c r="I5556" s="104"/>
      <c r="J5556" s="104"/>
      <c r="K5556" s="104"/>
      <c r="L5556" s="104"/>
      <c r="M5556" s="104"/>
      <c r="N5556" s="104"/>
      <c r="O5556" s="104"/>
      <c r="P5556" s="52"/>
    </row>
    <row r="5557" spans="2:16" ht="6.75" customHeight="1" x14ac:dyDescent="0.2">
      <c r="B5557" s="29"/>
      <c r="C5557" s="30"/>
      <c r="D5557" s="30"/>
      <c r="E5557" s="30"/>
      <c r="F5557" s="30"/>
      <c r="G5557" s="30"/>
      <c r="H5557" s="30"/>
      <c r="I5557" s="30"/>
      <c r="J5557" s="30"/>
      <c r="K5557" s="30"/>
      <c r="L5557" s="30"/>
      <c r="M5557" s="30"/>
      <c r="N5557" s="30"/>
      <c r="O5557" s="30"/>
      <c r="P5557" s="53"/>
    </row>
    <row r="5558" spans="2:16" ht="18.75" customHeight="1" x14ac:dyDescent="0.2">
      <c r="B5558" s="31" t="s">
        <v>52</v>
      </c>
      <c r="C5558" s="104">
        <v>0</v>
      </c>
      <c r="D5558" s="104">
        <v>0</v>
      </c>
      <c r="E5558" s="104">
        <f t="shared" ref="E5558:E5567" si="2987">SUM(C5558:D5558)</f>
        <v>0</v>
      </c>
      <c r="F5558" s="104">
        <v>38</v>
      </c>
      <c r="G5558" s="104">
        <v>18</v>
      </c>
      <c r="H5558" s="104">
        <f t="shared" ref="H5558:H5567" si="2988">SUM(F5558:G5558)</f>
        <v>56</v>
      </c>
      <c r="I5558" s="104">
        <f t="shared" ref="I5558:I5567" si="2989">E5558+H5558</f>
        <v>56</v>
      </c>
      <c r="J5558" s="104">
        <v>0</v>
      </c>
      <c r="K5558" s="104">
        <v>0</v>
      </c>
      <c r="L5558" s="104">
        <f t="shared" ref="L5558:L5567" si="2990">SUM(J5558:K5558)</f>
        <v>0</v>
      </c>
      <c r="M5558" s="104">
        <v>0</v>
      </c>
      <c r="N5558" s="104">
        <v>0</v>
      </c>
      <c r="O5558" s="104">
        <f t="shared" ref="O5558:O5567" si="2991">SUM(M5558:N5558)</f>
        <v>0</v>
      </c>
      <c r="P5558" s="52">
        <f t="shared" ref="P5558:P5567" si="2992">L5558+O5558</f>
        <v>0</v>
      </c>
    </row>
    <row r="5559" spans="2:16" ht="18.75" customHeight="1" x14ac:dyDescent="0.2">
      <c r="B5559" s="31" t="s">
        <v>56</v>
      </c>
      <c r="C5559" s="104">
        <v>0</v>
      </c>
      <c r="D5559" s="104">
        <v>0</v>
      </c>
      <c r="E5559" s="104">
        <f t="shared" si="2987"/>
        <v>0</v>
      </c>
      <c r="F5559" s="104">
        <v>38</v>
      </c>
      <c r="G5559" s="104">
        <v>17</v>
      </c>
      <c r="H5559" s="104">
        <f t="shared" si="2988"/>
        <v>55</v>
      </c>
      <c r="I5559" s="104">
        <f t="shared" si="2989"/>
        <v>55</v>
      </c>
      <c r="J5559" s="104">
        <v>0</v>
      </c>
      <c r="K5559" s="104">
        <v>0</v>
      </c>
      <c r="L5559" s="104">
        <f t="shared" si="2990"/>
        <v>0</v>
      </c>
      <c r="M5559" s="104">
        <v>0</v>
      </c>
      <c r="N5559" s="104">
        <v>0</v>
      </c>
      <c r="O5559" s="104">
        <f t="shared" si="2991"/>
        <v>0</v>
      </c>
      <c r="P5559" s="52">
        <f t="shared" si="2992"/>
        <v>0</v>
      </c>
    </row>
    <row r="5560" spans="2:16" ht="18.75" customHeight="1" x14ac:dyDescent="0.2">
      <c r="B5560" s="31" t="s">
        <v>27</v>
      </c>
      <c r="C5560" s="104">
        <v>0</v>
      </c>
      <c r="D5560" s="104">
        <v>0</v>
      </c>
      <c r="E5560" s="104">
        <f t="shared" si="2987"/>
        <v>0</v>
      </c>
      <c r="F5560" s="104">
        <v>37</v>
      </c>
      <c r="G5560" s="104">
        <v>13</v>
      </c>
      <c r="H5560" s="104">
        <f t="shared" si="2988"/>
        <v>50</v>
      </c>
      <c r="I5560" s="104">
        <f t="shared" si="2989"/>
        <v>50</v>
      </c>
      <c r="J5560" s="104">
        <v>0</v>
      </c>
      <c r="K5560" s="104">
        <v>0</v>
      </c>
      <c r="L5560" s="104">
        <f t="shared" si="2990"/>
        <v>0</v>
      </c>
      <c r="M5560" s="104">
        <v>0</v>
      </c>
      <c r="N5560" s="104">
        <v>0</v>
      </c>
      <c r="O5560" s="104">
        <f t="shared" si="2991"/>
        <v>0</v>
      </c>
      <c r="P5560" s="52">
        <f t="shared" si="2992"/>
        <v>0</v>
      </c>
    </row>
    <row r="5561" spans="2:16" ht="18.75" customHeight="1" x14ac:dyDescent="0.2">
      <c r="B5561" s="31" t="s">
        <v>89</v>
      </c>
      <c r="C5561" s="104">
        <v>0</v>
      </c>
      <c r="D5561" s="104">
        <v>0</v>
      </c>
      <c r="E5561" s="104">
        <f t="shared" si="2987"/>
        <v>0</v>
      </c>
      <c r="F5561" s="104">
        <v>36</v>
      </c>
      <c r="G5561" s="104">
        <v>10</v>
      </c>
      <c r="H5561" s="104">
        <f t="shared" si="2988"/>
        <v>46</v>
      </c>
      <c r="I5561" s="104">
        <f t="shared" si="2989"/>
        <v>46</v>
      </c>
      <c r="J5561" s="104">
        <v>0</v>
      </c>
      <c r="K5561" s="104">
        <v>0</v>
      </c>
      <c r="L5561" s="104">
        <f t="shared" si="2990"/>
        <v>0</v>
      </c>
      <c r="M5561" s="104">
        <v>0</v>
      </c>
      <c r="N5561" s="104">
        <v>0</v>
      </c>
      <c r="O5561" s="104">
        <f t="shared" si="2991"/>
        <v>0</v>
      </c>
      <c r="P5561" s="52">
        <f t="shared" si="2992"/>
        <v>0</v>
      </c>
    </row>
    <row r="5562" spans="2:16" ht="18.75" customHeight="1" x14ac:dyDescent="0.2">
      <c r="B5562" s="31" t="s">
        <v>42</v>
      </c>
      <c r="C5562" s="104">
        <v>0</v>
      </c>
      <c r="D5562" s="104">
        <v>0</v>
      </c>
      <c r="E5562" s="104">
        <f t="shared" si="2987"/>
        <v>0</v>
      </c>
      <c r="F5562" s="104">
        <v>33</v>
      </c>
      <c r="G5562" s="104">
        <v>8</v>
      </c>
      <c r="H5562" s="104">
        <f t="shared" si="2988"/>
        <v>41</v>
      </c>
      <c r="I5562" s="104">
        <f t="shared" si="2989"/>
        <v>41</v>
      </c>
      <c r="J5562" s="104">
        <v>0</v>
      </c>
      <c r="K5562" s="104">
        <v>0</v>
      </c>
      <c r="L5562" s="104">
        <f t="shared" si="2990"/>
        <v>0</v>
      </c>
      <c r="M5562" s="104">
        <v>0</v>
      </c>
      <c r="N5562" s="104">
        <v>0</v>
      </c>
      <c r="O5562" s="104">
        <f t="shared" si="2991"/>
        <v>0</v>
      </c>
      <c r="P5562" s="52">
        <f t="shared" si="2992"/>
        <v>0</v>
      </c>
    </row>
    <row r="5563" spans="2:16" ht="18.75" customHeight="1" x14ac:dyDescent="0.2">
      <c r="B5563" s="31" t="s">
        <v>285</v>
      </c>
      <c r="C5563" s="104">
        <v>0</v>
      </c>
      <c r="D5563" s="104">
        <v>0</v>
      </c>
      <c r="E5563" s="104">
        <f t="shared" si="2987"/>
        <v>0</v>
      </c>
      <c r="F5563" s="104">
        <v>34</v>
      </c>
      <c r="G5563" s="104">
        <v>4</v>
      </c>
      <c r="H5563" s="104">
        <f t="shared" si="2988"/>
        <v>38</v>
      </c>
      <c r="I5563" s="104">
        <f t="shared" si="2989"/>
        <v>38</v>
      </c>
      <c r="J5563" s="104">
        <v>0</v>
      </c>
      <c r="K5563" s="104">
        <v>0</v>
      </c>
      <c r="L5563" s="104">
        <f t="shared" si="2990"/>
        <v>0</v>
      </c>
      <c r="M5563" s="104">
        <v>0</v>
      </c>
      <c r="N5563" s="104">
        <v>0</v>
      </c>
      <c r="O5563" s="104">
        <f t="shared" si="2991"/>
        <v>0</v>
      </c>
      <c r="P5563" s="52">
        <f t="shared" si="2992"/>
        <v>0</v>
      </c>
    </row>
    <row r="5564" spans="2:16" ht="18.75" customHeight="1" x14ac:dyDescent="0.2">
      <c r="B5564" s="31" t="s">
        <v>35</v>
      </c>
      <c r="C5564" s="104">
        <v>0</v>
      </c>
      <c r="D5564" s="104">
        <v>0</v>
      </c>
      <c r="E5564" s="104">
        <f t="shared" si="2987"/>
        <v>0</v>
      </c>
      <c r="F5564" s="104">
        <v>26</v>
      </c>
      <c r="G5564" s="104">
        <v>6</v>
      </c>
      <c r="H5564" s="104">
        <f t="shared" si="2988"/>
        <v>32</v>
      </c>
      <c r="I5564" s="104">
        <f t="shared" si="2989"/>
        <v>32</v>
      </c>
      <c r="J5564" s="104">
        <v>0</v>
      </c>
      <c r="K5564" s="104">
        <v>0</v>
      </c>
      <c r="L5564" s="104">
        <f t="shared" si="2990"/>
        <v>0</v>
      </c>
      <c r="M5564" s="104">
        <v>0</v>
      </c>
      <c r="N5564" s="104">
        <v>0</v>
      </c>
      <c r="O5564" s="104">
        <f t="shared" si="2991"/>
        <v>0</v>
      </c>
      <c r="P5564" s="52">
        <f t="shared" si="2992"/>
        <v>0</v>
      </c>
    </row>
    <row r="5565" spans="2:16" ht="18.75" customHeight="1" x14ac:dyDescent="0.2">
      <c r="B5565" s="31" t="s">
        <v>58</v>
      </c>
      <c r="C5565" s="104">
        <v>0</v>
      </c>
      <c r="D5565" s="104">
        <v>0</v>
      </c>
      <c r="E5565" s="104">
        <f t="shared" si="2987"/>
        <v>0</v>
      </c>
      <c r="F5565" s="104">
        <v>28</v>
      </c>
      <c r="G5565" s="104">
        <v>6</v>
      </c>
      <c r="H5565" s="104">
        <f t="shared" si="2988"/>
        <v>34</v>
      </c>
      <c r="I5565" s="104">
        <f t="shared" si="2989"/>
        <v>34</v>
      </c>
      <c r="J5565" s="104">
        <v>0</v>
      </c>
      <c r="K5565" s="104">
        <v>0</v>
      </c>
      <c r="L5565" s="104">
        <f t="shared" si="2990"/>
        <v>0</v>
      </c>
      <c r="M5565" s="104">
        <v>0</v>
      </c>
      <c r="N5565" s="104">
        <v>0</v>
      </c>
      <c r="O5565" s="104">
        <f t="shared" si="2991"/>
        <v>0</v>
      </c>
      <c r="P5565" s="52">
        <f t="shared" si="2992"/>
        <v>0</v>
      </c>
    </row>
    <row r="5566" spans="2:16" ht="18.75" customHeight="1" x14ac:dyDescent="0.2">
      <c r="B5566" s="31" t="s">
        <v>297</v>
      </c>
      <c r="C5566" s="104">
        <v>0</v>
      </c>
      <c r="D5566" s="104">
        <v>0</v>
      </c>
      <c r="E5566" s="104">
        <f t="shared" si="2987"/>
        <v>0</v>
      </c>
      <c r="F5566" s="104">
        <v>25</v>
      </c>
      <c r="G5566" s="104">
        <v>5</v>
      </c>
      <c r="H5566" s="104">
        <f t="shared" si="2988"/>
        <v>30</v>
      </c>
      <c r="I5566" s="104">
        <f t="shared" si="2989"/>
        <v>30</v>
      </c>
      <c r="J5566" s="104">
        <v>0</v>
      </c>
      <c r="K5566" s="104">
        <v>0</v>
      </c>
      <c r="L5566" s="104">
        <f t="shared" si="2990"/>
        <v>0</v>
      </c>
      <c r="M5566" s="104">
        <v>0</v>
      </c>
      <c r="N5566" s="104">
        <v>0</v>
      </c>
      <c r="O5566" s="104">
        <f t="shared" si="2991"/>
        <v>0</v>
      </c>
      <c r="P5566" s="52">
        <f t="shared" si="2992"/>
        <v>0</v>
      </c>
    </row>
    <row r="5567" spans="2:16" ht="18.75" customHeight="1" x14ac:dyDescent="0.2">
      <c r="B5567" s="31" t="s">
        <v>306</v>
      </c>
      <c r="C5567" s="104">
        <v>0</v>
      </c>
      <c r="D5567" s="104">
        <v>0</v>
      </c>
      <c r="E5567" s="104">
        <f t="shared" si="2987"/>
        <v>0</v>
      </c>
      <c r="F5567" s="104">
        <v>25</v>
      </c>
      <c r="G5567" s="104">
        <v>2</v>
      </c>
      <c r="H5567" s="104">
        <f t="shared" si="2988"/>
        <v>27</v>
      </c>
      <c r="I5567" s="104">
        <f t="shared" si="2989"/>
        <v>27</v>
      </c>
      <c r="J5567" s="104">
        <v>0</v>
      </c>
      <c r="K5567" s="104">
        <v>0</v>
      </c>
      <c r="L5567" s="104">
        <f t="shared" si="2990"/>
        <v>0</v>
      </c>
      <c r="M5567" s="104">
        <v>0</v>
      </c>
      <c r="N5567" s="104">
        <v>0</v>
      </c>
      <c r="O5567" s="104">
        <f t="shared" si="2991"/>
        <v>0</v>
      </c>
      <c r="P5567" s="52">
        <f t="shared" si="2992"/>
        <v>0</v>
      </c>
    </row>
    <row r="5568" spans="2:16" ht="6.75" customHeight="1" thickBot="1" x14ac:dyDescent="0.25">
      <c r="B5568" s="33"/>
      <c r="C5568" s="34"/>
      <c r="D5568" s="34"/>
      <c r="E5568" s="34"/>
      <c r="F5568" s="34"/>
      <c r="G5568" s="34"/>
      <c r="H5568" s="34"/>
      <c r="I5568" s="34"/>
      <c r="J5568" s="34"/>
      <c r="K5568" s="34"/>
      <c r="L5568" s="34"/>
      <c r="M5568" s="34"/>
      <c r="N5568" s="34"/>
      <c r="O5568" s="34"/>
      <c r="P5568" s="54"/>
    </row>
    <row r="5569" spans="2:17" ht="16.5" x14ac:dyDescent="0.25">
      <c r="B5569" s="122" t="s">
        <v>13</v>
      </c>
      <c r="C5569" s="122"/>
      <c r="D5569" s="122"/>
      <c r="E5569" s="122"/>
      <c r="F5569" s="122"/>
      <c r="G5569" s="122"/>
      <c r="H5569" s="122"/>
      <c r="I5569" s="122"/>
      <c r="J5569" s="122"/>
      <c r="K5569" s="122"/>
      <c r="L5569" s="122"/>
      <c r="M5569" s="122"/>
      <c r="N5569" s="122"/>
      <c r="O5569" s="122"/>
      <c r="P5569" s="122"/>
      <c r="Q5569" s="7"/>
    </row>
    <row r="5570" spans="2:17" ht="14.5" thickBot="1" x14ac:dyDescent="0.25">
      <c r="B5570" s="8" t="s">
        <v>4</v>
      </c>
      <c r="C5570" s="8" t="s">
        <v>86</v>
      </c>
      <c r="Q5570" s="7"/>
    </row>
    <row r="5571" spans="2:17" ht="17.25" customHeight="1" x14ac:dyDescent="0.2">
      <c r="B5571" s="11" t="s">
        <v>8</v>
      </c>
      <c r="C5571" s="12"/>
      <c r="D5571" s="13" t="s">
        <v>9</v>
      </c>
      <c r="E5571" s="13"/>
      <c r="F5571" s="117" t="s">
        <v>59</v>
      </c>
      <c r="G5571" s="118"/>
      <c r="H5571" s="118"/>
      <c r="I5571" s="118"/>
      <c r="J5571" s="118"/>
      <c r="K5571" s="118"/>
      <c r="L5571" s="118"/>
      <c r="M5571" s="119"/>
      <c r="N5571" s="117" t="s">
        <v>123</v>
      </c>
      <c r="O5571" s="118"/>
      <c r="P5571" s="120"/>
      <c r="Q5571" s="7"/>
    </row>
    <row r="5572" spans="2:17" ht="17.25" customHeight="1" x14ac:dyDescent="0.2">
      <c r="B5572" s="14"/>
      <c r="C5572" s="15" t="s">
        <v>16</v>
      </c>
      <c r="D5572" s="15" t="s">
        <v>2</v>
      </c>
      <c r="E5572" s="15" t="s">
        <v>18</v>
      </c>
      <c r="F5572" s="15"/>
      <c r="G5572" s="16" t="s">
        <v>19</v>
      </c>
      <c r="H5572" s="16"/>
      <c r="I5572" s="17"/>
      <c r="J5572" s="15"/>
      <c r="K5572" s="17" t="s">
        <v>17</v>
      </c>
      <c r="L5572" s="17"/>
      <c r="M5572" s="15" t="s">
        <v>22</v>
      </c>
      <c r="N5572" s="18" t="s">
        <v>282</v>
      </c>
      <c r="O5572" s="19" t="s">
        <v>283</v>
      </c>
      <c r="P5572" s="20" t="s">
        <v>22</v>
      </c>
      <c r="Q5572" s="7"/>
    </row>
    <row r="5573" spans="2:17" ht="17.25" customHeight="1" x14ac:dyDescent="0.2">
      <c r="B5573" s="14" t="s">
        <v>28</v>
      </c>
      <c r="C5573" s="18"/>
      <c r="D5573" s="18"/>
      <c r="E5573" s="18"/>
      <c r="F5573" s="15" t="s">
        <v>29</v>
      </c>
      <c r="G5573" s="15" t="s">
        <v>31</v>
      </c>
      <c r="H5573" s="15" t="s">
        <v>34</v>
      </c>
      <c r="I5573" s="15" t="s">
        <v>30</v>
      </c>
      <c r="J5573" s="15" t="s">
        <v>29</v>
      </c>
      <c r="K5573" s="15" t="s">
        <v>31</v>
      </c>
      <c r="L5573" s="15" t="s">
        <v>30</v>
      </c>
      <c r="M5573" s="18"/>
      <c r="N5573" s="21"/>
      <c r="O5573" s="22"/>
      <c r="P5573" s="23"/>
      <c r="Q5573" s="7"/>
    </row>
    <row r="5574" spans="2:17" ht="6.75" customHeight="1" x14ac:dyDescent="0.2">
      <c r="B5574" s="24"/>
      <c r="C5574" s="15"/>
      <c r="D5574" s="15"/>
      <c r="E5574" s="15"/>
      <c r="F5574" s="15"/>
      <c r="G5574" s="15"/>
      <c r="H5574" s="15"/>
      <c r="I5574" s="15"/>
      <c r="J5574" s="15"/>
      <c r="K5574" s="15"/>
      <c r="L5574" s="15"/>
      <c r="M5574" s="15"/>
      <c r="N5574" s="25"/>
      <c r="O5574" s="26"/>
      <c r="P5574" s="103"/>
      <c r="Q5574" s="7"/>
    </row>
    <row r="5575" spans="2:17" ht="18.75" customHeight="1" x14ac:dyDescent="0.2">
      <c r="B5575" s="27" t="s">
        <v>52</v>
      </c>
      <c r="C5575" s="104">
        <v>69</v>
      </c>
      <c r="D5575" s="104">
        <v>20640</v>
      </c>
      <c r="E5575" s="104">
        <f t="shared" ref="E5575:E5584" si="2993">SUM(C5575:D5575)</f>
        <v>20709</v>
      </c>
      <c r="F5575" s="104">
        <v>392</v>
      </c>
      <c r="G5575" s="104">
        <v>361</v>
      </c>
      <c r="H5575" s="104">
        <v>0</v>
      </c>
      <c r="I5575" s="104">
        <f t="shared" ref="I5575:I5584" si="2994">SUM(F5575:H5575)</f>
        <v>753</v>
      </c>
      <c r="J5575" s="104">
        <v>327103</v>
      </c>
      <c r="K5575" s="104">
        <v>325910</v>
      </c>
      <c r="L5575" s="104">
        <f>SUM(J5575:K5575)</f>
        <v>653013</v>
      </c>
      <c r="M5575" s="104">
        <f>I5575+L5575</f>
        <v>653766</v>
      </c>
      <c r="N5575" s="104">
        <v>22538</v>
      </c>
      <c r="O5575" s="26">
        <v>132</v>
      </c>
      <c r="P5575" s="103">
        <f>SUM(N5575:O5575)</f>
        <v>22670</v>
      </c>
      <c r="Q5575" s="7"/>
    </row>
    <row r="5576" spans="2:17" ht="18.75" customHeight="1" x14ac:dyDescent="0.2">
      <c r="B5576" s="27" t="s">
        <v>56</v>
      </c>
      <c r="C5576" s="104">
        <v>57</v>
      </c>
      <c r="D5576" s="104">
        <v>21082</v>
      </c>
      <c r="E5576" s="104">
        <f t="shared" si="2993"/>
        <v>21139</v>
      </c>
      <c r="F5576" s="104">
        <v>541</v>
      </c>
      <c r="G5576" s="104">
        <v>296</v>
      </c>
      <c r="H5576" s="104">
        <v>0</v>
      </c>
      <c r="I5576" s="104">
        <f t="shared" si="2994"/>
        <v>837</v>
      </c>
      <c r="J5576" s="104">
        <v>367976</v>
      </c>
      <c r="K5576" s="104">
        <v>366301</v>
      </c>
      <c r="L5576" s="104">
        <f t="shared" ref="L5576:L5584" si="2995">SUM(J5576:K5576)</f>
        <v>734277</v>
      </c>
      <c r="M5576" s="104">
        <f t="shared" ref="M5576:M5584" si="2996">I5576+L5576</f>
        <v>735114</v>
      </c>
      <c r="N5576" s="104">
        <v>26481</v>
      </c>
      <c r="O5576" s="26">
        <v>137</v>
      </c>
      <c r="P5576" s="103">
        <f t="shared" ref="P5576:P5584" si="2997">SUM(N5576:O5576)</f>
        <v>26618</v>
      </c>
      <c r="Q5576" s="7"/>
    </row>
    <row r="5577" spans="2:17" ht="18.75" customHeight="1" x14ac:dyDescent="0.2">
      <c r="B5577" s="27" t="s">
        <v>27</v>
      </c>
      <c r="C5577" s="104">
        <v>66</v>
      </c>
      <c r="D5577" s="104">
        <v>21868</v>
      </c>
      <c r="E5577" s="104">
        <f t="shared" si="2993"/>
        <v>21934</v>
      </c>
      <c r="F5577" s="104">
        <v>293</v>
      </c>
      <c r="G5577" s="104">
        <v>605</v>
      </c>
      <c r="H5577" s="104">
        <v>0</v>
      </c>
      <c r="I5577" s="104">
        <f t="shared" si="2994"/>
        <v>898</v>
      </c>
      <c r="J5577" s="104">
        <v>434468</v>
      </c>
      <c r="K5577" s="104">
        <v>434716</v>
      </c>
      <c r="L5577" s="104">
        <f t="shared" si="2995"/>
        <v>869184</v>
      </c>
      <c r="M5577" s="104">
        <f t="shared" si="2996"/>
        <v>870082</v>
      </c>
      <c r="N5577" s="104">
        <v>31980</v>
      </c>
      <c r="O5577" s="26">
        <v>107</v>
      </c>
      <c r="P5577" s="103">
        <f t="shared" si="2997"/>
        <v>32087</v>
      </c>
      <c r="Q5577" s="7"/>
    </row>
    <row r="5578" spans="2:17" ht="18.75" customHeight="1" x14ac:dyDescent="0.2">
      <c r="B5578" s="27" t="s">
        <v>89</v>
      </c>
      <c r="C5578" s="104">
        <v>72</v>
      </c>
      <c r="D5578" s="104">
        <v>22118</v>
      </c>
      <c r="E5578" s="104">
        <f t="shared" si="2993"/>
        <v>22190</v>
      </c>
      <c r="F5578" s="104">
        <v>305</v>
      </c>
      <c r="G5578" s="104">
        <v>286</v>
      </c>
      <c r="H5578" s="104">
        <v>0</v>
      </c>
      <c r="I5578" s="104">
        <f t="shared" si="2994"/>
        <v>591</v>
      </c>
      <c r="J5578" s="104">
        <v>450415</v>
      </c>
      <c r="K5578" s="104">
        <v>451060</v>
      </c>
      <c r="L5578" s="104">
        <f t="shared" si="2995"/>
        <v>901475</v>
      </c>
      <c r="M5578" s="104">
        <f t="shared" si="2996"/>
        <v>902066</v>
      </c>
      <c r="N5578" s="104">
        <v>31985</v>
      </c>
      <c r="O5578" s="26">
        <v>110</v>
      </c>
      <c r="P5578" s="103">
        <f t="shared" si="2997"/>
        <v>32095</v>
      </c>
      <c r="Q5578" s="7"/>
    </row>
    <row r="5579" spans="2:17" ht="18.75" customHeight="1" x14ac:dyDescent="0.2">
      <c r="B5579" s="27" t="s">
        <v>42</v>
      </c>
      <c r="C5579" s="104">
        <v>70</v>
      </c>
      <c r="D5579" s="104">
        <v>21689</v>
      </c>
      <c r="E5579" s="104">
        <f t="shared" si="2993"/>
        <v>21759</v>
      </c>
      <c r="F5579" s="104">
        <v>317</v>
      </c>
      <c r="G5579" s="104">
        <v>314</v>
      </c>
      <c r="H5579" s="104">
        <v>0</v>
      </c>
      <c r="I5579" s="104">
        <f t="shared" si="2994"/>
        <v>631</v>
      </c>
      <c r="J5579" s="104">
        <v>454524</v>
      </c>
      <c r="K5579" s="104">
        <v>458384</v>
      </c>
      <c r="L5579" s="104">
        <f t="shared" si="2995"/>
        <v>912908</v>
      </c>
      <c r="M5579" s="104">
        <f t="shared" si="2996"/>
        <v>913539</v>
      </c>
      <c r="N5579" s="104">
        <v>32162</v>
      </c>
      <c r="O5579" s="26">
        <v>109</v>
      </c>
      <c r="P5579" s="103">
        <f t="shared" si="2997"/>
        <v>32271</v>
      </c>
      <c r="Q5579" s="7"/>
    </row>
    <row r="5580" spans="2:17" ht="18.75" customHeight="1" x14ac:dyDescent="0.2">
      <c r="B5580" s="27" t="s">
        <v>285</v>
      </c>
      <c r="C5580" s="104">
        <v>82</v>
      </c>
      <c r="D5580" s="104">
        <v>21117</v>
      </c>
      <c r="E5580" s="104">
        <f t="shared" si="2993"/>
        <v>21199</v>
      </c>
      <c r="F5580" s="104">
        <v>295</v>
      </c>
      <c r="G5580" s="104">
        <v>396</v>
      </c>
      <c r="H5580" s="104">
        <v>0</v>
      </c>
      <c r="I5580" s="104">
        <f t="shared" si="2994"/>
        <v>691</v>
      </c>
      <c r="J5580" s="104">
        <v>470824</v>
      </c>
      <c r="K5580" s="104">
        <v>471238</v>
      </c>
      <c r="L5580" s="104">
        <f t="shared" si="2995"/>
        <v>942062</v>
      </c>
      <c r="M5580" s="104">
        <f t="shared" si="2996"/>
        <v>942753</v>
      </c>
      <c r="N5580" s="104">
        <v>31092</v>
      </c>
      <c r="O5580" s="26">
        <v>98</v>
      </c>
      <c r="P5580" s="103">
        <f t="shared" si="2997"/>
        <v>31190</v>
      </c>
      <c r="Q5580" s="7"/>
    </row>
    <row r="5581" spans="2:17" ht="18.75" customHeight="1" x14ac:dyDescent="0.2">
      <c r="B5581" s="27" t="s">
        <v>35</v>
      </c>
      <c r="C5581" s="104">
        <v>25</v>
      </c>
      <c r="D5581" s="104">
        <v>17936</v>
      </c>
      <c r="E5581" s="104">
        <f t="shared" si="2993"/>
        <v>17961</v>
      </c>
      <c r="F5581" s="104">
        <v>106</v>
      </c>
      <c r="G5581" s="104">
        <v>49</v>
      </c>
      <c r="H5581" s="104">
        <v>0</v>
      </c>
      <c r="I5581" s="104">
        <f t="shared" si="2994"/>
        <v>155</v>
      </c>
      <c r="J5581" s="104">
        <v>220049</v>
      </c>
      <c r="K5581" s="104">
        <v>223932</v>
      </c>
      <c r="L5581" s="104">
        <f t="shared" si="2995"/>
        <v>443981</v>
      </c>
      <c r="M5581" s="104">
        <f t="shared" si="2996"/>
        <v>444136</v>
      </c>
      <c r="N5581" s="104">
        <v>18913</v>
      </c>
      <c r="O5581" s="26">
        <v>99</v>
      </c>
      <c r="P5581" s="103">
        <f t="shared" si="2997"/>
        <v>19012</v>
      </c>
      <c r="Q5581" s="7"/>
    </row>
    <row r="5582" spans="2:17" ht="18.75" customHeight="1" x14ac:dyDescent="0.2">
      <c r="B5582" s="27" t="s">
        <v>58</v>
      </c>
      <c r="C5582" s="104">
        <v>1</v>
      </c>
      <c r="D5582" s="104">
        <v>18329</v>
      </c>
      <c r="E5582" s="104">
        <f t="shared" si="2993"/>
        <v>18330</v>
      </c>
      <c r="F5582" s="104">
        <v>4</v>
      </c>
      <c r="G5582" s="104">
        <v>0</v>
      </c>
      <c r="H5582" s="104">
        <v>0</v>
      </c>
      <c r="I5582" s="104">
        <f t="shared" si="2994"/>
        <v>4</v>
      </c>
      <c r="J5582" s="104">
        <v>226939</v>
      </c>
      <c r="K5582" s="104">
        <v>225018</v>
      </c>
      <c r="L5582" s="104">
        <f t="shared" si="2995"/>
        <v>451957</v>
      </c>
      <c r="M5582" s="104">
        <f t="shared" si="2996"/>
        <v>451961</v>
      </c>
      <c r="N5582" s="104">
        <v>20524</v>
      </c>
      <c r="O5582" s="26">
        <v>83</v>
      </c>
      <c r="P5582" s="103">
        <f t="shared" si="2997"/>
        <v>20607</v>
      </c>
      <c r="Q5582" s="7"/>
    </row>
    <row r="5583" spans="2:17" ht="18.75" customHeight="1" x14ac:dyDescent="0.2">
      <c r="B5583" s="27" t="s">
        <v>297</v>
      </c>
      <c r="C5583" s="104">
        <v>21</v>
      </c>
      <c r="D5583" s="104">
        <v>20176</v>
      </c>
      <c r="E5583" s="104">
        <f t="shared" si="2993"/>
        <v>20197</v>
      </c>
      <c r="F5583" s="104">
        <v>17</v>
      </c>
      <c r="G5583" s="104">
        <v>16</v>
      </c>
      <c r="H5583" s="104">
        <v>0</v>
      </c>
      <c r="I5583" s="104">
        <f t="shared" si="2994"/>
        <v>33</v>
      </c>
      <c r="J5583" s="104">
        <v>378809</v>
      </c>
      <c r="K5583" s="104">
        <v>380603</v>
      </c>
      <c r="L5583" s="104">
        <f t="shared" si="2995"/>
        <v>759412</v>
      </c>
      <c r="M5583" s="104">
        <f t="shared" si="2996"/>
        <v>759445</v>
      </c>
      <c r="N5583" s="104">
        <v>29244</v>
      </c>
      <c r="O5583" s="26">
        <v>94</v>
      </c>
      <c r="P5583" s="103">
        <f t="shared" si="2997"/>
        <v>29338</v>
      </c>
      <c r="Q5583" s="7"/>
    </row>
    <row r="5584" spans="2:17" ht="18.75" customHeight="1" x14ac:dyDescent="0.2">
      <c r="B5584" s="27" t="s">
        <v>306</v>
      </c>
      <c r="C5584" s="104">
        <v>64</v>
      </c>
      <c r="D5584" s="104">
        <v>20215</v>
      </c>
      <c r="E5584" s="104">
        <f t="shared" si="2993"/>
        <v>20279</v>
      </c>
      <c r="F5584" s="104">
        <v>180</v>
      </c>
      <c r="G5584" s="104">
        <v>168</v>
      </c>
      <c r="H5584" s="104">
        <v>0</v>
      </c>
      <c r="I5584" s="104">
        <f t="shared" si="2994"/>
        <v>348</v>
      </c>
      <c r="J5584" s="104">
        <v>482257</v>
      </c>
      <c r="K5584" s="104">
        <v>479702</v>
      </c>
      <c r="L5584" s="104">
        <f t="shared" si="2995"/>
        <v>961959</v>
      </c>
      <c r="M5584" s="104">
        <f t="shared" si="2996"/>
        <v>962307</v>
      </c>
      <c r="N5584" s="104">
        <v>31357</v>
      </c>
      <c r="O5584" s="26">
        <v>98</v>
      </c>
      <c r="P5584" s="103">
        <f t="shared" si="2997"/>
        <v>31455</v>
      </c>
      <c r="Q5584" s="7"/>
    </row>
    <row r="5585" spans="2:17" ht="6.75" customHeight="1" x14ac:dyDescent="0.2">
      <c r="B5585" s="28"/>
      <c r="C5585" s="104"/>
      <c r="D5585" s="104"/>
      <c r="E5585" s="104"/>
      <c r="F5585" s="104"/>
      <c r="G5585" s="104"/>
      <c r="H5585" s="104"/>
      <c r="I5585" s="104"/>
      <c r="J5585" s="104"/>
      <c r="K5585" s="104"/>
      <c r="L5585" s="104"/>
      <c r="M5585" s="104"/>
      <c r="N5585" s="104"/>
      <c r="O5585" s="22"/>
      <c r="P5585" s="23"/>
      <c r="Q5585" s="7"/>
    </row>
    <row r="5586" spans="2:17" ht="6.75" customHeight="1" x14ac:dyDescent="0.2">
      <c r="B5586" s="29"/>
      <c r="C5586" s="30"/>
      <c r="D5586" s="30"/>
      <c r="E5586" s="30"/>
      <c r="F5586" s="30"/>
      <c r="G5586" s="30"/>
      <c r="H5586" s="30"/>
      <c r="I5586" s="30"/>
      <c r="J5586" s="30"/>
      <c r="K5586" s="30"/>
      <c r="L5586" s="30"/>
      <c r="M5586" s="30"/>
      <c r="N5586" s="30"/>
      <c r="O5586" s="26"/>
      <c r="P5586" s="103"/>
      <c r="Q5586" s="7"/>
    </row>
    <row r="5587" spans="2:17" ht="18.75" customHeight="1" x14ac:dyDescent="0.2">
      <c r="B5587" s="31" t="s">
        <v>52</v>
      </c>
      <c r="C5587" s="104">
        <v>66</v>
      </c>
      <c r="D5587" s="104">
        <v>20851</v>
      </c>
      <c r="E5587" s="104">
        <f t="shared" ref="E5587:E5596" si="2998">SUM(C5587:D5587)</f>
        <v>20917</v>
      </c>
      <c r="F5587" s="104">
        <v>374</v>
      </c>
      <c r="G5587" s="104">
        <v>345</v>
      </c>
      <c r="H5587" s="104">
        <v>0</v>
      </c>
      <c r="I5587" s="104">
        <f t="shared" ref="I5587:I5596" si="2999">SUM(F5587:H5587)</f>
        <v>719</v>
      </c>
      <c r="J5587" s="104">
        <v>334888</v>
      </c>
      <c r="K5587" s="104">
        <v>333206</v>
      </c>
      <c r="L5587" s="104">
        <f t="shared" ref="L5587:L5596" si="3000">SUM(J5587:K5587)</f>
        <v>668094</v>
      </c>
      <c r="M5587" s="104">
        <f t="shared" ref="M5587:M5596" si="3001">I5587+L5587</f>
        <v>668813</v>
      </c>
      <c r="N5587" s="104">
        <v>23021</v>
      </c>
      <c r="O5587" s="26">
        <v>130</v>
      </c>
      <c r="P5587" s="103">
        <f t="shared" ref="P5587:P5596" si="3002">SUM(N5587:O5587)</f>
        <v>23151</v>
      </c>
      <c r="Q5587" s="7"/>
    </row>
    <row r="5588" spans="2:17" ht="18.75" customHeight="1" x14ac:dyDescent="0.2">
      <c r="B5588" s="31" t="s">
        <v>56</v>
      </c>
      <c r="C5588" s="104">
        <v>67</v>
      </c>
      <c r="D5588" s="104">
        <v>21243</v>
      </c>
      <c r="E5588" s="104">
        <f t="shared" si="2998"/>
        <v>21310</v>
      </c>
      <c r="F5588" s="104">
        <v>571</v>
      </c>
      <c r="G5588" s="104">
        <v>348</v>
      </c>
      <c r="H5588" s="104">
        <v>0</v>
      </c>
      <c r="I5588" s="104">
        <f t="shared" si="2999"/>
        <v>919</v>
      </c>
      <c r="J5588" s="104">
        <v>374470</v>
      </c>
      <c r="K5588" s="104">
        <v>373919</v>
      </c>
      <c r="L5588" s="104">
        <f t="shared" si="3000"/>
        <v>748389</v>
      </c>
      <c r="M5588" s="104">
        <f t="shared" si="3001"/>
        <v>749308</v>
      </c>
      <c r="N5588" s="104">
        <v>27707</v>
      </c>
      <c r="O5588" s="26">
        <v>136</v>
      </c>
      <c r="P5588" s="103">
        <f t="shared" si="3002"/>
        <v>27843</v>
      </c>
      <c r="Q5588" s="7"/>
    </row>
    <row r="5589" spans="2:17" ht="18.75" customHeight="1" x14ac:dyDescent="0.2">
      <c r="B5589" s="31" t="s">
        <v>27</v>
      </c>
      <c r="C5589" s="104">
        <v>62</v>
      </c>
      <c r="D5589" s="104">
        <v>22290</v>
      </c>
      <c r="E5589" s="104">
        <f t="shared" si="2998"/>
        <v>22352</v>
      </c>
      <c r="F5589" s="104">
        <v>289</v>
      </c>
      <c r="G5589" s="104">
        <v>571</v>
      </c>
      <c r="H5589" s="104">
        <v>0</v>
      </c>
      <c r="I5589" s="104">
        <f t="shared" si="2999"/>
        <v>860</v>
      </c>
      <c r="J5589" s="104">
        <v>449686</v>
      </c>
      <c r="K5589" s="104">
        <v>451218</v>
      </c>
      <c r="L5589" s="104">
        <f t="shared" si="3000"/>
        <v>900904</v>
      </c>
      <c r="M5589" s="104">
        <f t="shared" si="3001"/>
        <v>901764</v>
      </c>
      <c r="N5589" s="104">
        <v>33363</v>
      </c>
      <c r="O5589" s="26">
        <v>110</v>
      </c>
      <c r="P5589" s="103">
        <f t="shared" si="3002"/>
        <v>33473</v>
      </c>
      <c r="Q5589" s="7"/>
    </row>
    <row r="5590" spans="2:17" ht="18.75" customHeight="1" x14ac:dyDescent="0.2">
      <c r="B5590" s="31" t="s">
        <v>89</v>
      </c>
      <c r="C5590" s="104">
        <v>79</v>
      </c>
      <c r="D5590" s="104">
        <v>21715</v>
      </c>
      <c r="E5590" s="104">
        <f t="shared" si="2998"/>
        <v>21794</v>
      </c>
      <c r="F5590" s="104">
        <v>309</v>
      </c>
      <c r="G5590" s="104">
        <v>309</v>
      </c>
      <c r="H5590" s="104">
        <v>0</v>
      </c>
      <c r="I5590" s="104">
        <f t="shared" si="2999"/>
        <v>618</v>
      </c>
      <c r="J5590" s="104">
        <v>449932</v>
      </c>
      <c r="K5590" s="104">
        <v>450585</v>
      </c>
      <c r="L5590" s="104">
        <f t="shared" si="3000"/>
        <v>900517</v>
      </c>
      <c r="M5590" s="104">
        <f t="shared" si="3001"/>
        <v>901135</v>
      </c>
      <c r="N5590" s="104">
        <v>31639</v>
      </c>
      <c r="O5590" s="26">
        <v>106</v>
      </c>
      <c r="P5590" s="103">
        <f t="shared" si="3002"/>
        <v>31745</v>
      </c>
      <c r="Q5590" s="7"/>
    </row>
    <row r="5591" spans="2:17" ht="18.75" customHeight="1" x14ac:dyDescent="0.2">
      <c r="B5591" s="31" t="s">
        <v>42</v>
      </c>
      <c r="C5591" s="104">
        <v>66</v>
      </c>
      <c r="D5591" s="104">
        <v>21645</v>
      </c>
      <c r="E5591" s="104">
        <f t="shared" si="2998"/>
        <v>21711</v>
      </c>
      <c r="F5591" s="104">
        <v>306</v>
      </c>
      <c r="G5591" s="104">
        <v>306</v>
      </c>
      <c r="H5591" s="104">
        <v>0</v>
      </c>
      <c r="I5591" s="104">
        <f t="shared" si="2999"/>
        <v>612</v>
      </c>
      <c r="J5591" s="104">
        <v>460809</v>
      </c>
      <c r="K5591" s="104">
        <v>464747</v>
      </c>
      <c r="L5591" s="104">
        <f t="shared" si="3000"/>
        <v>925556</v>
      </c>
      <c r="M5591" s="104">
        <f t="shared" si="3001"/>
        <v>926168</v>
      </c>
      <c r="N5591" s="104">
        <v>32010</v>
      </c>
      <c r="O5591" s="26">
        <v>104</v>
      </c>
      <c r="P5591" s="103">
        <f t="shared" si="3002"/>
        <v>32114</v>
      </c>
      <c r="Q5591" s="7"/>
    </row>
    <row r="5592" spans="2:17" ht="18.75" customHeight="1" x14ac:dyDescent="0.2">
      <c r="B5592" s="31" t="s">
        <v>285</v>
      </c>
      <c r="C5592" s="104">
        <v>75</v>
      </c>
      <c r="D5592" s="104">
        <v>20795</v>
      </c>
      <c r="E5592" s="104">
        <f t="shared" si="2998"/>
        <v>20870</v>
      </c>
      <c r="F5592" s="104">
        <v>272</v>
      </c>
      <c r="G5592" s="104">
        <v>349</v>
      </c>
      <c r="H5592" s="104">
        <v>0</v>
      </c>
      <c r="I5592" s="104">
        <f t="shared" si="2999"/>
        <v>621</v>
      </c>
      <c r="J5592" s="104">
        <v>451595</v>
      </c>
      <c r="K5592" s="104">
        <v>451614</v>
      </c>
      <c r="L5592" s="104">
        <f t="shared" si="3000"/>
        <v>903209</v>
      </c>
      <c r="M5592" s="104">
        <f t="shared" si="3001"/>
        <v>903830</v>
      </c>
      <c r="N5592" s="104">
        <v>30143</v>
      </c>
      <c r="O5592" s="26">
        <v>101</v>
      </c>
      <c r="P5592" s="103">
        <f t="shared" si="3002"/>
        <v>30244</v>
      </c>
      <c r="Q5592" s="7"/>
    </row>
    <row r="5593" spans="2:17" ht="18.75" customHeight="1" x14ac:dyDescent="0.2">
      <c r="B5593" s="31" t="s">
        <v>35</v>
      </c>
      <c r="C5593" s="104">
        <v>12</v>
      </c>
      <c r="D5593" s="104">
        <v>17083</v>
      </c>
      <c r="E5593" s="104">
        <f t="shared" si="2998"/>
        <v>17095</v>
      </c>
      <c r="F5593" s="104">
        <v>47</v>
      </c>
      <c r="G5593" s="104">
        <v>0</v>
      </c>
      <c r="H5593" s="104">
        <v>0</v>
      </c>
      <c r="I5593" s="104">
        <f t="shared" si="2999"/>
        <v>47</v>
      </c>
      <c r="J5593" s="104">
        <v>169123</v>
      </c>
      <c r="K5593" s="104">
        <v>170209</v>
      </c>
      <c r="L5593" s="104">
        <f t="shared" si="3000"/>
        <v>339332</v>
      </c>
      <c r="M5593" s="104">
        <f t="shared" si="3001"/>
        <v>339379</v>
      </c>
      <c r="N5593" s="104">
        <v>15924</v>
      </c>
      <c r="O5593" s="26">
        <v>94</v>
      </c>
      <c r="P5593" s="103">
        <f t="shared" si="3002"/>
        <v>16018</v>
      </c>
      <c r="Q5593" s="7"/>
    </row>
    <row r="5594" spans="2:17" ht="18.75" customHeight="1" x14ac:dyDescent="0.2">
      <c r="B5594" s="31" t="s">
        <v>58</v>
      </c>
      <c r="C5594" s="104">
        <v>3</v>
      </c>
      <c r="D5594" s="104">
        <v>18985</v>
      </c>
      <c r="E5594" s="104">
        <f t="shared" si="2998"/>
        <v>18988</v>
      </c>
      <c r="F5594" s="104">
        <v>4</v>
      </c>
      <c r="G5594" s="104">
        <v>2</v>
      </c>
      <c r="H5594" s="104">
        <v>0</v>
      </c>
      <c r="I5594" s="104">
        <f t="shared" si="2999"/>
        <v>6</v>
      </c>
      <c r="J5594" s="104">
        <v>252499</v>
      </c>
      <c r="K5594" s="104">
        <v>253141</v>
      </c>
      <c r="L5594" s="104">
        <f t="shared" si="3000"/>
        <v>505640</v>
      </c>
      <c r="M5594" s="104">
        <f t="shared" si="3001"/>
        <v>505646</v>
      </c>
      <c r="N5594" s="104">
        <v>23001</v>
      </c>
      <c r="O5594" s="26">
        <v>90</v>
      </c>
      <c r="P5594" s="103">
        <f t="shared" si="3002"/>
        <v>23091</v>
      </c>
      <c r="Q5594" s="7"/>
    </row>
    <row r="5595" spans="2:17" ht="18.75" customHeight="1" x14ac:dyDescent="0.2">
      <c r="B5595" s="31" t="s">
        <v>297</v>
      </c>
      <c r="C5595" s="104">
        <v>28</v>
      </c>
      <c r="D5595" s="104">
        <v>20284</v>
      </c>
      <c r="E5595" s="104">
        <f t="shared" si="2998"/>
        <v>20312</v>
      </c>
      <c r="F5595" s="104">
        <v>63</v>
      </c>
      <c r="G5595" s="104">
        <v>88</v>
      </c>
      <c r="H5595" s="104">
        <v>0</v>
      </c>
      <c r="I5595" s="104">
        <f t="shared" si="2999"/>
        <v>151</v>
      </c>
      <c r="J5595" s="104">
        <v>421206</v>
      </c>
      <c r="K5595" s="104">
        <v>421428</v>
      </c>
      <c r="L5595" s="104">
        <f t="shared" si="3000"/>
        <v>842634</v>
      </c>
      <c r="M5595" s="104">
        <f t="shared" si="3001"/>
        <v>842785</v>
      </c>
      <c r="N5595" s="104">
        <v>30468</v>
      </c>
      <c r="O5595" s="26">
        <v>89</v>
      </c>
      <c r="P5595" s="103">
        <f t="shared" si="3002"/>
        <v>30557</v>
      </c>
      <c r="Q5595" s="7"/>
    </row>
    <row r="5596" spans="2:17" ht="18.75" customHeight="1" x14ac:dyDescent="0.2">
      <c r="B5596" s="31" t="s">
        <v>306</v>
      </c>
      <c r="C5596" s="104">
        <v>61</v>
      </c>
      <c r="D5596" s="104">
        <v>20055</v>
      </c>
      <c r="E5596" s="104">
        <f t="shared" si="2998"/>
        <v>20116</v>
      </c>
      <c r="F5596" s="104">
        <v>140</v>
      </c>
      <c r="G5596" s="104">
        <v>105</v>
      </c>
      <c r="H5596" s="104">
        <v>0</v>
      </c>
      <c r="I5596" s="104">
        <f t="shared" si="2999"/>
        <v>245</v>
      </c>
      <c r="J5596" s="104">
        <v>468172</v>
      </c>
      <c r="K5596" s="104">
        <v>468679</v>
      </c>
      <c r="L5596" s="104">
        <f t="shared" si="3000"/>
        <v>936851</v>
      </c>
      <c r="M5596" s="104">
        <f t="shared" si="3001"/>
        <v>937096</v>
      </c>
      <c r="N5596" s="104">
        <v>31120</v>
      </c>
      <c r="O5596" s="26">
        <v>98</v>
      </c>
      <c r="P5596" s="103">
        <f t="shared" si="3002"/>
        <v>31218</v>
      </c>
      <c r="Q5596" s="7"/>
    </row>
    <row r="5597" spans="2:17" ht="6.75" customHeight="1" thickBot="1" x14ac:dyDescent="0.25">
      <c r="B5597" s="33"/>
      <c r="C5597" s="34"/>
      <c r="D5597" s="34"/>
      <c r="E5597" s="34"/>
      <c r="F5597" s="34"/>
      <c r="G5597" s="34"/>
      <c r="H5597" s="34"/>
      <c r="I5597" s="34"/>
      <c r="J5597" s="34"/>
      <c r="K5597" s="34"/>
      <c r="L5597" s="34"/>
      <c r="M5597" s="34"/>
      <c r="N5597" s="34"/>
      <c r="O5597" s="35"/>
      <c r="P5597" s="36"/>
      <c r="Q5597" s="7"/>
    </row>
    <row r="5598" spans="2:17" x14ac:dyDescent="0.2">
      <c r="Q5598" s="7"/>
    </row>
    <row r="5599" spans="2:17" ht="12.5" thickBot="1" x14ac:dyDescent="0.25">
      <c r="Q5599" s="7"/>
    </row>
    <row r="5600" spans="2:17" ht="13" x14ac:dyDescent="0.2">
      <c r="B5600" s="37" t="s">
        <v>8</v>
      </c>
      <c r="C5600" s="38"/>
      <c r="D5600" s="39"/>
      <c r="E5600" s="39"/>
      <c r="F5600" s="39" t="s">
        <v>40</v>
      </c>
      <c r="G5600" s="39"/>
      <c r="H5600" s="39"/>
      <c r="I5600" s="39"/>
      <c r="J5600" s="38"/>
      <c r="K5600" s="39"/>
      <c r="L5600" s="39"/>
      <c r="M5600" s="39" t="s">
        <v>41</v>
      </c>
      <c r="N5600" s="39"/>
      <c r="O5600" s="40"/>
      <c r="P5600" s="41"/>
      <c r="Q5600" s="7"/>
    </row>
    <row r="5601" spans="2:17" ht="13" x14ac:dyDescent="0.2">
      <c r="B5601" s="42"/>
      <c r="C5601" s="43"/>
      <c r="D5601" s="44" t="s">
        <v>19</v>
      </c>
      <c r="E5601" s="44"/>
      <c r="F5601" s="43"/>
      <c r="G5601" s="44" t="s">
        <v>17</v>
      </c>
      <c r="H5601" s="44"/>
      <c r="I5601" s="43" t="s">
        <v>22</v>
      </c>
      <c r="J5601" s="43"/>
      <c r="K5601" s="44" t="s">
        <v>19</v>
      </c>
      <c r="L5601" s="44"/>
      <c r="M5601" s="43"/>
      <c r="N5601" s="44" t="s">
        <v>17</v>
      </c>
      <c r="O5601" s="45"/>
      <c r="P5601" s="46" t="s">
        <v>22</v>
      </c>
      <c r="Q5601" s="7"/>
    </row>
    <row r="5602" spans="2:17" ht="13" x14ac:dyDescent="0.2">
      <c r="B5602" s="14" t="s">
        <v>28</v>
      </c>
      <c r="C5602" s="43" t="s">
        <v>44</v>
      </c>
      <c r="D5602" s="43" t="s">
        <v>45</v>
      </c>
      <c r="E5602" s="43" t="s">
        <v>30</v>
      </c>
      <c r="F5602" s="43" t="s">
        <v>44</v>
      </c>
      <c r="G5602" s="43" t="s">
        <v>45</v>
      </c>
      <c r="H5602" s="43" t="s">
        <v>30</v>
      </c>
      <c r="I5602" s="47"/>
      <c r="J5602" s="43" t="s">
        <v>44</v>
      </c>
      <c r="K5602" s="43" t="s">
        <v>45</v>
      </c>
      <c r="L5602" s="43" t="s">
        <v>30</v>
      </c>
      <c r="M5602" s="43" t="s">
        <v>44</v>
      </c>
      <c r="N5602" s="43" t="s">
        <v>45</v>
      </c>
      <c r="O5602" s="48" t="s">
        <v>30</v>
      </c>
      <c r="P5602" s="49"/>
      <c r="Q5602" s="7"/>
    </row>
    <row r="5603" spans="2:17" ht="6.75" customHeight="1" x14ac:dyDescent="0.2">
      <c r="B5603" s="24"/>
      <c r="C5603" s="15"/>
      <c r="D5603" s="15"/>
      <c r="E5603" s="15"/>
      <c r="F5603" s="15"/>
      <c r="G5603" s="15"/>
      <c r="H5603" s="15"/>
      <c r="I5603" s="15"/>
      <c r="J5603" s="15"/>
      <c r="K5603" s="15"/>
      <c r="L5603" s="15"/>
      <c r="M5603" s="15"/>
      <c r="N5603" s="15"/>
      <c r="O5603" s="50"/>
      <c r="P5603" s="51"/>
      <c r="Q5603" s="7"/>
    </row>
    <row r="5604" spans="2:17" ht="18.75" customHeight="1" x14ac:dyDescent="0.2">
      <c r="B5604" s="27" t="s">
        <v>52</v>
      </c>
      <c r="C5604" s="104">
        <v>0</v>
      </c>
      <c r="D5604" s="104">
        <v>0</v>
      </c>
      <c r="E5604" s="104">
        <f t="shared" ref="E5604:E5613" si="3003">SUM(C5604:D5604)</f>
        <v>0</v>
      </c>
      <c r="F5604" s="104">
        <v>0</v>
      </c>
      <c r="G5604" s="104">
        <v>0</v>
      </c>
      <c r="H5604" s="104">
        <f t="shared" ref="H5604:H5613" si="3004">SUM(F5604:G5604)</f>
        <v>0</v>
      </c>
      <c r="I5604" s="104">
        <f>E5604+H5604</f>
        <v>0</v>
      </c>
      <c r="J5604" s="104">
        <v>0</v>
      </c>
      <c r="K5604" s="104">
        <v>0</v>
      </c>
      <c r="L5604" s="104">
        <f>SUM(J5604:K5604)</f>
        <v>0</v>
      </c>
      <c r="M5604" s="104">
        <v>0</v>
      </c>
      <c r="N5604" s="104">
        <v>0</v>
      </c>
      <c r="O5604" s="104">
        <f>SUM(M5604:N5604)</f>
        <v>0</v>
      </c>
      <c r="P5604" s="52">
        <f>L5604+O5604</f>
        <v>0</v>
      </c>
      <c r="Q5604" s="7"/>
    </row>
    <row r="5605" spans="2:17" ht="18.75" customHeight="1" x14ac:dyDescent="0.2">
      <c r="B5605" s="27" t="s">
        <v>56</v>
      </c>
      <c r="C5605" s="104">
        <v>0</v>
      </c>
      <c r="D5605" s="104">
        <v>0</v>
      </c>
      <c r="E5605" s="104">
        <f t="shared" si="3003"/>
        <v>0</v>
      </c>
      <c r="F5605" s="104">
        <v>0</v>
      </c>
      <c r="G5605" s="104">
        <v>0</v>
      </c>
      <c r="H5605" s="104">
        <f t="shared" si="3004"/>
        <v>0</v>
      </c>
      <c r="I5605" s="104">
        <f t="shared" ref="I5605:I5613" si="3005">E5605+H5605</f>
        <v>0</v>
      </c>
      <c r="J5605" s="104">
        <v>0</v>
      </c>
      <c r="K5605" s="104">
        <v>0</v>
      </c>
      <c r="L5605" s="104">
        <f t="shared" ref="L5605:L5613" si="3006">SUM(J5605:K5605)</f>
        <v>0</v>
      </c>
      <c r="M5605" s="104">
        <v>0</v>
      </c>
      <c r="N5605" s="104">
        <v>0</v>
      </c>
      <c r="O5605" s="104">
        <f t="shared" ref="O5605:O5613" si="3007">SUM(M5605:N5605)</f>
        <v>0</v>
      </c>
      <c r="P5605" s="52">
        <f t="shared" ref="P5605:P5613" si="3008">L5605+O5605</f>
        <v>0</v>
      </c>
      <c r="Q5605" s="7"/>
    </row>
    <row r="5606" spans="2:17" ht="18.75" customHeight="1" x14ac:dyDescent="0.2">
      <c r="B5606" s="27" t="s">
        <v>27</v>
      </c>
      <c r="C5606" s="104">
        <v>0</v>
      </c>
      <c r="D5606" s="104">
        <v>0</v>
      </c>
      <c r="E5606" s="104">
        <f t="shared" si="3003"/>
        <v>0</v>
      </c>
      <c r="F5606" s="104">
        <v>0</v>
      </c>
      <c r="G5606" s="104">
        <v>0</v>
      </c>
      <c r="H5606" s="104">
        <f t="shared" si="3004"/>
        <v>0</v>
      </c>
      <c r="I5606" s="104">
        <f t="shared" si="3005"/>
        <v>0</v>
      </c>
      <c r="J5606" s="104">
        <v>0</v>
      </c>
      <c r="K5606" s="104">
        <v>0</v>
      </c>
      <c r="L5606" s="104">
        <f t="shared" si="3006"/>
        <v>0</v>
      </c>
      <c r="M5606" s="104">
        <v>0</v>
      </c>
      <c r="N5606" s="104">
        <v>0</v>
      </c>
      <c r="O5606" s="104">
        <f t="shared" si="3007"/>
        <v>0</v>
      </c>
      <c r="P5606" s="52">
        <f t="shared" si="3008"/>
        <v>0</v>
      </c>
      <c r="Q5606" s="7"/>
    </row>
    <row r="5607" spans="2:17" ht="18.75" customHeight="1" x14ac:dyDescent="0.2">
      <c r="B5607" s="27" t="s">
        <v>89</v>
      </c>
      <c r="C5607" s="104">
        <v>0</v>
      </c>
      <c r="D5607" s="104">
        <v>0</v>
      </c>
      <c r="E5607" s="104">
        <f t="shared" si="3003"/>
        <v>0</v>
      </c>
      <c r="F5607" s="104">
        <v>0</v>
      </c>
      <c r="G5607" s="104">
        <v>0</v>
      </c>
      <c r="H5607" s="104">
        <f t="shared" si="3004"/>
        <v>0</v>
      </c>
      <c r="I5607" s="104">
        <f t="shared" si="3005"/>
        <v>0</v>
      </c>
      <c r="J5607" s="104">
        <v>0</v>
      </c>
      <c r="K5607" s="104">
        <v>0</v>
      </c>
      <c r="L5607" s="104">
        <f t="shared" si="3006"/>
        <v>0</v>
      </c>
      <c r="M5607" s="104">
        <v>0</v>
      </c>
      <c r="N5607" s="104">
        <v>0</v>
      </c>
      <c r="O5607" s="104">
        <f t="shared" si="3007"/>
        <v>0</v>
      </c>
      <c r="P5607" s="52">
        <f t="shared" si="3008"/>
        <v>0</v>
      </c>
      <c r="Q5607" s="7"/>
    </row>
    <row r="5608" spans="2:17" ht="18.75" customHeight="1" x14ac:dyDescent="0.2">
      <c r="B5608" s="27" t="s">
        <v>42</v>
      </c>
      <c r="C5608" s="57">
        <v>0</v>
      </c>
      <c r="D5608" s="57">
        <v>0</v>
      </c>
      <c r="E5608" s="104">
        <f t="shared" si="3003"/>
        <v>0</v>
      </c>
      <c r="F5608" s="57">
        <v>0</v>
      </c>
      <c r="G5608" s="57">
        <v>0</v>
      </c>
      <c r="H5608" s="104">
        <f t="shared" si="3004"/>
        <v>0</v>
      </c>
      <c r="I5608" s="104">
        <f t="shared" si="3005"/>
        <v>0</v>
      </c>
      <c r="J5608" s="57">
        <v>0</v>
      </c>
      <c r="K5608" s="57">
        <v>0</v>
      </c>
      <c r="L5608" s="104">
        <f t="shared" si="3006"/>
        <v>0</v>
      </c>
      <c r="M5608" s="57">
        <v>0</v>
      </c>
      <c r="N5608" s="57">
        <v>0</v>
      </c>
      <c r="O5608" s="104">
        <f t="shared" si="3007"/>
        <v>0</v>
      </c>
      <c r="P5608" s="52">
        <f t="shared" si="3008"/>
        <v>0</v>
      </c>
      <c r="Q5608" s="7"/>
    </row>
    <row r="5609" spans="2:17" ht="18.75" customHeight="1" x14ac:dyDescent="0.2">
      <c r="B5609" s="27" t="s">
        <v>285</v>
      </c>
      <c r="C5609" s="104">
        <v>0</v>
      </c>
      <c r="D5609" s="104">
        <v>0</v>
      </c>
      <c r="E5609" s="104">
        <f t="shared" si="3003"/>
        <v>0</v>
      </c>
      <c r="F5609" s="104">
        <v>0</v>
      </c>
      <c r="G5609" s="104">
        <v>0</v>
      </c>
      <c r="H5609" s="104">
        <f t="shared" si="3004"/>
        <v>0</v>
      </c>
      <c r="I5609" s="104">
        <f t="shared" si="3005"/>
        <v>0</v>
      </c>
      <c r="J5609" s="104">
        <v>0</v>
      </c>
      <c r="K5609" s="104">
        <v>0</v>
      </c>
      <c r="L5609" s="104">
        <f t="shared" si="3006"/>
        <v>0</v>
      </c>
      <c r="M5609" s="104">
        <v>0</v>
      </c>
      <c r="N5609" s="104">
        <v>0</v>
      </c>
      <c r="O5609" s="104">
        <f t="shared" si="3007"/>
        <v>0</v>
      </c>
      <c r="P5609" s="52">
        <f t="shared" si="3008"/>
        <v>0</v>
      </c>
      <c r="Q5609" s="7"/>
    </row>
    <row r="5610" spans="2:17" ht="18.75" customHeight="1" x14ac:dyDescent="0.2">
      <c r="B5610" s="27" t="s">
        <v>35</v>
      </c>
      <c r="C5610" s="104">
        <v>0</v>
      </c>
      <c r="D5610" s="104">
        <v>0</v>
      </c>
      <c r="E5610" s="104">
        <f t="shared" si="3003"/>
        <v>0</v>
      </c>
      <c r="F5610" s="104">
        <v>0</v>
      </c>
      <c r="G5610" s="104">
        <v>0</v>
      </c>
      <c r="H5610" s="104">
        <f t="shared" si="3004"/>
        <v>0</v>
      </c>
      <c r="I5610" s="104">
        <f t="shared" si="3005"/>
        <v>0</v>
      </c>
      <c r="J5610" s="104">
        <v>0</v>
      </c>
      <c r="K5610" s="104">
        <v>0</v>
      </c>
      <c r="L5610" s="104">
        <f t="shared" si="3006"/>
        <v>0</v>
      </c>
      <c r="M5610" s="104">
        <v>0</v>
      </c>
      <c r="N5610" s="104">
        <v>0</v>
      </c>
      <c r="O5610" s="104">
        <f t="shared" si="3007"/>
        <v>0</v>
      </c>
      <c r="P5610" s="52">
        <f t="shared" si="3008"/>
        <v>0</v>
      </c>
      <c r="Q5610" s="7"/>
    </row>
    <row r="5611" spans="2:17" ht="18.75" customHeight="1" x14ac:dyDescent="0.2">
      <c r="B5611" s="27" t="s">
        <v>58</v>
      </c>
      <c r="C5611" s="104">
        <v>0</v>
      </c>
      <c r="D5611" s="104">
        <v>0</v>
      </c>
      <c r="E5611" s="104">
        <f t="shared" si="3003"/>
        <v>0</v>
      </c>
      <c r="F5611" s="104">
        <v>0</v>
      </c>
      <c r="G5611" s="104">
        <v>0</v>
      </c>
      <c r="H5611" s="104">
        <f t="shared" si="3004"/>
        <v>0</v>
      </c>
      <c r="I5611" s="104">
        <f t="shared" si="3005"/>
        <v>0</v>
      </c>
      <c r="J5611" s="104">
        <v>0</v>
      </c>
      <c r="K5611" s="104">
        <v>0</v>
      </c>
      <c r="L5611" s="104">
        <f t="shared" si="3006"/>
        <v>0</v>
      </c>
      <c r="M5611" s="104">
        <v>0</v>
      </c>
      <c r="N5611" s="104">
        <v>0</v>
      </c>
      <c r="O5611" s="104">
        <f t="shared" si="3007"/>
        <v>0</v>
      </c>
      <c r="P5611" s="52">
        <f t="shared" si="3008"/>
        <v>0</v>
      </c>
      <c r="Q5611" s="7"/>
    </row>
    <row r="5612" spans="2:17" ht="18.75" customHeight="1" x14ac:dyDescent="0.2">
      <c r="B5612" s="27" t="s">
        <v>297</v>
      </c>
      <c r="C5612" s="104">
        <v>0</v>
      </c>
      <c r="D5612" s="104">
        <v>0</v>
      </c>
      <c r="E5612" s="104">
        <f t="shared" si="3003"/>
        <v>0</v>
      </c>
      <c r="F5612" s="104">
        <v>0</v>
      </c>
      <c r="G5612" s="104">
        <v>0</v>
      </c>
      <c r="H5612" s="104">
        <f t="shared" si="3004"/>
        <v>0</v>
      </c>
      <c r="I5612" s="104">
        <f t="shared" si="3005"/>
        <v>0</v>
      </c>
      <c r="J5612" s="104">
        <v>0</v>
      </c>
      <c r="K5612" s="104">
        <v>0</v>
      </c>
      <c r="L5612" s="104">
        <f t="shared" si="3006"/>
        <v>0</v>
      </c>
      <c r="M5612" s="104">
        <v>0</v>
      </c>
      <c r="N5612" s="104">
        <v>0</v>
      </c>
      <c r="O5612" s="104">
        <f t="shared" si="3007"/>
        <v>0</v>
      </c>
      <c r="P5612" s="52">
        <f t="shared" si="3008"/>
        <v>0</v>
      </c>
      <c r="Q5612" s="7"/>
    </row>
    <row r="5613" spans="2:17" ht="18.75" customHeight="1" x14ac:dyDescent="0.2">
      <c r="B5613" s="27" t="s">
        <v>306</v>
      </c>
      <c r="C5613" s="104">
        <v>0</v>
      </c>
      <c r="D5613" s="104">
        <v>0</v>
      </c>
      <c r="E5613" s="104">
        <f t="shared" si="3003"/>
        <v>0</v>
      </c>
      <c r="F5613" s="104">
        <v>0</v>
      </c>
      <c r="G5613" s="104">
        <v>0</v>
      </c>
      <c r="H5613" s="104">
        <f t="shared" si="3004"/>
        <v>0</v>
      </c>
      <c r="I5613" s="104">
        <f t="shared" si="3005"/>
        <v>0</v>
      </c>
      <c r="J5613" s="104">
        <v>0</v>
      </c>
      <c r="K5613" s="104">
        <v>0</v>
      </c>
      <c r="L5613" s="104">
        <f t="shared" si="3006"/>
        <v>0</v>
      </c>
      <c r="M5613" s="104">
        <v>0</v>
      </c>
      <c r="N5613" s="104">
        <v>0</v>
      </c>
      <c r="O5613" s="104">
        <f t="shared" si="3007"/>
        <v>0</v>
      </c>
      <c r="P5613" s="52">
        <f t="shared" si="3008"/>
        <v>0</v>
      </c>
      <c r="Q5613" s="7"/>
    </row>
    <row r="5614" spans="2:17" ht="6.75" customHeight="1" x14ac:dyDescent="0.2">
      <c r="B5614" s="28"/>
      <c r="C5614" s="104"/>
      <c r="D5614" s="104"/>
      <c r="E5614" s="104"/>
      <c r="F5614" s="104"/>
      <c r="G5614" s="104"/>
      <c r="H5614" s="104"/>
      <c r="I5614" s="104"/>
      <c r="J5614" s="104"/>
      <c r="K5614" s="104"/>
      <c r="L5614" s="104"/>
      <c r="M5614" s="104"/>
      <c r="N5614" s="104"/>
      <c r="O5614" s="104"/>
      <c r="P5614" s="52"/>
      <c r="Q5614" s="7"/>
    </row>
    <row r="5615" spans="2:17" ht="6.75" customHeight="1" x14ac:dyDescent="0.2">
      <c r="B5615" s="29"/>
      <c r="C5615" s="30"/>
      <c r="D5615" s="30"/>
      <c r="E5615" s="30"/>
      <c r="F5615" s="30"/>
      <c r="G5615" s="30"/>
      <c r="H5615" s="30"/>
      <c r="I5615" s="30"/>
      <c r="J5615" s="30"/>
      <c r="K5615" s="30"/>
      <c r="L5615" s="30"/>
      <c r="M5615" s="30"/>
      <c r="N5615" s="30"/>
      <c r="O5615" s="30"/>
      <c r="P5615" s="53"/>
      <c r="Q5615" s="7"/>
    </row>
    <row r="5616" spans="2:17" ht="18.75" customHeight="1" x14ac:dyDescent="0.2">
      <c r="B5616" s="31" t="s">
        <v>52</v>
      </c>
      <c r="C5616" s="104">
        <v>0</v>
      </c>
      <c r="D5616" s="104">
        <v>0</v>
      </c>
      <c r="E5616" s="104">
        <f t="shared" ref="E5616:E5625" si="3009">SUM(C5616:D5616)</f>
        <v>0</v>
      </c>
      <c r="F5616" s="104">
        <v>0</v>
      </c>
      <c r="G5616" s="104">
        <v>0</v>
      </c>
      <c r="H5616" s="104">
        <f t="shared" ref="H5616:H5625" si="3010">SUM(F5616:G5616)</f>
        <v>0</v>
      </c>
      <c r="I5616" s="104">
        <f t="shared" ref="I5616:I5625" si="3011">E5616+H5616</f>
        <v>0</v>
      </c>
      <c r="J5616" s="104">
        <v>0</v>
      </c>
      <c r="K5616" s="104">
        <v>0</v>
      </c>
      <c r="L5616" s="104">
        <f t="shared" ref="L5616:L5625" si="3012">SUM(J5616:K5616)</f>
        <v>0</v>
      </c>
      <c r="M5616" s="104">
        <v>0</v>
      </c>
      <c r="N5616" s="104">
        <v>0</v>
      </c>
      <c r="O5616" s="104">
        <f t="shared" ref="O5616:O5625" si="3013">SUM(M5616:N5616)</f>
        <v>0</v>
      </c>
      <c r="P5616" s="52">
        <f t="shared" ref="P5616:P5625" si="3014">L5616+O5616</f>
        <v>0</v>
      </c>
      <c r="Q5616" s="7"/>
    </row>
    <row r="5617" spans="2:17" ht="18.75" customHeight="1" x14ac:dyDescent="0.2">
      <c r="B5617" s="31" t="s">
        <v>56</v>
      </c>
      <c r="C5617" s="104">
        <v>0</v>
      </c>
      <c r="D5617" s="104">
        <v>0</v>
      </c>
      <c r="E5617" s="104">
        <f t="shared" si="3009"/>
        <v>0</v>
      </c>
      <c r="F5617" s="104">
        <v>0</v>
      </c>
      <c r="G5617" s="104">
        <v>0</v>
      </c>
      <c r="H5617" s="104">
        <f t="shared" si="3010"/>
        <v>0</v>
      </c>
      <c r="I5617" s="104">
        <f t="shared" si="3011"/>
        <v>0</v>
      </c>
      <c r="J5617" s="104">
        <v>0</v>
      </c>
      <c r="K5617" s="104">
        <v>0</v>
      </c>
      <c r="L5617" s="104">
        <f t="shared" si="3012"/>
        <v>0</v>
      </c>
      <c r="M5617" s="104">
        <v>0</v>
      </c>
      <c r="N5617" s="104">
        <v>0</v>
      </c>
      <c r="O5617" s="104">
        <f t="shared" si="3013"/>
        <v>0</v>
      </c>
      <c r="P5617" s="52">
        <f t="shared" si="3014"/>
        <v>0</v>
      </c>
      <c r="Q5617" s="7"/>
    </row>
    <row r="5618" spans="2:17" ht="18.75" customHeight="1" x14ac:dyDescent="0.2">
      <c r="B5618" s="31" t="s">
        <v>27</v>
      </c>
      <c r="C5618" s="104">
        <v>0</v>
      </c>
      <c r="D5618" s="104">
        <v>0</v>
      </c>
      <c r="E5618" s="104">
        <f t="shared" si="3009"/>
        <v>0</v>
      </c>
      <c r="F5618" s="104">
        <v>0</v>
      </c>
      <c r="G5618" s="104">
        <v>0</v>
      </c>
      <c r="H5618" s="104">
        <f t="shared" si="3010"/>
        <v>0</v>
      </c>
      <c r="I5618" s="104">
        <f t="shared" si="3011"/>
        <v>0</v>
      </c>
      <c r="J5618" s="104">
        <v>0</v>
      </c>
      <c r="K5618" s="104">
        <v>0</v>
      </c>
      <c r="L5618" s="104">
        <f t="shared" si="3012"/>
        <v>0</v>
      </c>
      <c r="M5618" s="104">
        <v>0</v>
      </c>
      <c r="N5618" s="104">
        <v>0</v>
      </c>
      <c r="O5618" s="104">
        <f t="shared" si="3013"/>
        <v>0</v>
      </c>
      <c r="P5618" s="52">
        <f t="shared" si="3014"/>
        <v>0</v>
      </c>
      <c r="Q5618" s="7"/>
    </row>
    <row r="5619" spans="2:17" ht="18.75" customHeight="1" x14ac:dyDescent="0.2">
      <c r="B5619" s="31" t="s">
        <v>89</v>
      </c>
      <c r="C5619" s="104">
        <v>0</v>
      </c>
      <c r="D5619" s="104">
        <v>0</v>
      </c>
      <c r="E5619" s="104">
        <f t="shared" si="3009"/>
        <v>0</v>
      </c>
      <c r="F5619" s="104">
        <v>0</v>
      </c>
      <c r="G5619" s="104">
        <v>0</v>
      </c>
      <c r="H5619" s="104">
        <f t="shared" si="3010"/>
        <v>0</v>
      </c>
      <c r="I5619" s="104">
        <f t="shared" si="3011"/>
        <v>0</v>
      </c>
      <c r="J5619" s="104">
        <v>0</v>
      </c>
      <c r="K5619" s="104">
        <v>0</v>
      </c>
      <c r="L5619" s="104">
        <f t="shared" si="3012"/>
        <v>0</v>
      </c>
      <c r="M5619" s="104">
        <v>0</v>
      </c>
      <c r="N5619" s="104">
        <v>0</v>
      </c>
      <c r="O5619" s="104">
        <f t="shared" si="3013"/>
        <v>0</v>
      </c>
      <c r="P5619" s="52">
        <f t="shared" si="3014"/>
        <v>0</v>
      </c>
      <c r="Q5619" s="7"/>
    </row>
    <row r="5620" spans="2:17" ht="18.75" customHeight="1" x14ac:dyDescent="0.2">
      <c r="B5620" s="31" t="s">
        <v>42</v>
      </c>
      <c r="C5620" s="57">
        <v>0</v>
      </c>
      <c r="D5620" s="57">
        <v>0</v>
      </c>
      <c r="E5620" s="104">
        <f t="shared" si="3009"/>
        <v>0</v>
      </c>
      <c r="F5620" s="57">
        <v>0</v>
      </c>
      <c r="G5620" s="57">
        <v>0</v>
      </c>
      <c r="H5620" s="104">
        <f t="shared" si="3010"/>
        <v>0</v>
      </c>
      <c r="I5620" s="104">
        <f t="shared" si="3011"/>
        <v>0</v>
      </c>
      <c r="J5620" s="57">
        <v>0</v>
      </c>
      <c r="K5620" s="57">
        <v>0</v>
      </c>
      <c r="L5620" s="104">
        <f t="shared" si="3012"/>
        <v>0</v>
      </c>
      <c r="M5620" s="58">
        <v>0</v>
      </c>
      <c r="N5620" s="58">
        <v>0</v>
      </c>
      <c r="O5620" s="104">
        <f t="shared" si="3013"/>
        <v>0</v>
      </c>
      <c r="P5620" s="52">
        <f t="shared" si="3014"/>
        <v>0</v>
      </c>
      <c r="Q5620" s="7"/>
    </row>
    <row r="5621" spans="2:17" ht="18.75" customHeight="1" x14ac:dyDescent="0.2">
      <c r="B5621" s="31" t="s">
        <v>285</v>
      </c>
      <c r="C5621" s="104">
        <v>0</v>
      </c>
      <c r="D5621" s="104">
        <v>0</v>
      </c>
      <c r="E5621" s="104">
        <f t="shared" si="3009"/>
        <v>0</v>
      </c>
      <c r="F5621" s="104">
        <v>0</v>
      </c>
      <c r="G5621" s="104">
        <v>0</v>
      </c>
      <c r="H5621" s="104">
        <f t="shared" si="3010"/>
        <v>0</v>
      </c>
      <c r="I5621" s="104">
        <f t="shared" si="3011"/>
        <v>0</v>
      </c>
      <c r="J5621" s="104">
        <v>0</v>
      </c>
      <c r="K5621" s="104">
        <v>0</v>
      </c>
      <c r="L5621" s="104">
        <f t="shared" si="3012"/>
        <v>0</v>
      </c>
      <c r="M5621" s="104">
        <v>0</v>
      </c>
      <c r="N5621" s="104">
        <v>0</v>
      </c>
      <c r="O5621" s="104">
        <f t="shared" si="3013"/>
        <v>0</v>
      </c>
      <c r="P5621" s="52">
        <f t="shared" si="3014"/>
        <v>0</v>
      </c>
      <c r="Q5621" s="7"/>
    </row>
    <row r="5622" spans="2:17" ht="18.75" customHeight="1" x14ac:dyDescent="0.2">
      <c r="B5622" s="31" t="s">
        <v>35</v>
      </c>
      <c r="C5622" s="104">
        <v>0</v>
      </c>
      <c r="D5622" s="104">
        <v>0</v>
      </c>
      <c r="E5622" s="104">
        <f t="shared" si="3009"/>
        <v>0</v>
      </c>
      <c r="F5622" s="104">
        <v>0</v>
      </c>
      <c r="G5622" s="104">
        <v>0</v>
      </c>
      <c r="H5622" s="104">
        <f t="shared" si="3010"/>
        <v>0</v>
      </c>
      <c r="I5622" s="104">
        <f t="shared" si="3011"/>
        <v>0</v>
      </c>
      <c r="J5622" s="104">
        <v>0</v>
      </c>
      <c r="K5622" s="104">
        <v>0</v>
      </c>
      <c r="L5622" s="104">
        <f t="shared" si="3012"/>
        <v>0</v>
      </c>
      <c r="M5622" s="104">
        <v>0</v>
      </c>
      <c r="N5622" s="104">
        <v>0</v>
      </c>
      <c r="O5622" s="104">
        <f t="shared" si="3013"/>
        <v>0</v>
      </c>
      <c r="P5622" s="52">
        <f t="shared" si="3014"/>
        <v>0</v>
      </c>
      <c r="Q5622" s="7"/>
    </row>
    <row r="5623" spans="2:17" ht="18.75" customHeight="1" x14ac:dyDescent="0.2">
      <c r="B5623" s="31" t="s">
        <v>58</v>
      </c>
      <c r="C5623" s="104">
        <v>0</v>
      </c>
      <c r="D5623" s="104">
        <v>0</v>
      </c>
      <c r="E5623" s="104">
        <f t="shared" si="3009"/>
        <v>0</v>
      </c>
      <c r="F5623" s="104">
        <v>0</v>
      </c>
      <c r="G5623" s="104">
        <v>0</v>
      </c>
      <c r="H5623" s="104">
        <f t="shared" si="3010"/>
        <v>0</v>
      </c>
      <c r="I5623" s="104">
        <f t="shared" si="3011"/>
        <v>0</v>
      </c>
      <c r="J5623" s="104">
        <v>0</v>
      </c>
      <c r="K5623" s="104">
        <v>0</v>
      </c>
      <c r="L5623" s="104">
        <f t="shared" si="3012"/>
        <v>0</v>
      </c>
      <c r="M5623" s="104">
        <v>0</v>
      </c>
      <c r="N5623" s="104">
        <v>0</v>
      </c>
      <c r="O5623" s="104">
        <f t="shared" si="3013"/>
        <v>0</v>
      </c>
      <c r="P5623" s="52">
        <f t="shared" si="3014"/>
        <v>0</v>
      </c>
      <c r="Q5623" s="7"/>
    </row>
    <row r="5624" spans="2:17" ht="18.75" customHeight="1" x14ac:dyDescent="0.2">
      <c r="B5624" s="31" t="s">
        <v>297</v>
      </c>
      <c r="C5624" s="104">
        <v>0</v>
      </c>
      <c r="D5624" s="104">
        <v>0</v>
      </c>
      <c r="E5624" s="104">
        <f t="shared" si="3009"/>
        <v>0</v>
      </c>
      <c r="F5624" s="104">
        <v>0</v>
      </c>
      <c r="G5624" s="104">
        <v>0</v>
      </c>
      <c r="H5624" s="104">
        <f t="shared" si="3010"/>
        <v>0</v>
      </c>
      <c r="I5624" s="104">
        <f t="shared" si="3011"/>
        <v>0</v>
      </c>
      <c r="J5624" s="104">
        <v>0</v>
      </c>
      <c r="K5624" s="104">
        <v>0</v>
      </c>
      <c r="L5624" s="104">
        <f t="shared" si="3012"/>
        <v>0</v>
      </c>
      <c r="M5624" s="104">
        <v>0</v>
      </c>
      <c r="N5624" s="104">
        <v>0</v>
      </c>
      <c r="O5624" s="104">
        <f t="shared" si="3013"/>
        <v>0</v>
      </c>
      <c r="P5624" s="52">
        <f t="shared" si="3014"/>
        <v>0</v>
      </c>
      <c r="Q5624" s="7"/>
    </row>
    <row r="5625" spans="2:17" ht="18.75" customHeight="1" x14ac:dyDescent="0.2">
      <c r="B5625" s="31" t="s">
        <v>306</v>
      </c>
      <c r="C5625" s="104">
        <v>0</v>
      </c>
      <c r="D5625" s="104">
        <v>0</v>
      </c>
      <c r="E5625" s="104">
        <f t="shared" si="3009"/>
        <v>0</v>
      </c>
      <c r="F5625" s="104">
        <v>0</v>
      </c>
      <c r="G5625" s="104">
        <v>0</v>
      </c>
      <c r="H5625" s="104">
        <f t="shared" si="3010"/>
        <v>0</v>
      </c>
      <c r="I5625" s="104">
        <f t="shared" si="3011"/>
        <v>0</v>
      </c>
      <c r="J5625" s="104">
        <v>0</v>
      </c>
      <c r="K5625" s="104">
        <v>0</v>
      </c>
      <c r="L5625" s="104">
        <f t="shared" si="3012"/>
        <v>0</v>
      </c>
      <c r="M5625" s="104">
        <v>0</v>
      </c>
      <c r="N5625" s="104">
        <v>0</v>
      </c>
      <c r="O5625" s="104">
        <f t="shared" si="3013"/>
        <v>0</v>
      </c>
      <c r="P5625" s="52">
        <f t="shared" si="3014"/>
        <v>0</v>
      </c>
      <c r="Q5625" s="7"/>
    </row>
    <row r="5626" spans="2:17" ht="6.75" customHeight="1" thickBot="1" x14ac:dyDescent="0.25">
      <c r="B5626" s="33"/>
      <c r="C5626" s="34"/>
      <c r="D5626" s="34"/>
      <c r="E5626" s="34"/>
      <c r="F5626" s="34"/>
      <c r="G5626" s="34"/>
      <c r="H5626" s="34"/>
      <c r="I5626" s="34"/>
      <c r="J5626" s="34"/>
      <c r="K5626" s="34"/>
      <c r="L5626" s="34"/>
      <c r="M5626" s="34"/>
      <c r="N5626" s="34"/>
      <c r="O5626" s="34"/>
      <c r="P5626" s="54"/>
      <c r="Q5626" s="7"/>
    </row>
    <row r="5627" spans="2:17" ht="16.5" x14ac:dyDescent="0.25">
      <c r="B5627" s="122" t="s">
        <v>13</v>
      </c>
      <c r="C5627" s="122"/>
      <c r="D5627" s="122"/>
      <c r="E5627" s="122"/>
      <c r="F5627" s="122"/>
      <c r="G5627" s="122"/>
      <c r="H5627" s="122"/>
      <c r="I5627" s="122"/>
      <c r="J5627" s="122"/>
      <c r="K5627" s="122"/>
      <c r="L5627" s="122"/>
      <c r="M5627" s="122"/>
      <c r="N5627" s="122"/>
      <c r="O5627" s="122"/>
      <c r="P5627" s="122"/>
      <c r="Q5627" s="7"/>
    </row>
    <row r="5628" spans="2:17" ht="14.5" thickBot="1" x14ac:dyDescent="0.25">
      <c r="B5628" s="8" t="s">
        <v>4</v>
      </c>
      <c r="C5628" s="8" t="s">
        <v>87</v>
      </c>
      <c r="Q5628" s="7"/>
    </row>
    <row r="5629" spans="2:17" ht="17.25" customHeight="1" x14ac:dyDescent="0.2">
      <c r="B5629" s="11" t="s">
        <v>8</v>
      </c>
      <c r="C5629" s="12"/>
      <c r="D5629" s="13" t="s">
        <v>9</v>
      </c>
      <c r="E5629" s="13"/>
      <c r="F5629" s="117" t="s">
        <v>59</v>
      </c>
      <c r="G5629" s="118"/>
      <c r="H5629" s="118"/>
      <c r="I5629" s="118"/>
      <c r="J5629" s="118"/>
      <c r="K5629" s="118"/>
      <c r="L5629" s="118"/>
      <c r="M5629" s="119"/>
      <c r="N5629" s="117" t="s">
        <v>123</v>
      </c>
      <c r="O5629" s="118"/>
      <c r="P5629" s="120"/>
      <c r="Q5629" s="7"/>
    </row>
    <row r="5630" spans="2:17" ht="17.25" customHeight="1" x14ac:dyDescent="0.2">
      <c r="B5630" s="14"/>
      <c r="C5630" s="15" t="s">
        <v>16</v>
      </c>
      <c r="D5630" s="15" t="s">
        <v>2</v>
      </c>
      <c r="E5630" s="15" t="s">
        <v>18</v>
      </c>
      <c r="F5630" s="15"/>
      <c r="G5630" s="16" t="s">
        <v>19</v>
      </c>
      <c r="H5630" s="16"/>
      <c r="I5630" s="17"/>
      <c r="J5630" s="15"/>
      <c r="K5630" s="17" t="s">
        <v>17</v>
      </c>
      <c r="L5630" s="17"/>
      <c r="M5630" s="15" t="s">
        <v>22</v>
      </c>
      <c r="N5630" s="18" t="s">
        <v>282</v>
      </c>
      <c r="O5630" s="19" t="s">
        <v>283</v>
      </c>
      <c r="P5630" s="20" t="s">
        <v>22</v>
      </c>
      <c r="Q5630" s="7"/>
    </row>
    <row r="5631" spans="2:17" ht="17.25" customHeight="1" x14ac:dyDescent="0.2">
      <c r="B5631" s="14" t="s">
        <v>28</v>
      </c>
      <c r="C5631" s="18"/>
      <c r="D5631" s="18"/>
      <c r="E5631" s="18"/>
      <c r="F5631" s="15" t="s">
        <v>29</v>
      </c>
      <c r="G5631" s="15" t="s">
        <v>31</v>
      </c>
      <c r="H5631" s="15" t="s">
        <v>34</v>
      </c>
      <c r="I5631" s="15" t="s">
        <v>30</v>
      </c>
      <c r="J5631" s="15" t="s">
        <v>29</v>
      </c>
      <c r="K5631" s="15" t="s">
        <v>31</v>
      </c>
      <c r="L5631" s="15" t="s">
        <v>30</v>
      </c>
      <c r="M5631" s="18"/>
      <c r="N5631" s="21"/>
      <c r="O5631" s="22"/>
      <c r="P5631" s="23"/>
      <c r="Q5631" s="7"/>
    </row>
    <row r="5632" spans="2:17" ht="6.75" customHeight="1" x14ac:dyDescent="0.2">
      <c r="B5632" s="24"/>
      <c r="C5632" s="15"/>
      <c r="D5632" s="15"/>
      <c r="E5632" s="15"/>
      <c r="F5632" s="15"/>
      <c r="G5632" s="15"/>
      <c r="H5632" s="15"/>
      <c r="I5632" s="15"/>
      <c r="J5632" s="15"/>
      <c r="K5632" s="15"/>
      <c r="L5632" s="15"/>
      <c r="M5632" s="15"/>
      <c r="N5632" s="25"/>
      <c r="O5632" s="26"/>
      <c r="P5632" s="103"/>
      <c r="Q5632" s="7"/>
    </row>
    <row r="5633" spans="2:17" ht="18.75" customHeight="1" x14ac:dyDescent="0.2">
      <c r="B5633" s="27" t="s">
        <v>52</v>
      </c>
      <c r="C5633" s="104">
        <v>0</v>
      </c>
      <c r="D5633" s="104">
        <v>2092</v>
      </c>
      <c r="E5633" s="104">
        <f t="shared" ref="E5633:E5642" si="3015">SUM(C5633:D5633)</f>
        <v>2092</v>
      </c>
      <c r="F5633" s="104">
        <v>0</v>
      </c>
      <c r="G5633" s="104">
        <v>0</v>
      </c>
      <c r="H5633" s="104">
        <v>0</v>
      </c>
      <c r="I5633" s="104">
        <f t="shared" ref="I5633:I5642" si="3016">SUM(F5633:H5633)</f>
        <v>0</v>
      </c>
      <c r="J5633" s="104">
        <v>14330</v>
      </c>
      <c r="K5633" s="104">
        <v>14262</v>
      </c>
      <c r="L5633" s="104">
        <f>SUM(J5633:K5633)</f>
        <v>28592</v>
      </c>
      <c r="M5633" s="104">
        <f>I5633+L5633</f>
        <v>28592</v>
      </c>
      <c r="N5633" s="104">
        <v>180</v>
      </c>
      <c r="O5633" s="26">
        <v>37</v>
      </c>
      <c r="P5633" s="103">
        <f>SUM(N5633:O5633)</f>
        <v>217</v>
      </c>
      <c r="Q5633" s="7"/>
    </row>
    <row r="5634" spans="2:17" ht="18.75" customHeight="1" x14ac:dyDescent="0.2">
      <c r="B5634" s="27" t="s">
        <v>56</v>
      </c>
      <c r="C5634" s="104">
        <v>0</v>
      </c>
      <c r="D5634" s="104">
        <v>2175</v>
      </c>
      <c r="E5634" s="104">
        <f t="shared" si="3015"/>
        <v>2175</v>
      </c>
      <c r="F5634" s="104">
        <v>0</v>
      </c>
      <c r="G5634" s="104">
        <v>0</v>
      </c>
      <c r="H5634" s="104">
        <v>0</v>
      </c>
      <c r="I5634" s="104">
        <f t="shared" si="3016"/>
        <v>0</v>
      </c>
      <c r="J5634" s="104">
        <v>14391</v>
      </c>
      <c r="K5634" s="104">
        <v>14241</v>
      </c>
      <c r="L5634" s="104">
        <f t="shared" ref="L5634:L5642" si="3017">SUM(J5634:K5634)</f>
        <v>28632</v>
      </c>
      <c r="M5634" s="104">
        <f t="shared" ref="M5634:M5642" si="3018">I5634+L5634</f>
        <v>28632</v>
      </c>
      <c r="N5634" s="104">
        <v>193</v>
      </c>
      <c r="O5634" s="26">
        <v>48</v>
      </c>
      <c r="P5634" s="103">
        <f t="shared" ref="P5634:P5642" si="3019">SUM(N5634:O5634)</f>
        <v>241</v>
      </c>
      <c r="Q5634" s="7"/>
    </row>
    <row r="5635" spans="2:17" ht="18.75" customHeight="1" x14ac:dyDescent="0.2">
      <c r="B5635" s="27" t="s">
        <v>27</v>
      </c>
      <c r="C5635" s="104">
        <v>0</v>
      </c>
      <c r="D5635" s="104">
        <v>2047</v>
      </c>
      <c r="E5635" s="104">
        <f t="shared" si="3015"/>
        <v>2047</v>
      </c>
      <c r="F5635" s="104">
        <v>0</v>
      </c>
      <c r="G5635" s="104">
        <v>0</v>
      </c>
      <c r="H5635" s="104">
        <v>0</v>
      </c>
      <c r="I5635" s="104">
        <f t="shared" si="3016"/>
        <v>0</v>
      </c>
      <c r="J5635" s="104">
        <v>15558</v>
      </c>
      <c r="K5635" s="104">
        <v>15371</v>
      </c>
      <c r="L5635" s="104">
        <f t="shared" si="3017"/>
        <v>30929</v>
      </c>
      <c r="M5635" s="104">
        <f t="shared" si="3018"/>
        <v>30929</v>
      </c>
      <c r="N5635" s="104">
        <v>183</v>
      </c>
      <c r="O5635" s="26">
        <v>42</v>
      </c>
      <c r="P5635" s="85">
        <f t="shared" si="3019"/>
        <v>225</v>
      </c>
      <c r="Q5635" s="7"/>
    </row>
    <row r="5636" spans="2:17" ht="18.75" customHeight="1" x14ac:dyDescent="0.2">
      <c r="B5636" s="27" t="s">
        <v>89</v>
      </c>
      <c r="C5636" s="104">
        <v>0</v>
      </c>
      <c r="D5636" s="104">
        <v>2397</v>
      </c>
      <c r="E5636" s="104">
        <f t="shared" si="3015"/>
        <v>2397</v>
      </c>
      <c r="F5636" s="104">
        <v>0</v>
      </c>
      <c r="G5636" s="104">
        <v>0</v>
      </c>
      <c r="H5636" s="104">
        <v>0</v>
      </c>
      <c r="I5636" s="104">
        <f t="shared" si="3016"/>
        <v>0</v>
      </c>
      <c r="J5636" s="104">
        <v>16134</v>
      </c>
      <c r="K5636" s="104">
        <v>16166</v>
      </c>
      <c r="L5636" s="104">
        <f t="shared" si="3017"/>
        <v>32300</v>
      </c>
      <c r="M5636" s="104">
        <f t="shared" si="3018"/>
        <v>32300</v>
      </c>
      <c r="N5636" s="104">
        <v>171</v>
      </c>
      <c r="O5636" s="26">
        <v>45</v>
      </c>
      <c r="P5636" s="85">
        <f t="shared" si="3019"/>
        <v>216</v>
      </c>
      <c r="Q5636" s="7"/>
    </row>
    <row r="5637" spans="2:17" ht="18.75" customHeight="1" x14ac:dyDescent="0.2">
      <c r="B5637" s="27" t="s">
        <v>42</v>
      </c>
      <c r="C5637" s="57">
        <v>0</v>
      </c>
      <c r="D5637" s="57">
        <v>2019</v>
      </c>
      <c r="E5637" s="104">
        <f t="shared" si="3015"/>
        <v>2019</v>
      </c>
      <c r="F5637" s="57">
        <v>0</v>
      </c>
      <c r="G5637" s="57">
        <v>0</v>
      </c>
      <c r="H5637" s="57">
        <v>0</v>
      </c>
      <c r="I5637" s="104">
        <f t="shared" si="3016"/>
        <v>0</v>
      </c>
      <c r="J5637" s="57">
        <v>19577</v>
      </c>
      <c r="K5637" s="57">
        <v>18675</v>
      </c>
      <c r="L5637" s="104">
        <f t="shared" si="3017"/>
        <v>38252</v>
      </c>
      <c r="M5637" s="104">
        <f t="shared" si="3018"/>
        <v>38252</v>
      </c>
      <c r="N5637" s="57">
        <v>140</v>
      </c>
      <c r="O5637" s="58">
        <v>32</v>
      </c>
      <c r="P5637" s="85">
        <f t="shared" si="3019"/>
        <v>172</v>
      </c>
      <c r="Q5637" s="7"/>
    </row>
    <row r="5638" spans="2:17" ht="18.75" customHeight="1" x14ac:dyDescent="0.2">
      <c r="B5638" s="27" t="s">
        <v>285</v>
      </c>
      <c r="C5638" s="104">
        <v>0</v>
      </c>
      <c r="D5638" s="104">
        <v>1977</v>
      </c>
      <c r="E5638" s="104">
        <f t="shared" si="3015"/>
        <v>1977</v>
      </c>
      <c r="F5638" s="104">
        <v>0</v>
      </c>
      <c r="G5638" s="104">
        <v>0</v>
      </c>
      <c r="H5638" s="104">
        <v>0</v>
      </c>
      <c r="I5638" s="104">
        <f t="shared" si="3016"/>
        <v>0</v>
      </c>
      <c r="J5638" s="104">
        <v>21380</v>
      </c>
      <c r="K5638" s="104">
        <v>20725</v>
      </c>
      <c r="L5638" s="104">
        <f t="shared" si="3017"/>
        <v>42105</v>
      </c>
      <c r="M5638" s="104">
        <f t="shared" si="3018"/>
        <v>42105</v>
      </c>
      <c r="N5638" s="104">
        <v>103</v>
      </c>
      <c r="O5638" s="26">
        <v>30</v>
      </c>
      <c r="P5638" s="85">
        <f t="shared" si="3019"/>
        <v>133</v>
      </c>
      <c r="Q5638" s="7"/>
    </row>
    <row r="5639" spans="2:17" ht="18.75" customHeight="1" x14ac:dyDescent="0.2">
      <c r="B5639" s="27" t="s">
        <v>35</v>
      </c>
      <c r="C5639" s="104">
        <v>0</v>
      </c>
      <c r="D5639" s="104">
        <v>1454</v>
      </c>
      <c r="E5639" s="104">
        <f t="shared" si="3015"/>
        <v>1454</v>
      </c>
      <c r="F5639" s="104">
        <v>0</v>
      </c>
      <c r="G5639" s="104">
        <v>0</v>
      </c>
      <c r="H5639" s="104">
        <v>0</v>
      </c>
      <c r="I5639" s="104">
        <f t="shared" si="3016"/>
        <v>0</v>
      </c>
      <c r="J5639" s="104">
        <v>10454</v>
      </c>
      <c r="K5639" s="104">
        <v>10511</v>
      </c>
      <c r="L5639" s="104">
        <f t="shared" si="3017"/>
        <v>20965</v>
      </c>
      <c r="M5639" s="104">
        <f t="shared" si="3018"/>
        <v>20965</v>
      </c>
      <c r="N5639" s="104">
        <v>101</v>
      </c>
      <c r="O5639" s="26">
        <v>19</v>
      </c>
      <c r="P5639" s="85">
        <f t="shared" si="3019"/>
        <v>120</v>
      </c>
      <c r="Q5639" s="7"/>
    </row>
    <row r="5640" spans="2:17" ht="18.75" customHeight="1" x14ac:dyDescent="0.2">
      <c r="B5640" s="27" t="s">
        <v>58</v>
      </c>
      <c r="C5640" s="104">
        <v>0</v>
      </c>
      <c r="D5640" s="104">
        <v>1533</v>
      </c>
      <c r="E5640" s="104">
        <f t="shared" si="3015"/>
        <v>1533</v>
      </c>
      <c r="F5640" s="104">
        <v>0</v>
      </c>
      <c r="G5640" s="104">
        <v>0</v>
      </c>
      <c r="H5640" s="104">
        <v>0</v>
      </c>
      <c r="I5640" s="104">
        <f t="shared" si="3016"/>
        <v>0</v>
      </c>
      <c r="J5640" s="104">
        <v>9207</v>
      </c>
      <c r="K5640" s="104">
        <v>9553</v>
      </c>
      <c r="L5640" s="104">
        <f t="shared" si="3017"/>
        <v>18760</v>
      </c>
      <c r="M5640" s="104">
        <f t="shared" si="3018"/>
        <v>18760</v>
      </c>
      <c r="N5640" s="104">
        <v>125</v>
      </c>
      <c r="O5640" s="26">
        <v>25</v>
      </c>
      <c r="P5640" s="85">
        <f t="shared" si="3019"/>
        <v>150</v>
      </c>
      <c r="Q5640" s="7"/>
    </row>
    <row r="5641" spans="2:17" ht="18.75" customHeight="1" x14ac:dyDescent="0.2">
      <c r="B5641" s="27" t="s">
        <v>297</v>
      </c>
      <c r="C5641" s="104">
        <v>0</v>
      </c>
      <c r="D5641" s="104">
        <v>1791</v>
      </c>
      <c r="E5641" s="104">
        <f t="shared" si="3015"/>
        <v>1791</v>
      </c>
      <c r="F5641" s="104">
        <v>0</v>
      </c>
      <c r="G5641" s="104">
        <v>0</v>
      </c>
      <c r="H5641" s="104">
        <v>0</v>
      </c>
      <c r="I5641" s="104">
        <f t="shared" si="3016"/>
        <v>0</v>
      </c>
      <c r="J5641" s="104">
        <v>13707</v>
      </c>
      <c r="K5641" s="104">
        <v>13871</v>
      </c>
      <c r="L5641" s="104">
        <f t="shared" si="3017"/>
        <v>27578</v>
      </c>
      <c r="M5641" s="104">
        <f t="shared" si="3018"/>
        <v>27578</v>
      </c>
      <c r="N5641" s="104">
        <v>123</v>
      </c>
      <c r="O5641" s="26">
        <v>32</v>
      </c>
      <c r="P5641" s="85">
        <f t="shared" si="3019"/>
        <v>155</v>
      </c>
      <c r="Q5641" s="7"/>
    </row>
    <row r="5642" spans="2:17" ht="18.75" customHeight="1" x14ac:dyDescent="0.2">
      <c r="B5642" s="27" t="s">
        <v>306</v>
      </c>
      <c r="C5642" s="104">
        <v>0</v>
      </c>
      <c r="D5642" s="104">
        <v>1887</v>
      </c>
      <c r="E5642" s="104">
        <f t="shared" si="3015"/>
        <v>1887</v>
      </c>
      <c r="F5642" s="104">
        <v>0</v>
      </c>
      <c r="G5642" s="104">
        <v>0</v>
      </c>
      <c r="H5642" s="104">
        <v>0</v>
      </c>
      <c r="I5642" s="104">
        <f t="shared" si="3016"/>
        <v>0</v>
      </c>
      <c r="J5642" s="104">
        <v>19236</v>
      </c>
      <c r="K5642" s="104">
        <v>19168</v>
      </c>
      <c r="L5642" s="104">
        <f t="shared" si="3017"/>
        <v>38404</v>
      </c>
      <c r="M5642" s="104">
        <f t="shared" si="3018"/>
        <v>38404</v>
      </c>
      <c r="N5642" s="104">
        <v>119</v>
      </c>
      <c r="O5642" s="26">
        <v>36</v>
      </c>
      <c r="P5642" s="85">
        <f t="shared" si="3019"/>
        <v>155</v>
      </c>
      <c r="Q5642" s="7"/>
    </row>
    <row r="5643" spans="2:17" ht="6.75" customHeight="1" x14ac:dyDescent="0.2">
      <c r="B5643" s="28"/>
      <c r="C5643" s="104"/>
      <c r="D5643" s="104"/>
      <c r="E5643" s="104"/>
      <c r="F5643" s="104"/>
      <c r="G5643" s="104"/>
      <c r="H5643" s="104"/>
      <c r="I5643" s="104"/>
      <c r="J5643" s="104"/>
      <c r="K5643" s="104"/>
      <c r="L5643" s="104"/>
      <c r="M5643" s="104"/>
      <c r="N5643" s="104"/>
      <c r="O5643" s="22"/>
      <c r="P5643" s="110"/>
      <c r="Q5643" s="7"/>
    </row>
    <row r="5644" spans="2:17" ht="6.75" customHeight="1" x14ac:dyDescent="0.2">
      <c r="B5644" s="29"/>
      <c r="C5644" s="30"/>
      <c r="D5644" s="30"/>
      <c r="E5644" s="30"/>
      <c r="F5644" s="30"/>
      <c r="G5644" s="30"/>
      <c r="H5644" s="30"/>
      <c r="I5644" s="30"/>
      <c r="J5644" s="30"/>
      <c r="K5644" s="30"/>
      <c r="L5644" s="30"/>
      <c r="M5644" s="30"/>
      <c r="N5644" s="30"/>
      <c r="O5644" s="26"/>
      <c r="P5644" s="85"/>
      <c r="Q5644" s="7"/>
    </row>
    <row r="5645" spans="2:17" ht="18.75" customHeight="1" x14ac:dyDescent="0.2">
      <c r="B5645" s="31" t="s">
        <v>52</v>
      </c>
      <c r="C5645" s="104">
        <v>0</v>
      </c>
      <c r="D5645" s="104">
        <v>2093</v>
      </c>
      <c r="E5645" s="104">
        <f t="shared" ref="E5645:E5654" si="3020">SUM(C5645:D5645)</f>
        <v>2093</v>
      </c>
      <c r="F5645" s="104">
        <v>0</v>
      </c>
      <c r="G5645" s="104">
        <v>0</v>
      </c>
      <c r="H5645" s="104">
        <v>0</v>
      </c>
      <c r="I5645" s="104">
        <f t="shared" ref="I5645:I5654" si="3021">SUM(F5645:H5645)</f>
        <v>0</v>
      </c>
      <c r="J5645" s="104">
        <v>14579</v>
      </c>
      <c r="K5645" s="104">
        <v>14503</v>
      </c>
      <c r="L5645" s="104">
        <f t="shared" ref="L5645:L5654" si="3022">SUM(J5645:K5645)</f>
        <v>29082</v>
      </c>
      <c r="M5645" s="104">
        <f t="shared" ref="M5645:M5654" si="3023">I5645+L5645</f>
        <v>29082</v>
      </c>
      <c r="N5645" s="104">
        <v>184</v>
      </c>
      <c r="O5645" s="32">
        <v>39</v>
      </c>
      <c r="P5645" s="85">
        <f t="shared" ref="P5645:P5654" si="3024">SUM(N5645:O5645)</f>
        <v>223</v>
      </c>
      <c r="Q5645" s="7"/>
    </row>
    <row r="5646" spans="2:17" ht="18.75" customHeight="1" x14ac:dyDescent="0.2">
      <c r="B5646" s="31" t="s">
        <v>56</v>
      </c>
      <c r="C5646" s="104">
        <v>0</v>
      </c>
      <c r="D5646" s="104">
        <v>2222</v>
      </c>
      <c r="E5646" s="104">
        <f t="shared" si="3020"/>
        <v>2222</v>
      </c>
      <c r="F5646" s="104">
        <v>0</v>
      </c>
      <c r="G5646" s="104">
        <v>0</v>
      </c>
      <c r="H5646" s="104">
        <v>0</v>
      </c>
      <c r="I5646" s="104">
        <f t="shared" si="3021"/>
        <v>0</v>
      </c>
      <c r="J5646" s="104">
        <v>14788</v>
      </c>
      <c r="K5646" s="104">
        <v>14574</v>
      </c>
      <c r="L5646" s="104">
        <f t="shared" si="3022"/>
        <v>29362</v>
      </c>
      <c r="M5646" s="104">
        <f t="shared" si="3023"/>
        <v>29362</v>
      </c>
      <c r="N5646" s="104">
        <v>196</v>
      </c>
      <c r="O5646" s="26">
        <v>49</v>
      </c>
      <c r="P5646" s="85">
        <f t="shared" si="3024"/>
        <v>245</v>
      </c>
      <c r="Q5646" s="7"/>
    </row>
    <row r="5647" spans="2:17" ht="18.75" customHeight="1" x14ac:dyDescent="0.2">
      <c r="B5647" s="31" t="s">
        <v>27</v>
      </c>
      <c r="C5647" s="104">
        <v>0</v>
      </c>
      <c r="D5647" s="104">
        <v>2079</v>
      </c>
      <c r="E5647" s="104">
        <f t="shared" si="3020"/>
        <v>2079</v>
      </c>
      <c r="F5647" s="104">
        <v>0</v>
      </c>
      <c r="G5647" s="104">
        <v>0</v>
      </c>
      <c r="H5647" s="104">
        <v>0</v>
      </c>
      <c r="I5647" s="104">
        <f t="shared" si="3021"/>
        <v>0</v>
      </c>
      <c r="J5647" s="104">
        <v>15384</v>
      </c>
      <c r="K5647" s="104">
        <v>15276</v>
      </c>
      <c r="L5647" s="104">
        <f t="shared" si="3022"/>
        <v>30660</v>
      </c>
      <c r="M5647" s="104">
        <f t="shared" si="3023"/>
        <v>30660</v>
      </c>
      <c r="N5647" s="104">
        <v>171</v>
      </c>
      <c r="O5647" s="26">
        <v>43</v>
      </c>
      <c r="P5647" s="85">
        <f t="shared" si="3024"/>
        <v>214</v>
      </c>
      <c r="Q5647" s="7"/>
    </row>
    <row r="5648" spans="2:17" ht="18.75" customHeight="1" x14ac:dyDescent="0.2">
      <c r="B5648" s="31" t="s">
        <v>89</v>
      </c>
      <c r="C5648" s="104">
        <v>0</v>
      </c>
      <c r="D5648" s="104">
        <v>2348</v>
      </c>
      <c r="E5648" s="104">
        <f t="shared" si="3020"/>
        <v>2348</v>
      </c>
      <c r="F5648" s="104">
        <v>0</v>
      </c>
      <c r="G5648" s="104">
        <v>0</v>
      </c>
      <c r="H5648" s="104">
        <v>0</v>
      </c>
      <c r="I5648" s="104">
        <f t="shared" si="3021"/>
        <v>0</v>
      </c>
      <c r="J5648" s="104">
        <v>15970</v>
      </c>
      <c r="K5648" s="104">
        <v>15997</v>
      </c>
      <c r="L5648" s="104">
        <f t="shared" si="3022"/>
        <v>31967</v>
      </c>
      <c r="M5648" s="104">
        <f t="shared" si="3023"/>
        <v>31967</v>
      </c>
      <c r="N5648" s="104">
        <v>169</v>
      </c>
      <c r="O5648" s="26">
        <v>42</v>
      </c>
      <c r="P5648" s="85">
        <f t="shared" si="3024"/>
        <v>211</v>
      </c>
      <c r="Q5648" s="7"/>
    </row>
    <row r="5649" spans="2:17" ht="18.75" customHeight="1" x14ac:dyDescent="0.2">
      <c r="B5649" s="31" t="s">
        <v>42</v>
      </c>
      <c r="C5649" s="57">
        <v>0</v>
      </c>
      <c r="D5649" s="57">
        <v>2013</v>
      </c>
      <c r="E5649" s="104">
        <f t="shared" si="3020"/>
        <v>2013</v>
      </c>
      <c r="F5649" s="57">
        <v>0</v>
      </c>
      <c r="G5649" s="57">
        <v>0</v>
      </c>
      <c r="H5649" s="57">
        <v>0</v>
      </c>
      <c r="I5649" s="104">
        <f t="shared" si="3021"/>
        <v>0</v>
      </c>
      <c r="J5649" s="57">
        <v>21581</v>
      </c>
      <c r="K5649" s="57">
        <v>20639</v>
      </c>
      <c r="L5649" s="104">
        <f t="shared" si="3022"/>
        <v>42220</v>
      </c>
      <c r="M5649" s="104">
        <f t="shared" si="3023"/>
        <v>42220</v>
      </c>
      <c r="N5649" s="57">
        <v>133</v>
      </c>
      <c r="O5649" s="58">
        <v>32</v>
      </c>
      <c r="P5649" s="85">
        <f t="shared" si="3024"/>
        <v>165</v>
      </c>
      <c r="Q5649" s="7"/>
    </row>
    <row r="5650" spans="2:17" ht="18.75" customHeight="1" x14ac:dyDescent="0.2">
      <c r="B5650" s="31" t="s">
        <v>285</v>
      </c>
      <c r="C5650" s="104">
        <v>0</v>
      </c>
      <c r="D5650" s="104">
        <v>1890</v>
      </c>
      <c r="E5650" s="104">
        <f t="shared" si="3020"/>
        <v>1890</v>
      </c>
      <c r="F5650" s="104">
        <v>0</v>
      </c>
      <c r="G5650" s="104">
        <v>0</v>
      </c>
      <c r="H5650" s="104">
        <v>0</v>
      </c>
      <c r="I5650" s="104">
        <f t="shared" si="3021"/>
        <v>0</v>
      </c>
      <c r="J5650" s="104">
        <v>20632</v>
      </c>
      <c r="K5650" s="104">
        <v>19927</v>
      </c>
      <c r="L5650" s="104">
        <f t="shared" si="3022"/>
        <v>40559</v>
      </c>
      <c r="M5650" s="104">
        <f t="shared" si="3023"/>
        <v>40559</v>
      </c>
      <c r="N5650" s="104">
        <v>101</v>
      </c>
      <c r="O5650" s="26">
        <v>28</v>
      </c>
      <c r="P5650" s="85">
        <f t="shared" si="3024"/>
        <v>129</v>
      </c>
      <c r="Q5650" s="7"/>
    </row>
    <row r="5651" spans="2:17" ht="18.75" customHeight="1" x14ac:dyDescent="0.2">
      <c r="B5651" s="31" t="s">
        <v>35</v>
      </c>
      <c r="C5651" s="104">
        <v>0</v>
      </c>
      <c r="D5651" s="104">
        <v>1468</v>
      </c>
      <c r="E5651" s="104">
        <f t="shared" si="3020"/>
        <v>1468</v>
      </c>
      <c r="F5651" s="104">
        <v>0</v>
      </c>
      <c r="G5651" s="104">
        <v>0</v>
      </c>
      <c r="H5651" s="104">
        <v>0</v>
      </c>
      <c r="I5651" s="104">
        <f t="shared" si="3021"/>
        <v>0</v>
      </c>
      <c r="J5651" s="104">
        <v>7736</v>
      </c>
      <c r="K5651" s="104">
        <v>7912</v>
      </c>
      <c r="L5651" s="104">
        <f t="shared" si="3022"/>
        <v>15648</v>
      </c>
      <c r="M5651" s="104">
        <f t="shared" si="3023"/>
        <v>15648</v>
      </c>
      <c r="N5651" s="104">
        <v>96</v>
      </c>
      <c r="O5651" s="26">
        <v>21</v>
      </c>
      <c r="P5651" s="85">
        <f t="shared" si="3024"/>
        <v>117</v>
      </c>
      <c r="Q5651" s="7"/>
    </row>
    <row r="5652" spans="2:17" ht="18.75" customHeight="1" x14ac:dyDescent="0.2">
      <c r="B5652" s="31" t="s">
        <v>58</v>
      </c>
      <c r="C5652" s="104">
        <v>0</v>
      </c>
      <c r="D5652" s="104">
        <v>1574</v>
      </c>
      <c r="E5652" s="104">
        <f t="shared" si="3020"/>
        <v>1574</v>
      </c>
      <c r="F5652" s="104">
        <v>0</v>
      </c>
      <c r="G5652" s="104">
        <v>0</v>
      </c>
      <c r="H5652" s="104">
        <v>0</v>
      </c>
      <c r="I5652" s="104">
        <f t="shared" si="3021"/>
        <v>0</v>
      </c>
      <c r="J5652" s="104">
        <v>10331</v>
      </c>
      <c r="K5652" s="104">
        <v>10717</v>
      </c>
      <c r="L5652" s="104">
        <f t="shared" si="3022"/>
        <v>21048</v>
      </c>
      <c r="M5652" s="104">
        <f t="shared" si="3023"/>
        <v>21048</v>
      </c>
      <c r="N5652" s="104">
        <v>130</v>
      </c>
      <c r="O5652" s="26">
        <v>26</v>
      </c>
      <c r="P5652" s="85">
        <f t="shared" si="3024"/>
        <v>156</v>
      </c>
      <c r="Q5652" s="7"/>
    </row>
    <row r="5653" spans="2:17" ht="18.75" customHeight="1" x14ac:dyDescent="0.2">
      <c r="B5653" s="31" t="s">
        <v>297</v>
      </c>
      <c r="C5653" s="104">
        <v>0</v>
      </c>
      <c r="D5653" s="104">
        <v>1822</v>
      </c>
      <c r="E5653" s="104">
        <f t="shared" si="3020"/>
        <v>1822</v>
      </c>
      <c r="F5653" s="104">
        <v>0</v>
      </c>
      <c r="G5653" s="104">
        <v>0</v>
      </c>
      <c r="H5653" s="104">
        <v>0</v>
      </c>
      <c r="I5653" s="104">
        <f t="shared" si="3021"/>
        <v>0</v>
      </c>
      <c r="J5653" s="104">
        <v>14788</v>
      </c>
      <c r="K5653" s="104">
        <v>14828</v>
      </c>
      <c r="L5653" s="104">
        <f t="shared" si="3022"/>
        <v>29616</v>
      </c>
      <c r="M5653" s="104">
        <f t="shared" si="3023"/>
        <v>29616</v>
      </c>
      <c r="N5653" s="104">
        <v>126</v>
      </c>
      <c r="O5653" s="26">
        <v>33</v>
      </c>
      <c r="P5653" s="85">
        <f t="shared" si="3024"/>
        <v>159</v>
      </c>
      <c r="Q5653" s="7"/>
    </row>
    <row r="5654" spans="2:17" ht="18.75" customHeight="1" x14ac:dyDescent="0.2">
      <c r="B5654" s="31" t="s">
        <v>306</v>
      </c>
      <c r="C5654" s="104">
        <v>0</v>
      </c>
      <c r="D5654" s="104">
        <v>1819</v>
      </c>
      <c r="E5654" s="104">
        <f t="shared" si="3020"/>
        <v>1819</v>
      </c>
      <c r="F5654" s="104">
        <v>0</v>
      </c>
      <c r="G5654" s="104">
        <v>0</v>
      </c>
      <c r="H5654" s="104">
        <v>0</v>
      </c>
      <c r="I5654" s="104">
        <f t="shared" si="3021"/>
        <v>0</v>
      </c>
      <c r="J5654" s="104">
        <v>19332</v>
      </c>
      <c r="K5654" s="104">
        <v>19400</v>
      </c>
      <c r="L5654" s="104">
        <f t="shared" si="3022"/>
        <v>38732</v>
      </c>
      <c r="M5654" s="104">
        <f t="shared" si="3023"/>
        <v>38732</v>
      </c>
      <c r="N5654" s="104">
        <v>111</v>
      </c>
      <c r="O5654" s="26">
        <v>34</v>
      </c>
      <c r="P5654" s="85">
        <f t="shared" si="3024"/>
        <v>145</v>
      </c>
      <c r="Q5654" s="7"/>
    </row>
    <row r="5655" spans="2:17" ht="6.75" customHeight="1" thickBot="1" x14ac:dyDescent="0.25">
      <c r="B5655" s="33"/>
      <c r="C5655" s="34"/>
      <c r="D5655" s="34"/>
      <c r="E5655" s="34"/>
      <c r="F5655" s="34"/>
      <c r="G5655" s="34"/>
      <c r="H5655" s="34"/>
      <c r="I5655" s="34"/>
      <c r="J5655" s="34"/>
      <c r="K5655" s="34"/>
      <c r="L5655" s="34"/>
      <c r="M5655" s="34"/>
      <c r="N5655" s="34"/>
      <c r="O5655" s="35"/>
      <c r="P5655" s="36"/>
      <c r="Q5655" s="7"/>
    </row>
    <row r="5656" spans="2:17" x14ac:dyDescent="0.2">
      <c r="Q5656" s="7"/>
    </row>
    <row r="5657" spans="2:17" ht="12.5" thickBot="1" x14ac:dyDescent="0.25">
      <c r="Q5657" s="7"/>
    </row>
    <row r="5658" spans="2:17" ht="13" x14ac:dyDescent="0.2">
      <c r="B5658" s="37" t="s">
        <v>8</v>
      </c>
      <c r="C5658" s="38"/>
      <c r="D5658" s="39"/>
      <c r="E5658" s="39"/>
      <c r="F5658" s="39" t="s">
        <v>40</v>
      </c>
      <c r="G5658" s="39"/>
      <c r="H5658" s="39"/>
      <c r="I5658" s="39"/>
      <c r="J5658" s="38"/>
      <c r="K5658" s="39"/>
      <c r="L5658" s="39"/>
      <c r="M5658" s="39" t="s">
        <v>41</v>
      </c>
      <c r="N5658" s="39"/>
      <c r="O5658" s="40"/>
      <c r="P5658" s="41"/>
      <c r="Q5658" s="7"/>
    </row>
    <row r="5659" spans="2:17" ht="13" x14ac:dyDescent="0.2">
      <c r="B5659" s="42"/>
      <c r="C5659" s="43"/>
      <c r="D5659" s="44" t="s">
        <v>19</v>
      </c>
      <c r="E5659" s="44"/>
      <c r="F5659" s="43"/>
      <c r="G5659" s="44" t="s">
        <v>17</v>
      </c>
      <c r="H5659" s="44"/>
      <c r="I5659" s="43" t="s">
        <v>22</v>
      </c>
      <c r="J5659" s="43"/>
      <c r="K5659" s="44" t="s">
        <v>19</v>
      </c>
      <c r="L5659" s="44"/>
      <c r="M5659" s="43"/>
      <c r="N5659" s="44" t="s">
        <v>17</v>
      </c>
      <c r="O5659" s="45"/>
      <c r="P5659" s="46" t="s">
        <v>22</v>
      </c>
      <c r="Q5659" s="7"/>
    </row>
    <row r="5660" spans="2:17" ht="13" x14ac:dyDescent="0.2">
      <c r="B5660" s="14" t="s">
        <v>28</v>
      </c>
      <c r="C5660" s="43" t="s">
        <v>44</v>
      </c>
      <c r="D5660" s="43" t="s">
        <v>45</v>
      </c>
      <c r="E5660" s="43" t="s">
        <v>30</v>
      </c>
      <c r="F5660" s="43" t="s">
        <v>44</v>
      </c>
      <c r="G5660" s="43" t="s">
        <v>45</v>
      </c>
      <c r="H5660" s="43" t="s">
        <v>30</v>
      </c>
      <c r="I5660" s="47"/>
      <c r="J5660" s="43" t="s">
        <v>44</v>
      </c>
      <c r="K5660" s="43" t="s">
        <v>45</v>
      </c>
      <c r="L5660" s="43" t="s">
        <v>30</v>
      </c>
      <c r="M5660" s="43" t="s">
        <v>44</v>
      </c>
      <c r="N5660" s="43" t="s">
        <v>45</v>
      </c>
      <c r="O5660" s="48" t="s">
        <v>30</v>
      </c>
      <c r="P5660" s="49"/>
      <c r="Q5660" s="7"/>
    </row>
    <row r="5661" spans="2:17" ht="6.75" customHeight="1" x14ac:dyDescent="0.2">
      <c r="B5661" s="24"/>
      <c r="C5661" s="15"/>
      <c r="D5661" s="15"/>
      <c r="E5661" s="15"/>
      <c r="F5661" s="15"/>
      <c r="G5661" s="15"/>
      <c r="H5661" s="15"/>
      <c r="I5661" s="15"/>
      <c r="J5661" s="15"/>
      <c r="K5661" s="15"/>
      <c r="L5661" s="15"/>
      <c r="M5661" s="15"/>
      <c r="N5661" s="15"/>
      <c r="O5661" s="50"/>
      <c r="P5661" s="51"/>
      <c r="Q5661" s="7"/>
    </row>
    <row r="5662" spans="2:17" ht="18.75" customHeight="1" x14ac:dyDescent="0.2">
      <c r="B5662" s="27" t="s">
        <v>52</v>
      </c>
      <c r="C5662" s="104">
        <v>0</v>
      </c>
      <c r="D5662" s="104">
        <v>0</v>
      </c>
      <c r="E5662" s="104">
        <f t="shared" ref="E5662:E5671" si="3025">SUM(C5662:D5662)</f>
        <v>0</v>
      </c>
      <c r="F5662" s="104">
        <v>0</v>
      </c>
      <c r="G5662" s="104">
        <v>0</v>
      </c>
      <c r="H5662" s="104">
        <f t="shared" ref="H5662:H5671" si="3026">SUM(F5662:G5662)</f>
        <v>0</v>
      </c>
      <c r="I5662" s="104">
        <f>E5662+H5662</f>
        <v>0</v>
      </c>
      <c r="J5662" s="104">
        <v>0</v>
      </c>
      <c r="K5662" s="104">
        <v>0</v>
      </c>
      <c r="L5662" s="104">
        <f>SUM(J5662:K5662)</f>
        <v>0</v>
      </c>
      <c r="M5662" s="104">
        <v>0</v>
      </c>
      <c r="N5662" s="104">
        <v>0</v>
      </c>
      <c r="O5662" s="104">
        <f>SUM(M5662:N5662)</f>
        <v>0</v>
      </c>
      <c r="P5662" s="52">
        <f>L5662+O5662</f>
        <v>0</v>
      </c>
      <c r="Q5662" s="7"/>
    </row>
    <row r="5663" spans="2:17" ht="18.75" customHeight="1" x14ac:dyDescent="0.2">
      <c r="B5663" s="27" t="s">
        <v>56</v>
      </c>
      <c r="C5663" s="104">
        <v>0</v>
      </c>
      <c r="D5663" s="104">
        <v>0</v>
      </c>
      <c r="E5663" s="104">
        <f t="shared" si="3025"/>
        <v>0</v>
      </c>
      <c r="F5663" s="104">
        <v>0</v>
      </c>
      <c r="G5663" s="104">
        <v>0</v>
      </c>
      <c r="H5663" s="104">
        <f t="shared" si="3026"/>
        <v>0</v>
      </c>
      <c r="I5663" s="104">
        <f t="shared" ref="I5663:I5671" si="3027">E5663+H5663</f>
        <v>0</v>
      </c>
      <c r="J5663" s="104">
        <v>0</v>
      </c>
      <c r="K5663" s="104">
        <v>0</v>
      </c>
      <c r="L5663" s="104">
        <f t="shared" ref="L5663:L5671" si="3028">SUM(J5663:K5663)</f>
        <v>0</v>
      </c>
      <c r="M5663" s="104">
        <v>0</v>
      </c>
      <c r="N5663" s="104">
        <v>0</v>
      </c>
      <c r="O5663" s="104">
        <f t="shared" ref="O5663:O5671" si="3029">SUM(M5663:N5663)</f>
        <v>0</v>
      </c>
      <c r="P5663" s="52">
        <f t="shared" ref="P5663:P5671" si="3030">L5663+O5663</f>
        <v>0</v>
      </c>
      <c r="Q5663" s="7"/>
    </row>
    <row r="5664" spans="2:17" ht="18.75" customHeight="1" x14ac:dyDescent="0.2">
      <c r="B5664" s="27" t="s">
        <v>27</v>
      </c>
      <c r="C5664" s="104">
        <v>0</v>
      </c>
      <c r="D5664" s="104">
        <v>0</v>
      </c>
      <c r="E5664" s="104">
        <f t="shared" si="3025"/>
        <v>0</v>
      </c>
      <c r="F5664" s="104">
        <v>0</v>
      </c>
      <c r="G5664" s="104">
        <v>0</v>
      </c>
      <c r="H5664" s="104">
        <f t="shared" si="3026"/>
        <v>0</v>
      </c>
      <c r="I5664" s="104">
        <f t="shared" si="3027"/>
        <v>0</v>
      </c>
      <c r="J5664" s="104">
        <v>0</v>
      </c>
      <c r="K5664" s="104">
        <v>0</v>
      </c>
      <c r="L5664" s="104">
        <f t="shared" si="3028"/>
        <v>0</v>
      </c>
      <c r="M5664" s="104">
        <v>0</v>
      </c>
      <c r="N5664" s="104">
        <v>0</v>
      </c>
      <c r="O5664" s="104">
        <f t="shared" si="3029"/>
        <v>0</v>
      </c>
      <c r="P5664" s="52">
        <f t="shared" si="3030"/>
        <v>0</v>
      </c>
      <c r="Q5664" s="7"/>
    </row>
    <row r="5665" spans="2:17" ht="18.75" customHeight="1" x14ac:dyDescent="0.2">
      <c r="B5665" s="27" t="s">
        <v>89</v>
      </c>
      <c r="C5665" s="104">
        <v>0</v>
      </c>
      <c r="D5665" s="104">
        <v>0</v>
      </c>
      <c r="E5665" s="104">
        <f t="shared" si="3025"/>
        <v>0</v>
      </c>
      <c r="F5665" s="104">
        <v>0</v>
      </c>
      <c r="G5665" s="104">
        <v>0</v>
      </c>
      <c r="H5665" s="104">
        <f t="shared" si="3026"/>
        <v>0</v>
      </c>
      <c r="I5665" s="104">
        <f t="shared" si="3027"/>
        <v>0</v>
      </c>
      <c r="J5665" s="104">
        <v>0</v>
      </c>
      <c r="K5665" s="104">
        <v>0</v>
      </c>
      <c r="L5665" s="104">
        <f t="shared" si="3028"/>
        <v>0</v>
      </c>
      <c r="M5665" s="104">
        <v>0</v>
      </c>
      <c r="N5665" s="104">
        <v>0</v>
      </c>
      <c r="O5665" s="104">
        <f t="shared" si="3029"/>
        <v>0</v>
      </c>
      <c r="P5665" s="52">
        <f t="shared" si="3030"/>
        <v>0</v>
      </c>
      <c r="Q5665" s="7"/>
    </row>
    <row r="5666" spans="2:17" ht="18.75" customHeight="1" x14ac:dyDescent="0.2">
      <c r="B5666" s="27" t="s">
        <v>42</v>
      </c>
      <c r="C5666" s="57">
        <v>0</v>
      </c>
      <c r="D5666" s="57">
        <v>0</v>
      </c>
      <c r="E5666" s="104">
        <f t="shared" si="3025"/>
        <v>0</v>
      </c>
      <c r="F5666" s="57">
        <v>0</v>
      </c>
      <c r="G5666" s="57">
        <v>0</v>
      </c>
      <c r="H5666" s="104">
        <f t="shared" si="3026"/>
        <v>0</v>
      </c>
      <c r="I5666" s="104">
        <f t="shared" si="3027"/>
        <v>0</v>
      </c>
      <c r="J5666" s="57">
        <v>0</v>
      </c>
      <c r="K5666" s="57">
        <v>0</v>
      </c>
      <c r="L5666" s="104">
        <f t="shared" si="3028"/>
        <v>0</v>
      </c>
      <c r="M5666" s="57">
        <v>0</v>
      </c>
      <c r="N5666" s="57">
        <v>0</v>
      </c>
      <c r="O5666" s="104">
        <f t="shared" si="3029"/>
        <v>0</v>
      </c>
      <c r="P5666" s="52">
        <f t="shared" si="3030"/>
        <v>0</v>
      </c>
      <c r="Q5666" s="7"/>
    </row>
    <row r="5667" spans="2:17" ht="18.75" customHeight="1" x14ac:dyDescent="0.2">
      <c r="B5667" s="27" t="s">
        <v>285</v>
      </c>
      <c r="C5667" s="104">
        <v>0</v>
      </c>
      <c r="D5667" s="104">
        <v>0</v>
      </c>
      <c r="E5667" s="104">
        <f t="shared" si="3025"/>
        <v>0</v>
      </c>
      <c r="F5667" s="104">
        <v>0</v>
      </c>
      <c r="G5667" s="104">
        <v>0</v>
      </c>
      <c r="H5667" s="104">
        <f t="shared" si="3026"/>
        <v>0</v>
      </c>
      <c r="I5667" s="104">
        <f t="shared" si="3027"/>
        <v>0</v>
      </c>
      <c r="J5667" s="104">
        <v>0</v>
      </c>
      <c r="K5667" s="104">
        <v>0</v>
      </c>
      <c r="L5667" s="104">
        <f t="shared" si="3028"/>
        <v>0</v>
      </c>
      <c r="M5667" s="104">
        <v>0</v>
      </c>
      <c r="N5667" s="104">
        <v>0</v>
      </c>
      <c r="O5667" s="104">
        <f t="shared" si="3029"/>
        <v>0</v>
      </c>
      <c r="P5667" s="52">
        <f t="shared" si="3030"/>
        <v>0</v>
      </c>
      <c r="Q5667" s="7"/>
    </row>
    <row r="5668" spans="2:17" ht="18.75" customHeight="1" x14ac:dyDescent="0.2">
      <c r="B5668" s="27" t="s">
        <v>35</v>
      </c>
      <c r="C5668" s="104">
        <v>0</v>
      </c>
      <c r="D5668" s="104">
        <v>0</v>
      </c>
      <c r="E5668" s="104">
        <f t="shared" si="3025"/>
        <v>0</v>
      </c>
      <c r="F5668" s="104">
        <v>0</v>
      </c>
      <c r="G5668" s="104">
        <v>0</v>
      </c>
      <c r="H5668" s="104">
        <f t="shared" si="3026"/>
        <v>0</v>
      </c>
      <c r="I5668" s="104">
        <f t="shared" si="3027"/>
        <v>0</v>
      </c>
      <c r="J5668" s="104">
        <v>0</v>
      </c>
      <c r="K5668" s="104">
        <v>0</v>
      </c>
      <c r="L5668" s="104">
        <f t="shared" si="3028"/>
        <v>0</v>
      </c>
      <c r="M5668" s="104">
        <v>0</v>
      </c>
      <c r="N5668" s="104">
        <v>0</v>
      </c>
      <c r="O5668" s="104">
        <f t="shared" si="3029"/>
        <v>0</v>
      </c>
      <c r="P5668" s="52">
        <f t="shared" si="3030"/>
        <v>0</v>
      </c>
      <c r="Q5668" s="7"/>
    </row>
    <row r="5669" spans="2:17" ht="18.75" customHeight="1" x14ac:dyDescent="0.2">
      <c r="B5669" s="27" t="s">
        <v>58</v>
      </c>
      <c r="C5669" s="104">
        <v>0</v>
      </c>
      <c r="D5669" s="104">
        <v>0</v>
      </c>
      <c r="E5669" s="104">
        <f t="shared" si="3025"/>
        <v>0</v>
      </c>
      <c r="F5669" s="104">
        <v>0</v>
      </c>
      <c r="G5669" s="104">
        <v>0</v>
      </c>
      <c r="H5669" s="104">
        <f t="shared" si="3026"/>
        <v>0</v>
      </c>
      <c r="I5669" s="104">
        <f t="shared" si="3027"/>
        <v>0</v>
      </c>
      <c r="J5669" s="104">
        <v>0</v>
      </c>
      <c r="K5669" s="104">
        <v>0</v>
      </c>
      <c r="L5669" s="104">
        <f t="shared" si="3028"/>
        <v>0</v>
      </c>
      <c r="M5669" s="104">
        <v>0</v>
      </c>
      <c r="N5669" s="104">
        <v>0</v>
      </c>
      <c r="O5669" s="104">
        <f t="shared" si="3029"/>
        <v>0</v>
      </c>
      <c r="P5669" s="52">
        <f t="shared" si="3030"/>
        <v>0</v>
      </c>
      <c r="Q5669" s="7"/>
    </row>
    <row r="5670" spans="2:17" ht="18.75" customHeight="1" x14ac:dyDescent="0.2">
      <c r="B5670" s="27" t="s">
        <v>297</v>
      </c>
      <c r="C5670" s="104">
        <v>0</v>
      </c>
      <c r="D5670" s="104">
        <v>0</v>
      </c>
      <c r="E5670" s="104">
        <f t="shared" si="3025"/>
        <v>0</v>
      </c>
      <c r="F5670" s="104">
        <v>0</v>
      </c>
      <c r="G5670" s="104">
        <v>0</v>
      </c>
      <c r="H5670" s="104">
        <f t="shared" si="3026"/>
        <v>0</v>
      </c>
      <c r="I5670" s="104">
        <f t="shared" si="3027"/>
        <v>0</v>
      </c>
      <c r="J5670" s="104">
        <v>0</v>
      </c>
      <c r="K5670" s="104">
        <v>0</v>
      </c>
      <c r="L5670" s="104">
        <f t="shared" si="3028"/>
        <v>0</v>
      </c>
      <c r="M5670" s="104">
        <v>0</v>
      </c>
      <c r="N5670" s="104">
        <v>0</v>
      </c>
      <c r="O5670" s="104">
        <f t="shared" si="3029"/>
        <v>0</v>
      </c>
      <c r="P5670" s="52">
        <f t="shared" si="3030"/>
        <v>0</v>
      </c>
      <c r="Q5670" s="7"/>
    </row>
    <row r="5671" spans="2:17" ht="18.75" customHeight="1" x14ac:dyDescent="0.2">
      <c r="B5671" s="27" t="s">
        <v>306</v>
      </c>
      <c r="C5671" s="104">
        <v>0</v>
      </c>
      <c r="D5671" s="104">
        <v>0</v>
      </c>
      <c r="E5671" s="104">
        <f t="shared" si="3025"/>
        <v>0</v>
      </c>
      <c r="F5671" s="104">
        <v>0</v>
      </c>
      <c r="G5671" s="104">
        <v>0</v>
      </c>
      <c r="H5671" s="104">
        <f t="shared" si="3026"/>
        <v>0</v>
      </c>
      <c r="I5671" s="104">
        <f t="shared" si="3027"/>
        <v>0</v>
      </c>
      <c r="J5671" s="104">
        <v>0</v>
      </c>
      <c r="K5671" s="104">
        <v>0</v>
      </c>
      <c r="L5671" s="104">
        <f t="shared" si="3028"/>
        <v>0</v>
      </c>
      <c r="M5671" s="104">
        <v>0</v>
      </c>
      <c r="N5671" s="104">
        <v>0</v>
      </c>
      <c r="O5671" s="104">
        <f t="shared" si="3029"/>
        <v>0</v>
      </c>
      <c r="P5671" s="52">
        <f t="shared" si="3030"/>
        <v>0</v>
      </c>
      <c r="Q5671" s="7"/>
    </row>
    <row r="5672" spans="2:17" ht="6.75" customHeight="1" x14ac:dyDescent="0.2">
      <c r="B5672" s="28"/>
      <c r="C5672" s="104"/>
      <c r="D5672" s="104"/>
      <c r="E5672" s="104"/>
      <c r="F5672" s="104"/>
      <c r="G5672" s="104"/>
      <c r="H5672" s="104"/>
      <c r="I5672" s="104"/>
      <c r="J5672" s="104"/>
      <c r="K5672" s="104"/>
      <c r="L5672" s="104"/>
      <c r="M5672" s="104"/>
      <c r="N5672" s="104"/>
      <c r="O5672" s="104"/>
      <c r="P5672" s="52"/>
      <c r="Q5672" s="7"/>
    </row>
    <row r="5673" spans="2:17" ht="6.75" customHeight="1" x14ac:dyDescent="0.2">
      <c r="B5673" s="29"/>
      <c r="C5673" s="30"/>
      <c r="D5673" s="30"/>
      <c r="E5673" s="30"/>
      <c r="F5673" s="30"/>
      <c r="G5673" s="30"/>
      <c r="H5673" s="30"/>
      <c r="I5673" s="30"/>
      <c r="J5673" s="30"/>
      <c r="K5673" s="30"/>
      <c r="L5673" s="30"/>
      <c r="M5673" s="30"/>
      <c r="N5673" s="30"/>
      <c r="O5673" s="30"/>
      <c r="P5673" s="53"/>
      <c r="Q5673" s="7"/>
    </row>
    <row r="5674" spans="2:17" ht="18.75" customHeight="1" x14ac:dyDescent="0.2">
      <c r="B5674" s="31" t="s">
        <v>52</v>
      </c>
      <c r="C5674" s="104">
        <v>0</v>
      </c>
      <c r="D5674" s="104">
        <v>0</v>
      </c>
      <c r="E5674" s="104">
        <f t="shared" ref="E5674:E5683" si="3031">SUM(C5674:D5674)</f>
        <v>0</v>
      </c>
      <c r="F5674" s="104">
        <v>0</v>
      </c>
      <c r="G5674" s="104">
        <v>0</v>
      </c>
      <c r="H5674" s="104">
        <f t="shared" ref="H5674:H5683" si="3032">SUM(F5674:G5674)</f>
        <v>0</v>
      </c>
      <c r="I5674" s="104">
        <f t="shared" ref="I5674:I5683" si="3033">E5674+H5674</f>
        <v>0</v>
      </c>
      <c r="J5674" s="104">
        <v>0</v>
      </c>
      <c r="K5674" s="104">
        <v>0</v>
      </c>
      <c r="L5674" s="104">
        <f t="shared" ref="L5674:L5683" si="3034">SUM(J5674:K5674)</f>
        <v>0</v>
      </c>
      <c r="M5674" s="104">
        <v>0</v>
      </c>
      <c r="N5674" s="104">
        <v>0</v>
      </c>
      <c r="O5674" s="104">
        <f t="shared" ref="O5674:O5683" si="3035">SUM(M5674:N5674)</f>
        <v>0</v>
      </c>
      <c r="P5674" s="52">
        <f t="shared" ref="P5674:P5683" si="3036">L5674+O5674</f>
        <v>0</v>
      </c>
      <c r="Q5674" s="7"/>
    </row>
    <row r="5675" spans="2:17" ht="18.75" customHeight="1" x14ac:dyDescent="0.2">
      <c r="B5675" s="31" t="s">
        <v>56</v>
      </c>
      <c r="C5675" s="104">
        <v>0</v>
      </c>
      <c r="D5675" s="104">
        <v>0</v>
      </c>
      <c r="E5675" s="104">
        <f t="shared" si="3031"/>
        <v>0</v>
      </c>
      <c r="F5675" s="104">
        <v>0</v>
      </c>
      <c r="G5675" s="104">
        <v>0</v>
      </c>
      <c r="H5675" s="104">
        <f t="shared" si="3032"/>
        <v>0</v>
      </c>
      <c r="I5675" s="104">
        <f t="shared" si="3033"/>
        <v>0</v>
      </c>
      <c r="J5675" s="104">
        <v>0</v>
      </c>
      <c r="K5675" s="104">
        <v>0</v>
      </c>
      <c r="L5675" s="104">
        <f t="shared" si="3034"/>
        <v>0</v>
      </c>
      <c r="M5675" s="104">
        <v>0</v>
      </c>
      <c r="N5675" s="104">
        <v>0</v>
      </c>
      <c r="O5675" s="104">
        <f t="shared" si="3035"/>
        <v>0</v>
      </c>
      <c r="P5675" s="52">
        <f t="shared" si="3036"/>
        <v>0</v>
      </c>
      <c r="Q5675" s="7"/>
    </row>
    <row r="5676" spans="2:17" ht="18.75" customHeight="1" x14ac:dyDescent="0.2">
      <c r="B5676" s="31" t="s">
        <v>27</v>
      </c>
      <c r="C5676" s="104">
        <v>0</v>
      </c>
      <c r="D5676" s="104">
        <v>0</v>
      </c>
      <c r="E5676" s="104">
        <f t="shared" si="3031"/>
        <v>0</v>
      </c>
      <c r="F5676" s="104">
        <v>0</v>
      </c>
      <c r="G5676" s="104">
        <v>0</v>
      </c>
      <c r="H5676" s="104">
        <f t="shared" si="3032"/>
        <v>0</v>
      </c>
      <c r="I5676" s="104">
        <f t="shared" si="3033"/>
        <v>0</v>
      </c>
      <c r="J5676" s="104">
        <v>0</v>
      </c>
      <c r="K5676" s="104">
        <v>0</v>
      </c>
      <c r="L5676" s="104">
        <f t="shared" si="3034"/>
        <v>0</v>
      </c>
      <c r="M5676" s="104">
        <v>0</v>
      </c>
      <c r="N5676" s="104">
        <v>0</v>
      </c>
      <c r="O5676" s="104">
        <f t="shared" si="3035"/>
        <v>0</v>
      </c>
      <c r="P5676" s="52">
        <f t="shared" si="3036"/>
        <v>0</v>
      </c>
      <c r="Q5676" s="7"/>
    </row>
    <row r="5677" spans="2:17" ht="18.75" customHeight="1" x14ac:dyDescent="0.2">
      <c r="B5677" s="31" t="s">
        <v>89</v>
      </c>
      <c r="C5677" s="104">
        <v>0</v>
      </c>
      <c r="D5677" s="104">
        <v>0</v>
      </c>
      <c r="E5677" s="104">
        <f t="shared" si="3031"/>
        <v>0</v>
      </c>
      <c r="F5677" s="104">
        <v>0</v>
      </c>
      <c r="G5677" s="104">
        <v>0</v>
      </c>
      <c r="H5677" s="104">
        <f t="shared" si="3032"/>
        <v>0</v>
      </c>
      <c r="I5677" s="104">
        <f t="shared" si="3033"/>
        <v>0</v>
      </c>
      <c r="J5677" s="104">
        <v>0</v>
      </c>
      <c r="K5677" s="104">
        <v>0</v>
      </c>
      <c r="L5677" s="104">
        <f t="shared" si="3034"/>
        <v>0</v>
      </c>
      <c r="M5677" s="104">
        <v>0</v>
      </c>
      <c r="N5677" s="104">
        <v>0</v>
      </c>
      <c r="O5677" s="104">
        <f t="shared" si="3035"/>
        <v>0</v>
      </c>
      <c r="P5677" s="52">
        <f t="shared" si="3036"/>
        <v>0</v>
      </c>
      <c r="Q5677" s="7"/>
    </row>
    <row r="5678" spans="2:17" ht="18.75" customHeight="1" x14ac:dyDescent="0.2">
      <c r="B5678" s="31" t="s">
        <v>42</v>
      </c>
      <c r="C5678" s="78">
        <v>0</v>
      </c>
      <c r="D5678" s="78">
        <v>0</v>
      </c>
      <c r="E5678" s="104">
        <f t="shared" si="3031"/>
        <v>0</v>
      </c>
      <c r="F5678" s="78">
        <v>0</v>
      </c>
      <c r="G5678" s="78">
        <v>0</v>
      </c>
      <c r="H5678" s="104">
        <f t="shared" si="3032"/>
        <v>0</v>
      </c>
      <c r="I5678" s="104">
        <f t="shared" si="3033"/>
        <v>0</v>
      </c>
      <c r="J5678" s="78">
        <v>0</v>
      </c>
      <c r="K5678" s="78">
        <v>0</v>
      </c>
      <c r="L5678" s="104">
        <f t="shared" si="3034"/>
        <v>0</v>
      </c>
      <c r="M5678" s="96">
        <v>0</v>
      </c>
      <c r="N5678" s="96">
        <v>0</v>
      </c>
      <c r="O5678" s="104">
        <f t="shared" si="3035"/>
        <v>0</v>
      </c>
      <c r="P5678" s="52">
        <f t="shared" si="3036"/>
        <v>0</v>
      </c>
      <c r="Q5678" s="7"/>
    </row>
    <row r="5679" spans="2:17" ht="18.75" customHeight="1" x14ac:dyDescent="0.2">
      <c r="B5679" s="31" t="s">
        <v>285</v>
      </c>
      <c r="C5679" s="104">
        <v>0</v>
      </c>
      <c r="D5679" s="104">
        <v>0</v>
      </c>
      <c r="E5679" s="104">
        <f t="shared" si="3031"/>
        <v>0</v>
      </c>
      <c r="F5679" s="104">
        <v>0</v>
      </c>
      <c r="G5679" s="104">
        <v>0</v>
      </c>
      <c r="H5679" s="104">
        <f t="shared" si="3032"/>
        <v>0</v>
      </c>
      <c r="I5679" s="104">
        <f t="shared" si="3033"/>
        <v>0</v>
      </c>
      <c r="J5679" s="104">
        <v>0</v>
      </c>
      <c r="K5679" s="104">
        <v>0</v>
      </c>
      <c r="L5679" s="104">
        <f t="shared" si="3034"/>
        <v>0</v>
      </c>
      <c r="M5679" s="104">
        <v>0</v>
      </c>
      <c r="N5679" s="104">
        <v>0</v>
      </c>
      <c r="O5679" s="104">
        <f t="shared" si="3035"/>
        <v>0</v>
      </c>
      <c r="P5679" s="52">
        <f t="shared" si="3036"/>
        <v>0</v>
      </c>
      <c r="Q5679" s="7"/>
    </row>
    <row r="5680" spans="2:17" ht="18.75" customHeight="1" x14ac:dyDescent="0.2">
      <c r="B5680" s="31" t="s">
        <v>35</v>
      </c>
      <c r="C5680" s="104">
        <v>0</v>
      </c>
      <c r="D5680" s="104">
        <v>0</v>
      </c>
      <c r="E5680" s="104">
        <f t="shared" si="3031"/>
        <v>0</v>
      </c>
      <c r="F5680" s="104">
        <v>0</v>
      </c>
      <c r="G5680" s="104">
        <v>0</v>
      </c>
      <c r="H5680" s="104">
        <f t="shared" si="3032"/>
        <v>0</v>
      </c>
      <c r="I5680" s="104">
        <f t="shared" si="3033"/>
        <v>0</v>
      </c>
      <c r="J5680" s="104">
        <v>0</v>
      </c>
      <c r="K5680" s="104">
        <v>0</v>
      </c>
      <c r="L5680" s="104">
        <f t="shared" si="3034"/>
        <v>0</v>
      </c>
      <c r="M5680" s="104">
        <v>0</v>
      </c>
      <c r="N5680" s="104">
        <v>0</v>
      </c>
      <c r="O5680" s="104">
        <f t="shared" si="3035"/>
        <v>0</v>
      </c>
      <c r="P5680" s="52">
        <f t="shared" si="3036"/>
        <v>0</v>
      </c>
      <c r="Q5680" s="7"/>
    </row>
    <row r="5681" spans="2:17" ht="18.75" customHeight="1" x14ac:dyDescent="0.2">
      <c r="B5681" s="31" t="s">
        <v>58</v>
      </c>
      <c r="C5681" s="104">
        <v>0</v>
      </c>
      <c r="D5681" s="104">
        <v>0</v>
      </c>
      <c r="E5681" s="104">
        <f t="shared" si="3031"/>
        <v>0</v>
      </c>
      <c r="F5681" s="104">
        <v>0</v>
      </c>
      <c r="G5681" s="104">
        <v>0</v>
      </c>
      <c r="H5681" s="104">
        <f t="shared" si="3032"/>
        <v>0</v>
      </c>
      <c r="I5681" s="104">
        <f t="shared" si="3033"/>
        <v>0</v>
      </c>
      <c r="J5681" s="104">
        <v>0</v>
      </c>
      <c r="K5681" s="104">
        <v>0</v>
      </c>
      <c r="L5681" s="104">
        <f t="shared" si="3034"/>
        <v>0</v>
      </c>
      <c r="M5681" s="104">
        <v>0</v>
      </c>
      <c r="N5681" s="104">
        <v>0</v>
      </c>
      <c r="O5681" s="104">
        <f t="shared" si="3035"/>
        <v>0</v>
      </c>
      <c r="P5681" s="52">
        <f t="shared" si="3036"/>
        <v>0</v>
      </c>
      <c r="Q5681" s="7"/>
    </row>
    <row r="5682" spans="2:17" ht="18.75" customHeight="1" x14ac:dyDescent="0.2">
      <c r="B5682" s="31" t="s">
        <v>297</v>
      </c>
      <c r="C5682" s="104">
        <v>0</v>
      </c>
      <c r="D5682" s="104">
        <v>0</v>
      </c>
      <c r="E5682" s="104">
        <f t="shared" si="3031"/>
        <v>0</v>
      </c>
      <c r="F5682" s="104">
        <v>0</v>
      </c>
      <c r="G5682" s="104">
        <v>0</v>
      </c>
      <c r="H5682" s="104">
        <f t="shared" si="3032"/>
        <v>0</v>
      </c>
      <c r="I5682" s="104">
        <f t="shared" si="3033"/>
        <v>0</v>
      </c>
      <c r="J5682" s="104">
        <v>0</v>
      </c>
      <c r="K5682" s="104">
        <v>0</v>
      </c>
      <c r="L5682" s="104">
        <f t="shared" si="3034"/>
        <v>0</v>
      </c>
      <c r="M5682" s="104">
        <v>0</v>
      </c>
      <c r="N5682" s="104">
        <v>0</v>
      </c>
      <c r="O5682" s="104">
        <f t="shared" si="3035"/>
        <v>0</v>
      </c>
      <c r="P5682" s="52">
        <f t="shared" si="3036"/>
        <v>0</v>
      </c>
      <c r="Q5682" s="7"/>
    </row>
    <row r="5683" spans="2:17" ht="18.75" customHeight="1" x14ac:dyDescent="0.2">
      <c r="B5683" s="31" t="s">
        <v>306</v>
      </c>
      <c r="C5683" s="104">
        <v>0</v>
      </c>
      <c r="D5683" s="104">
        <v>0</v>
      </c>
      <c r="E5683" s="104">
        <f t="shared" si="3031"/>
        <v>0</v>
      </c>
      <c r="F5683" s="104">
        <v>0</v>
      </c>
      <c r="G5683" s="104">
        <v>0</v>
      </c>
      <c r="H5683" s="104">
        <f t="shared" si="3032"/>
        <v>0</v>
      </c>
      <c r="I5683" s="104">
        <f t="shared" si="3033"/>
        <v>0</v>
      </c>
      <c r="J5683" s="104">
        <v>0</v>
      </c>
      <c r="K5683" s="104">
        <v>0</v>
      </c>
      <c r="L5683" s="104">
        <f t="shared" si="3034"/>
        <v>0</v>
      </c>
      <c r="M5683" s="104">
        <v>0</v>
      </c>
      <c r="N5683" s="104">
        <v>0</v>
      </c>
      <c r="O5683" s="104">
        <f t="shared" si="3035"/>
        <v>0</v>
      </c>
      <c r="P5683" s="52">
        <f t="shared" si="3036"/>
        <v>0</v>
      </c>
      <c r="Q5683" s="7"/>
    </row>
    <row r="5684" spans="2:17" ht="6.75" customHeight="1" thickBot="1" x14ac:dyDescent="0.25">
      <c r="B5684" s="33"/>
      <c r="C5684" s="34"/>
      <c r="D5684" s="34"/>
      <c r="E5684" s="34"/>
      <c r="F5684" s="34"/>
      <c r="G5684" s="34"/>
      <c r="H5684" s="34"/>
      <c r="I5684" s="34"/>
      <c r="J5684" s="34"/>
      <c r="K5684" s="34"/>
      <c r="L5684" s="34"/>
      <c r="M5684" s="34"/>
      <c r="N5684" s="34"/>
      <c r="O5684" s="34"/>
      <c r="P5684" s="54"/>
      <c r="Q5684" s="7"/>
    </row>
    <row r="5685" spans="2:17" ht="16.5" x14ac:dyDescent="0.25">
      <c r="B5685" s="122" t="s">
        <v>13</v>
      </c>
      <c r="C5685" s="122"/>
      <c r="D5685" s="122"/>
      <c r="E5685" s="122"/>
      <c r="F5685" s="122"/>
      <c r="G5685" s="122"/>
      <c r="H5685" s="122"/>
      <c r="I5685" s="122"/>
      <c r="J5685" s="122"/>
      <c r="K5685" s="122"/>
      <c r="L5685" s="122"/>
      <c r="M5685" s="122"/>
      <c r="N5685" s="122"/>
      <c r="O5685" s="122"/>
      <c r="P5685" s="122"/>
      <c r="Q5685" s="7"/>
    </row>
    <row r="5686" spans="2:17" ht="14.5" thickBot="1" x14ac:dyDescent="0.25">
      <c r="B5686" s="8" t="s">
        <v>4</v>
      </c>
      <c r="C5686" s="8" t="s">
        <v>152</v>
      </c>
      <c r="Q5686" s="7"/>
    </row>
    <row r="5687" spans="2:17" ht="17.25" customHeight="1" x14ac:dyDescent="0.2">
      <c r="B5687" s="11" t="s">
        <v>8</v>
      </c>
      <c r="C5687" s="12"/>
      <c r="D5687" s="13" t="s">
        <v>9</v>
      </c>
      <c r="E5687" s="13"/>
      <c r="F5687" s="117" t="s">
        <v>59</v>
      </c>
      <c r="G5687" s="118"/>
      <c r="H5687" s="118"/>
      <c r="I5687" s="118"/>
      <c r="J5687" s="118"/>
      <c r="K5687" s="118"/>
      <c r="L5687" s="118"/>
      <c r="M5687" s="119"/>
      <c r="N5687" s="117" t="s">
        <v>123</v>
      </c>
      <c r="O5687" s="118"/>
      <c r="P5687" s="120"/>
      <c r="Q5687" s="7"/>
    </row>
    <row r="5688" spans="2:17" ht="17.25" customHeight="1" x14ac:dyDescent="0.2">
      <c r="B5688" s="14"/>
      <c r="C5688" s="15" t="s">
        <v>16</v>
      </c>
      <c r="D5688" s="15" t="s">
        <v>2</v>
      </c>
      <c r="E5688" s="15" t="s">
        <v>18</v>
      </c>
      <c r="F5688" s="15"/>
      <c r="G5688" s="16" t="s">
        <v>19</v>
      </c>
      <c r="H5688" s="16"/>
      <c r="I5688" s="17"/>
      <c r="J5688" s="15"/>
      <c r="K5688" s="17" t="s">
        <v>17</v>
      </c>
      <c r="L5688" s="17"/>
      <c r="M5688" s="15" t="s">
        <v>22</v>
      </c>
      <c r="N5688" s="18" t="s">
        <v>282</v>
      </c>
      <c r="O5688" s="19" t="s">
        <v>283</v>
      </c>
      <c r="P5688" s="20" t="s">
        <v>22</v>
      </c>
      <c r="Q5688" s="7"/>
    </row>
    <row r="5689" spans="2:17" ht="17.25" customHeight="1" x14ac:dyDescent="0.2">
      <c r="B5689" s="14" t="s">
        <v>28</v>
      </c>
      <c r="C5689" s="18"/>
      <c r="D5689" s="18"/>
      <c r="E5689" s="18"/>
      <c r="F5689" s="15" t="s">
        <v>29</v>
      </c>
      <c r="G5689" s="15" t="s">
        <v>31</v>
      </c>
      <c r="H5689" s="15" t="s">
        <v>34</v>
      </c>
      <c r="I5689" s="15" t="s">
        <v>30</v>
      </c>
      <c r="J5689" s="15" t="s">
        <v>29</v>
      </c>
      <c r="K5689" s="15" t="s">
        <v>31</v>
      </c>
      <c r="L5689" s="15" t="s">
        <v>30</v>
      </c>
      <c r="M5689" s="18"/>
      <c r="N5689" s="21"/>
      <c r="O5689" s="22"/>
      <c r="P5689" s="23"/>
      <c r="Q5689" s="7"/>
    </row>
    <row r="5690" spans="2:17" ht="6.75" customHeight="1" x14ac:dyDescent="0.2">
      <c r="B5690" s="24"/>
      <c r="C5690" s="15"/>
      <c r="D5690" s="15"/>
      <c r="E5690" s="15"/>
      <c r="F5690" s="15"/>
      <c r="G5690" s="15"/>
      <c r="H5690" s="15"/>
      <c r="I5690" s="15"/>
      <c r="J5690" s="15"/>
      <c r="K5690" s="15"/>
      <c r="L5690" s="15"/>
      <c r="M5690" s="15"/>
      <c r="N5690" s="25"/>
      <c r="O5690" s="26"/>
      <c r="P5690" s="103"/>
      <c r="Q5690" s="7"/>
    </row>
    <row r="5691" spans="2:17" ht="18.75" customHeight="1" x14ac:dyDescent="0.2">
      <c r="B5691" s="27" t="s">
        <v>52</v>
      </c>
      <c r="C5691" s="104">
        <v>0</v>
      </c>
      <c r="D5691" s="104">
        <v>3580</v>
      </c>
      <c r="E5691" s="104">
        <f t="shared" ref="E5691:E5700" si="3037">SUM(C5691:D5691)</f>
        <v>3580</v>
      </c>
      <c r="F5691" s="104">
        <v>0</v>
      </c>
      <c r="G5691" s="104">
        <v>0</v>
      </c>
      <c r="H5691" s="104">
        <v>0</v>
      </c>
      <c r="I5691" s="104">
        <f t="shared" ref="I5691:I5700" si="3038">SUM(F5691:H5691)</f>
        <v>0</v>
      </c>
      <c r="J5691" s="104">
        <v>0</v>
      </c>
      <c r="K5691" s="104">
        <v>0</v>
      </c>
      <c r="L5691" s="104">
        <f>SUM(J5691:K5691)</f>
        <v>0</v>
      </c>
      <c r="M5691" s="104">
        <f>I5691+L5691</f>
        <v>0</v>
      </c>
      <c r="N5691" s="104">
        <v>492</v>
      </c>
      <c r="O5691" s="26">
        <v>118</v>
      </c>
      <c r="P5691" s="103">
        <f>SUM(N5691:O5691)</f>
        <v>610</v>
      </c>
      <c r="Q5691" s="7"/>
    </row>
    <row r="5692" spans="2:17" ht="18.75" customHeight="1" x14ac:dyDescent="0.2">
      <c r="B5692" s="27" t="s">
        <v>56</v>
      </c>
      <c r="C5692" s="104">
        <v>0</v>
      </c>
      <c r="D5692" s="104">
        <v>3363</v>
      </c>
      <c r="E5692" s="104">
        <f t="shared" si="3037"/>
        <v>3363</v>
      </c>
      <c r="F5692" s="104">
        <v>0</v>
      </c>
      <c r="G5692" s="104">
        <v>0</v>
      </c>
      <c r="H5692" s="104">
        <v>0</v>
      </c>
      <c r="I5692" s="104">
        <f t="shared" si="3038"/>
        <v>0</v>
      </c>
      <c r="J5692" s="104">
        <v>0</v>
      </c>
      <c r="K5692" s="104">
        <v>0</v>
      </c>
      <c r="L5692" s="104">
        <f t="shared" ref="L5692:L5700" si="3039">SUM(J5692:K5692)</f>
        <v>0</v>
      </c>
      <c r="M5692" s="104">
        <f t="shared" ref="M5692:M5700" si="3040">I5692+L5692</f>
        <v>0</v>
      </c>
      <c r="N5692" s="104">
        <v>423</v>
      </c>
      <c r="O5692" s="26">
        <v>102</v>
      </c>
      <c r="P5692" s="103">
        <f t="shared" ref="P5692:P5700" si="3041">SUM(N5692:O5692)</f>
        <v>525</v>
      </c>
      <c r="Q5692" s="7"/>
    </row>
    <row r="5693" spans="2:17" ht="18.75" customHeight="1" x14ac:dyDescent="0.2">
      <c r="B5693" s="27" t="s">
        <v>27</v>
      </c>
      <c r="C5693" s="104">
        <v>0</v>
      </c>
      <c r="D5693" s="104">
        <v>3538</v>
      </c>
      <c r="E5693" s="104">
        <f t="shared" si="3037"/>
        <v>3538</v>
      </c>
      <c r="F5693" s="104">
        <v>0</v>
      </c>
      <c r="G5693" s="104">
        <v>0</v>
      </c>
      <c r="H5693" s="104">
        <v>0</v>
      </c>
      <c r="I5693" s="104">
        <f t="shared" si="3038"/>
        <v>0</v>
      </c>
      <c r="J5693" s="104">
        <v>0</v>
      </c>
      <c r="K5693" s="104">
        <v>0</v>
      </c>
      <c r="L5693" s="104">
        <f t="shared" si="3039"/>
        <v>0</v>
      </c>
      <c r="M5693" s="104">
        <f t="shared" si="3040"/>
        <v>0</v>
      </c>
      <c r="N5693" s="104">
        <v>468</v>
      </c>
      <c r="O5693" s="26">
        <v>121</v>
      </c>
      <c r="P5693" s="103">
        <f t="shared" si="3041"/>
        <v>589</v>
      </c>
      <c r="Q5693" s="7"/>
    </row>
    <row r="5694" spans="2:17" ht="18.75" customHeight="1" x14ac:dyDescent="0.2">
      <c r="B5694" s="27" t="s">
        <v>89</v>
      </c>
      <c r="C5694" s="104">
        <v>0</v>
      </c>
      <c r="D5694" s="104">
        <v>3654</v>
      </c>
      <c r="E5694" s="104">
        <f t="shared" si="3037"/>
        <v>3654</v>
      </c>
      <c r="F5694" s="104">
        <v>0</v>
      </c>
      <c r="G5694" s="104">
        <v>0</v>
      </c>
      <c r="H5694" s="104">
        <v>0</v>
      </c>
      <c r="I5694" s="104">
        <f t="shared" si="3038"/>
        <v>0</v>
      </c>
      <c r="J5694" s="104">
        <v>0</v>
      </c>
      <c r="K5694" s="104">
        <v>0</v>
      </c>
      <c r="L5694" s="104">
        <f t="shared" si="3039"/>
        <v>0</v>
      </c>
      <c r="M5694" s="104">
        <f t="shared" si="3040"/>
        <v>0</v>
      </c>
      <c r="N5694" s="104">
        <v>407</v>
      </c>
      <c r="O5694" s="26">
        <v>143</v>
      </c>
      <c r="P5694" s="103">
        <f t="shared" si="3041"/>
        <v>550</v>
      </c>
      <c r="Q5694" s="7"/>
    </row>
    <row r="5695" spans="2:17" ht="18.75" customHeight="1" x14ac:dyDescent="0.2">
      <c r="B5695" s="27" t="s">
        <v>42</v>
      </c>
      <c r="C5695" s="57">
        <v>0</v>
      </c>
      <c r="D5695" s="57">
        <v>3984</v>
      </c>
      <c r="E5695" s="104">
        <f t="shared" si="3037"/>
        <v>3984</v>
      </c>
      <c r="F5695" s="57">
        <v>0</v>
      </c>
      <c r="G5695" s="57">
        <v>0</v>
      </c>
      <c r="H5695" s="57">
        <v>0</v>
      </c>
      <c r="I5695" s="104">
        <f t="shared" si="3038"/>
        <v>0</v>
      </c>
      <c r="J5695" s="57">
        <v>9</v>
      </c>
      <c r="K5695" s="57">
        <v>7</v>
      </c>
      <c r="L5695" s="104">
        <f t="shared" si="3039"/>
        <v>16</v>
      </c>
      <c r="M5695" s="104">
        <f t="shared" si="3040"/>
        <v>16</v>
      </c>
      <c r="N5695" s="57">
        <v>565</v>
      </c>
      <c r="O5695" s="58">
        <v>151</v>
      </c>
      <c r="P5695" s="103">
        <f t="shared" si="3041"/>
        <v>716</v>
      </c>
      <c r="Q5695" s="7"/>
    </row>
    <row r="5696" spans="2:17" ht="18.75" customHeight="1" x14ac:dyDescent="0.2">
      <c r="B5696" s="27" t="s">
        <v>285</v>
      </c>
      <c r="C5696" s="104">
        <v>0</v>
      </c>
      <c r="D5696" s="104">
        <v>3692</v>
      </c>
      <c r="E5696" s="104">
        <f t="shared" si="3037"/>
        <v>3692</v>
      </c>
      <c r="F5696" s="104">
        <v>0</v>
      </c>
      <c r="G5696" s="104">
        <v>0</v>
      </c>
      <c r="H5696" s="104">
        <v>0</v>
      </c>
      <c r="I5696" s="104">
        <f t="shared" si="3038"/>
        <v>0</v>
      </c>
      <c r="J5696" s="104">
        <v>1</v>
      </c>
      <c r="K5696" s="104">
        <v>1</v>
      </c>
      <c r="L5696" s="104">
        <f t="shared" si="3039"/>
        <v>2</v>
      </c>
      <c r="M5696" s="104">
        <f t="shared" si="3040"/>
        <v>2</v>
      </c>
      <c r="N5696" s="104">
        <v>376</v>
      </c>
      <c r="O5696" s="26">
        <v>171</v>
      </c>
      <c r="P5696" s="103">
        <f t="shared" si="3041"/>
        <v>547</v>
      </c>
      <c r="Q5696" s="7"/>
    </row>
    <row r="5697" spans="2:17" ht="18.75" customHeight="1" x14ac:dyDescent="0.2">
      <c r="B5697" s="27" t="s">
        <v>35</v>
      </c>
      <c r="C5697" s="104">
        <v>0</v>
      </c>
      <c r="D5697" s="104">
        <v>3956</v>
      </c>
      <c r="E5697" s="104">
        <f t="shared" si="3037"/>
        <v>3956</v>
      </c>
      <c r="F5697" s="104">
        <v>0</v>
      </c>
      <c r="G5697" s="104">
        <v>0</v>
      </c>
      <c r="H5697" s="104">
        <v>0</v>
      </c>
      <c r="I5697" s="104">
        <f t="shared" si="3038"/>
        <v>0</v>
      </c>
      <c r="J5697" s="104">
        <v>4</v>
      </c>
      <c r="K5697" s="104">
        <v>3</v>
      </c>
      <c r="L5697" s="104">
        <f t="shared" si="3039"/>
        <v>7</v>
      </c>
      <c r="M5697" s="104">
        <f t="shared" si="3040"/>
        <v>7</v>
      </c>
      <c r="N5697" s="104">
        <v>408</v>
      </c>
      <c r="O5697" s="26">
        <v>219</v>
      </c>
      <c r="P5697" s="103">
        <f t="shared" si="3041"/>
        <v>627</v>
      </c>
      <c r="Q5697" s="7"/>
    </row>
    <row r="5698" spans="2:17" ht="18.75" customHeight="1" x14ac:dyDescent="0.2">
      <c r="B5698" s="27" t="s">
        <v>58</v>
      </c>
      <c r="C5698" s="104">
        <v>0</v>
      </c>
      <c r="D5698" s="104">
        <v>4123</v>
      </c>
      <c r="E5698" s="104">
        <f t="shared" si="3037"/>
        <v>4123</v>
      </c>
      <c r="F5698" s="104">
        <v>0</v>
      </c>
      <c r="G5698" s="104">
        <v>0</v>
      </c>
      <c r="H5698" s="104">
        <v>0</v>
      </c>
      <c r="I5698" s="104">
        <f t="shared" si="3038"/>
        <v>0</v>
      </c>
      <c r="J5698" s="104">
        <v>6</v>
      </c>
      <c r="K5698" s="104">
        <v>7</v>
      </c>
      <c r="L5698" s="104">
        <f t="shared" si="3039"/>
        <v>13</v>
      </c>
      <c r="M5698" s="104">
        <f t="shared" si="3040"/>
        <v>13</v>
      </c>
      <c r="N5698" s="104">
        <v>361</v>
      </c>
      <c r="O5698" s="26">
        <v>181</v>
      </c>
      <c r="P5698" s="103">
        <f t="shared" si="3041"/>
        <v>542</v>
      </c>
      <c r="Q5698" s="7"/>
    </row>
    <row r="5699" spans="2:17" ht="18.75" customHeight="1" x14ac:dyDescent="0.2">
      <c r="B5699" s="27" t="s">
        <v>297</v>
      </c>
      <c r="C5699" s="104">
        <v>0</v>
      </c>
      <c r="D5699" s="104">
        <v>4992</v>
      </c>
      <c r="E5699" s="104">
        <f t="shared" si="3037"/>
        <v>4992</v>
      </c>
      <c r="F5699" s="104">
        <v>0</v>
      </c>
      <c r="G5699" s="104">
        <v>0</v>
      </c>
      <c r="H5699" s="104">
        <v>0</v>
      </c>
      <c r="I5699" s="104">
        <f t="shared" si="3038"/>
        <v>0</v>
      </c>
      <c r="J5699" s="104">
        <v>6</v>
      </c>
      <c r="K5699" s="104">
        <v>11</v>
      </c>
      <c r="L5699" s="104">
        <f t="shared" si="3039"/>
        <v>17</v>
      </c>
      <c r="M5699" s="104">
        <f t="shared" si="3040"/>
        <v>17</v>
      </c>
      <c r="N5699" s="104">
        <v>357</v>
      </c>
      <c r="O5699" s="26">
        <v>211</v>
      </c>
      <c r="P5699" s="103">
        <f t="shared" si="3041"/>
        <v>568</v>
      </c>
      <c r="Q5699" s="7"/>
    </row>
    <row r="5700" spans="2:17" ht="18.75" customHeight="1" x14ac:dyDescent="0.2">
      <c r="B5700" s="27" t="s">
        <v>306</v>
      </c>
      <c r="C5700" s="104">
        <v>0</v>
      </c>
      <c r="D5700" s="104">
        <v>5126</v>
      </c>
      <c r="E5700" s="104">
        <f t="shared" si="3037"/>
        <v>5126</v>
      </c>
      <c r="F5700" s="104">
        <v>0</v>
      </c>
      <c r="G5700" s="104">
        <v>0</v>
      </c>
      <c r="H5700" s="104">
        <v>0</v>
      </c>
      <c r="I5700" s="104">
        <f t="shared" si="3038"/>
        <v>0</v>
      </c>
      <c r="J5700" s="104">
        <v>6</v>
      </c>
      <c r="K5700" s="104">
        <v>0</v>
      </c>
      <c r="L5700" s="104">
        <f t="shared" si="3039"/>
        <v>6</v>
      </c>
      <c r="M5700" s="104">
        <f t="shared" si="3040"/>
        <v>6</v>
      </c>
      <c r="N5700" s="104">
        <v>395</v>
      </c>
      <c r="O5700" s="26">
        <v>258</v>
      </c>
      <c r="P5700" s="103">
        <f t="shared" si="3041"/>
        <v>653</v>
      </c>
      <c r="Q5700" s="7"/>
    </row>
    <row r="5701" spans="2:17" ht="6.75" customHeight="1" x14ac:dyDescent="0.2">
      <c r="B5701" s="28"/>
      <c r="C5701" s="104"/>
      <c r="D5701" s="104"/>
      <c r="E5701" s="104"/>
      <c r="F5701" s="104"/>
      <c r="G5701" s="104"/>
      <c r="H5701" s="104"/>
      <c r="I5701" s="104"/>
      <c r="J5701" s="104"/>
      <c r="K5701" s="104"/>
      <c r="L5701" s="104"/>
      <c r="M5701" s="104"/>
      <c r="N5701" s="104"/>
      <c r="O5701" s="22"/>
      <c r="P5701" s="23"/>
      <c r="Q5701" s="7"/>
    </row>
    <row r="5702" spans="2:17" ht="6.75" customHeight="1" x14ac:dyDescent="0.2">
      <c r="B5702" s="29"/>
      <c r="C5702" s="30"/>
      <c r="D5702" s="30"/>
      <c r="E5702" s="30"/>
      <c r="F5702" s="30"/>
      <c r="G5702" s="30"/>
      <c r="H5702" s="30"/>
      <c r="I5702" s="30"/>
      <c r="J5702" s="30"/>
      <c r="K5702" s="30"/>
      <c r="L5702" s="30"/>
      <c r="M5702" s="30"/>
      <c r="N5702" s="30"/>
      <c r="O5702" s="26"/>
      <c r="P5702" s="103"/>
      <c r="Q5702" s="7"/>
    </row>
    <row r="5703" spans="2:17" ht="18.75" customHeight="1" x14ac:dyDescent="0.2">
      <c r="B5703" s="31" t="s">
        <v>52</v>
      </c>
      <c r="C5703" s="104">
        <v>0</v>
      </c>
      <c r="D5703" s="104">
        <v>3473</v>
      </c>
      <c r="E5703" s="104">
        <f t="shared" ref="E5703:E5712" si="3042">SUM(C5703:D5703)</f>
        <v>3473</v>
      </c>
      <c r="F5703" s="104">
        <v>0</v>
      </c>
      <c r="G5703" s="104">
        <v>0</v>
      </c>
      <c r="H5703" s="104">
        <v>0</v>
      </c>
      <c r="I5703" s="104">
        <f t="shared" ref="I5703:I5712" si="3043">SUM(F5703:H5703)</f>
        <v>0</v>
      </c>
      <c r="J5703" s="104">
        <v>0</v>
      </c>
      <c r="K5703" s="104">
        <v>0</v>
      </c>
      <c r="L5703" s="104">
        <f t="shared" ref="L5703:L5712" si="3044">SUM(J5703:K5703)</f>
        <v>0</v>
      </c>
      <c r="M5703" s="104">
        <f t="shared" ref="M5703:M5712" si="3045">I5703+L5703</f>
        <v>0</v>
      </c>
      <c r="N5703" s="104">
        <v>497</v>
      </c>
      <c r="O5703" s="26">
        <v>112</v>
      </c>
      <c r="P5703" s="103">
        <f t="shared" ref="P5703:P5712" si="3046">SUM(N5703:O5703)</f>
        <v>609</v>
      </c>
      <c r="Q5703" s="7"/>
    </row>
    <row r="5704" spans="2:17" ht="18.75" customHeight="1" x14ac:dyDescent="0.2">
      <c r="B5704" s="31" t="s">
        <v>56</v>
      </c>
      <c r="C5704" s="104">
        <v>0</v>
      </c>
      <c r="D5704" s="104">
        <v>3451</v>
      </c>
      <c r="E5704" s="104">
        <f t="shared" si="3042"/>
        <v>3451</v>
      </c>
      <c r="F5704" s="104">
        <v>0</v>
      </c>
      <c r="G5704" s="104">
        <v>0</v>
      </c>
      <c r="H5704" s="104">
        <v>0</v>
      </c>
      <c r="I5704" s="104">
        <f t="shared" si="3043"/>
        <v>0</v>
      </c>
      <c r="J5704" s="104">
        <v>0</v>
      </c>
      <c r="K5704" s="104">
        <v>0</v>
      </c>
      <c r="L5704" s="104">
        <f t="shared" si="3044"/>
        <v>0</v>
      </c>
      <c r="M5704" s="104">
        <f t="shared" si="3045"/>
        <v>0</v>
      </c>
      <c r="N5704" s="104">
        <v>435</v>
      </c>
      <c r="O5704" s="26">
        <v>105</v>
      </c>
      <c r="P5704" s="103">
        <f t="shared" si="3046"/>
        <v>540</v>
      </c>
      <c r="Q5704" s="7"/>
    </row>
    <row r="5705" spans="2:17" ht="18.75" customHeight="1" x14ac:dyDescent="0.2">
      <c r="B5705" s="31" t="s">
        <v>27</v>
      </c>
      <c r="C5705" s="104">
        <v>0</v>
      </c>
      <c r="D5705" s="104">
        <v>3523</v>
      </c>
      <c r="E5705" s="104">
        <f t="shared" si="3042"/>
        <v>3523</v>
      </c>
      <c r="F5705" s="104">
        <v>0</v>
      </c>
      <c r="G5705" s="104">
        <v>0</v>
      </c>
      <c r="H5705" s="104">
        <v>0</v>
      </c>
      <c r="I5705" s="104">
        <f t="shared" si="3043"/>
        <v>0</v>
      </c>
      <c r="J5705" s="104">
        <v>0</v>
      </c>
      <c r="K5705" s="104">
        <v>0</v>
      </c>
      <c r="L5705" s="104">
        <f t="shared" si="3044"/>
        <v>0</v>
      </c>
      <c r="M5705" s="104">
        <f t="shared" si="3045"/>
        <v>0</v>
      </c>
      <c r="N5705" s="104">
        <v>453</v>
      </c>
      <c r="O5705" s="26">
        <v>122</v>
      </c>
      <c r="P5705" s="103">
        <f t="shared" si="3046"/>
        <v>575</v>
      </c>
      <c r="Q5705" s="7"/>
    </row>
    <row r="5706" spans="2:17" ht="18.75" customHeight="1" x14ac:dyDescent="0.2">
      <c r="B5706" s="31" t="s">
        <v>89</v>
      </c>
      <c r="C5706" s="104">
        <v>0</v>
      </c>
      <c r="D5706" s="104">
        <v>3673</v>
      </c>
      <c r="E5706" s="104">
        <f t="shared" si="3042"/>
        <v>3673</v>
      </c>
      <c r="F5706" s="104">
        <v>0</v>
      </c>
      <c r="G5706" s="104">
        <v>0</v>
      </c>
      <c r="H5706" s="104">
        <v>0</v>
      </c>
      <c r="I5706" s="104">
        <f t="shared" si="3043"/>
        <v>0</v>
      </c>
      <c r="J5706" s="104">
        <v>0</v>
      </c>
      <c r="K5706" s="104">
        <v>0</v>
      </c>
      <c r="L5706" s="104">
        <f t="shared" si="3044"/>
        <v>0</v>
      </c>
      <c r="M5706" s="104">
        <f t="shared" si="3045"/>
        <v>0</v>
      </c>
      <c r="N5706" s="104">
        <v>416</v>
      </c>
      <c r="O5706" s="26">
        <v>145</v>
      </c>
      <c r="P5706" s="103">
        <f t="shared" si="3046"/>
        <v>561</v>
      </c>
      <c r="Q5706" s="7"/>
    </row>
    <row r="5707" spans="2:17" ht="18.75" customHeight="1" x14ac:dyDescent="0.2">
      <c r="B5707" s="31" t="s">
        <v>42</v>
      </c>
      <c r="C5707" s="57">
        <v>0</v>
      </c>
      <c r="D5707" s="57">
        <v>3927</v>
      </c>
      <c r="E5707" s="104">
        <f t="shared" si="3042"/>
        <v>3927</v>
      </c>
      <c r="F5707" s="57">
        <v>0</v>
      </c>
      <c r="G5707" s="57">
        <v>0</v>
      </c>
      <c r="H5707" s="57">
        <v>0</v>
      </c>
      <c r="I5707" s="104">
        <f t="shared" si="3043"/>
        <v>0</v>
      </c>
      <c r="J5707" s="57">
        <v>9</v>
      </c>
      <c r="K5707" s="57">
        <v>7</v>
      </c>
      <c r="L5707" s="104">
        <f t="shared" si="3044"/>
        <v>16</v>
      </c>
      <c r="M5707" s="104">
        <f t="shared" si="3045"/>
        <v>16</v>
      </c>
      <c r="N5707" s="57">
        <v>550</v>
      </c>
      <c r="O5707" s="58">
        <v>159</v>
      </c>
      <c r="P5707" s="103">
        <f t="shared" si="3046"/>
        <v>709</v>
      </c>
      <c r="Q5707" s="7"/>
    </row>
    <row r="5708" spans="2:17" ht="18.75" customHeight="1" x14ac:dyDescent="0.2">
      <c r="B5708" s="31" t="s">
        <v>285</v>
      </c>
      <c r="C5708" s="104">
        <v>0</v>
      </c>
      <c r="D5708" s="104">
        <v>3775</v>
      </c>
      <c r="E5708" s="104">
        <f t="shared" si="3042"/>
        <v>3775</v>
      </c>
      <c r="F5708" s="104">
        <v>0</v>
      </c>
      <c r="G5708" s="104">
        <v>0</v>
      </c>
      <c r="H5708" s="104">
        <v>0</v>
      </c>
      <c r="I5708" s="104">
        <f t="shared" si="3043"/>
        <v>0</v>
      </c>
      <c r="J5708" s="104">
        <v>4</v>
      </c>
      <c r="K5708" s="104">
        <v>4</v>
      </c>
      <c r="L5708" s="104">
        <f t="shared" si="3044"/>
        <v>8</v>
      </c>
      <c r="M5708" s="104">
        <f t="shared" si="3045"/>
        <v>8</v>
      </c>
      <c r="N5708" s="104">
        <v>363</v>
      </c>
      <c r="O5708" s="26">
        <v>195</v>
      </c>
      <c r="P5708" s="103">
        <f t="shared" si="3046"/>
        <v>558</v>
      </c>
      <c r="Q5708" s="7"/>
    </row>
    <row r="5709" spans="2:17" ht="18.75" customHeight="1" x14ac:dyDescent="0.2">
      <c r="B5709" s="31" t="s">
        <v>35</v>
      </c>
      <c r="C5709" s="104">
        <v>0</v>
      </c>
      <c r="D5709" s="104">
        <v>4089</v>
      </c>
      <c r="E5709" s="104">
        <f t="shared" si="3042"/>
        <v>4089</v>
      </c>
      <c r="F5709" s="104">
        <v>0</v>
      </c>
      <c r="G5709" s="104">
        <v>0</v>
      </c>
      <c r="H5709" s="104">
        <v>0</v>
      </c>
      <c r="I5709" s="104">
        <f t="shared" si="3043"/>
        <v>0</v>
      </c>
      <c r="J5709" s="104">
        <v>4</v>
      </c>
      <c r="K5709" s="104">
        <v>4</v>
      </c>
      <c r="L5709" s="104">
        <f t="shared" si="3044"/>
        <v>8</v>
      </c>
      <c r="M5709" s="104">
        <f t="shared" si="3045"/>
        <v>8</v>
      </c>
      <c r="N5709" s="104">
        <v>437</v>
      </c>
      <c r="O5709" s="26">
        <v>206</v>
      </c>
      <c r="P5709" s="103">
        <f t="shared" si="3046"/>
        <v>643</v>
      </c>
      <c r="Q5709" s="7"/>
    </row>
    <row r="5710" spans="2:17" ht="18.75" customHeight="1" x14ac:dyDescent="0.2">
      <c r="B5710" s="31" t="s">
        <v>58</v>
      </c>
      <c r="C5710" s="104">
        <v>0</v>
      </c>
      <c r="D5710" s="104">
        <v>4350</v>
      </c>
      <c r="E5710" s="104">
        <f t="shared" si="3042"/>
        <v>4350</v>
      </c>
      <c r="F5710" s="104">
        <v>0</v>
      </c>
      <c r="G5710" s="104">
        <v>0</v>
      </c>
      <c r="H5710" s="104">
        <v>0</v>
      </c>
      <c r="I5710" s="104">
        <f t="shared" si="3043"/>
        <v>0</v>
      </c>
      <c r="J5710" s="104">
        <v>7</v>
      </c>
      <c r="K5710" s="104">
        <v>12</v>
      </c>
      <c r="L5710" s="104">
        <f t="shared" si="3044"/>
        <v>19</v>
      </c>
      <c r="M5710" s="104">
        <f t="shared" si="3045"/>
        <v>19</v>
      </c>
      <c r="N5710" s="104">
        <v>342</v>
      </c>
      <c r="O5710" s="26">
        <v>191</v>
      </c>
      <c r="P5710" s="103">
        <f t="shared" si="3046"/>
        <v>533</v>
      </c>
      <c r="Q5710" s="7"/>
    </row>
    <row r="5711" spans="2:17" ht="18.75" customHeight="1" x14ac:dyDescent="0.2">
      <c r="B5711" s="31" t="s">
        <v>297</v>
      </c>
      <c r="C5711" s="104">
        <v>0</v>
      </c>
      <c r="D5711" s="104">
        <v>4954</v>
      </c>
      <c r="E5711" s="104">
        <f t="shared" si="3042"/>
        <v>4954</v>
      </c>
      <c r="F5711" s="104">
        <v>0</v>
      </c>
      <c r="G5711" s="104">
        <v>0</v>
      </c>
      <c r="H5711" s="104">
        <v>0</v>
      </c>
      <c r="I5711" s="104">
        <f t="shared" si="3043"/>
        <v>0</v>
      </c>
      <c r="J5711" s="104">
        <v>2</v>
      </c>
      <c r="K5711" s="104">
        <v>2</v>
      </c>
      <c r="L5711" s="104">
        <f t="shared" si="3044"/>
        <v>4</v>
      </c>
      <c r="M5711" s="104">
        <f t="shared" si="3045"/>
        <v>4</v>
      </c>
      <c r="N5711" s="104">
        <v>356</v>
      </c>
      <c r="O5711" s="26">
        <v>224</v>
      </c>
      <c r="P5711" s="103">
        <f t="shared" si="3046"/>
        <v>580</v>
      </c>
      <c r="Q5711" s="7"/>
    </row>
    <row r="5712" spans="2:17" ht="18.75" customHeight="1" x14ac:dyDescent="0.2">
      <c r="B5712" s="31" t="s">
        <v>306</v>
      </c>
      <c r="C5712" s="104">
        <v>0</v>
      </c>
      <c r="D5712" s="104">
        <v>5103</v>
      </c>
      <c r="E5712" s="104">
        <f t="shared" si="3042"/>
        <v>5103</v>
      </c>
      <c r="F5712" s="104">
        <v>0</v>
      </c>
      <c r="G5712" s="104">
        <v>0</v>
      </c>
      <c r="H5712" s="104">
        <v>0</v>
      </c>
      <c r="I5712" s="104">
        <f t="shared" si="3043"/>
        <v>0</v>
      </c>
      <c r="J5712" s="104">
        <v>17</v>
      </c>
      <c r="K5712" s="104">
        <v>2</v>
      </c>
      <c r="L5712" s="104">
        <f t="shared" si="3044"/>
        <v>19</v>
      </c>
      <c r="M5712" s="104">
        <f t="shared" si="3045"/>
        <v>19</v>
      </c>
      <c r="N5712" s="104">
        <v>401</v>
      </c>
      <c r="O5712" s="26">
        <v>259</v>
      </c>
      <c r="P5712" s="103">
        <f t="shared" si="3046"/>
        <v>660</v>
      </c>
      <c r="Q5712" s="7"/>
    </row>
    <row r="5713" spans="2:17" ht="6.75" customHeight="1" thickBot="1" x14ac:dyDescent="0.25">
      <c r="B5713" s="33"/>
      <c r="C5713" s="34"/>
      <c r="D5713" s="34"/>
      <c r="E5713" s="34"/>
      <c r="F5713" s="34"/>
      <c r="G5713" s="34"/>
      <c r="H5713" s="34"/>
      <c r="I5713" s="34"/>
      <c r="J5713" s="34"/>
      <c r="K5713" s="34"/>
      <c r="L5713" s="34"/>
      <c r="M5713" s="34"/>
      <c r="N5713" s="34"/>
      <c r="O5713" s="35"/>
      <c r="P5713" s="36"/>
      <c r="Q5713" s="7"/>
    </row>
    <row r="5714" spans="2:17" x14ac:dyDescent="0.2">
      <c r="Q5714" s="7"/>
    </row>
    <row r="5715" spans="2:17" ht="12.5" thickBot="1" x14ac:dyDescent="0.25">
      <c r="Q5715" s="7"/>
    </row>
    <row r="5716" spans="2:17" ht="13" x14ac:dyDescent="0.2">
      <c r="B5716" s="37" t="s">
        <v>8</v>
      </c>
      <c r="C5716" s="38"/>
      <c r="D5716" s="39"/>
      <c r="E5716" s="39"/>
      <c r="F5716" s="39" t="s">
        <v>40</v>
      </c>
      <c r="G5716" s="39"/>
      <c r="H5716" s="39"/>
      <c r="I5716" s="39"/>
      <c r="J5716" s="38"/>
      <c r="K5716" s="39"/>
      <c r="L5716" s="39"/>
      <c r="M5716" s="39" t="s">
        <v>41</v>
      </c>
      <c r="N5716" s="39"/>
      <c r="O5716" s="40"/>
      <c r="P5716" s="41"/>
      <c r="Q5716" s="7"/>
    </row>
    <row r="5717" spans="2:17" ht="13" x14ac:dyDescent="0.2">
      <c r="B5717" s="42"/>
      <c r="C5717" s="43"/>
      <c r="D5717" s="44" t="s">
        <v>19</v>
      </c>
      <c r="E5717" s="44"/>
      <c r="F5717" s="43"/>
      <c r="G5717" s="44" t="s">
        <v>17</v>
      </c>
      <c r="H5717" s="44"/>
      <c r="I5717" s="43" t="s">
        <v>22</v>
      </c>
      <c r="J5717" s="43"/>
      <c r="K5717" s="44" t="s">
        <v>19</v>
      </c>
      <c r="L5717" s="44"/>
      <c r="M5717" s="43"/>
      <c r="N5717" s="44" t="s">
        <v>17</v>
      </c>
      <c r="O5717" s="45"/>
      <c r="P5717" s="46" t="s">
        <v>22</v>
      </c>
      <c r="Q5717" s="7"/>
    </row>
    <row r="5718" spans="2:17" ht="13" x14ac:dyDescent="0.2">
      <c r="B5718" s="14" t="s">
        <v>28</v>
      </c>
      <c r="C5718" s="43" t="s">
        <v>44</v>
      </c>
      <c r="D5718" s="43" t="s">
        <v>45</v>
      </c>
      <c r="E5718" s="43" t="s">
        <v>30</v>
      </c>
      <c r="F5718" s="43" t="s">
        <v>44</v>
      </c>
      <c r="G5718" s="43" t="s">
        <v>45</v>
      </c>
      <c r="H5718" s="43" t="s">
        <v>30</v>
      </c>
      <c r="I5718" s="47"/>
      <c r="J5718" s="43" t="s">
        <v>44</v>
      </c>
      <c r="K5718" s="43" t="s">
        <v>45</v>
      </c>
      <c r="L5718" s="43" t="s">
        <v>30</v>
      </c>
      <c r="M5718" s="43" t="s">
        <v>44</v>
      </c>
      <c r="N5718" s="43" t="s">
        <v>45</v>
      </c>
      <c r="O5718" s="48" t="s">
        <v>30</v>
      </c>
      <c r="P5718" s="49"/>
      <c r="Q5718" s="7"/>
    </row>
    <row r="5719" spans="2:17" ht="6.75" customHeight="1" x14ac:dyDescent="0.2">
      <c r="B5719" s="24"/>
      <c r="C5719" s="15"/>
      <c r="D5719" s="15"/>
      <c r="E5719" s="15"/>
      <c r="F5719" s="15"/>
      <c r="G5719" s="15"/>
      <c r="H5719" s="15"/>
      <c r="I5719" s="15"/>
      <c r="J5719" s="15"/>
      <c r="K5719" s="15"/>
      <c r="L5719" s="15"/>
      <c r="M5719" s="15"/>
      <c r="N5719" s="15"/>
      <c r="O5719" s="50"/>
      <c r="P5719" s="51"/>
      <c r="Q5719" s="7"/>
    </row>
    <row r="5720" spans="2:17" ht="18.75" customHeight="1" x14ac:dyDescent="0.2">
      <c r="B5720" s="27" t="s">
        <v>52</v>
      </c>
      <c r="C5720" s="104">
        <v>0</v>
      </c>
      <c r="D5720" s="104">
        <v>0</v>
      </c>
      <c r="E5720" s="104">
        <f t="shared" ref="E5720:E5729" si="3047">SUM(C5720:D5720)</f>
        <v>0</v>
      </c>
      <c r="F5720" s="104">
        <v>0</v>
      </c>
      <c r="G5720" s="104">
        <v>0</v>
      </c>
      <c r="H5720" s="104">
        <f t="shared" ref="H5720:H5729" si="3048">SUM(F5720:G5720)</f>
        <v>0</v>
      </c>
      <c r="I5720" s="104">
        <f>E5720+H5720</f>
        <v>0</v>
      </c>
      <c r="J5720" s="104">
        <v>0</v>
      </c>
      <c r="K5720" s="104">
        <v>0</v>
      </c>
      <c r="L5720" s="104">
        <f>SUM(J5720:K5720)</f>
        <v>0</v>
      </c>
      <c r="M5720" s="104">
        <v>0</v>
      </c>
      <c r="N5720" s="104">
        <v>0</v>
      </c>
      <c r="O5720" s="104">
        <f>SUM(M5720:N5720)</f>
        <v>0</v>
      </c>
      <c r="P5720" s="52">
        <f>L5720+O5720</f>
        <v>0</v>
      </c>
      <c r="Q5720" s="7"/>
    </row>
    <row r="5721" spans="2:17" ht="18.75" customHeight="1" x14ac:dyDescent="0.2">
      <c r="B5721" s="27" t="s">
        <v>56</v>
      </c>
      <c r="C5721" s="104">
        <v>0</v>
      </c>
      <c r="D5721" s="104">
        <v>0</v>
      </c>
      <c r="E5721" s="104">
        <f t="shared" si="3047"/>
        <v>0</v>
      </c>
      <c r="F5721" s="104">
        <v>0</v>
      </c>
      <c r="G5721" s="104">
        <v>0</v>
      </c>
      <c r="H5721" s="104">
        <f t="shared" si="3048"/>
        <v>0</v>
      </c>
      <c r="I5721" s="104">
        <f t="shared" ref="I5721:I5729" si="3049">E5721+H5721</f>
        <v>0</v>
      </c>
      <c r="J5721" s="104">
        <v>0</v>
      </c>
      <c r="K5721" s="104">
        <v>0</v>
      </c>
      <c r="L5721" s="104">
        <f t="shared" ref="L5721:L5729" si="3050">SUM(J5721:K5721)</f>
        <v>0</v>
      </c>
      <c r="M5721" s="104">
        <v>0</v>
      </c>
      <c r="N5721" s="104">
        <v>0</v>
      </c>
      <c r="O5721" s="104">
        <f t="shared" ref="O5721:O5729" si="3051">SUM(M5721:N5721)</f>
        <v>0</v>
      </c>
      <c r="P5721" s="52">
        <f t="shared" ref="P5721:P5729" si="3052">L5721+O5721</f>
        <v>0</v>
      </c>
      <c r="Q5721" s="7"/>
    </row>
    <row r="5722" spans="2:17" ht="18.75" customHeight="1" x14ac:dyDescent="0.2">
      <c r="B5722" s="27" t="s">
        <v>27</v>
      </c>
      <c r="C5722" s="104">
        <v>0</v>
      </c>
      <c r="D5722" s="104">
        <v>0</v>
      </c>
      <c r="E5722" s="104">
        <f t="shared" si="3047"/>
        <v>0</v>
      </c>
      <c r="F5722" s="104">
        <v>0</v>
      </c>
      <c r="G5722" s="104">
        <v>0</v>
      </c>
      <c r="H5722" s="104">
        <f t="shared" si="3048"/>
        <v>0</v>
      </c>
      <c r="I5722" s="104">
        <f t="shared" si="3049"/>
        <v>0</v>
      </c>
      <c r="J5722" s="104">
        <v>0</v>
      </c>
      <c r="K5722" s="104">
        <v>0</v>
      </c>
      <c r="L5722" s="104">
        <f t="shared" si="3050"/>
        <v>0</v>
      </c>
      <c r="M5722" s="104">
        <v>0</v>
      </c>
      <c r="N5722" s="104">
        <v>0</v>
      </c>
      <c r="O5722" s="104">
        <f t="shared" si="3051"/>
        <v>0</v>
      </c>
      <c r="P5722" s="52">
        <f t="shared" si="3052"/>
        <v>0</v>
      </c>
      <c r="Q5722" s="7"/>
    </row>
    <row r="5723" spans="2:17" ht="18.75" customHeight="1" x14ac:dyDescent="0.2">
      <c r="B5723" s="27" t="s">
        <v>89</v>
      </c>
      <c r="C5723" s="104">
        <v>0</v>
      </c>
      <c r="D5723" s="104">
        <v>0</v>
      </c>
      <c r="E5723" s="104">
        <f t="shared" si="3047"/>
        <v>0</v>
      </c>
      <c r="F5723" s="104">
        <v>0</v>
      </c>
      <c r="G5723" s="104">
        <v>0</v>
      </c>
      <c r="H5723" s="104">
        <f t="shared" si="3048"/>
        <v>0</v>
      </c>
      <c r="I5723" s="104">
        <f t="shared" si="3049"/>
        <v>0</v>
      </c>
      <c r="J5723" s="104">
        <v>0</v>
      </c>
      <c r="K5723" s="104">
        <v>0</v>
      </c>
      <c r="L5723" s="104">
        <f t="shared" si="3050"/>
        <v>0</v>
      </c>
      <c r="M5723" s="104">
        <v>0</v>
      </c>
      <c r="N5723" s="104">
        <v>0</v>
      </c>
      <c r="O5723" s="104">
        <f t="shared" si="3051"/>
        <v>0</v>
      </c>
      <c r="P5723" s="52">
        <f t="shared" si="3052"/>
        <v>0</v>
      </c>
      <c r="Q5723" s="7"/>
    </row>
    <row r="5724" spans="2:17" ht="18.75" customHeight="1" x14ac:dyDescent="0.2">
      <c r="B5724" s="27" t="s">
        <v>42</v>
      </c>
      <c r="C5724" s="57">
        <v>0</v>
      </c>
      <c r="D5724" s="57">
        <v>0</v>
      </c>
      <c r="E5724" s="104">
        <f t="shared" si="3047"/>
        <v>0</v>
      </c>
      <c r="F5724" s="57">
        <v>0</v>
      </c>
      <c r="G5724" s="57">
        <v>0</v>
      </c>
      <c r="H5724" s="104">
        <f t="shared" si="3048"/>
        <v>0</v>
      </c>
      <c r="I5724" s="104">
        <f t="shared" si="3049"/>
        <v>0</v>
      </c>
      <c r="J5724" s="57">
        <v>0</v>
      </c>
      <c r="K5724" s="57">
        <v>0</v>
      </c>
      <c r="L5724" s="104">
        <f t="shared" si="3050"/>
        <v>0</v>
      </c>
      <c r="M5724" s="57">
        <v>0</v>
      </c>
      <c r="N5724" s="57">
        <v>0</v>
      </c>
      <c r="O5724" s="104">
        <f t="shared" si="3051"/>
        <v>0</v>
      </c>
      <c r="P5724" s="52">
        <f t="shared" si="3052"/>
        <v>0</v>
      </c>
      <c r="Q5724" s="7"/>
    </row>
    <row r="5725" spans="2:17" ht="18.75" customHeight="1" x14ac:dyDescent="0.2">
      <c r="B5725" s="27" t="s">
        <v>285</v>
      </c>
      <c r="C5725" s="104">
        <v>0</v>
      </c>
      <c r="D5725" s="104">
        <v>0</v>
      </c>
      <c r="E5725" s="104">
        <f t="shared" si="3047"/>
        <v>0</v>
      </c>
      <c r="F5725" s="104">
        <v>0</v>
      </c>
      <c r="G5725" s="104">
        <v>0</v>
      </c>
      <c r="H5725" s="104">
        <f t="shared" si="3048"/>
        <v>0</v>
      </c>
      <c r="I5725" s="104">
        <f t="shared" si="3049"/>
        <v>0</v>
      </c>
      <c r="J5725" s="104">
        <v>0</v>
      </c>
      <c r="K5725" s="104">
        <v>0</v>
      </c>
      <c r="L5725" s="104">
        <f t="shared" si="3050"/>
        <v>0</v>
      </c>
      <c r="M5725" s="104">
        <v>0</v>
      </c>
      <c r="N5725" s="104">
        <v>0</v>
      </c>
      <c r="O5725" s="104">
        <f t="shared" si="3051"/>
        <v>0</v>
      </c>
      <c r="P5725" s="52">
        <f t="shared" si="3052"/>
        <v>0</v>
      </c>
      <c r="Q5725" s="7"/>
    </row>
    <row r="5726" spans="2:17" ht="18.75" customHeight="1" x14ac:dyDescent="0.2">
      <c r="B5726" s="27" t="s">
        <v>35</v>
      </c>
      <c r="C5726" s="104">
        <v>0</v>
      </c>
      <c r="D5726" s="104">
        <v>0</v>
      </c>
      <c r="E5726" s="104">
        <f t="shared" si="3047"/>
        <v>0</v>
      </c>
      <c r="F5726" s="104">
        <v>0</v>
      </c>
      <c r="G5726" s="104">
        <v>0</v>
      </c>
      <c r="H5726" s="104">
        <f t="shared" si="3048"/>
        <v>0</v>
      </c>
      <c r="I5726" s="104">
        <f t="shared" si="3049"/>
        <v>0</v>
      </c>
      <c r="J5726" s="104">
        <v>0</v>
      </c>
      <c r="K5726" s="104">
        <v>0</v>
      </c>
      <c r="L5726" s="104">
        <f t="shared" si="3050"/>
        <v>0</v>
      </c>
      <c r="M5726" s="104">
        <v>0</v>
      </c>
      <c r="N5726" s="104">
        <v>0</v>
      </c>
      <c r="O5726" s="104">
        <f t="shared" si="3051"/>
        <v>0</v>
      </c>
      <c r="P5726" s="52">
        <f t="shared" si="3052"/>
        <v>0</v>
      </c>
      <c r="Q5726" s="7"/>
    </row>
    <row r="5727" spans="2:17" ht="18.75" customHeight="1" x14ac:dyDescent="0.2">
      <c r="B5727" s="27" t="s">
        <v>58</v>
      </c>
      <c r="C5727" s="104">
        <v>0</v>
      </c>
      <c r="D5727" s="104">
        <v>0</v>
      </c>
      <c r="E5727" s="104">
        <f t="shared" si="3047"/>
        <v>0</v>
      </c>
      <c r="F5727" s="104">
        <v>0</v>
      </c>
      <c r="G5727" s="104">
        <v>0</v>
      </c>
      <c r="H5727" s="104">
        <f t="shared" si="3048"/>
        <v>0</v>
      </c>
      <c r="I5727" s="104">
        <f t="shared" si="3049"/>
        <v>0</v>
      </c>
      <c r="J5727" s="104">
        <v>0</v>
      </c>
      <c r="K5727" s="104">
        <v>0</v>
      </c>
      <c r="L5727" s="104">
        <f t="shared" si="3050"/>
        <v>0</v>
      </c>
      <c r="M5727" s="104">
        <v>0</v>
      </c>
      <c r="N5727" s="104">
        <v>0</v>
      </c>
      <c r="O5727" s="104">
        <f t="shared" si="3051"/>
        <v>0</v>
      </c>
      <c r="P5727" s="52">
        <f t="shared" si="3052"/>
        <v>0</v>
      </c>
      <c r="Q5727" s="7"/>
    </row>
    <row r="5728" spans="2:17" ht="18.75" customHeight="1" x14ac:dyDescent="0.2">
      <c r="B5728" s="27" t="s">
        <v>297</v>
      </c>
      <c r="C5728" s="104">
        <v>0</v>
      </c>
      <c r="D5728" s="104">
        <v>0</v>
      </c>
      <c r="E5728" s="104">
        <f t="shared" si="3047"/>
        <v>0</v>
      </c>
      <c r="F5728" s="104">
        <v>0</v>
      </c>
      <c r="G5728" s="104">
        <v>0</v>
      </c>
      <c r="H5728" s="104">
        <f t="shared" si="3048"/>
        <v>0</v>
      </c>
      <c r="I5728" s="104">
        <f t="shared" si="3049"/>
        <v>0</v>
      </c>
      <c r="J5728" s="104">
        <v>0</v>
      </c>
      <c r="K5728" s="104">
        <v>0</v>
      </c>
      <c r="L5728" s="104">
        <f t="shared" si="3050"/>
        <v>0</v>
      </c>
      <c r="M5728" s="104">
        <v>0</v>
      </c>
      <c r="N5728" s="104">
        <v>0</v>
      </c>
      <c r="O5728" s="104">
        <f t="shared" si="3051"/>
        <v>0</v>
      </c>
      <c r="P5728" s="52">
        <f t="shared" si="3052"/>
        <v>0</v>
      </c>
      <c r="Q5728" s="7"/>
    </row>
    <row r="5729" spans="2:17" ht="18.75" customHeight="1" x14ac:dyDescent="0.2">
      <c r="B5729" s="27" t="s">
        <v>306</v>
      </c>
      <c r="C5729" s="104">
        <v>0</v>
      </c>
      <c r="D5729" s="104">
        <v>0</v>
      </c>
      <c r="E5729" s="104">
        <f t="shared" si="3047"/>
        <v>0</v>
      </c>
      <c r="F5729" s="104">
        <v>0</v>
      </c>
      <c r="G5729" s="104">
        <v>0</v>
      </c>
      <c r="H5729" s="104">
        <f t="shared" si="3048"/>
        <v>0</v>
      </c>
      <c r="I5729" s="104">
        <f t="shared" si="3049"/>
        <v>0</v>
      </c>
      <c r="J5729" s="104">
        <v>0</v>
      </c>
      <c r="K5729" s="104">
        <v>0</v>
      </c>
      <c r="L5729" s="104">
        <f t="shared" si="3050"/>
        <v>0</v>
      </c>
      <c r="M5729" s="104">
        <v>0</v>
      </c>
      <c r="N5729" s="104">
        <v>0</v>
      </c>
      <c r="O5729" s="104">
        <f t="shared" si="3051"/>
        <v>0</v>
      </c>
      <c r="P5729" s="52">
        <f t="shared" si="3052"/>
        <v>0</v>
      </c>
      <c r="Q5729" s="7"/>
    </row>
    <row r="5730" spans="2:17" ht="6.75" customHeight="1" x14ac:dyDescent="0.2">
      <c r="B5730" s="28"/>
      <c r="C5730" s="104"/>
      <c r="D5730" s="104"/>
      <c r="E5730" s="104"/>
      <c r="F5730" s="104"/>
      <c r="G5730" s="104"/>
      <c r="H5730" s="104"/>
      <c r="I5730" s="104"/>
      <c r="J5730" s="104"/>
      <c r="K5730" s="104"/>
      <c r="L5730" s="104"/>
      <c r="M5730" s="104"/>
      <c r="N5730" s="104"/>
      <c r="O5730" s="104"/>
      <c r="P5730" s="52"/>
      <c r="Q5730" s="7"/>
    </row>
    <row r="5731" spans="2:17" ht="6.75" customHeight="1" x14ac:dyDescent="0.2">
      <c r="B5731" s="29"/>
      <c r="C5731" s="30"/>
      <c r="D5731" s="30"/>
      <c r="E5731" s="30"/>
      <c r="F5731" s="30"/>
      <c r="G5731" s="30"/>
      <c r="H5731" s="30"/>
      <c r="I5731" s="30"/>
      <c r="J5731" s="30"/>
      <c r="K5731" s="30"/>
      <c r="L5731" s="30"/>
      <c r="M5731" s="30"/>
      <c r="N5731" s="30"/>
      <c r="O5731" s="30"/>
      <c r="P5731" s="53"/>
      <c r="Q5731" s="7"/>
    </row>
    <row r="5732" spans="2:17" ht="18.75" customHeight="1" x14ac:dyDescent="0.2">
      <c r="B5732" s="31" t="s">
        <v>52</v>
      </c>
      <c r="C5732" s="104">
        <v>0</v>
      </c>
      <c r="D5732" s="104">
        <v>0</v>
      </c>
      <c r="E5732" s="104">
        <f t="shared" ref="E5732:E5741" si="3053">SUM(C5732:D5732)</f>
        <v>0</v>
      </c>
      <c r="F5732" s="104">
        <v>0</v>
      </c>
      <c r="G5732" s="104">
        <v>0</v>
      </c>
      <c r="H5732" s="104">
        <f t="shared" ref="H5732:H5741" si="3054">SUM(F5732:G5732)</f>
        <v>0</v>
      </c>
      <c r="I5732" s="104">
        <f t="shared" ref="I5732:I5741" si="3055">E5732+H5732</f>
        <v>0</v>
      </c>
      <c r="J5732" s="104">
        <v>0</v>
      </c>
      <c r="K5732" s="104">
        <v>0</v>
      </c>
      <c r="L5732" s="104">
        <f t="shared" ref="L5732:L5741" si="3056">SUM(J5732:K5732)</f>
        <v>0</v>
      </c>
      <c r="M5732" s="104">
        <v>0</v>
      </c>
      <c r="N5732" s="104">
        <v>0</v>
      </c>
      <c r="O5732" s="104">
        <f t="shared" ref="O5732:O5741" si="3057">SUM(M5732:N5732)</f>
        <v>0</v>
      </c>
      <c r="P5732" s="52">
        <f t="shared" ref="P5732:P5741" si="3058">L5732+O5732</f>
        <v>0</v>
      </c>
      <c r="Q5732" s="7"/>
    </row>
    <row r="5733" spans="2:17" ht="18.75" customHeight="1" x14ac:dyDescent="0.2">
      <c r="B5733" s="31" t="s">
        <v>56</v>
      </c>
      <c r="C5733" s="104">
        <v>0</v>
      </c>
      <c r="D5733" s="104">
        <v>0</v>
      </c>
      <c r="E5733" s="104">
        <f t="shared" si="3053"/>
        <v>0</v>
      </c>
      <c r="F5733" s="104">
        <v>0</v>
      </c>
      <c r="G5733" s="104">
        <v>0</v>
      </c>
      <c r="H5733" s="104">
        <f t="shared" si="3054"/>
        <v>0</v>
      </c>
      <c r="I5733" s="104">
        <f t="shared" si="3055"/>
        <v>0</v>
      </c>
      <c r="J5733" s="104">
        <v>0</v>
      </c>
      <c r="K5733" s="104">
        <v>0</v>
      </c>
      <c r="L5733" s="104">
        <f t="shared" si="3056"/>
        <v>0</v>
      </c>
      <c r="M5733" s="104">
        <v>0</v>
      </c>
      <c r="N5733" s="104">
        <v>0</v>
      </c>
      <c r="O5733" s="104">
        <f t="shared" si="3057"/>
        <v>0</v>
      </c>
      <c r="P5733" s="52">
        <f t="shared" si="3058"/>
        <v>0</v>
      </c>
      <c r="Q5733" s="7"/>
    </row>
    <row r="5734" spans="2:17" ht="18.75" customHeight="1" x14ac:dyDescent="0.2">
      <c r="B5734" s="31" t="s">
        <v>27</v>
      </c>
      <c r="C5734" s="104">
        <v>0</v>
      </c>
      <c r="D5734" s="104">
        <v>0</v>
      </c>
      <c r="E5734" s="104">
        <f t="shared" si="3053"/>
        <v>0</v>
      </c>
      <c r="F5734" s="104">
        <v>0</v>
      </c>
      <c r="G5734" s="104">
        <v>0</v>
      </c>
      <c r="H5734" s="104">
        <f t="shared" si="3054"/>
        <v>0</v>
      </c>
      <c r="I5734" s="104">
        <f t="shared" si="3055"/>
        <v>0</v>
      </c>
      <c r="J5734" s="104">
        <v>0</v>
      </c>
      <c r="K5734" s="104">
        <v>0</v>
      </c>
      <c r="L5734" s="104">
        <f t="shared" si="3056"/>
        <v>0</v>
      </c>
      <c r="M5734" s="104">
        <v>0</v>
      </c>
      <c r="N5734" s="104">
        <v>0</v>
      </c>
      <c r="O5734" s="104">
        <f t="shared" si="3057"/>
        <v>0</v>
      </c>
      <c r="P5734" s="52">
        <f t="shared" si="3058"/>
        <v>0</v>
      </c>
      <c r="Q5734" s="7"/>
    </row>
    <row r="5735" spans="2:17" ht="18.75" customHeight="1" x14ac:dyDescent="0.2">
      <c r="B5735" s="31" t="s">
        <v>89</v>
      </c>
      <c r="C5735" s="104">
        <v>0</v>
      </c>
      <c r="D5735" s="104">
        <v>0</v>
      </c>
      <c r="E5735" s="104">
        <f t="shared" si="3053"/>
        <v>0</v>
      </c>
      <c r="F5735" s="104">
        <v>0</v>
      </c>
      <c r="G5735" s="104">
        <v>0</v>
      </c>
      <c r="H5735" s="104">
        <f t="shared" si="3054"/>
        <v>0</v>
      </c>
      <c r="I5735" s="104">
        <f t="shared" si="3055"/>
        <v>0</v>
      </c>
      <c r="J5735" s="104">
        <v>0</v>
      </c>
      <c r="K5735" s="104">
        <v>0</v>
      </c>
      <c r="L5735" s="104">
        <f t="shared" si="3056"/>
        <v>0</v>
      </c>
      <c r="M5735" s="104">
        <v>0</v>
      </c>
      <c r="N5735" s="104">
        <v>0</v>
      </c>
      <c r="O5735" s="104">
        <f t="shared" si="3057"/>
        <v>0</v>
      </c>
      <c r="P5735" s="52">
        <f t="shared" si="3058"/>
        <v>0</v>
      </c>
      <c r="Q5735" s="7"/>
    </row>
    <row r="5736" spans="2:17" ht="18.75" customHeight="1" x14ac:dyDescent="0.2">
      <c r="B5736" s="31" t="s">
        <v>42</v>
      </c>
      <c r="C5736" s="78">
        <v>0</v>
      </c>
      <c r="D5736" s="78">
        <v>0</v>
      </c>
      <c r="E5736" s="104">
        <f t="shared" si="3053"/>
        <v>0</v>
      </c>
      <c r="F5736" s="78">
        <v>0</v>
      </c>
      <c r="G5736" s="78">
        <v>0</v>
      </c>
      <c r="H5736" s="104">
        <f t="shared" si="3054"/>
        <v>0</v>
      </c>
      <c r="I5736" s="104">
        <f t="shared" si="3055"/>
        <v>0</v>
      </c>
      <c r="J5736" s="78">
        <v>0</v>
      </c>
      <c r="K5736" s="78">
        <v>0</v>
      </c>
      <c r="L5736" s="104">
        <f t="shared" si="3056"/>
        <v>0</v>
      </c>
      <c r="M5736" s="96">
        <v>0</v>
      </c>
      <c r="N5736" s="96">
        <v>0</v>
      </c>
      <c r="O5736" s="104">
        <f t="shared" si="3057"/>
        <v>0</v>
      </c>
      <c r="P5736" s="52">
        <f t="shared" si="3058"/>
        <v>0</v>
      </c>
      <c r="Q5736" s="7"/>
    </row>
    <row r="5737" spans="2:17" ht="18.75" customHeight="1" x14ac:dyDescent="0.2">
      <c r="B5737" s="31" t="s">
        <v>285</v>
      </c>
      <c r="C5737" s="104">
        <v>0</v>
      </c>
      <c r="D5737" s="104">
        <v>0</v>
      </c>
      <c r="E5737" s="104">
        <f t="shared" si="3053"/>
        <v>0</v>
      </c>
      <c r="F5737" s="104">
        <v>0</v>
      </c>
      <c r="G5737" s="104">
        <v>0</v>
      </c>
      <c r="H5737" s="104">
        <f t="shared" si="3054"/>
        <v>0</v>
      </c>
      <c r="I5737" s="104">
        <f t="shared" si="3055"/>
        <v>0</v>
      </c>
      <c r="J5737" s="104">
        <v>0</v>
      </c>
      <c r="K5737" s="104">
        <v>0</v>
      </c>
      <c r="L5737" s="104">
        <f t="shared" si="3056"/>
        <v>0</v>
      </c>
      <c r="M5737" s="104">
        <v>0</v>
      </c>
      <c r="N5737" s="104">
        <v>0</v>
      </c>
      <c r="O5737" s="104">
        <f t="shared" si="3057"/>
        <v>0</v>
      </c>
      <c r="P5737" s="52">
        <f t="shared" si="3058"/>
        <v>0</v>
      </c>
      <c r="Q5737" s="7"/>
    </row>
    <row r="5738" spans="2:17" ht="18.75" customHeight="1" x14ac:dyDescent="0.2">
      <c r="B5738" s="31" t="s">
        <v>35</v>
      </c>
      <c r="C5738" s="104">
        <v>0</v>
      </c>
      <c r="D5738" s="104">
        <v>0</v>
      </c>
      <c r="E5738" s="104">
        <f t="shared" si="3053"/>
        <v>0</v>
      </c>
      <c r="F5738" s="104">
        <v>0</v>
      </c>
      <c r="G5738" s="104">
        <v>0</v>
      </c>
      <c r="H5738" s="104">
        <f t="shared" si="3054"/>
        <v>0</v>
      </c>
      <c r="I5738" s="104">
        <f t="shared" si="3055"/>
        <v>0</v>
      </c>
      <c r="J5738" s="104">
        <v>0</v>
      </c>
      <c r="K5738" s="104">
        <v>0</v>
      </c>
      <c r="L5738" s="104">
        <f t="shared" si="3056"/>
        <v>0</v>
      </c>
      <c r="M5738" s="104">
        <v>0</v>
      </c>
      <c r="N5738" s="104">
        <v>0</v>
      </c>
      <c r="O5738" s="104">
        <f t="shared" si="3057"/>
        <v>0</v>
      </c>
      <c r="P5738" s="52">
        <f t="shared" si="3058"/>
        <v>0</v>
      </c>
      <c r="Q5738" s="7"/>
    </row>
    <row r="5739" spans="2:17" ht="18.75" customHeight="1" x14ac:dyDescent="0.2">
      <c r="B5739" s="31" t="s">
        <v>58</v>
      </c>
      <c r="C5739" s="104">
        <v>0</v>
      </c>
      <c r="D5739" s="104">
        <v>0</v>
      </c>
      <c r="E5739" s="104">
        <f t="shared" si="3053"/>
        <v>0</v>
      </c>
      <c r="F5739" s="104">
        <v>0</v>
      </c>
      <c r="G5739" s="104">
        <v>0</v>
      </c>
      <c r="H5739" s="104">
        <f t="shared" si="3054"/>
        <v>0</v>
      </c>
      <c r="I5739" s="104">
        <f t="shared" si="3055"/>
        <v>0</v>
      </c>
      <c r="J5739" s="104">
        <v>0</v>
      </c>
      <c r="K5739" s="104">
        <v>0</v>
      </c>
      <c r="L5739" s="104">
        <f t="shared" si="3056"/>
        <v>0</v>
      </c>
      <c r="M5739" s="104">
        <v>0</v>
      </c>
      <c r="N5739" s="104">
        <v>0</v>
      </c>
      <c r="O5739" s="104">
        <f t="shared" si="3057"/>
        <v>0</v>
      </c>
      <c r="P5739" s="52">
        <f t="shared" si="3058"/>
        <v>0</v>
      </c>
      <c r="Q5739" s="7"/>
    </row>
    <row r="5740" spans="2:17" ht="18.75" customHeight="1" x14ac:dyDescent="0.2">
      <c r="B5740" s="31" t="s">
        <v>297</v>
      </c>
      <c r="C5740" s="104">
        <v>0</v>
      </c>
      <c r="D5740" s="104">
        <v>0</v>
      </c>
      <c r="E5740" s="104">
        <f t="shared" si="3053"/>
        <v>0</v>
      </c>
      <c r="F5740" s="104">
        <v>0</v>
      </c>
      <c r="G5740" s="104">
        <v>0</v>
      </c>
      <c r="H5740" s="104">
        <f t="shared" si="3054"/>
        <v>0</v>
      </c>
      <c r="I5740" s="104">
        <f t="shared" si="3055"/>
        <v>0</v>
      </c>
      <c r="J5740" s="104">
        <v>0</v>
      </c>
      <c r="K5740" s="104">
        <v>0</v>
      </c>
      <c r="L5740" s="104">
        <f t="shared" si="3056"/>
        <v>0</v>
      </c>
      <c r="M5740" s="104">
        <v>0</v>
      </c>
      <c r="N5740" s="104">
        <v>0</v>
      </c>
      <c r="O5740" s="104">
        <f t="shared" si="3057"/>
        <v>0</v>
      </c>
      <c r="P5740" s="52">
        <f t="shared" si="3058"/>
        <v>0</v>
      </c>
      <c r="Q5740" s="7"/>
    </row>
    <row r="5741" spans="2:17" ht="18.75" customHeight="1" x14ac:dyDescent="0.2">
      <c r="B5741" s="31" t="s">
        <v>306</v>
      </c>
      <c r="C5741" s="104">
        <v>0</v>
      </c>
      <c r="D5741" s="104">
        <v>0</v>
      </c>
      <c r="E5741" s="104">
        <f t="shared" si="3053"/>
        <v>0</v>
      </c>
      <c r="F5741" s="104">
        <v>0</v>
      </c>
      <c r="G5741" s="104">
        <v>0</v>
      </c>
      <c r="H5741" s="104">
        <f t="shared" si="3054"/>
        <v>0</v>
      </c>
      <c r="I5741" s="104">
        <f t="shared" si="3055"/>
        <v>0</v>
      </c>
      <c r="J5741" s="104">
        <v>0</v>
      </c>
      <c r="K5741" s="104">
        <v>0</v>
      </c>
      <c r="L5741" s="104">
        <f t="shared" si="3056"/>
        <v>0</v>
      </c>
      <c r="M5741" s="104">
        <v>0</v>
      </c>
      <c r="N5741" s="104">
        <v>0</v>
      </c>
      <c r="O5741" s="104">
        <f t="shared" si="3057"/>
        <v>0</v>
      </c>
      <c r="P5741" s="52">
        <f t="shared" si="3058"/>
        <v>0</v>
      </c>
      <c r="Q5741" s="7"/>
    </row>
    <row r="5742" spans="2:17" ht="6.75" customHeight="1" thickBot="1" x14ac:dyDescent="0.25">
      <c r="B5742" s="33"/>
      <c r="C5742" s="34"/>
      <c r="D5742" s="34"/>
      <c r="E5742" s="34"/>
      <c r="F5742" s="34"/>
      <c r="G5742" s="34"/>
      <c r="H5742" s="34"/>
      <c r="I5742" s="34"/>
      <c r="J5742" s="34"/>
      <c r="K5742" s="34"/>
      <c r="L5742" s="34"/>
      <c r="M5742" s="34"/>
      <c r="N5742" s="34"/>
      <c r="O5742" s="34"/>
      <c r="P5742" s="54"/>
      <c r="Q5742" s="7"/>
    </row>
    <row r="5743" spans="2:17" ht="16.5" x14ac:dyDescent="0.25">
      <c r="B5743" s="122" t="s">
        <v>13</v>
      </c>
      <c r="C5743" s="122"/>
      <c r="D5743" s="122"/>
      <c r="E5743" s="122"/>
      <c r="F5743" s="122"/>
      <c r="G5743" s="122"/>
      <c r="H5743" s="122"/>
      <c r="I5743" s="122"/>
      <c r="J5743" s="122"/>
      <c r="K5743" s="122"/>
      <c r="L5743" s="122"/>
      <c r="M5743" s="122"/>
      <c r="N5743" s="122"/>
      <c r="O5743" s="122"/>
      <c r="P5743" s="122"/>
      <c r="Q5743" s="7"/>
    </row>
    <row r="5744" spans="2:17" ht="14.5" thickBot="1" x14ac:dyDescent="0.25">
      <c r="B5744" s="8" t="s">
        <v>4</v>
      </c>
      <c r="C5744" s="8" t="s">
        <v>184</v>
      </c>
      <c r="Q5744" s="7"/>
    </row>
    <row r="5745" spans="2:17" ht="17.25" customHeight="1" x14ac:dyDescent="0.2">
      <c r="B5745" s="11" t="s">
        <v>8</v>
      </c>
      <c r="C5745" s="12"/>
      <c r="D5745" s="13" t="s">
        <v>9</v>
      </c>
      <c r="E5745" s="13"/>
      <c r="F5745" s="117" t="s">
        <v>59</v>
      </c>
      <c r="G5745" s="118"/>
      <c r="H5745" s="118"/>
      <c r="I5745" s="118"/>
      <c r="J5745" s="118"/>
      <c r="K5745" s="118"/>
      <c r="L5745" s="118"/>
      <c r="M5745" s="119"/>
      <c r="N5745" s="117" t="s">
        <v>123</v>
      </c>
      <c r="O5745" s="118"/>
      <c r="P5745" s="120"/>
      <c r="Q5745" s="7"/>
    </row>
    <row r="5746" spans="2:17" ht="17.25" customHeight="1" x14ac:dyDescent="0.2">
      <c r="B5746" s="14"/>
      <c r="C5746" s="15" t="s">
        <v>16</v>
      </c>
      <c r="D5746" s="15" t="s">
        <v>2</v>
      </c>
      <c r="E5746" s="15" t="s">
        <v>18</v>
      </c>
      <c r="F5746" s="15"/>
      <c r="G5746" s="16" t="s">
        <v>19</v>
      </c>
      <c r="H5746" s="16"/>
      <c r="I5746" s="17"/>
      <c r="J5746" s="15"/>
      <c r="K5746" s="17" t="s">
        <v>17</v>
      </c>
      <c r="L5746" s="17"/>
      <c r="M5746" s="15" t="s">
        <v>22</v>
      </c>
      <c r="N5746" s="18" t="s">
        <v>282</v>
      </c>
      <c r="O5746" s="19" t="s">
        <v>283</v>
      </c>
      <c r="P5746" s="20" t="s">
        <v>22</v>
      </c>
      <c r="Q5746" s="7"/>
    </row>
    <row r="5747" spans="2:17" ht="17.25" customHeight="1" x14ac:dyDescent="0.2">
      <c r="B5747" s="14" t="s">
        <v>28</v>
      </c>
      <c r="C5747" s="18"/>
      <c r="D5747" s="18"/>
      <c r="E5747" s="18"/>
      <c r="F5747" s="15" t="s">
        <v>29</v>
      </c>
      <c r="G5747" s="15" t="s">
        <v>31</v>
      </c>
      <c r="H5747" s="15" t="s">
        <v>34</v>
      </c>
      <c r="I5747" s="15" t="s">
        <v>30</v>
      </c>
      <c r="J5747" s="15" t="s">
        <v>29</v>
      </c>
      <c r="K5747" s="15" t="s">
        <v>31</v>
      </c>
      <c r="L5747" s="15" t="s">
        <v>30</v>
      </c>
      <c r="M5747" s="18"/>
      <c r="N5747" s="21"/>
      <c r="O5747" s="22"/>
      <c r="P5747" s="23"/>
      <c r="Q5747" s="7"/>
    </row>
    <row r="5748" spans="2:17" ht="6.75" customHeight="1" x14ac:dyDescent="0.2">
      <c r="B5748" s="24"/>
      <c r="C5748" s="15"/>
      <c r="D5748" s="15"/>
      <c r="E5748" s="15"/>
      <c r="F5748" s="15"/>
      <c r="G5748" s="15"/>
      <c r="H5748" s="15"/>
      <c r="I5748" s="15"/>
      <c r="J5748" s="15"/>
      <c r="K5748" s="15"/>
      <c r="L5748" s="15"/>
      <c r="M5748" s="15"/>
      <c r="N5748" s="25"/>
      <c r="O5748" s="26"/>
      <c r="P5748" s="103"/>
      <c r="Q5748" s="7"/>
    </row>
    <row r="5749" spans="2:17" ht="18.75" customHeight="1" x14ac:dyDescent="0.2">
      <c r="B5749" s="27" t="s">
        <v>52</v>
      </c>
      <c r="C5749" s="104">
        <v>0</v>
      </c>
      <c r="D5749" s="104">
        <v>1531</v>
      </c>
      <c r="E5749" s="104">
        <f t="shared" ref="E5749:E5758" si="3059">SUM(C5749:D5749)</f>
        <v>1531</v>
      </c>
      <c r="F5749" s="104">
        <v>0</v>
      </c>
      <c r="G5749" s="104">
        <v>0</v>
      </c>
      <c r="H5749" s="104">
        <v>0</v>
      </c>
      <c r="I5749" s="104">
        <f t="shared" ref="I5749:I5758" si="3060">SUM(F5749:H5749)</f>
        <v>0</v>
      </c>
      <c r="J5749" s="104">
        <v>30880</v>
      </c>
      <c r="K5749" s="104">
        <v>30166</v>
      </c>
      <c r="L5749" s="104">
        <f>SUM(J5749:K5749)</f>
        <v>61046</v>
      </c>
      <c r="M5749" s="104">
        <f>I5749+L5749</f>
        <v>61046</v>
      </c>
      <c r="N5749" s="104">
        <v>3</v>
      </c>
      <c r="O5749" s="26">
        <v>0</v>
      </c>
      <c r="P5749" s="103">
        <f>SUM(N5749:O5749)</f>
        <v>3</v>
      </c>
      <c r="Q5749" s="7"/>
    </row>
    <row r="5750" spans="2:17" ht="18.75" customHeight="1" x14ac:dyDescent="0.2">
      <c r="B5750" s="27" t="s">
        <v>56</v>
      </c>
      <c r="C5750" s="104">
        <v>0</v>
      </c>
      <c r="D5750" s="104">
        <v>1331</v>
      </c>
      <c r="E5750" s="104">
        <f t="shared" si="3059"/>
        <v>1331</v>
      </c>
      <c r="F5750" s="104">
        <v>0</v>
      </c>
      <c r="G5750" s="104">
        <v>0</v>
      </c>
      <c r="H5750" s="104">
        <v>0</v>
      </c>
      <c r="I5750" s="104">
        <f t="shared" si="3060"/>
        <v>0</v>
      </c>
      <c r="J5750" s="104">
        <v>27729</v>
      </c>
      <c r="K5750" s="104">
        <v>27524</v>
      </c>
      <c r="L5750" s="104">
        <f t="shared" ref="L5750:L5758" si="3061">SUM(J5750:K5750)</f>
        <v>55253</v>
      </c>
      <c r="M5750" s="104">
        <f t="shared" ref="M5750:M5758" si="3062">I5750+L5750</f>
        <v>55253</v>
      </c>
      <c r="N5750" s="104">
        <v>4</v>
      </c>
      <c r="O5750" s="26">
        <v>0</v>
      </c>
      <c r="P5750" s="103">
        <f t="shared" ref="P5750:P5758" si="3063">SUM(N5750:O5750)</f>
        <v>4</v>
      </c>
      <c r="Q5750" s="7"/>
    </row>
    <row r="5751" spans="2:17" ht="18.75" customHeight="1" x14ac:dyDescent="0.2">
      <c r="B5751" s="27" t="s">
        <v>27</v>
      </c>
      <c r="C5751" s="104">
        <v>0</v>
      </c>
      <c r="D5751" s="104">
        <v>1539</v>
      </c>
      <c r="E5751" s="104">
        <f t="shared" si="3059"/>
        <v>1539</v>
      </c>
      <c r="F5751" s="104">
        <v>0</v>
      </c>
      <c r="G5751" s="104">
        <v>0</v>
      </c>
      <c r="H5751" s="104">
        <v>0</v>
      </c>
      <c r="I5751" s="104">
        <f t="shared" si="3060"/>
        <v>0</v>
      </c>
      <c r="J5751" s="104">
        <v>30622</v>
      </c>
      <c r="K5751" s="104">
        <v>30098</v>
      </c>
      <c r="L5751" s="104">
        <f t="shared" si="3061"/>
        <v>60720</v>
      </c>
      <c r="M5751" s="104">
        <f t="shared" si="3062"/>
        <v>60720</v>
      </c>
      <c r="N5751" s="104">
        <v>2</v>
      </c>
      <c r="O5751" s="26">
        <v>0</v>
      </c>
      <c r="P5751" s="103">
        <f t="shared" si="3063"/>
        <v>2</v>
      </c>
      <c r="Q5751" s="7"/>
    </row>
    <row r="5752" spans="2:17" ht="18.75" customHeight="1" x14ac:dyDescent="0.2">
      <c r="B5752" s="27" t="s">
        <v>89</v>
      </c>
      <c r="C5752" s="104">
        <v>0</v>
      </c>
      <c r="D5752" s="104">
        <v>1668</v>
      </c>
      <c r="E5752" s="104">
        <f t="shared" si="3059"/>
        <v>1668</v>
      </c>
      <c r="F5752" s="104">
        <v>0</v>
      </c>
      <c r="G5752" s="104">
        <v>0</v>
      </c>
      <c r="H5752" s="104">
        <v>0</v>
      </c>
      <c r="I5752" s="104">
        <f t="shared" si="3060"/>
        <v>0</v>
      </c>
      <c r="J5752" s="104">
        <v>30995</v>
      </c>
      <c r="K5752" s="104">
        <v>30266</v>
      </c>
      <c r="L5752" s="104">
        <f t="shared" si="3061"/>
        <v>61261</v>
      </c>
      <c r="M5752" s="104">
        <f t="shared" si="3062"/>
        <v>61261</v>
      </c>
      <c r="N5752" s="104">
        <v>1</v>
      </c>
      <c r="O5752" s="26">
        <v>0</v>
      </c>
      <c r="P5752" s="103">
        <f t="shared" si="3063"/>
        <v>1</v>
      </c>
      <c r="Q5752" s="7"/>
    </row>
    <row r="5753" spans="2:17" ht="18.75" customHeight="1" x14ac:dyDescent="0.2">
      <c r="B5753" s="27" t="s">
        <v>42</v>
      </c>
      <c r="C5753" s="57">
        <v>0</v>
      </c>
      <c r="D5753" s="57">
        <v>1623</v>
      </c>
      <c r="E5753" s="104">
        <f t="shared" si="3059"/>
        <v>1623</v>
      </c>
      <c r="F5753" s="57">
        <v>0</v>
      </c>
      <c r="G5753" s="57">
        <v>0</v>
      </c>
      <c r="H5753" s="57">
        <v>0</v>
      </c>
      <c r="I5753" s="104">
        <f t="shared" si="3060"/>
        <v>0</v>
      </c>
      <c r="J5753" s="57">
        <v>29343</v>
      </c>
      <c r="K5753" s="57">
        <v>28408</v>
      </c>
      <c r="L5753" s="104">
        <f t="shared" si="3061"/>
        <v>57751</v>
      </c>
      <c r="M5753" s="104">
        <f t="shared" si="3062"/>
        <v>57751</v>
      </c>
      <c r="N5753" s="57">
        <v>0</v>
      </c>
      <c r="O5753" s="58">
        <v>0</v>
      </c>
      <c r="P5753" s="103">
        <f t="shared" si="3063"/>
        <v>0</v>
      </c>
      <c r="Q5753" s="7"/>
    </row>
    <row r="5754" spans="2:17" ht="18.75" customHeight="1" x14ac:dyDescent="0.2">
      <c r="B5754" s="27" t="s">
        <v>285</v>
      </c>
      <c r="C5754" s="104">
        <v>0</v>
      </c>
      <c r="D5754" s="104">
        <v>1314</v>
      </c>
      <c r="E5754" s="104">
        <f t="shared" si="3059"/>
        <v>1314</v>
      </c>
      <c r="F5754" s="104">
        <v>0</v>
      </c>
      <c r="G5754" s="104">
        <v>0</v>
      </c>
      <c r="H5754" s="104">
        <v>0</v>
      </c>
      <c r="I5754" s="104">
        <f t="shared" si="3060"/>
        <v>0</v>
      </c>
      <c r="J5754" s="104">
        <v>22221</v>
      </c>
      <c r="K5754" s="104">
        <v>21761</v>
      </c>
      <c r="L5754" s="104">
        <f t="shared" si="3061"/>
        <v>43982</v>
      </c>
      <c r="M5754" s="104">
        <f t="shared" si="3062"/>
        <v>43982</v>
      </c>
      <c r="N5754" s="104">
        <v>2</v>
      </c>
      <c r="O5754" s="26">
        <v>0</v>
      </c>
      <c r="P5754" s="103">
        <f t="shared" si="3063"/>
        <v>2</v>
      </c>
      <c r="Q5754" s="7"/>
    </row>
    <row r="5755" spans="2:17" ht="18.75" customHeight="1" x14ac:dyDescent="0.2">
      <c r="B5755" s="27" t="s">
        <v>35</v>
      </c>
      <c r="C5755" s="104">
        <v>0</v>
      </c>
      <c r="D5755" s="104">
        <v>1507</v>
      </c>
      <c r="E5755" s="104">
        <f t="shared" si="3059"/>
        <v>1507</v>
      </c>
      <c r="F5755" s="104">
        <v>0</v>
      </c>
      <c r="G5755" s="104">
        <v>0</v>
      </c>
      <c r="H5755" s="104">
        <v>0</v>
      </c>
      <c r="I5755" s="104">
        <f t="shared" si="3060"/>
        <v>0</v>
      </c>
      <c r="J5755" s="104">
        <v>11067</v>
      </c>
      <c r="K5755" s="104">
        <v>10710</v>
      </c>
      <c r="L5755" s="104">
        <f t="shared" si="3061"/>
        <v>21777</v>
      </c>
      <c r="M5755" s="104">
        <f t="shared" si="3062"/>
        <v>21777</v>
      </c>
      <c r="N5755" s="104">
        <v>1</v>
      </c>
      <c r="O5755" s="26">
        <v>0</v>
      </c>
      <c r="P5755" s="103">
        <f t="shared" si="3063"/>
        <v>1</v>
      </c>
      <c r="Q5755" s="7"/>
    </row>
    <row r="5756" spans="2:17" ht="18.75" customHeight="1" x14ac:dyDescent="0.2">
      <c r="B5756" s="27" t="s">
        <v>58</v>
      </c>
      <c r="C5756" s="104">
        <v>0</v>
      </c>
      <c r="D5756" s="104">
        <v>1567</v>
      </c>
      <c r="E5756" s="104">
        <f t="shared" si="3059"/>
        <v>1567</v>
      </c>
      <c r="F5756" s="104">
        <v>0</v>
      </c>
      <c r="G5756" s="104">
        <v>0</v>
      </c>
      <c r="H5756" s="104">
        <v>0</v>
      </c>
      <c r="I5756" s="104">
        <f t="shared" si="3060"/>
        <v>0</v>
      </c>
      <c r="J5756" s="104">
        <v>12174</v>
      </c>
      <c r="K5756" s="104">
        <v>12482</v>
      </c>
      <c r="L5756" s="104">
        <f t="shared" si="3061"/>
        <v>24656</v>
      </c>
      <c r="M5756" s="104">
        <f t="shared" si="3062"/>
        <v>24656</v>
      </c>
      <c r="N5756" s="104">
        <v>0</v>
      </c>
      <c r="O5756" s="26">
        <v>0</v>
      </c>
      <c r="P5756" s="103">
        <f t="shared" si="3063"/>
        <v>0</v>
      </c>
      <c r="Q5756" s="7"/>
    </row>
    <row r="5757" spans="2:17" ht="18.75" customHeight="1" x14ac:dyDescent="0.2">
      <c r="B5757" s="27" t="s">
        <v>297</v>
      </c>
      <c r="C5757" s="104">
        <v>0</v>
      </c>
      <c r="D5757" s="104">
        <v>1513</v>
      </c>
      <c r="E5757" s="104">
        <f t="shared" si="3059"/>
        <v>1513</v>
      </c>
      <c r="F5757" s="104">
        <v>0</v>
      </c>
      <c r="G5757" s="104">
        <v>0</v>
      </c>
      <c r="H5757" s="104">
        <v>0</v>
      </c>
      <c r="I5757" s="104">
        <f t="shared" si="3060"/>
        <v>0</v>
      </c>
      <c r="J5757" s="104">
        <v>17202</v>
      </c>
      <c r="K5757" s="104">
        <v>17121</v>
      </c>
      <c r="L5757" s="104">
        <f t="shared" si="3061"/>
        <v>34323</v>
      </c>
      <c r="M5757" s="104">
        <f t="shared" si="3062"/>
        <v>34323</v>
      </c>
      <c r="N5757" s="104">
        <v>0</v>
      </c>
      <c r="O5757" s="26">
        <v>0</v>
      </c>
      <c r="P5757" s="103">
        <f t="shared" si="3063"/>
        <v>0</v>
      </c>
      <c r="Q5757" s="7"/>
    </row>
    <row r="5758" spans="2:17" ht="18.75" customHeight="1" x14ac:dyDescent="0.2">
      <c r="B5758" s="27" t="s">
        <v>306</v>
      </c>
      <c r="C5758" s="104">
        <v>0</v>
      </c>
      <c r="D5758" s="104">
        <v>1614</v>
      </c>
      <c r="E5758" s="104">
        <f t="shared" si="3059"/>
        <v>1614</v>
      </c>
      <c r="F5758" s="104">
        <v>0</v>
      </c>
      <c r="G5758" s="104">
        <v>0</v>
      </c>
      <c r="H5758" s="104">
        <v>0</v>
      </c>
      <c r="I5758" s="104">
        <f t="shared" si="3060"/>
        <v>0</v>
      </c>
      <c r="J5758" s="104">
        <v>22137</v>
      </c>
      <c r="K5758" s="104">
        <v>22367</v>
      </c>
      <c r="L5758" s="104">
        <f t="shared" si="3061"/>
        <v>44504</v>
      </c>
      <c r="M5758" s="104">
        <f t="shared" si="3062"/>
        <v>44504</v>
      </c>
      <c r="N5758" s="104">
        <v>0</v>
      </c>
      <c r="O5758" s="26">
        <v>0</v>
      </c>
      <c r="P5758" s="103">
        <f t="shared" si="3063"/>
        <v>0</v>
      </c>
      <c r="Q5758" s="7"/>
    </row>
    <row r="5759" spans="2:17" ht="6.75" customHeight="1" x14ac:dyDescent="0.2">
      <c r="B5759" s="28"/>
      <c r="C5759" s="104"/>
      <c r="D5759" s="104"/>
      <c r="E5759" s="104"/>
      <c r="F5759" s="104"/>
      <c r="G5759" s="104"/>
      <c r="H5759" s="104"/>
      <c r="I5759" s="104"/>
      <c r="J5759" s="104"/>
      <c r="K5759" s="104"/>
      <c r="L5759" s="104"/>
      <c r="M5759" s="104"/>
      <c r="N5759" s="104"/>
      <c r="O5759" s="22"/>
      <c r="P5759" s="23"/>
      <c r="Q5759" s="7"/>
    </row>
    <row r="5760" spans="2:17" ht="6.75" customHeight="1" x14ac:dyDescent="0.2">
      <c r="B5760" s="29"/>
      <c r="C5760" s="30"/>
      <c r="D5760" s="30"/>
      <c r="E5760" s="30"/>
      <c r="F5760" s="30"/>
      <c r="G5760" s="30"/>
      <c r="H5760" s="30"/>
      <c r="I5760" s="30"/>
      <c r="J5760" s="30"/>
      <c r="K5760" s="30"/>
      <c r="L5760" s="30"/>
      <c r="M5760" s="30"/>
      <c r="N5760" s="30"/>
      <c r="O5760" s="26"/>
      <c r="P5760" s="103"/>
      <c r="Q5760" s="7"/>
    </row>
    <row r="5761" spans="2:17" ht="18.75" customHeight="1" x14ac:dyDescent="0.2">
      <c r="B5761" s="31" t="s">
        <v>52</v>
      </c>
      <c r="C5761" s="104">
        <v>0</v>
      </c>
      <c r="D5761" s="104">
        <v>1546</v>
      </c>
      <c r="E5761" s="104">
        <f t="shared" ref="E5761:E5770" si="3064">SUM(C5761:D5761)</f>
        <v>1546</v>
      </c>
      <c r="F5761" s="104">
        <v>0</v>
      </c>
      <c r="G5761" s="104">
        <v>0</v>
      </c>
      <c r="H5761" s="104">
        <v>0</v>
      </c>
      <c r="I5761" s="104">
        <f t="shared" ref="I5761:I5770" si="3065">SUM(F5761:H5761)</f>
        <v>0</v>
      </c>
      <c r="J5761" s="104">
        <v>31543</v>
      </c>
      <c r="K5761" s="104">
        <v>31216</v>
      </c>
      <c r="L5761" s="104">
        <f t="shared" ref="L5761:L5770" si="3066">SUM(J5761:K5761)</f>
        <v>62759</v>
      </c>
      <c r="M5761" s="104">
        <f t="shared" ref="M5761:M5770" si="3067">I5761+L5761</f>
        <v>62759</v>
      </c>
      <c r="N5761" s="104">
        <v>5</v>
      </c>
      <c r="O5761" s="26">
        <v>0</v>
      </c>
      <c r="P5761" s="103">
        <f t="shared" ref="P5761:P5770" si="3068">SUM(N5761:O5761)</f>
        <v>5</v>
      </c>
      <c r="Q5761" s="7"/>
    </row>
    <row r="5762" spans="2:17" ht="18.75" customHeight="1" x14ac:dyDescent="0.2">
      <c r="B5762" s="31" t="s">
        <v>56</v>
      </c>
      <c r="C5762" s="104">
        <v>0</v>
      </c>
      <c r="D5762" s="104">
        <v>1345</v>
      </c>
      <c r="E5762" s="104">
        <f t="shared" si="3064"/>
        <v>1345</v>
      </c>
      <c r="F5762" s="104">
        <v>0</v>
      </c>
      <c r="G5762" s="104">
        <v>0</v>
      </c>
      <c r="H5762" s="104">
        <v>0</v>
      </c>
      <c r="I5762" s="104">
        <f t="shared" si="3065"/>
        <v>0</v>
      </c>
      <c r="J5762" s="104">
        <v>25349</v>
      </c>
      <c r="K5762" s="104">
        <v>25214</v>
      </c>
      <c r="L5762" s="104">
        <f t="shared" si="3066"/>
        <v>50563</v>
      </c>
      <c r="M5762" s="104">
        <f t="shared" si="3067"/>
        <v>50563</v>
      </c>
      <c r="N5762" s="104">
        <v>3</v>
      </c>
      <c r="O5762" s="26">
        <v>0</v>
      </c>
      <c r="P5762" s="103">
        <f t="shared" si="3068"/>
        <v>3</v>
      </c>
      <c r="Q5762" s="7"/>
    </row>
    <row r="5763" spans="2:17" ht="18.75" customHeight="1" x14ac:dyDescent="0.2">
      <c r="B5763" s="31" t="s">
        <v>27</v>
      </c>
      <c r="C5763" s="104">
        <v>0</v>
      </c>
      <c r="D5763" s="104">
        <v>1595</v>
      </c>
      <c r="E5763" s="104">
        <f t="shared" si="3064"/>
        <v>1595</v>
      </c>
      <c r="F5763" s="104">
        <v>0</v>
      </c>
      <c r="G5763" s="104">
        <v>0</v>
      </c>
      <c r="H5763" s="104">
        <v>0</v>
      </c>
      <c r="I5763" s="104">
        <f t="shared" si="3065"/>
        <v>0</v>
      </c>
      <c r="J5763" s="104">
        <v>32644</v>
      </c>
      <c r="K5763" s="104">
        <v>31916</v>
      </c>
      <c r="L5763" s="104">
        <f t="shared" si="3066"/>
        <v>64560</v>
      </c>
      <c r="M5763" s="104">
        <f t="shared" si="3067"/>
        <v>64560</v>
      </c>
      <c r="N5763" s="104">
        <v>1</v>
      </c>
      <c r="O5763" s="26">
        <v>0</v>
      </c>
      <c r="P5763" s="103">
        <f t="shared" si="3068"/>
        <v>1</v>
      </c>
      <c r="Q5763" s="7"/>
    </row>
    <row r="5764" spans="2:17" ht="18.75" customHeight="1" x14ac:dyDescent="0.2">
      <c r="B5764" s="31" t="s">
        <v>89</v>
      </c>
      <c r="C5764" s="104">
        <v>0</v>
      </c>
      <c r="D5764" s="104">
        <v>1598</v>
      </c>
      <c r="E5764" s="104">
        <f t="shared" si="3064"/>
        <v>1598</v>
      </c>
      <c r="F5764" s="104">
        <v>0</v>
      </c>
      <c r="G5764" s="104">
        <v>0</v>
      </c>
      <c r="H5764" s="104">
        <v>0</v>
      </c>
      <c r="I5764" s="104">
        <f t="shared" si="3065"/>
        <v>0</v>
      </c>
      <c r="J5764" s="104">
        <v>30467</v>
      </c>
      <c r="K5764" s="104">
        <v>29658</v>
      </c>
      <c r="L5764" s="104">
        <f t="shared" si="3066"/>
        <v>60125</v>
      </c>
      <c r="M5764" s="104">
        <f t="shared" si="3067"/>
        <v>60125</v>
      </c>
      <c r="N5764" s="104">
        <v>1</v>
      </c>
      <c r="O5764" s="26">
        <v>0</v>
      </c>
      <c r="P5764" s="103">
        <f t="shared" si="3068"/>
        <v>1</v>
      </c>
      <c r="Q5764" s="7"/>
    </row>
    <row r="5765" spans="2:17" ht="18.75" customHeight="1" x14ac:dyDescent="0.2">
      <c r="B5765" s="31" t="s">
        <v>42</v>
      </c>
      <c r="C5765" s="57">
        <v>0</v>
      </c>
      <c r="D5765" s="57">
        <v>1656</v>
      </c>
      <c r="E5765" s="104">
        <f t="shared" si="3064"/>
        <v>1656</v>
      </c>
      <c r="F5765" s="57">
        <v>0</v>
      </c>
      <c r="G5765" s="57">
        <v>0</v>
      </c>
      <c r="H5765" s="57">
        <v>0</v>
      </c>
      <c r="I5765" s="104">
        <f t="shared" si="3065"/>
        <v>0</v>
      </c>
      <c r="J5765" s="57">
        <v>28470</v>
      </c>
      <c r="K5765" s="57">
        <v>27514</v>
      </c>
      <c r="L5765" s="104">
        <f t="shared" si="3066"/>
        <v>55984</v>
      </c>
      <c r="M5765" s="104">
        <f t="shared" si="3067"/>
        <v>55984</v>
      </c>
      <c r="N5765" s="57">
        <v>2</v>
      </c>
      <c r="O5765" s="58">
        <v>0</v>
      </c>
      <c r="P5765" s="103">
        <f t="shared" si="3068"/>
        <v>2</v>
      </c>
      <c r="Q5765" s="7"/>
    </row>
    <row r="5766" spans="2:17" ht="18.75" customHeight="1" x14ac:dyDescent="0.2">
      <c r="B5766" s="31" t="s">
        <v>285</v>
      </c>
      <c r="C5766" s="104">
        <v>0</v>
      </c>
      <c r="D5766" s="104">
        <v>1249</v>
      </c>
      <c r="E5766" s="104">
        <f t="shared" si="3064"/>
        <v>1249</v>
      </c>
      <c r="F5766" s="104">
        <v>0</v>
      </c>
      <c r="G5766" s="104">
        <v>0</v>
      </c>
      <c r="H5766" s="104">
        <v>0</v>
      </c>
      <c r="I5766" s="104">
        <f t="shared" si="3065"/>
        <v>0</v>
      </c>
      <c r="J5766" s="104">
        <v>20120</v>
      </c>
      <c r="K5766" s="104">
        <v>19819</v>
      </c>
      <c r="L5766" s="104">
        <f t="shared" si="3066"/>
        <v>39939</v>
      </c>
      <c r="M5766" s="104">
        <f t="shared" si="3067"/>
        <v>39939</v>
      </c>
      <c r="N5766" s="104">
        <v>0</v>
      </c>
      <c r="O5766" s="26">
        <v>0</v>
      </c>
      <c r="P5766" s="103">
        <f t="shared" si="3068"/>
        <v>0</v>
      </c>
      <c r="Q5766" s="7"/>
    </row>
    <row r="5767" spans="2:17" ht="18.75" customHeight="1" x14ac:dyDescent="0.2">
      <c r="B5767" s="31" t="s">
        <v>35</v>
      </c>
      <c r="C5767" s="104">
        <v>0</v>
      </c>
      <c r="D5767" s="104">
        <v>1541</v>
      </c>
      <c r="E5767" s="104">
        <f t="shared" si="3064"/>
        <v>1541</v>
      </c>
      <c r="F5767" s="104">
        <v>0</v>
      </c>
      <c r="G5767" s="104">
        <v>0</v>
      </c>
      <c r="H5767" s="104">
        <v>0</v>
      </c>
      <c r="I5767" s="104">
        <f t="shared" si="3065"/>
        <v>0</v>
      </c>
      <c r="J5767" s="104">
        <v>8355</v>
      </c>
      <c r="K5767" s="104">
        <v>8258</v>
      </c>
      <c r="L5767" s="104">
        <f t="shared" si="3066"/>
        <v>16613</v>
      </c>
      <c r="M5767" s="104">
        <f t="shared" si="3067"/>
        <v>16613</v>
      </c>
      <c r="N5767" s="104">
        <v>1</v>
      </c>
      <c r="O5767" s="26">
        <v>0</v>
      </c>
      <c r="P5767" s="103">
        <f t="shared" si="3068"/>
        <v>1</v>
      </c>
      <c r="Q5767" s="7"/>
    </row>
    <row r="5768" spans="2:17" ht="18.75" customHeight="1" x14ac:dyDescent="0.2">
      <c r="B5768" s="31" t="s">
        <v>58</v>
      </c>
      <c r="C5768" s="104">
        <v>0</v>
      </c>
      <c r="D5768" s="104">
        <v>1525</v>
      </c>
      <c r="E5768" s="104">
        <f t="shared" si="3064"/>
        <v>1525</v>
      </c>
      <c r="F5768" s="104">
        <v>0</v>
      </c>
      <c r="G5768" s="104">
        <v>0</v>
      </c>
      <c r="H5768" s="104">
        <v>0</v>
      </c>
      <c r="I5768" s="104">
        <f t="shared" si="3065"/>
        <v>0</v>
      </c>
      <c r="J5768" s="104">
        <v>13348</v>
      </c>
      <c r="K5768" s="104">
        <v>13300</v>
      </c>
      <c r="L5768" s="104">
        <f t="shared" si="3066"/>
        <v>26648</v>
      </c>
      <c r="M5768" s="104">
        <f t="shared" si="3067"/>
        <v>26648</v>
      </c>
      <c r="N5768" s="104">
        <v>0</v>
      </c>
      <c r="O5768" s="26">
        <v>0</v>
      </c>
      <c r="P5768" s="103">
        <f t="shared" si="3068"/>
        <v>0</v>
      </c>
      <c r="Q5768" s="7"/>
    </row>
    <row r="5769" spans="2:17" ht="18.75" customHeight="1" x14ac:dyDescent="0.2">
      <c r="B5769" s="31" t="s">
        <v>297</v>
      </c>
      <c r="C5769" s="104">
        <v>0</v>
      </c>
      <c r="D5769" s="104">
        <v>1525</v>
      </c>
      <c r="E5769" s="104">
        <f t="shared" si="3064"/>
        <v>1525</v>
      </c>
      <c r="F5769" s="104">
        <v>0</v>
      </c>
      <c r="G5769" s="104">
        <v>0</v>
      </c>
      <c r="H5769" s="104">
        <v>0</v>
      </c>
      <c r="I5769" s="104">
        <f t="shared" si="3065"/>
        <v>0</v>
      </c>
      <c r="J5769" s="104">
        <v>19384</v>
      </c>
      <c r="K5769" s="104">
        <v>19358</v>
      </c>
      <c r="L5769" s="104">
        <f t="shared" si="3066"/>
        <v>38742</v>
      </c>
      <c r="M5769" s="104">
        <f t="shared" si="3067"/>
        <v>38742</v>
      </c>
      <c r="N5769" s="104">
        <v>0</v>
      </c>
      <c r="O5769" s="26">
        <v>0</v>
      </c>
      <c r="P5769" s="103">
        <f t="shared" si="3068"/>
        <v>0</v>
      </c>
      <c r="Q5769" s="7"/>
    </row>
    <row r="5770" spans="2:17" ht="18.75" customHeight="1" x14ac:dyDescent="0.2">
      <c r="B5770" s="31" t="s">
        <v>306</v>
      </c>
      <c r="C5770" s="104">
        <v>0</v>
      </c>
      <c r="D5770" s="104">
        <v>1646</v>
      </c>
      <c r="E5770" s="104">
        <f t="shared" si="3064"/>
        <v>1646</v>
      </c>
      <c r="F5770" s="104">
        <v>0</v>
      </c>
      <c r="G5770" s="104">
        <v>0</v>
      </c>
      <c r="H5770" s="104">
        <v>0</v>
      </c>
      <c r="I5770" s="104">
        <f t="shared" si="3065"/>
        <v>0</v>
      </c>
      <c r="J5770" s="104">
        <v>22186</v>
      </c>
      <c r="K5770" s="104">
        <v>22251</v>
      </c>
      <c r="L5770" s="104">
        <f t="shared" si="3066"/>
        <v>44437</v>
      </c>
      <c r="M5770" s="104">
        <f t="shared" si="3067"/>
        <v>44437</v>
      </c>
      <c r="N5770" s="104">
        <v>0</v>
      </c>
      <c r="O5770" s="26">
        <v>0</v>
      </c>
      <c r="P5770" s="103">
        <f t="shared" si="3068"/>
        <v>0</v>
      </c>
      <c r="Q5770" s="7"/>
    </row>
    <row r="5771" spans="2:17" ht="6.75" customHeight="1" thickBot="1" x14ac:dyDescent="0.25">
      <c r="B5771" s="33"/>
      <c r="C5771" s="34"/>
      <c r="D5771" s="34"/>
      <c r="E5771" s="34"/>
      <c r="F5771" s="34"/>
      <c r="G5771" s="34"/>
      <c r="H5771" s="34"/>
      <c r="I5771" s="34"/>
      <c r="J5771" s="34"/>
      <c r="K5771" s="34"/>
      <c r="L5771" s="34"/>
      <c r="M5771" s="34"/>
      <c r="N5771" s="34"/>
      <c r="O5771" s="35"/>
      <c r="P5771" s="36"/>
      <c r="Q5771" s="7"/>
    </row>
    <row r="5772" spans="2:17" x14ac:dyDescent="0.2">
      <c r="Q5772" s="7"/>
    </row>
    <row r="5773" spans="2:17" ht="12.5" thickBot="1" x14ac:dyDescent="0.25">
      <c r="Q5773" s="7"/>
    </row>
    <row r="5774" spans="2:17" ht="13" x14ac:dyDescent="0.2">
      <c r="B5774" s="37" t="s">
        <v>8</v>
      </c>
      <c r="C5774" s="38"/>
      <c r="D5774" s="39"/>
      <c r="E5774" s="39"/>
      <c r="F5774" s="39" t="s">
        <v>40</v>
      </c>
      <c r="G5774" s="39"/>
      <c r="H5774" s="39"/>
      <c r="I5774" s="39"/>
      <c r="J5774" s="38"/>
      <c r="K5774" s="39"/>
      <c r="L5774" s="39"/>
      <c r="M5774" s="39" t="s">
        <v>41</v>
      </c>
      <c r="N5774" s="39"/>
      <c r="O5774" s="40"/>
      <c r="P5774" s="41"/>
      <c r="Q5774" s="7"/>
    </row>
    <row r="5775" spans="2:17" ht="13" x14ac:dyDescent="0.2">
      <c r="B5775" s="42"/>
      <c r="C5775" s="43"/>
      <c r="D5775" s="44" t="s">
        <v>19</v>
      </c>
      <c r="E5775" s="44"/>
      <c r="F5775" s="43"/>
      <c r="G5775" s="44" t="s">
        <v>17</v>
      </c>
      <c r="H5775" s="44"/>
      <c r="I5775" s="43" t="s">
        <v>22</v>
      </c>
      <c r="J5775" s="43"/>
      <c r="K5775" s="44" t="s">
        <v>19</v>
      </c>
      <c r="L5775" s="44"/>
      <c r="M5775" s="43"/>
      <c r="N5775" s="44" t="s">
        <v>17</v>
      </c>
      <c r="O5775" s="45"/>
      <c r="P5775" s="46" t="s">
        <v>22</v>
      </c>
      <c r="Q5775" s="7"/>
    </row>
    <row r="5776" spans="2:17" ht="13" x14ac:dyDescent="0.2">
      <c r="B5776" s="14" t="s">
        <v>28</v>
      </c>
      <c r="C5776" s="43" t="s">
        <v>44</v>
      </c>
      <c r="D5776" s="43" t="s">
        <v>45</v>
      </c>
      <c r="E5776" s="43" t="s">
        <v>30</v>
      </c>
      <c r="F5776" s="43" t="s">
        <v>44</v>
      </c>
      <c r="G5776" s="43" t="s">
        <v>45</v>
      </c>
      <c r="H5776" s="43" t="s">
        <v>30</v>
      </c>
      <c r="I5776" s="47"/>
      <c r="J5776" s="43" t="s">
        <v>44</v>
      </c>
      <c r="K5776" s="43" t="s">
        <v>45</v>
      </c>
      <c r="L5776" s="43" t="s">
        <v>30</v>
      </c>
      <c r="M5776" s="43" t="s">
        <v>44</v>
      </c>
      <c r="N5776" s="43" t="s">
        <v>45</v>
      </c>
      <c r="O5776" s="48" t="s">
        <v>30</v>
      </c>
      <c r="P5776" s="49"/>
      <c r="Q5776" s="7"/>
    </row>
    <row r="5777" spans="2:17" ht="6.75" customHeight="1" x14ac:dyDescent="0.2">
      <c r="B5777" s="24"/>
      <c r="C5777" s="15"/>
      <c r="D5777" s="15"/>
      <c r="E5777" s="15"/>
      <c r="F5777" s="15"/>
      <c r="G5777" s="15"/>
      <c r="H5777" s="15"/>
      <c r="I5777" s="15"/>
      <c r="J5777" s="15"/>
      <c r="K5777" s="15"/>
      <c r="L5777" s="15"/>
      <c r="M5777" s="15"/>
      <c r="N5777" s="15"/>
      <c r="O5777" s="50"/>
      <c r="P5777" s="51"/>
      <c r="Q5777" s="7"/>
    </row>
    <row r="5778" spans="2:17" ht="18.75" customHeight="1" x14ac:dyDescent="0.2">
      <c r="B5778" s="27" t="s">
        <v>52</v>
      </c>
      <c r="C5778" s="104">
        <v>0</v>
      </c>
      <c r="D5778" s="104">
        <v>0</v>
      </c>
      <c r="E5778" s="104">
        <f t="shared" ref="E5778:E5787" si="3069">SUM(C5778:D5778)</f>
        <v>0</v>
      </c>
      <c r="F5778" s="104">
        <v>0</v>
      </c>
      <c r="G5778" s="104">
        <v>0</v>
      </c>
      <c r="H5778" s="104">
        <f t="shared" ref="H5778:H5787" si="3070">SUM(F5778:G5778)</f>
        <v>0</v>
      </c>
      <c r="I5778" s="104">
        <f>E5778+H5778</f>
        <v>0</v>
      </c>
      <c r="J5778" s="104">
        <v>0</v>
      </c>
      <c r="K5778" s="104">
        <v>0</v>
      </c>
      <c r="L5778" s="104">
        <f>SUM(J5778:K5778)</f>
        <v>0</v>
      </c>
      <c r="M5778" s="104">
        <v>0</v>
      </c>
      <c r="N5778" s="104">
        <v>0</v>
      </c>
      <c r="O5778" s="104">
        <f>SUM(M5778:N5778)</f>
        <v>0</v>
      </c>
      <c r="P5778" s="52">
        <f>L5778+O5778</f>
        <v>0</v>
      </c>
      <c r="Q5778" s="7"/>
    </row>
    <row r="5779" spans="2:17" ht="18.75" customHeight="1" x14ac:dyDescent="0.2">
      <c r="B5779" s="27" t="s">
        <v>56</v>
      </c>
      <c r="C5779" s="104">
        <v>0</v>
      </c>
      <c r="D5779" s="104">
        <v>0</v>
      </c>
      <c r="E5779" s="104">
        <f t="shared" si="3069"/>
        <v>0</v>
      </c>
      <c r="F5779" s="104">
        <v>0</v>
      </c>
      <c r="G5779" s="104">
        <v>0</v>
      </c>
      <c r="H5779" s="104">
        <f t="shared" si="3070"/>
        <v>0</v>
      </c>
      <c r="I5779" s="104">
        <f t="shared" ref="I5779:I5787" si="3071">E5779+H5779</f>
        <v>0</v>
      </c>
      <c r="J5779" s="104">
        <v>0</v>
      </c>
      <c r="K5779" s="104">
        <v>0</v>
      </c>
      <c r="L5779" s="104">
        <f t="shared" ref="L5779:L5787" si="3072">SUM(J5779:K5779)</f>
        <v>0</v>
      </c>
      <c r="M5779" s="104">
        <v>0</v>
      </c>
      <c r="N5779" s="104">
        <v>0</v>
      </c>
      <c r="O5779" s="104">
        <f t="shared" ref="O5779:O5787" si="3073">SUM(M5779:N5779)</f>
        <v>0</v>
      </c>
      <c r="P5779" s="52">
        <f t="shared" ref="P5779:P5787" si="3074">L5779+O5779</f>
        <v>0</v>
      </c>
      <c r="Q5779" s="7"/>
    </row>
    <row r="5780" spans="2:17" ht="18.75" customHeight="1" x14ac:dyDescent="0.2">
      <c r="B5780" s="27" t="s">
        <v>27</v>
      </c>
      <c r="C5780" s="104">
        <v>0</v>
      </c>
      <c r="D5780" s="104">
        <v>0</v>
      </c>
      <c r="E5780" s="104">
        <f t="shared" si="3069"/>
        <v>0</v>
      </c>
      <c r="F5780" s="104">
        <v>0</v>
      </c>
      <c r="G5780" s="104">
        <v>0</v>
      </c>
      <c r="H5780" s="104">
        <f t="shared" si="3070"/>
        <v>0</v>
      </c>
      <c r="I5780" s="104">
        <f t="shared" si="3071"/>
        <v>0</v>
      </c>
      <c r="J5780" s="104">
        <v>0</v>
      </c>
      <c r="K5780" s="104">
        <v>0</v>
      </c>
      <c r="L5780" s="104">
        <f t="shared" si="3072"/>
        <v>0</v>
      </c>
      <c r="M5780" s="104">
        <v>0</v>
      </c>
      <c r="N5780" s="104">
        <v>0</v>
      </c>
      <c r="O5780" s="104">
        <f t="shared" si="3073"/>
        <v>0</v>
      </c>
      <c r="P5780" s="52">
        <f t="shared" si="3074"/>
        <v>0</v>
      </c>
      <c r="Q5780" s="7"/>
    </row>
    <row r="5781" spans="2:17" ht="18.75" customHeight="1" x14ac:dyDescent="0.2">
      <c r="B5781" s="27" t="s">
        <v>89</v>
      </c>
      <c r="C5781" s="104">
        <v>0</v>
      </c>
      <c r="D5781" s="104">
        <v>0</v>
      </c>
      <c r="E5781" s="104">
        <f t="shared" si="3069"/>
        <v>0</v>
      </c>
      <c r="F5781" s="104">
        <v>0</v>
      </c>
      <c r="G5781" s="104">
        <v>0</v>
      </c>
      <c r="H5781" s="104">
        <f t="shared" si="3070"/>
        <v>0</v>
      </c>
      <c r="I5781" s="104">
        <f t="shared" si="3071"/>
        <v>0</v>
      </c>
      <c r="J5781" s="104">
        <v>0</v>
      </c>
      <c r="K5781" s="104">
        <v>0</v>
      </c>
      <c r="L5781" s="104">
        <f t="shared" si="3072"/>
        <v>0</v>
      </c>
      <c r="M5781" s="104">
        <v>0</v>
      </c>
      <c r="N5781" s="104">
        <v>0</v>
      </c>
      <c r="O5781" s="104">
        <f t="shared" si="3073"/>
        <v>0</v>
      </c>
      <c r="P5781" s="52">
        <f t="shared" si="3074"/>
        <v>0</v>
      </c>
      <c r="Q5781" s="7"/>
    </row>
    <row r="5782" spans="2:17" ht="18.75" customHeight="1" x14ac:dyDescent="0.2">
      <c r="B5782" s="27" t="s">
        <v>42</v>
      </c>
      <c r="C5782" s="57">
        <v>0</v>
      </c>
      <c r="D5782" s="57">
        <v>0</v>
      </c>
      <c r="E5782" s="104">
        <f t="shared" si="3069"/>
        <v>0</v>
      </c>
      <c r="F5782" s="57">
        <v>0</v>
      </c>
      <c r="G5782" s="57">
        <v>0</v>
      </c>
      <c r="H5782" s="104">
        <f t="shared" si="3070"/>
        <v>0</v>
      </c>
      <c r="I5782" s="104">
        <f t="shared" si="3071"/>
        <v>0</v>
      </c>
      <c r="J5782" s="57">
        <v>0</v>
      </c>
      <c r="K5782" s="57">
        <v>0</v>
      </c>
      <c r="L5782" s="104">
        <f t="shared" si="3072"/>
        <v>0</v>
      </c>
      <c r="M5782" s="57">
        <v>0</v>
      </c>
      <c r="N5782" s="57">
        <v>0</v>
      </c>
      <c r="O5782" s="104">
        <f t="shared" si="3073"/>
        <v>0</v>
      </c>
      <c r="P5782" s="52">
        <f t="shared" si="3074"/>
        <v>0</v>
      </c>
      <c r="Q5782" s="7"/>
    </row>
    <row r="5783" spans="2:17" ht="18.75" customHeight="1" x14ac:dyDescent="0.2">
      <c r="B5783" s="27" t="s">
        <v>285</v>
      </c>
      <c r="C5783" s="104">
        <v>0</v>
      </c>
      <c r="D5783" s="104">
        <v>0</v>
      </c>
      <c r="E5783" s="104">
        <f t="shared" si="3069"/>
        <v>0</v>
      </c>
      <c r="F5783" s="104">
        <v>0</v>
      </c>
      <c r="G5783" s="104">
        <v>0</v>
      </c>
      <c r="H5783" s="104">
        <f t="shared" si="3070"/>
        <v>0</v>
      </c>
      <c r="I5783" s="104">
        <f t="shared" si="3071"/>
        <v>0</v>
      </c>
      <c r="J5783" s="104">
        <v>0</v>
      </c>
      <c r="K5783" s="104">
        <v>0</v>
      </c>
      <c r="L5783" s="104">
        <f t="shared" si="3072"/>
        <v>0</v>
      </c>
      <c r="M5783" s="104">
        <v>0</v>
      </c>
      <c r="N5783" s="104">
        <v>0</v>
      </c>
      <c r="O5783" s="104">
        <f t="shared" si="3073"/>
        <v>0</v>
      </c>
      <c r="P5783" s="52">
        <f t="shared" si="3074"/>
        <v>0</v>
      </c>
      <c r="Q5783" s="7"/>
    </row>
    <row r="5784" spans="2:17" ht="18.75" customHeight="1" x14ac:dyDescent="0.2">
      <c r="B5784" s="27" t="s">
        <v>35</v>
      </c>
      <c r="C5784" s="104">
        <v>0</v>
      </c>
      <c r="D5784" s="104">
        <v>0</v>
      </c>
      <c r="E5784" s="104">
        <f t="shared" si="3069"/>
        <v>0</v>
      </c>
      <c r="F5784" s="104">
        <v>0</v>
      </c>
      <c r="G5784" s="104">
        <v>0</v>
      </c>
      <c r="H5784" s="104">
        <f t="shared" si="3070"/>
        <v>0</v>
      </c>
      <c r="I5784" s="104">
        <f t="shared" si="3071"/>
        <v>0</v>
      </c>
      <c r="J5784" s="104">
        <v>0</v>
      </c>
      <c r="K5784" s="104">
        <v>0</v>
      </c>
      <c r="L5784" s="104">
        <f t="shared" si="3072"/>
        <v>0</v>
      </c>
      <c r="M5784" s="104">
        <v>0</v>
      </c>
      <c r="N5784" s="104">
        <v>0</v>
      </c>
      <c r="O5784" s="104">
        <f t="shared" si="3073"/>
        <v>0</v>
      </c>
      <c r="P5784" s="52">
        <f t="shared" si="3074"/>
        <v>0</v>
      </c>
      <c r="Q5784" s="7"/>
    </row>
    <row r="5785" spans="2:17" ht="18.75" customHeight="1" x14ac:dyDescent="0.2">
      <c r="B5785" s="27" t="s">
        <v>58</v>
      </c>
      <c r="C5785" s="104">
        <v>0</v>
      </c>
      <c r="D5785" s="104">
        <v>0</v>
      </c>
      <c r="E5785" s="104">
        <f t="shared" si="3069"/>
        <v>0</v>
      </c>
      <c r="F5785" s="104">
        <v>0</v>
      </c>
      <c r="G5785" s="104">
        <v>0</v>
      </c>
      <c r="H5785" s="104">
        <f t="shared" si="3070"/>
        <v>0</v>
      </c>
      <c r="I5785" s="104">
        <f t="shared" si="3071"/>
        <v>0</v>
      </c>
      <c r="J5785" s="104">
        <v>0</v>
      </c>
      <c r="K5785" s="104">
        <v>0</v>
      </c>
      <c r="L5785" s="104">
        <f t="shared" si="3072"/>
        <v>0</v>
      </c>
      <c r="M5785" s="104">
        <v>0</v>
      </c>
      <c r="N5785" s="104">
        <v>0</v>
      </c>
      <c r="O5785" s="104">
        <f t="shared" si="3073"/>
        <v>0</v>
      </c>
      <c r="P5785" s="52">
        <f t="shared" si="3074"/>
        <v>0</v>
      </c>
      <c r="Q5785" s="7"/>
    </row>
    <row r="5786" spans="2:17" ht="18.75" customHeight="1" x14ac:dyDescent="0.2">
      <c r="B5786" s="27" t="s">
        <v>297</v>
      </c>
      <c r="C5786" s="104">
        <v>0</v>
      </c>
      <c r="D5786" s="104">
        <v>0</v>
      </c>
      <c r="E5786" s="104">
        <f t="shared" si="3069"/>
        <v>0</v>
      </c>
      <c r="F5786" s="104">
        <v>0</v>
      </c>
      <c r="G5786" s="104">
        <v>0</v>
      </c>
      <c r="H5786" s="104">
        <f t="shared" si="3070"/>
        <v>0</v>
      </c>
      <c r="I5786" s="104">
        <f t="shared" si="3071"/>
        <v>0</v>
      </c>
      <c r="J5786" s="104">
        <v>0</v>
      </c>
      <c r="K5786" s="104">
        <v>0</v>
      </c>
      <c r="L5786" s="104">
        <f t="shared" si="3072"/>
        <v>0</v>
      </c>
      <c r="M5786" s="104">
        <v>0</v>
      </c>
      <c r="N5786" s="104">
        <v>0</v>
      </c>
      <c r="O5786" s="104">
        <f t="shared" si="3073"/>
        <v>0</v>
      </c>
      <c r="P5786" s="52">
        <f t="shared" si="3074"/>
        <v>0</v>
      </c>
      <c r="Q5786" s="7"/>
    </row>
    <row r="5787" spans="2:17" ht="18.75" customHeight="1" x14ac:dyDescent="0.2">
      <c r="B5787" s="27" t="s">
        <v>306</v>
      </c>
      <c r="C5787" s="104">
        <v>0</v>
      </c>
      <c r="D5787" s="104">
        <v>0</v>
      </c>
      <c r="E5787" s="104">
        <f t="shared" si="3069"/>
        <v>0</v>
      </c>
      <c r="F5787" s="104">
        <v>0</v>
      </c>
      <c r="G5787" s="104">
        <v>0</v>
      </c>
      <c r="H5787" s="104">
        <f t="shared" si="3070"/>
        <v>0</v>
      </c>
      <c r="I5787" s="104">
        <f t="shared" si="3071"/>
        <v>0</v>
      </c>
      <c r="J5787" s="104">
        <v>0</v>
      </c>
      <c r="K5787" s="104">
        <v>0</v>
      </c>
      <c r="L5787" s="104">
        <f t="shared" si="3072"/>
        <v>0</v>
      </c>
      <c r="M5787" s="104">
        <v>0</v>
      </c>
      <c r="N5787" s="104">
        <v>0</v>
      </c>
      <c r="O5787" s="104">
        <f t="shared" si="3073"/>
        <v>0</v>
      </c>
      <c r="P5787" s="52">
        <f t="shared" si="3074"/>
        <v>0</v>
      </c>
      <c r="Q5787" s="7"/>
    </row>
    <row r="5788" spans="2:17" ht="6.75" customHeight="1" x14ac:dyDescent="0.2">
      <c r="B5788" s="28"/>
      <c r="C5788" s="104"/>
      <c r="D5788" s="104"/>
      <c r="E5788" s="104"/>
      <c r="F5788" s="104"/>
      <c r="G5788" s="104"/>
      <c r="H5788" s="104"/>
      <c r="I5788" s="104"/>
      <c r="J5788" s="104"/>
      <c r="K5788" s="104"/>
      <c r="L5788" s="104"/>
      <c r="M5788" s="104"/>
      <c r="N5788" s="104"/>
      <c r="O5788" s="104"/>
      <c r="P5788" s="52"/>
      <c r="Q5788" s="7"/>
    </row>
    <row r="5789" spans="2:17" ht="6.75" customHeight="1" x14ac:dyDescent="0.2">
      <c r="B5789" s="29"/>
      <c r="C5789" s="30"/>
      <c r="D5789" s="30"/>
      <c r="E5789" s="30"/>
      <c r="F5789" s="30"/>
      <c r="G5789" s="30"/>
      <c r="H5789" s="30"/>
      <c r="I5789" s="30"/>
      <c r="J5789" s="30"/>
      <c r="K5789" s="30"/>
      <c r="L5789" s="30"/>
      <c r="M5789" s="30"/>
      <c r="N5789" s="30"/>
      <c r="O5789" s="30"/>
      <c r="P5789" s="53"/>
      <c r="Q5789" s="7"/>
    </row>
    <row r="5790" spans="2:17" ht="18.75" customHeight="1" x14ac:dyDescent="0.2">
      <c r="B5790" s="31" t="s">
        <v>52</v>
      </c>
      <c r="C5790" s="104">
        <v>0</v>
      </c>
      <c r="D5790" s="104">
        <v>0</v>
      </c>
      <c r="E5790" s="104">
        <f t="shared" ref="E5790:E5799" si="3075">SUM(C5790:D5790)</f>
        <v>0</v>
      </c>
      <c r="F5790" s="104">
        <v>0</v>
      </c>
      <c r="G5790" s="104">
        <v>0</v>
      </c>
      <c r="H5790" s="104">
        <f t="shared" ref="H5790:H5799" si="3076">SUM(F5790:G5790)</f>
        <v>0</v>
      </c>
      <c r="I5790" s="104">
        <f t="shared" ref="I5790:I5799" si="3077">E5790+H5790</f>
        <v>0</v>
      </c>
      <c r="J5790" s="104">
        <v>0</v>
      </c>
      <c r="K5790" s="104">
        <v>0</v>
      </c>
      <c r="L5790" s="104">
        <f t="shared" ref="L5790:L5799" si="3078">SUM(J5790:K5790)</f>
        <v>0</v>
      </c>
      <c r="M5790" s="104">
        <v>0</v>
      </c>
      <c r="N5790" s="104">
        <v>0</v>
      </c>
      <c r="O5790" s="104">
        <f t="shared" ref="O5790:O5799" si="3079">SUM(M5790:N5790)</f>
        <v>0</v>
      </c>
      <c r="P5790" s="52">
        <f t="shared" ref="P5790:P5799" si="3080">L5790+O5790</f>
        <v>0</v>
      </c>
      <c r="Q5790" s="7"/>
    </row>
    <row r="5791" spans="2:17" ht="18.75" customHeight="1" x14ac:dyDescent="0.2">
      <c r="B5791" s="31" t="s">
        <v>56</v>
      </c>
      <c r="C5791" s="104">
        <v>0</v>
      </c>
      <c r="D5791" s="104">
        <v>0</v>
      </c>
      <c r="E5791" s="104">
        <f t="shared" si="3075"/>
        <v>0</v>
      </c>
      <c r="F5791" s="104">
        <v>0</v>
      </c>
      <c r="G5791" s="104">
        <v>0</v>
      </c>
      <c r="H5791" s="104">
        <f t="shared" si="3076"/>
        <v>0</v>
      </c>
      <c r="I5791" s="104">
        <f t="shared" si="3077"/>
        <v>0</v>
      </c>
      <c r="J5791" s="104">
        <v>0</v>
      </c>
      <c r="K5791" s="104">
        <v>0</v>
      </c>
      <c r="L5791" s="104">
        <f t="shared" si="3078"/>
        <v>0</v>
      </c>
      <c r="M5791" s="104">
        <v>0</v>
      </c>
      <c r="N5791" s="104">
        <v>0</v>
      </c>
      <c r="O5791" s="104">
        <f t="shared" si="3079"/>
        <v>0</v>
      </c>
      <c r="P5791" s="52">
        <f t="shared" si="3080"/>
        <v>0</v>
      </c>
      <c r="Q5791" s="7"/>
    </row>
    <row r="5792" spans="2:17" ht="18.75" customHeight="1" x14ac:dyDescent="0.2">
      <c r="B5792" s="31" t="s">
        <v>27</v>
      </c>
      <c r="C5792" s="104">
        <v>0</v>
      </c>
      <c r="D5792" s="104">
        <v>0</v>
      </c>
      <c r="E5792" s="104">
        <f t="shared" si="3075"/>
        <v>0</v>
      </c>
      <c r="F5792" s="104">
        <v>0</v>
      </c>
      <c r="G5792" s="104">
        <v>0</v>
      </c>
      <c r="H5792" s="104">
        <f t="shared" si="3076"/>
        <v>0</v>
      </c>
      <c r="I5792" s="104">
        <f t="shared" si="3077"/>
        <v>0</v>
      </c>
      <c r="J5792" s="104">
        <v>0</v>
      </c>
      <c r="K5792" s="104">
        <v>0</v>
      </c>
      <c r="L5792" s="104">
        <f t="shared" si="3078"/>
        <v>0</v>
      </c>
      <c r="M5792" s="104">
        <v>0</v>
      </c>
      <c r="N5792" s="104">
        <v>0</v>
      </c>
      <c r="O5792" s="104">
        <f t="shared" si="3079"/>
        <v>0</v>
      </c>
      <c r="P5792" s="52">
        <f t="shared" si="3080"/>
        <v>0</v>
      </c>
      <c r="Q5792" s="7"/>
    </row>
    <row r="5793" spans="2:17" ht="18.75" customHeight="1" x14ac:dyDescent="0.2">
      <c r="B5793" s="31" t="s">
        <v>89</v>
      </c>
      <c r="C5793" s="104">
        <v>0</v>
      </c>
      <c r="D5793" s="104">
        <v>0</v>
      </c>
      <c r="E5793" s="104">
        <f t="shared" si="3075"/>
        <v>0</v>
      </c>
      <c r="F5793" s="104">
        <v>0</v>
      </c>
      <c r="G5793" s="104">
        <v>0</v>
      </c>
      <c r="H5793" s="104">
        <f t="shared" si="3076"/>
        <v>0</v>
      </c>
      <c r="I5793" s="104">
        <f t="shared" si="3077"/>
        <v>0</v>
      </c>
      <c r="J5793" s="104">
        <v>0</v>
      </c>
      <c r="K5793" s="104">
        <v>0</v>
      </c>
      <c r="L5793" s="104">
        <f t="shared" si="3078"/>
        <v>0</v>
      </c>
      <c r="M5793" s="104">
        <v>0</v>
      </c>
      <c r="N5793" s="104">
        <v>0</v>
      </c>
      <c r="O5793" s="104">
        <f t="shared" si="3079"/>
        <v>0</v>
      </c>
      <c r="P5793" s="52">
        <f t="shared" si="3080"/>
        <v>0</v>
      </c>
      <c r="Q5793" s="7"/>
    </row>
    <row r="5794" spans="2:17" ht="18.75" customHeight="1" x14ac:dyDescent="0.2">
      <c r="B5794" s="31" t="s">
        <v>42</v>
      </c>
      <c r="C5794" s="57">
        <v>0</v>
      </c>
      <c r="D5794" s="57">
        <v>0</v>
      </c>
      <c r="E5794" s="104">
        <f t="shared" si="3075"/>
        <v>0</v>
      </c>
      <c r="F5794" s="57">
        <v>0</v>
      </c>
      <c r="G5794" s="57">
        <v>0</v>
      </c>
      <c r="H5794" s="104">
        <f t="shared" si="3076"/>
        <v>0</v>
      </c>
      <c r="I5794" s="104">
        <f t="shared" si="3077"/>
        <v>0</v>
      </c>
      <c r="J5794" s="57">
        <v>0</v>
      </c>
      <c r="K5794" s="57">
        <v>0</v>
      </c>
      <c r="L5794" s="104">
        <f t="shared" si="3078"/>
        <v>0</v>
      </c>
      <c r="M5794" s="58">
        <v>0</v>
      </c>
      <c r="N5794" s="58">
        <v>0</v>
      </c>
      <c r="O5794" s="104">
        <f t="shared" si="3079"/>
        <v>0</v>
      </c>
      <c r="P5794" s="52">
        <f t="shared" si="3080"/>
        <v>0</v>
      </c>
      <c r="Q5794" s="7"/>
    </row>
    <row r="5795" spans="2:17" ht="18.75" customHeight="1" x14ac:dyDescent="0.2">
      <c r="B5795" s="31" t="s">
        <v>285</v>
      </c>
      <c r="C5795" s="104">
        <v>0</v>
      </c>
      <c r="D5795" s="104">
        <v>0</v>
      </c>
      <c r="E5795" s="104">
        <f t="shared" si="3075"/>
        <v>0</v>
      </c>
      <c r="F5795" s="104">
        <v>0</v>
      </c>
      <c r="G5795" s="104">
        <v>0</v>
      </c>
      <c r="H5795" s="104">
        <f t="shared" si="3076"/>
        <v>0</v>
      </c>
      <c r="I5795" s="104">
        <f t="shared" si="3077"/>
        <v>0</v>
      </c>
      <c r="J5795" s="104">
        <v>0</v>
      </c>
      <c r="K5795" s="104">
        <v>0</v>
      </c>
      <c r="L5795" s="104">
        <f t="shared" si="3078"/>
        <v>0</v>
      </c>
      <c r="M5795" s="104">
        <v>0</v>
      </c>
      <c r="N5795" s="104">
        <v>0</v>
      </c>
      <c r="O5795" s="104">
        <f t="shared" si="3079"/>
        <v>0</v>
      </c>
      <c r="P5795" s="52">
        <f t="shared" si="3080"/>
        <v>0</v>
      </c>
      <c r="Q5795" s="7"/>
    </row>
    <row r="5796" spans="2:17" ht="18.75" customHeight="1" x14ac:dyDescent="0.2">
      <c r="B5796" s="31" t="s">
        <v>35</v>
      </c>
      <c r="C5796" s="104">
        <v>0</v>
      </c>
      <c r="D5796" s="104">
        <v>0</v>
      </c>
      <c r="E5796" s="104">
        <f t="shared" si="3075"/>
        <v>0</v>
      </c>
      <c r="F5796" s="104">
        <v>0</v>
      </c>
      <c r="G5796" s="104">
        <v>0</v>
      </c>
      <c r="H5796" s="104">
        <f t="shared" si="3076"/>
        <v>0</v>
      </c>
      <c r="I5796" s="104">
        <f t="shared" si="3077"/>
        <v>0</v>
      </c>
      <c r="J5796" s="104">
        <v>0</v>
      </c>
      <c r="K5796" s="104">
        <v>0</v>
      </c>
      <c r="L5796" s="104">
        <f t="shared" si="3078"/>
        <v>0</v>
      </c>
      <c r="M5796" s="104">
        <v>0</v>
      </c>
      <c r="N5796" s="104">
        <v>0</v>
      </c>
      <c r="O5796" s="104">
        <f t="shared" si="3079"/>
        <v>0</v>
      </c>
      <c r="P5796" s="52">
        <f t="shared" si="3080"/>
        <v>0</v>
      </c>
      <c r="Q5796" s="7"/>
    </row>
    <row r="5797" spans="2:17" ht="18.75" customHeight="1" x14ac:dyDescent="0.2">
      <c r="B5797" s="31" t="s">
        <v>58</v>
      </c>
      <c r="C5797" s="104">
        <v>0</v>
      </c>
      <c r="D5797" s="104">
        <v>0</v>
      </c>
      <c r="E5797" s="104">
        <f t="shared" si="3075"/>
        <v>0</v>
      </c>
      <c r="F5797" s="104">
        <v>0</v>
      </c>
      <c r="G5797" s="104">
        <v>0</v>
      </c>
      <c r="H5797" s="104">
        <f t="shared" si="3076"/>
        <v>0</v>
      </c>
      <c r="I5797" s="104">
        <f t="shared" si="3077"/>
        <v>0</v>
      </c>
      <c r="J5797" s="104">
        <v>0</v>
      </c>
      <c r="K5797" s="104">
        <v>0</v>
      </c>
      <c r="L5797" s="104">
        <f t="shared" si="3078"/>
        <v>0</v>
      </c>
      <c r="M5797" s="104">
        <v>0</v>
      </c>
      <c r="N5797" s="104">
        <v>0</v>
      </c>
      <c r="O5797" s="104">
        <f t="shared" si="3079"/>
        <v>0</v>
      </c>
      <c r="P5797" s="52">
        <f t="shared" si="3080"/>
        <v>0</v>
      </c>
      <c r="Q5797" s="7"/>
    </row>
    <row r="5798" spans="2:17" ht="18.75" customHeight="1" x14ac:dyDescent="0.2">
      <c r="B5798" s="31" t="s">
        <v>297</v>
      </c>
      <c r="C5798" s="104">
        <v>0</v>
      </c>
      <c r="D5798" s="104">
        <v>0</v>
      </c>
      <c r="E5798" s="104">
        <f t="shared" si="3075"/>
        <v>0</v>
      </c>
      <c r="F5798" s="104">
        <v>0</v>
      </c>
      <c r="G5798" s="104">
        <v>0</v>
      </c>
      <c r="H5798" s="104">
        <f t="shared" si="3076"/>
        <v>0</v>
      </c>
      <c r="I5798" s="104">
        <f t="shared" si="3077"/>
        <v>0</v>
      </c>
      <c r="J5798" s="104">
        <v>0</v>
      </c>
      <c r="K5798" s="104">
        <v>0</v>
      </c>
      <c r="L5798" s="104">
        <f t="shared" si="3078"/>
        <v>0</v>
      </c>
      <c r="M5798" s="104">
        <v>0</v>
      </c>
      <c r="N5798" s="104">
        <v>0</v>
      </c>
      <c r="O5798" s="104">
        <f t="shared" si="3079"/>
        <v>0</v>
      </c>
      <c r="P5798" s="52">
        <f t="shared" si="3080"/>
        <v>0</v>
      </c>
      <c r="Q5798" s="7"/>
    </row>
    <row r="5799" spans="2:17" ht="18.75" customHeight="1" x14ac:dyDescent="0.2">
      <c r="B5799" s="31" t="s">
        <v>306</v>
      </c>
      <c r="C5799" s="104">
        <v>0</v>
      </c>
      <c r="D5799" s="104">
        <v>0</v>
      </c>
      <c r="E5799" s="104">
        <f t="shared" si="3075"/>
        <v>0</v>
      </c>
      <c r="F5799" s="104">
        <v>0</v>
      </c>
      <c r="G5799" s="104">
        <v>0</v>
      </c>
      <c r="H5799" s="104">
        <f t="shared" si="3076"/>
        <v>0</v>
      </c>
      <c r="I5799" s="104">
        <f t="shared" si="3077"/>
        <v>0</v>
      </c>
      <c r="J5799" s="104">
        <v>0</v>
      </c>
      <c r="K5799" s="104">
        <v>0</v>
      </c>
      <c r="L5799" s="104">
        <f t="shared" si="3078"/>
        <v>0</v>
      </c>
      <c r="M5799" s="104">
        <v>0</v>
      </c>
      <c r="N5799" s="104">
        <v>0</v>
      </c>
      <c r="O5799" s="104">
        <f t="shared" si="3079"/>
        <v>0</v>
      </c>
      <c r="P5799" s="52">
        <f t="shared" si="3080"/>
        <v>0</v>
      </c>
      <c r="Q5799" s="7"/>
    </row>
    <row r="5800" spans="2:17" ht="6.75" customHeight="1" thickBot="1" x14ac:dyDescent="0.25">
      <c r="B5800" s="33"/>
      <c r="C5800" s="34"/>
      <c r="D5800" s="34"/>
      <c r="E5800" s="34"/>
      <c r="F5800" s="34"/>
      <c r="G5800" s="34"/>
      <c r="H5800" s="34"/>
      <c r="I5800" s="34"/>
      <c r="J5800" s="34"/>
      <c r="K5800" s="34"/>
      <c r="L5800" s="34"/>
      <c r="M5800" s="34"/>
      <c r="N5800" s="34"/>
      <c r="O5800" s="34"/>
      <c r="P5800" s="54"/>
      <c r="Q5800" s="7"/>
    </row>
    <row r="5801" spans="2:17" ht="16.5" x14ac:dyDescent="0.25">
      <c r="B5801" s="122" t="s">
        <v>13</v>
      </c>
      <c r="C5801" s="122"/>
      <c r="D5801" s="122"/>
      <c r="E5801" s="122"/>
      <c r="F5801" s="122"/>
      <c r="G5801" s="122"/>
      <c r="H5801" s="122"/>
      <c r="I5801" s="122"/>
      <c r="J5801" s="122"/>
      <c r="K5801" s="122"/>
      <c r="L5801" s="122"/>
      <c r="M5801" s="122"/>
      <c r="N5801" s="122"/>
      <c r="O5801" s="122"/>
      <c r="P5801" s="122"/>
      <c r="Q5801" s="7"/>
    </row>
    <row r="5802" spans="2:17" ht="14.5" thickBot="1" x14ac:dyDescent="0.25">
      <c r="B5802" s="8" t="s">
        <v>4</v>
      </c>
      <c r="C5802" s="8" t="s">
        <v>88</v>
      </c>
      <c r="Q5802" s="7"/>
    </row>
    <row r="5803" spans="2:17" ht="17.25" customHeight="1" x14ac:dyDescent="0.2">
      <c r="B5803" s="11" t="s">
        <v>8</v>
      </c>
      <c r="C5803" s="12"/>
      <c r="D5803" s="13" t="s">
        <v>9</v>
      </c>
      <c r="E5803" s="13"/>
      <c r="F5803" s="117" t="s">
        <v>59</v>
      </c>
      <c r="G5803" s="118"/>
      <c r="H5803" s="118"/>
      <c r="I5803" s="118"/>
      <c r="J5803" s="118"/>
      <c r="K5803" s="118"/>
      <c r="L5803" s="118"/>
      <c r="M5803" s="119"/>
      <c r="N5803" s="117" t="s">
        <v>123</v>
      </c>
      <c r="O5803" s="118"/>
      <c r="P5803" s="120"/>
      <c r="Q5803" s="7"/>
    </row>
    <row r="5804" spans="2:17" ht="17.25" customHeight="1" x14ac:dyDescent="0.2">
      <c r="B5804" s="14"/>
      <c r="C5804" s="15" t="s">
        <v>16</v>
      </c>
      <c r="D5804" s="15" t="s">
        <v>2</v>
      </c>
      <c r="E5804" s="15" t="s">
        <v>18</v>
      </c>
      <c r="F5804" s="15"/>
      <c r="G5804" s="16" t="s">
        <v>19</v>
      </c>
      <c r="H5804" s="16"/>
      <c r="I5804" s="17"/>
      <c r="J5804" s="15"/>
      <c r="K5804" s="17" t="s">
        <v>17</v>
      </c>
      <c r="L5804" s="17"/>
      <c r="M5804" s="15" t="s">
        <v>22</v>
      </c>
      <c r="N5804" s="18" t="s">
        <v>282</v>
      </c>
      <c r="O5804" s="19" t="s">
        <v>283</v>
      </c>
      <c r="P5804" s="20" t="s">
        <v>22</v>
      </c>
      <c r="Q5804" s="7"/>
    </row>
    <row r="5805" spans="2:17" ht="17.25" customHeight="1" x14ac:dyDescent="0.2">
      <c r="B5805" s="14" t="s">
        <v>28</v>
      </c>
      <c r="C5805" s="18"/>
      <c r="D5805" s="18"/>
      <c r="E5805" s="18"/>
      <c r="F5805" s="15" t="s">
        <v>29</v>
      </c>
      <c r="G5805" s="15" t="s">
        <v>31</v>
      </c>
      <c r="H5805" s="15" t="s">
        <v>34</v>
      </c>
      <c r="I5805" s="15" t="s">
        <v>30</v>
      </c>
      <c r="J5805" s="15" t="s">
        <v>29</v>
      </c>
      <c r="K5805" s="15" t="s">
        <v>31</v>
      </c>
      <c r="L5805" s="15" t="s">
        <v>30</v>
      </c>
      <c r="M5805" s="18"/>
      <c r="N5805" s="21"/>
      <c r="O5805" s="22"/>
      <c r="P5805" s="23"/>
      <c r="Q5805" s="7"/>
    </row>
    <row r="5806" spans="2:17" ht="6.75" customHeight="1" x14ac:dyDescent="0.2">
      <c r="B5806" s="24"/>
      <c r="C5806" s="15"/>
      <c r="D5806" s="15"/>
      <c r="E5806" s="15"/>
      <c r="F5806" s="15"/>
      <c r="G5806" s="15"/>
      <c r="H5806" s="15"/>
      <c r="I5806" s="15"/>
      <c r="J5806" s="15"/>
      <c r="K5806" s="15"/>
      <c r="L5806" s="15"/>
      <c r="M5806" s="15"/>
      <c r="N5806" s="25"/>
      <c r="O5806" s="26"/>
      <c r="P5806" s="103"/>
      <c r="Q5806" s="7"/>
    </row>
    <row r="5807" spans="2:17" ht="18.75" customHeight="1" x14ac:dyDescent="0.2">
      <c r="B5807" s="27" t="s">
        <v>52</v>
      </c>
      <c r="C5807" s="104">
        <v>0</v>
      </c>
      <c r="D5807" s="104">
        <v>964</v>
      </c>
      <c r="E5807" s="104">
        <f t="shared" ref="E5807:E5816" si="3081">SUM(C5807:D5807)</f>
        <v>964</v>
      </c>
      <c r="F5807" s="104">
        <v>0</v>
      </c>
      <c r="G5807" s="104">
        <v>0</v>
      </c>
      <c r="H5807" s="104">
        <v>0</v>
      </c>
      <c r="I5807" s="104">
        <f t="shared" ref="I5807:I5815" si="3082">SUM(F5807:H5807)</f>
        <v>0</v>
      </c>
      <c r="J5807" s="104">
        <v>0</v>
      </c>
      <c r="K5807" s="104">
        <v>0</v>
      </c>
      <c r="L5807" s="104">
        <f>SUM(J5807:K5807)</f>
        <v>0</v>
      </c>
      <c r="M5807" s="104">
        <f>I5807+L5807</f>
        <v>0</v>
      </c>
      <c r="N5807" s="104">
        <v>117</v>
      </c>
      <c r="O5807" s="26">
        <v>27</v>
      </c>
      <c r="P5807" s="103">
        <f>SUM(N5807:O5807)</f>
        <v>144</v>
      </c>
      <c r="Q5807" s="7"/>
    </row>
    <row r="5808" spans="2:17" ht="18.75" customHeight="1" x14ac:dyDescent="0.2">
      <c r="B5808" s="27" t="s">
        <v>56</v>
      </c>
      <c r="C5808" s="104">
        <v>0</v>
      </c>
      <c r="D5808" s="104">
        <v>825</v>
      </c>
      <c r="E5808" s="104">
        <f t="shared" si="3081"/>
        <v>825</v>
      </c>
      <c r="F5808" s="104">
        <v>0</v>
      </c>
      <c r="G5808" s="104">
        <v>0</v>
      </c>
      <c r="H5808" s="104">
        <v>0</v>
      </c>
      <c r="I5808" s="104">
        <f t="shared" si="3082"/>
        <v>0</v>
      </c>
      <c r="J5808" s="104">
        <v>0</v>
      </c>
      <c r="K5808" s="104">
        <v>0</v>
      </c>
      <c r="L5808" s="104">
        <f t="shared" ref="L5808:L5816" si="3083">SUM(J5808:K5808)</f>
        <v>0</v>
      </c>
      <c r="M5808" s="104">
        <f t="shared" ref="M5808:M5816" si="3084">I5808+L5808</f>
        <v>0</v>
      </c>
      <c r="N5808" s="104">
        <v>101</v>
      </c>
      <c r="O5808" s="26">
        <v>18</v>
      </c>
      <c r="P5808" s="103">
        <f t="shared" ref="P5808:P5816" si="3085">SUM(N5808:O5808)</f>
        <v>119</v>
      </c>
      <c r="Q5808" s="7"/>
    </row>
    <row r="5809" spans="2:17" ht="18.75" customHeight="1" x14ac:dyDescent="0.2">
      <c r="B5809" s="27" t="s">
        <v>27</v>
      </c>
      <c r="C5809" s="104">
        <v>0</v>
      </c>
      <c r="D5809" s="104">
        <v>1028</v>
      </c>
      <c r="E5809" s="104">
        <f t="shared" si="3081"/>
        <v>1028</v>
      </c>
      <c r="F5809" s="104">
        <v>0</v>
      </c>
      <c r="G5809" s="104">
        <v>0</v>
      </c>
      <c r="H5809" s="104">
        <v>0</v>
      </c>
      <c r="I5809" s="104">
        <f t="shared" si="3082"/>
        <v>0</v>
      </c>
      <c r="J5809" s="104">
        <v>0</v>
      </c>
      <c r="K5809" s="104">
        <v>0</v>
      </c>
      <c r="L5809" s="104">
        <f t="shared" si="3083"/>
        <v>0</v>
      </c>
      <c r="M5809" s="104">
        <f t="shared" si="3084"/>
        <v>0</v>
      </c>
      <c r="N5809" s="104">
        <v>114</v>
      </c>
      <c r="O5809" s="26">
        <v>20</v>
      </c>
      <c r="P5809" s="103">
        <f t="shared" si="3085"/>
        <v>134</v>
      </c>
      <c r="Q5809" s="7"/>
    </row>
    <row r="5810" spans="2:17" ht="18.75" customHeight="1" x14ac:dyDescent="0.2">
      <c r="B5810" s="27" t="s">
        <v>89</v>
      </c>
      <c r="C5810" s="104">
        <v>0</v>
      </c>
      <c r="D5810" s="104">
        <v>818</v>
      </c>
      <c r="E5810" s="104">
        <f t="shared" si="3081"/>
        <v>818</v>
      </c>
      <c r="F5810" s="104">
        <v>0</v>
      </c>
      <c r="G5810" s="104">
        <v>0</v>
      </c>
      <c r="H5810" s="104">
        <v>0</v>
      </c>
      <c r="I5810" s="104">
        <f t="shared" si="3082"/>
        <v>0</v>
      </c>
      <c r="J5810" s="104">
        <v>0</v>
      </c>
      <c r="K5810" s="104">
        <v>0</v>
      </c>
      <c r="L5810" s="104">
        <f t="shared" si="3083"/>
        <v>0</v>
      </c>
      <c r="M5810" s="104">
        <f t="shared" si="3084"/>
        <v>0</v>
      </c>
      <c r="N5810" s="104">
        <v>123</v>
      </c>
      <c r="O5810" s="26">
        <v>15</v>
      </c>
      <c r="P5810" s="103">
        <f t="shared" si="3085"/>
        <v>138</v>
      </c>
      <c r="Q5810" s="7"/>
    </row>
    <row r="5811" spans="2:17" ht="18.75" customHeight="1" x14ac:dyDescent="0.2">
      <c r="B5811" s="27" t="s">
        <v>42</v>
      </c>
      <c r="C5811" s="57">
        <v>0</v>
      </c>
      <c r="D5811" s="57">
        <v>613</v>
      </c>
      <c r="E5811" s="104">
        <f t="shared" si="3081"/>
        <v>613</v>
      </c>
      <c r="F5811" s="57">
        <v>0</v>
      </c>
      <c r="G5811" s="57">
        <v>0</v>
      </c>
      <c r="H5811" s="57">
        <v>0</v>
      </c>
      <c r="I5811" s="104">
        <f t="shared" si="3082"/>
        <v>0</v>
      </c>
      <c r="J5811" s="57">
        <v>0</v>
      </c>
      <c r="K5811" s="57">
        <v>0</v>
      </c>
      <c r="L5811" s="104">
        <f t="shared" si="3083"/>
        <v>0</v>
      </c>
      <c r="M5811" s="104">
        <f t="shared" si="3084"/>
        <v>0</v>
      </c>
      <c r="N5811" s="57">
        <v>81</v>
      </c>
      <c r="O5811" s="58">
        <v>13</v>
      </c>
      <c r="P5811" s="103">
        <f t="shared" si="3085"/>
        <v>94</v>
      </c>
      <c r="Q5811" s="7"/>
    </row>
    <row r="5812" spans="2:17" ht="18.75" customHeight="1" x14ac:dyDescent="0.2">
      <c r="B5812" s="27" t="s">
        <v>285</v>
      </c>
      <c r="C5812" s="104">
        <v>0</v>
      </c>
      <c r="D5812" s="104">
        <v>733</v>
      </c>
      <c r="E5812" s="104">
        <f t="shared" si="3081"/>
        <v>733</v>
      </c>
      <c r="F5812" s="104">
        <v>0</v>
      </c>
      <c r="G5812" s="104">
        <v>0</v>
      </c>
      <c r="H5812" s="104">
        <v>0</v>
      </c>
      <c r="I5812" s="104">
        <f t="shared" si="3082"/>
        <v>0</v>
      </c>
      <c r="J5812" s="104">
        <v>0</v>
      </c>
      <c r="K5812" s="104">
        <v>0</v>
      </c>
      <c r="L5812" s="104">
        <f t="shared" si="3083"/>
        <v>0</v>
      </c>
      <c r="M5812" s="104">
        <f t="shared" si="3084"/>
        <v>0</v>
      </c>
      <c r="N5812" s="104">
        <v>88</v>
      </c>
      <c r="O5812" s="26">
        <v>15</v>
      </c>
      <c r="P5812" s="103">
        <f t="shared" si="3085"/>
        <v>103</v>
      </c>
      <c r="Q5812" s="7"/>
    </row>
    <row r="5813" spans="2:17" ht="18.75" customHeight="1" x14ac:dyDescent="0.2">
      <c r="B5813" s="27" t="s">
        <v>35</v>
      </c>
      <c r="C5813" s="104">
        <v>0</v>
      </c>
      <c r="D5813" s="104">
        <v>707</v>
      </c>
      <c r="E5813" s="104">
        <f t="shared" si="3081"/>
        <v>707</v>
      </c>
      <c r="F5813" s="104">
        <v>0</v>
      </c>
      <c r="G5813" s="104">
        <v>0</v>
      </c>
      <c r="H5813" s="104">
        <v>0</v>
      </c>
      <c r="I5813" s="104">
        <f t="shared" si="3082"/>
        <v>0</v>
      </c>
      <c r="J5813" s="104">
        <v>0</v>
      </c>
      <c r="K5813" s="104">
        <v>0</v>
      </c>
      <c r="L5813" s="104">
        <f t="shared" si="3083"/>
        <v>0</v>
      </c>
      <c r="M5813" s="104">
        <f t="shared" si="3084"/>
        <v>0</v>
      </c>
      <c r="N5813" s="104">
        <v>100</v>
      </c>
      <c r="O5813" s="26">
        <v>14</v>
      </c>
      <c r="P5813" s="103">
        <f t="shared" si="3085"/>
        <v>114</v>
      </c>
      <c r="Q5813" s="7"/>
    </row>
    <row r="5814" spans="2:17" ht="18.75" customHeight="1" x14ac:dyDescent="0.2">
      <c r="B5814" s="27" t="s">
        <v>58</v>
      </c>
      <c r="C5814" s="104">
        <v>0</v>
      </c>
      <c r="D5814" s="104">
        <v>582</v>
      </c>
      <c r="E5814" s="104">
        <f t="shared" si="3081"/>
        <v>582</v>
      </c>
      <c r="F5814" s="104">
        <v>0</v>
      </c>
      <c r="G5814" s="104">
        <v>0</v>
      </c>
      <c r="H5814" s="104">
        <v>0</v>
      </c>
      <c r="I5814" s="104">
        <f t="shared" si="3082"/>
        <v>0</v>
      </c>
      <c r="J5814" s="104">
        <v>0</v>
      </c>
      <c r="K5814" s="104">
        <v>0</v>
      </c>
      <c r="L5814" s="104">
        <f t="shared" si="3083"/>
        <v>0</v>
      </c>
      <c r="M5814" s="104">
        <f t="shared" si="3084"/>
        <v>0</v>
      </c>
      <c r="N5814" s="104">
        <v>85</v>
      </c>
      <c r="O5814" s="26">
        <v>13</v>
      </c>
      <c r="P5814" s="103">
        <f t="shared" si="3085"/>
        <v>98</v>
      </c>
      <c r="Q5814" s="7"/>
    </row>
    <row r="5815" spans="2:17" ht="18.75" customHeight="1" x14ac:dyDescent="0.2">
      <c r="B5815" s="27" t="s">
        <v>297</v>
      </c>
      <c r="C5815" s="104">
        <v>0</v>
      </c>
      <c r="D5815" s="104">
        <v>662</v>
      </c>
      <c r="E5815" s="104">
        <f t="shared" si="3081"/>
        <v>662</v>
      </c>
      <c r="F5815" s="104">
        <v>0</v>
      </c>
      <c r="G5815" s="104">
        <v>0</v>
      </c>
      <c r="H5815" s="104">
        <v>0</v>
      </c>
      <c r="I5815" s="104">
        <f t="shared" si="3082"/>
        <v>0</v>
      </c>
      <c r="J5815" s="104">
        <v>0</v>
      </c>
      <c r="K5815" s="104">
        <v>1</v>
      </c>
      <c r="L5815" s="104">
        <f t="shared" si="3083"/>
        <v>1</v>
      </c>
      <c r="M5815" s="104">
        <f t="shared" si="3084"/>
        <v>1</v>
      </c>
      <c r="N5815" s="104">
        <v>106</v>
      </c>
      <c r="O5815" s="26">
        <v>14</v>
      </c>
      <c r="P5815" s="103">
        <f t="shared" si="3085"/>
        <v>120</v>
      </c>
      <c r="Q5815" s="7"/>
    </row>
    <row r="5816" spans="2:17" ht="18.75" customHeight="1" x14ac:dyDescent="0.2">
      <c r="B5816" s="27" t="s">
        <v>306</v>
      </c>
      <c r="C5816" s="104">
        <v>0</v>
      </c>
      <c r="D5816" s="104">
        <v>582</v>
      </c>
      <c r="E5816" s="104">
        <f t="shared" si="3081"/>
        <v>582</v>
      </c>
      <c r="F5816" s="104">
        <v>0</v>
      </c>
      <c r="G5816" s="104">
        <v>0</v>
      </c>
      <c r="H5816" s="104">
        <v>0</v>
      </c>
      <c r="I5816" s="104">
        <f>SUM(F5816:H5816)</f>
        <v>0</v>
      </c>
      <c r="J5816" s="104">
        <v>0</v>
      </c>
      <c r="K5816" s="104">
        <v>0</v>
      </c>
      <c r="L5816" s="104">
        <f t="shared" si="3083"/>
        <v>0</v>
      </c>
      <c r="M5816" s="104">
        <f t="shared" si="3084"/>
        <v>0</v>
      </c>
      <c r="N5816" s="104">
        <v>90</v>
      </c>
      <c r="O5816" s="26">
        <v>11</v>
      </c>
      <c r="P5816" s="103">
        <f t="shared" si="3085"/>
        <v>101</v>
      </c>
      <c r="Q5816" s="7"/>
    </row>
    <row r="5817" spans="2:17" ht="6.75" customHeight="1" x14ac:dyDescent="0.2">
      <c r="B5817" s="28"/>
      <c r="C5817" s="104"/>
      <c r="D5817" s="104"/>
      <c r="E5817" s="104"/>
      <c r="F5817" s="104"/>
      <c r="G5817" s="104"/>
      <c r="H5817" s="104"/>
      <c r="I5817" s="104"/>
      <c r="J5817" s="104"/>
      <c r="K5817" s="104"/>
      <c r="L5817" s="104"/>
      <c r="M5817" s="104"/>
      <c r="N5817" s="104"/>
      <c r="O5817" s="22"/>
      <c r="P5817" s="23"/>
      <c r="Q5817" s="7"/>
    </row>
    <row r="5818" spans="2:17" ht="6.75" customHeight="1" x14ac:dyDescent="0.2">
      <c r="B5818" s="29"/>
      <c r="C5818" s="30"/>
      <c r="D5818" s="30"/>
      <c r="E5818" s="30"/>
      <c r="F5818" s="30"/>
      <c r="G5818" s="30"/>
      <c r="H5818" s="30"/>
      <c r="I5818" s="30"/>
      <c r="J5818" s="30"/>
      <c r="K5818" s="30"/>
      <c r="L5818" s="30"/>
      <c r="M5818" s="30"/>
      <c r="N5818" s="30"/>
      <c r="O5818" s="26"/>
      <c r="P5818" s="103"/>
      <c r="Q5818" s="7"/>
    </row>
    <row r="5819" spans="2:17" ht="18.75" customHeight="1" x14ac:dyDescent="0.2">
      <c r="B5819" s="31" t="s">
        <v>52</v>
      </c>
      <c r="C5819" s="104">
        <v>0</v>
      </c>
      <c r="D5819" s="104">
        <v>912</v>
      </c>
      <c r="E5819" s="104">
        <f t="shared" ref="E5819:E5828" si="3086">SUM(C5819:D5819)</f>
        <v>912</v>
      </c>
      <c r="F5819" s="104">
        <v>0</v>
      </c>
      <c r="G5819" s="104">
        <v>0</v>
      </c>
      <c r="H5819" s="104">
        <v>0</v>
      </c>
      <c r="I5819" s="104">
        <f t="shared" ref="I5819:I5828" si="3087">SUM(F5819:H5819)</f>
        <v>0</v>
      </c>
      <c r="J5819" s="104">
        <v>0</v>
      </c>
      <c r="K5819" s="104">
        <v>0</v>
      </c>
      <c r="L5819" s="104">
        <f t="shared" ref="L5819:L5828" si="3088">SUM(J5819:K5819)</f>
        <v>0</v>
      </c>
      <c r="M5819" s="104">
        <f t="shared" ref="M5819:M5828" si="3089">I5819+L5819</f>
        <v>0</v>
      </c>
      <c r="N5819" s="104">
        <v>104</v>
      </c>
      <c r="O5819" s="26">
        <v>25</v>
      </c>
      <c r="P5819" s="103">
        <f t="shared" ref="P5819:P5828" si="3090">SUM(N5819:O5819)</f>
        <v>129</v>
      </c>
      <c r="Q5819" s="7"/>
    </row>
    <row r="5820" spans="2:17" ht="18.75" customHeight="1" x14ac:dyDescent="0.2">
      <c r="B5820" s="31" t="s">
        <v>56</v>
      </c>
      <c r="C5820" s="104">
        <v>0</v>
      </c>
      <c r="D5820" s="104">
        <v>827</v>
      </c>
      <c r="E5820" s="104">
        <f t="shared" si="3086"/>
        <v>827</v>
      </c>
      <c r="F5820" s="104">
        <v>0</v>
      </c>
      <c r="G5820" s="104">
        <v>0</v>
      </c>
      <c r="H5820" s="104">
        <v>0</v>
      </c>
      <c r="I5820" s="104">
        <f t="shared" si="3087"/>
        <v>0</v>
      </c>
      <c r="J5820" s="104">
        <v>0</v>
      </c>
      <c r="K5820" s="104">
        <v>0</v>
      </c>
      <c r="L5820" s="104">
        <f t="shared" si="3088"/>
        <v>0</v>
      </c>
      <c r="M5820" s="104">
        <f t="shared" si="3089"/>
        <v>0</v>
      </c>
      <c r="N5820" s="104">
        <v>113</v>
      </c>
      <c r="O5820" s="26">
        <v>15</v>
      </c>
      <c r="P5820" s="103">
        <f t="shared" si="3090"/>
        <v>128</v>
      </c>
      <c r="Q5820" s="7"/>
    </row>
    <row r="5821" spans="2:17" ht="18.75" customHeight="1" x14ac:dyDescent="0.2">
      <c r="B5821" s="31" t="s">
        <v>27</v>
      </c>
      <c r="C5821" s="104">
        <v>0</v>
      </c>
      <c r="D5821" s="104">
        <v>1004</v>
      </c>
      <c r="E5821" s="104">
        <f t="shared" si="3086"/>
        <v>1004</v>
      </c>
      <c r="F5821" s="104">
        <v>0</v>
      </c>
      <c r="G5821" s="104">
        <v>0</v>
      </c>
      <c r="H5821" s="104">
        <v>0</v>
      </c>
      <c r="I5821" s="104">
        <f t="shared" si="3087"/>
        <v>0</v>
      </c>
      <c r="J5821" s="104">
        <v>0</v>
      </c>
      <c r="K5821" s="104">
        <v>0</v>
      </c>
      <c r="L5821" s="104">
        <f t="shared" si="3088"/>
        <v>0</v>
      </c>
      <c r="M5821" s="104">
        <f t="shared" si="3089"/>
        <v>0</v>
      </c>
      <c r="N5821" s="104">
        <v>105</v>
      </c>
      <c r="O5821" s="26">
        <v>21</v>
      </c>
      <c r="P5821" s="103">
        <f t="shared" si="3090"/>
        <v>126</v>
      </c>
      <c r="Q5821" s="7"/>
    </row>
    <row r="5822" spans="2:17" ht="18.75" customHeight="1" x14ac:dyDescent="0.2">
      <c r="B5822" s="31" t="s">
        <v>89</v>
      </c>
      <c r="C5822" s="104">
        <v>0</v>
      </c>
      <c r="D5822" s="104">
        <v>805</v>
      </c>
      <c r="E5822" s="104">
        <f t="shared" si="3086"/>
        <v>805</v>
      </c>
      <c r="F5822" s="104">
        <v>0</v>
      </c>
      <c r="G5822" s="104">
        <v>0</v>
      </c>
      <c r="H5822" s="104">
        <v>0</v>
      </c>
      <c r="I5822" s="104">
        <f t="shared" si="3087"/>
        <v>0</v>
      </c>
      <c r="J5822" s="104">
        <v>0</v>
      </c>
      <c r="K5822" s="104">
        <v>0</v>
      </c>
      <c r="L5822" s="104">
        <f t="shared" si="3088"/>
        <v>0</v>
      </c>
      <c r="M5822" s="104">
        <f t="shared" si="3089"/>
        <v>0</v>
      </c>
      <c r="N5822" s="104">
        <v>125</v>
      </c>
      <c r="O5822" s="26">
        <v>14</v>
      </c>
      <c r="P5822" s="103">
        <f t="shared" si="3090"/>
        <v>139</v>
      </c>
      <c r="Q5822" s="7"/>
    </row>
    <row r="5823" spans="2:17" ht="18.75" customHeight="1" x14ac:dyDescent="0.2">
      <c r="B5823" s="31" t="s">
        <v>42</v>
      </c>
      <c r="C5823" s="57">
        <v>0</v>
      </c>
      <c r="D5823" s="57">
        <v>628</v>
      </c>
      <c r="E5823" s="104">
        <f t="shared" si="3086"/>
        <v>628</v>
      </c>
      <c r="F5823" s="57">
        <v>0</v>
      </c>
      <c r="G5823" s="57">
        <v>0</v>
      </c>
      <c r="H5823" s="57">
        <v>0</v>
      </c>
      <c r="I5823" s="104">
        <f t="shared" si="3087"/>
        <v>0</v>
      </c>
      <c r="J5823" s="57">
        <v>0</v>
      </c>
      <c r="K5823" s="57">
        <v>0</v>
      </c>
      <c r="L5823" s="104">
        <f t="shared" si="3088"/>
        <v>0</v>
      </c>
      <c r="M5823" s="104">
        <f t="shared" si="3089"/>
        <v>0</v>
      </c>
      <c r="N5823" s="57">
        <v>82</v>
      </c>
      <c r="O5823" s="58">
        <v>14</v>
      </c>
      <c r="P5823" s="103">
        <f t="shared" si="3090"/>
        <v>96</v>
      </c>
      <c r="Q5823" s="7"/>
    </row>
    <row r="5824" spans="2:17" ht="18.75" customHeight="1" x14ac:dyDescent="0.2">
      <c r="B5824" s="31" t="s">
        <v>285</v>
      </c>
      <c r="C5824" s="104">
        <v>0</v>
      </c>
      <c r="D5824" s="104">
        <v>733</v>
      </c>
      <c r="E5824" s="104">
        <f t="shared" si="3086"/>
        <v>733</v>
      </c>
      <c r="F5824" s="104">
        <v>0</v>
      </c>
      <c r="G5824" s="104">
        <v>0</v>
      </c>
      <c r="H5824" s="104">
        <v>0</v>
      </c>
      <c r="I5824" s="104">
        <f t="shared" si="3087"/>
        <v>0</v>
      </c>
      <c r="J5824" s="104">
        <v>0</v>
      </c>
      <c r="K5824" s="104">
        <v>0</v>
      </c>
      <c r="L5824" s="104">
        <f t="shared" si="3088"/>
        <v>0</v>
      </c>
      <c r="M5824" s="104">
        <f t="shared" si="3089"/>
        <v>0</v>
      </c>
      <c r="N5824" s="104">
        <v>89</v>
      </c>
      <c r="O5824" s="26">
        <v>14</v>
      </c>
      <c r="P5824" s="103">
        <f t="shared" si="3090"/>
        <v>103</v>
      </c>
      <c r="Q5824" s="7"/>
    </row>
    <row r="5825" spans="2:17" ht="18.75" customHeight="1" x14ac:dyDescent="0.2">
      <c r="B5825" s="31" t="s">
        <v>35</v>
      </c>
      <c r="C5825" s="104">
        <v>0</v>
      </c>
      <c r="D5825" s="104">
        <v>672</v>
      </c>
      <c r="E5825" s="104">
        <f t="shared" si="3086"/>
        <v>672</v>
      </c>
      <c r="F5825" s="104">
        <v>0</v>
      </c>
      <c r="G5825" s="104">
        <v>0</v>
      </c>
      <c r="H5825" s="104">
        <v>0</v>
      </c>
      <c r="I5825" s="104">
        <f t="shared" si="3087"/>
        <v>0</v>
      </c>
      <c r="J5825" s="104">
        <v>0</v>
      </c>
      <c r="K5825" s="104">
        <v>0</v>
      </c>
      <c r="L5825" s="104">
        <f t="shared" si="3088"/>
        <v>0</v>
      </c>
      <c r="M5825" s="104">
        <f t="shared" si="3089"/>
        <v>0</v>
      </c>
      <c r="N5825" s="104">
        <v>94</v>
      </c>
      <c r="O5825" s="26">
        <v>15</v>
      </c>
      <c r="P5825" s="103">
        <f t="shared" si="3090"/>
        <v>109</v>
      </c>
      <c r="Q5825" s="7"/>
    </row>
    <row r="5826" spans="2:17" ht="18.75" customHeight="1" x14ac:dyDescent="0.2">
      <c r="B5826" s="31" t="s">
        <v>58</v>
      </c>
      <c r="C5826" s="104">
        <v>0</v>
      </c>
      <c r="D5826" s="104">
        <v>606</v>
      </c>
      <c r="E5826" s="104">
        <f t="shared" si="3086"/>
        <v>606</v>
      </c>
      <c r="F5826" s="104">
        <v>0</v>
      </c>
      <c r="G5826" s="104">
        <v>0</v>
      </c>
      <c r="H5826" s="104">
        <v>0</v>
      </c>
      <c r="I5826" s="104">
        <f t="shared" si="3087"/>
        <v>0</v>
      </c>
      <c r="J5826" s="104">
        <v>0</v>
      </c>
      <c r="K5826" s="104">
        <v>0</v>
      </c>
      <c r="L5826" s="104">
        <f t="shared" si="3088"/>
        <v>0</v>
      </c>
      <c r="M5826" s="104">
        <f t="shared" si="3089"/>
        <v>0</v>
      </c>
      <c r="N5826" s="104">
        <v>100</v>
      </c>
      <c r="O5826" s="26">
        <v>12</v>
      </c>
      <c r="P5826" s="103">
        <f t="shared" si="3090"/>
        <v>112</v>
      </c>
      <c r="Q5826" s="7"/>
    </row>
    <row r="5827" spans="2:17" ht="18.75" customHeight="1" x14ac:dyDescent="0.2">
      <c r="B5827" s="31" t="s">
        <v>297</v>
      </c>
      <c r="C5827" s="104">
        <v>0</v>
      </c>
      <c r="D5827" s="104">
        <v>638</v>
      </c>
      <c r="E5827" s="104">
        <f t="shared" si="3086"/>
        <v>638</v>
      </c>
      <c r="F5827" s="104">
        <v>0</v>
      </c>
      <c r="G5827" s="104">
        <v>0</v>
      </c>
      <c r="H5827" s="104">
        <v>0</v>
      </c>
      <c r="I5827" s="104">
        <f t="shared" si="3087"/>
        <v>0</v>
      </c>
      <c r="J5827" s="104">
        <v>0</v>
      </c>
      <c r="K5827" s="104">
        <v>1</v>
      </c>
      <c r="L5827" s="104">
        <f t="shared" si="3088"/>
        <v>1</v>
      </c>
      <c r="M5827" s="104">
        <f t="shared" si="3089"/>
        <v>1</v>
      </c>
      <c r="N5827" s="104">
        <v>96</v>
      </c>
      <c r="O5827" s="26">
        <v>14</v>
      </c>
      <c r="P5827" s="103">
        <f t="shared" si="3090"/>
        <v>110</v>
      </c>
      <c r="Q5827" s="7"/>
    </row>
    <row r="5828" spans="2:17" ht="18.75" customHeight="1" x14ac:dyDescent="0.2">
      <c r="B5828" s="31" t="s">
        <v>306</v>
      </c>
      <c r="C5828" s="104">
        <v>0</v>
      </c>
      <c r="D5828" s="104">
        <v>532</v>
      </c>
      <c r="E5828" s="104">
        <f t="shared" si="3086"/>
        <v>532</v>
      </c>
      <c r="F5828" s="104">
        <v>0</v>
      </c>
      <c r="G5828" s="104">
        <v>0</v>
      </c>
      <c r="H5828" s="104">
        <v>0</v>
      </c>
      <c r="I5828" s="104">
        <f t="shared" si="3087"/>
        <v>0</v>
      </c>
      <c r="J5828" s="104">
        <v>0</v>
      </c>
      <c r="K5828" s="104">
        <v>2</v>
      </c>
      <c r="L5828" s="104">
        <f t="shared" si="3088"/>
        <v>2</v>
      </c>
      <c r="M5828" s="104">
        <f t="shared" si="3089"/>
        <v>2</v>
      </c>
      <c r="N5828" s="104">
        <v>78</v>
      </c>
      <c r="O5828" s="26">
        <v>10</v>
      </c>
      <c r="P5828" s="103">
        <f t="shared" si="3090"/>
        <v>88</v>
      </c>
      <c r="Q5828" s="7"/>
    </row>
    <row r="5829" spans="2:17" ht="6.75" customHeight="1" thickBot="1" x14ac:dyDescent="0.25">
      <c r="B5829" s="33"/>
      <c r="C5829" s="34"/>
      <c r="D5829" s="34"/>
      <c r="E5829" s="34"/>
      <c r="F5829" s="34"/>
      <c r="G5829" s="34"/>
      <c r="H5829" s="34"/>
      <c r="I5829" s="34"/>
      <c r="J5829" s="34"/>
      <c r="K5829" s="34"/>
      <c r="L5829" s="34"/>
      <c r="M5829" s="34"/>
      <c r="N5829" s="34"/>
      <c r="O5829" s="35"/>
      <c r="P5829" s="36"/>
      <c r="Q5829" s="7"/>
    </row>
    <row r="5830" spans="2:17" x14ac:dyDescent="0.2">
      <c r="Q5830" s="7"/>
    </row>
    <row r="5831" spans="2:17" ht="12.5" thickBot="1" x14ac:dyDescent="0.25">
      <c r="Q5831" s="7"/>
    </row>
    <row r="5832" spans="2:17" ht="13" x14ac:dyDescent="0.2">
      <c r="B5832" s="37" t="s">
        <v>8</v>
      </c>
      <c r="C5832" s="38"/>
      <c r="D5832" s="39"/>
      <c r="E5832" s="39"/>
      <c r="F5832" s="39" t="s">
        <v>40</v>
      </c>
      <c r="G5832" s="39"/>
      <c r="H5832" s="39"/>
      <c r="I5832" s="39"/>
      <c r="J5832" s="38"/>
      <c r="K5832" s="39"/>
      <c r="L5832" s="39"/>
      <c r="M5832" s="39" t="s">
        <v>41</v>
      </c>
      <c r="N5832" s="39"/>
      <c r="O5832" s="40"/>
      <c r="P5832" s="41"/>
      <c r="Q5832" s="7"/>
    </row>
    <row r="5833" spans="2:17" ht="13" x14ac:dyDescent="0.2">
      <c r="B5833" s="42"/>
      <c r="C5833" s="43"/>
      <c r="D5833" s="44" t="s">
        <v>19</v>
      </c>
      <c r="E5833" s="44"/>
      <c r="F5833" s="43"/>
      <c r="G5833" s="44" t="s">
        <v>17</v>
      </c>
      <c r="H5833" s="44"/>
      <c r="I5833" s="43" t="s">
        <v>22</v>
      </c>
      <c r="J5833" s="43"/>
      <c r="K5833" s="44" t="s">
        <v>19</v>
      </c>
      <c r="L5833" s="44"/>
      <c r="M5833" s="43"/>
      <c r="N5833" s="44" t="s">
        <v>17</v>
      </c>
      <c r="O5833" s="45"/>
      <c r="P5833" s="46" t="s">
        <v>22</v>
      </c>
      <c r="Q5833" s="7"/>
    </row>
    <row r="5834" spans="2:17" ht="13" x14ac:dyDescent="0.2">
      <c r="B5834" s="14" t="s">
        <v>28</v>
      </c>
      <c r="C5834" s="43" t="s">
        <v>44</v>
      </c>
      <c r="D5834" s="43" t="s">
        <v>45</v>
      </c>
      <c r="E5834" s="43" t="s">
        <v>30</v>
      </c>
      <c r="F5834" s="43" t="s">
        <v>44</v>
      </c>
      <c r="G5834" s="43" t="s">
        <v>45</v>
      </c>
      <c r="H5834" s="43" t="s">
        <v>30</v>
      </c>
      <c r="I5834" s="47"/>
      <c r="J5834" s="43" t="s">
        <v>44</v>
      </c>
      <c r="K5834" s="43" t="s">
        <v>45</v>
      </c>
      <c r="L5834" s="43" t="s">
        <v>30</v>
      </c>
      <c r="M5834" s="43" t="s">
        <v>44</v>
      </c>
      <c r="N5834" s="43" t="s">
        <v>45</v>
      </c>
      <c r="O5834" s="48" t="s">
        <v>30</v>
      </c>
      <c r="P5834" s="49"/>
      <c r="Q5834" s="7"/>
    </row>
    <row r="5835" spans="2:17" ht="6.75" customHeight="1" x14ac:dyDescent="0.2">
      <c r="B5835" s="24"/>
      <c r="C5835" s="15"/>
      <c r="D5835" s="15"/>
      <c r="E5835" s="15"/>
      <c r="F5835" s="15"/>
      <c r="G5835" s="15"/>
      <c r="H5835" s="15"/>
      <c r="I5835" s="15"/>
      <c r="J5835" s="15"/>
      <c r="K5835" s="15"/>
      <c r="L5835" s="15"/>
      <c r="M5835" s="15"/>
      <c r="N5835" s="15"/>
      <c r="O5835" s="50"/>
      <c r="P5835" s="51"/>
      <c r="Q5835" s="7"/>
    </row>
    <row r="5836" spans="2:17" ht="18.75" customHeight="1" x14ac:dyDescent="0.2">
      <c r="B5836" s="27" t="s">
        <v>52</v>
      </c>
      <c r="C5836" s="104">
        <v>0</v>
      </c>
      <c r="D5836" s="104">
        <v>0</v>
      </c>
      <c r="E5836" s="104">
        <f t="shared" ref="E5836:E5845" si="3091">SUM(C5836:D5836)</f>
        <v>0</v>
      </c>
      <c r="F5836" s="104">
        <v>0</v>
      </c>
      <c r="G5836" s="104">
        <v>0</v>
      </c>
      <c r="H5836" s="104">
        <f t="shared" ref="H5836:H5845" si="3092">SUM(F5836:G5836)</f>
        <v>0</v>
      </c>
      <c r="I5836" s="104">
        <f>E5836+H5836</f>
        <v>0</v>
      </c>
      <c r="J5836" s="104">
        <v>0</v>
      </c>
      <c r="K5836" s="104">
        <v>0</v>
      </c>
      <c r="L5836" s="104">
        <f>SUM(J5836:K5836)</f>
        <v>0</v>
      </c>
      <c r="M5836" s="104">
        <v>0</v>
      </c>
      <c r="N5836" s="104">
        <v>0</v>
      </c>
      <c r="O5836" s="104">
        <f>SUM(M5836:N5836)</f>
        <v>0</v>
      </c>
      <c r="P5836" s="52">
        <f>L5836+O5836</f>
        <v>0</v>
      </c>
      <c r="Q5836" s="7"/>
    </row>
    <row r="5837" spans="2:17" ht="18.75" customHeight="1" x14ac:dyDescent="0.2">
      <c r="B5837" s="27" t="s">
        <v>56</v>
      </c>
      <c r="C5837" s="104">
        <v>0</v>
      </c>
      <c r="D5837" s="104">
        <v>0</v>
      </c>
      <c r="E5837" s="104">
        <f t="shared" si="3091"/>
        <v>0</v>
      </c>
      <c r="F5837" s="104">
        <v>0</v>
      </c>
      <c r="G5837" s="104">
        <v>0</v>
      </c>
      <c r="H5837" s="104">
        <f t="shared" si="3092"/>
        <v>0</v>
      </c>
      <c r="I5837" s="104">
        <f t="shared" ref="I5837:I5845" si="3093">E5837+H5837</f>
        <v>0</v>
      </c>
      <c r="J5837" s="104">
        <v>0</v>
      </c>
      <c r="K5837" s="104">
        <v>0</v>
      </c>
      <c r="L5837" s="104">
        <f t="shared" ref="L5837:L5845" si="3094">SUM(J5837:K5837)</f>
        <v>0</v>
      </c>
      <c r="M5837" s="104">
        <v>0</v>
      </c>
      <c r="N5837" s="104">
        <v>0</v>
      </c>
      <c r="O5837" s="104">
        <f t="shared" ref="O5837:O5845" si="3095">SUM(M5837:N5837)</f>
        <v>0</v>
      </c>
      <c r="P5837" s="52">
        <f t="shared" ref="P5837:P5845" si="3096">L5837+O5837</f>
        <v>0</v>
      </c>
      <c r="Q5837" s="7"/>
    </row>
    <row r="5838" spans="2:17" ht="18.75" customHeight="1" x14ac:dyDescent="0.2">
      <c r="B5838" s="27" t="s">
        <v>27</v>
      </c>
      <c r="C5838" s="104">
        <v>0</v>
      </c>
      <c r="D5838" s="104">
        <v>0</v>
      </c>
      <c r="E5838" s="104">
        <f t="shared" si="3091"/>
        <v>0</v>
      </c>
      <c r="F5838" s="104">
        <v>0</v>
      </c>
      <c r="G5838" s="104">
        <v>0</v>
      </c>
      <c r="H5838" s="104">
        <f t="shared" si="3092"/>
        <v>0</v>
      </c>
      <c r="I5838" s="104">
        <f t="shared" si="3093"/>
        <v>0</v>
      </c>
      <c r="J5838" s="104">
        <v>0</v>
      </c>
      <c r="K5838" s="104">
        <v>0</v>
      </c>
      <c r="L5838" s="104">
        <f t="shared" si="3094"/>
        <v>0</v>
      </c>
      <c r="M5838" s="104">
        <v>0</v>
      </c>
      <c r="N5838" s="104">
        <v>0</v>
      </c>
      <c r="O5838" s="104">
        <f t="shared" si="3095"/>
        <v>0</v>
      </c>
      <c r="P5838" s="52">
        <f t="shared" si="3096"/>
        <v>0</v>
      </c>
      <c r="Q5838" s="7"/>
    </row>
    <row r="5839" spans="2:17" ht="18.75" customHeight="1" x14ac:dyDescent="0.2">
      <c r="B5839" s="27" t="s">
        <v>89</v>
      </c>
      <c r="C5839" s="104">
        <v>0</v>
      </c>
      <c r="D5839" s="104">
        <v>0</v>
      </c>
      <c r="E5839" s="104">
        <f t="shared" si="3091"/>
        <v>0</v>
      </c>
      <c r="F5839" s="104">
        <v>0</v>
      </c>
      <c r="G5839" s="104">
        <v>0</v>
      </c>
      <c r="H5839" s="104">
        <f t="shared" si="3092"/>
        <v>0</v>
      </c>
      <c r="I5839" s="104">
        <f t="shared" si="3093"/>
        <v>0</v>
      </c>
      <c r="J5839" s="104">
        <v>0</v>
      </c>
      <c r="K5839" s="104">
        <v>0</v>
      </c>
      <c r="L5839" s="104">
        <f t="shared" si="3094"/>
        <v>0</v>
      </c>
      <c r="M5839" s="104">
        <v>0</v>
      </c>
      <c r="N5839" s="104">
        <v>0</v>
      </c>
      <c r="O5839" s="104">
        <f t="shared" si="3095"/>
        <v>0</v>
      </c>
      <c r="P5839" s="52">
        <f t="shared" si="3096"/>
        <v>0</v>
      </c>
      <c r="Q5839" s="7"/>
    </row>
    <row r="5840" spans="2:17" ht="18.75" customHeight="1" x14ac:dyDescent="0.2">
      <c r="B5840" s="27" t="s">
        <v>42</v>
      </c>
      <c r="C5840" s="78">
        <v>0</v>
      </c>
      <c r="D5840" s="78">
        <v>0</v>
      </c>
      <c r="E5840" s="104">
        <f t="shared" si="3091"/>
        <v>0</v>
      </c>
      <c r="F5840" s="78">
        <v>0</v>
      </c>
      <c r="G5840" s="78">
        <v>0</v>
      </c>
      <c r="H5840" s="104">
        <f t="shared" si="3092"/>
        <v>0</v>
      </c>
      <c r="I5840" s="104">
        <f t="shared" si="3093"/>
        <v>0</v>
      </c>
      <c r="J5840" s="78">
        <v>0</v>
      </c>
      <c r="K5840" s="78">
        <v>0</v>
      </c>
      <c r="L5840" s="104">
        <f t="shared" si="3094"/>
        <v>0</v>
      </c>
      <c r="M5840" s="78">
        <v>0</v>
      </c>
      <c r="N5840" s="78">
        <v>0</v>
      </c>
      <c r="O5840" s="104">
        <f t="shared" si="3095"/>
        <v>0</v>
      </c>
      <c r="P5840" s="52">
        <f t="shared" si="3096"/>
        <v>0</v>
      </c>
      <c r="Q5840" s="7"/>
    </row>
    <row r="5841" spans="2:17" ht="18.75" customHeight="1" x14ac:dyDescent="0.2">
      <c r="B5841" s="27" t="s">
        <v>285</v>
      </c>
      <c r="C5841" s="104">
        <v>0</v>
      </c>
      <c r="D5841" s="104">
        <v>0</v>
      </c>
      <c r="E5841" s="104">
        <f t="shared" si="3091"/>
        <v>0</v>
      </c>
      <c r="F5841" s="104">
        <v>0</v>
      </c>
      <c r="G5841" s="104">
        <v>0</v>
      </c>
      <c r="H5841" s="104">
        <f t="shared" si="3092"/>
        <v>0</v>
      </c>
      <c r="I5841" s="104">
        <f t="shared" si="3093"/>
        <v>0</v>
      </c>
      <c r="J5841" s="104">
        <v>0</v>
      </c>
      <c r="K5841" s="104">
        <v>0</v>
      </c>
      <c r="L5841" s="104">
        <f t="shared" si="3094"/>
        <v>0</v>
      </c>
      <c r="M5841" s="104">
        <v>0</v>
      </c>
      <c r="N5841" s="104">
        <v>0</v>
      </c>
      <c r="O5841" s="104">
        <f t="shared" si="3095"/>
        <v>0</v>
      </c>
      <c r="P5841" s="52">
        <f t="shared" si="3096"/>
        <v>0</v>
      </c>
      <c r="Q5841" s="7"/>
    </row>
    <row r="5842" spans="2:17" ht="18.75" customHeight="1" x14ac:dyDescent="0.2">
      <c r="B5842" s="27" t="s">
        <v>35</v>
      </c>
      <c r="C5842" s="104">
        <v>0</v>
      </c>
      <c r="D5842" s="104">
        <v>0</v>
      </c>
      <c r="E5842" s="104">
        <f t="shared" si="3091"/>
        <v>0</v>
      </c>
      <c r="F5842" s="104">
        <v>0</v>
      </c>
      <c r="G5842" s="104">
        <v>0</v>
      </c>
      <c r="H5842" s="104">
        <f t="shared" si="3092"/>
        <v>0</v>
      </c>
      <c r="I5842" s="104">
        <f t="shared" si="3093"/>
        <v>0</v>
      </c>
      <c r="J5842" s="104">
        <v>0</v>
      </c>
      <c r="K5842" s="104">
        <v>0</v>
      </c>
      <c r="L5842" s="104">
        <f t="shared" si="3094"/>
        <v>0</v>
      </c>
      <c r="M5842" s="104">
        <v>0</v>
      </c>
      <c r="N5842" s="104">
        <v>0</v>
      </c>
      <c r="O5842" s="104">
        <f t="shared" si="3095"/>
        <v>0</v>
      </c>
      <c r="P5842" s="52">
        <f t="shared" si="3096"/>
        <v>0</v>
      </c>
      <c r="Q5842" s="7"/>
    </row>
    <row r="5843" spans="2:17" ht="18.75" customHeight="1" x14ac:dyDescent="0.2">
      <c r="B5843" s="27" t="s">
        <v>58</v>
      </c>
      <c r="C5843" s="104">
        <v>0</v>
      </c>
      <c r="D5843" s="104">
        <v>0</v>
      </c>
      <c r="E5843" s="104">
        <f t="shared" si="3091"/>
        <v>0</v>
      </c>
      <c r="F5843" s="104">
        <v>0</v>
      </c>
      <c r="G5843" s="104">
        <v>0</v>
      </c>
      <c r="H5843" s="104">
        <f t="shared" si="3092"/>
        <v>0</v>
      </c>
      <c r="I5843" s="104">
        <f t="shared" si="3093"/>
        <v>0</v>
      </c>
      <c r="J5843" s="104">
        <v>0</v>
      </c>
      <c r="K5843" s="104">
        <v>0</v>
      </c>
      <c r="L5843" s="104">
        <f t="shared" si="3094"/>
        <v>0</v>
      </c>
      <c r="M5843" s="104">
        <v>0</v>
      </c>
      <c r="N5843" s="104">
        <v>0</v>
      </c>
      <c r="O5843" s="104">
        <f t="shared" si="3095"/>
        <v>0</v>
      </c>
      <c r="P5843" s="52">
        <f t="shared" si="3096"/>
        <v>0</v>
      </c>
      <c r="Q5843" s="7"/>
    </row>
    <row r="5844" spans="2:17" ht="18.75" customHeight="1" x14ac:dyDescent="0.2">
      <c r="B5844" s="27" t="s">
        <v>297</v>
      </c>
      <c r="C5844" s="104">
        <v>0</v>
      </c>
      <c r="D5844" s="104">
        <v>0</v>
      </c>
      <c r="E5844" s="104">
        <f t="shared" si="3091"/>
        <v>0</v>
      </c>
      <c r="F5844" s="104">
        <v>0</v>
      </c>
      <c r="G5844" s="104">
        <v>0</v>
      </c>
      <c r="H5844" s="104">
        <f t="shared" si="3092"/>
        <v>0</v>
      </c>
      <c r="I5844" s="104">
        <f t="shared" si="3093"/>
        <v>0</v>
      </c>
      <c r="J5844" s="104">
        <v>0</v>
      </c>
      <c r="K5844" s="104">
        <v>0</v>
      </c>
      <c r="L5844" s="104">
        <f t="shared" si="3094"/>
        <v>0</v>
      </c>
      <c r="M5844" s="104">
        <v>0</v>
      </c>
      <c r="N5844" s="104">
        <v>0</v>
      </c>
      <c r="O5844" s="104">
        <f t="shared" si="3095"/>
        <v>0</v>
      </c>
      <c r="P5844" s="52">
        <f t="shared" si="3096"/>
        <v>0</v>
      </c>
      <c r="Q5844" s="7"/>
    </row>
    <row r="5845" spans="2:17" ht="18.75" customHeight="1" x14ac:dyDescent="0.2">
      <c r="B5845" s="27" t="s">
        <v>306</v>
      </c>
      <c r="C5845" s="104">
        <v>0</v>
      </c>
      <c r="D5845" s="104">
        <v>0</v>
      </c>
      <c r="E5845" s="104">
        <f t="shared" si="3091"/>
        <v>0</v>
      </c>
      <c r="F5845" s="104">
        <v>0</v>
      </c>
      <c r="G5845" s="104">
        <v>0</v>
      </c>
      <c r="H5845" s="104">
        <f t="shared" si="3092"/>
        <v>0</v>
      </c>
      <c r="I5845" s="104">
        <f t="shared" si="3093"/>
        <v>0</v>
      </c>
      <c r="J5845" s="104">
        <v>0</v>
      </c>
      <c r="K5845" s="104">
        <v>0</v>
      </c>
      <c r="L5845" s="104">
        <f t="shared" si="3094"/>
        <v>0</v>
      </c>
      <c r="M5845" s="104">
        <v>0</v>
      </c>
      <c r="N5845" s="104">
        <v>0</v>
      </c>
      <c r="O5845" s="104">
        <f t="shared" si="3095"/>
        <v>0</v>
      </c>
      <c r="P5845" s="52">
        <f t="shared" si="3096"/>
        <v>0</v>
      </c>
      <c r="Q5845" s="7"/>
    </row>
    <row r="5846" spans="2:17" ht="6.75" customHeight="1" x14ac:dyDescent="0.2">
      <c r="B5846" s="28"/>
      <c r="C5846" s="104"/>
      <c r="D5846" s="104"/>
      <c r="E5846" s="104"/>
      <c r="F5846" s="104"/>
      <c r="G5846" s="104"/>
      <c r="H5846" s="104"/>
      <c r="I5846" s="104"/>
      <c r="J5846" s="104"/>
      <c r="K5846" s="104"/>
      <c r="L5846" s="104"/>
      <c r="M5846" s="104"/>
      <c r="N5846" s="104"/>
      <c r="O5846" s="104"/>
      <c r="P5846" s="52"/>
      <c r="Q5846" s="7"/>
    </row>
    <row r="5847" spans="2:17" ht="6.75" customHeight="1" x14ac:dyDescent="0.2">
      <c r="B5847" s="29"/>
      <c r="C5847" s="30"/>
      <c r="D5847" s="30"/>
      <c r="E5847" s="30"/>
      <c r="F5847" s="30"/>
      <c r="G5847" s="30"/>
      <c r="H5847" s="30"/>
      <c r="I5847" s="30"/>
      <c r="J5847" s="30"/>
      <c r="K5847" s="30"/>
      <c r="L5847" s="30"/>
      <c r="M5847" s="30"/>
      <c r="N5847" s="30"/>
      <c r="O5847" s="30"/>
      <c r="P5847" s="53"/>
      <c r="Q5847" s="7"/>
    </row>
    <row r="5848" spans="2:17" ht="18.75" customHeight="1" x14ac:dyDescent="0.2">
      <c r="B5848" s="31" t="s">
        <v>52</v>
      </c>
      <c r="C5848" s="104">
        <v>0</v>
      </c>
      <c r="D5848" s="104">
        <v>0</v>
      </c>
      <c r="E5848" s="104">
        <f t="shared" ref="E5848:E5857" si="3097">SUM(C5848:D5848)</f>
        <v>0</v>
      </c>
      <c r="F5848" s="104">
        <v>0</v>
      </c>
      <c r="G5848" s="104">
        <v>0</v>
      </c>
      <c r="H5848" s="104">
        <f t="shared" ref="H5848:H5857" si="3098">SUM(F5848:G5848)</f>
        <v>0</v>
      </c>
      <c r="I5848" s="104">
        <f t="shared" ref="I5848:I5857" si="3099">E5848+H5848</f>
        <v>0</v>
      </c>
      <c r="J5848" s="104">
        <v>0</v>
      </c>
      <c r="K5848" s="104">
        <v>0</v>
      </c>
      <c r="L5848" s="104">
        <f t="shared" ref="L5848:L5857" si="3100">SUM(J5848:K5848)</f>
        <v>0</v>
      </c>
      <c r="M5848" s="104">
        <v>0</v>
      </c>
      <c r="N5848" s="104">
        <v>0</v>
      </c>
      <c r="O5848" s="104">
        <f>SUM(M5848:N5848)</f>
        <v>0</v>
      </c>
      <c r="P5848" s="52">
        <f t="shared" ref="P5848:P5857" si="3101">L5848+O5848</f>
        <v>0</v>
      </c>
      <c r="Q5848" s="7"/>
    </row>
    <row r="5849" spans="2:17" ht="18.75" customHeight="1" x14ac:dyDescent="0.2">
      <c r="B5849" s="31" t="s">
        <v>56</v>
      </c>
      <c r="C5849" s="104">
        <v>0</v>
      </c>
      <c r="D5849" s="104">
        <v>0</v>
      </c>
      <c r="E5849" s="104">
        <f t="shared" si="3097"/>
        <v>0</v>
      </c>
      <c r="F5849" s="104">
        <v>0</v>
      </c>
      <c r="G5849" s="104">
        <v>0</v>
      </c>
      <c r="H5849" s="104">
        <f t="shared" si="3098"/>
        <v>0</v>
      </c>
      <c r="I5849" s="104">
        <f t="shared" si="3099"/>
        <v>0</v>
      </c>
      <c r="J5849" s="104">
        <v>0</v>
      </c>
      <c r="K5849" s="104">
        <v>0</v>
      </c>
      <c r="L5849" s="104">
        <f t="shared" si="3100"/>
        <v>0</v>
      </c>
      <c r="M5849" s="104">
        <v>0</v>
      </c>
      <c r="N5849" s="104">
        <v>0</v>
      </c>
      <c r="O5849" s="104">
        <f t="shared" ref="O5849:O5857" si="3102">SUM(M5849:N5849)</f>
        <v>0</v>
      </c>
      <c r="P5849" s="52">
        <f t="shared" si="3101"/>
        <v>0</v>
      </c>
      <c r="Q5849" s="7"/>
    </row>
    <row r="5850" spans="2:17" ht="18.75" customHeight="1" x14ac:dyDescent="0.2">
      <c r="B5850" s="31" t="s">
        <v>27</v>
      </c>
      <c r="C5850" s="104">
        <v>0</v>
      </c>
      <c r="D5850" s="104">
        <v>0</v>
      </c>
      <c r="E5850" s="104">
        <f t="shared" si="3097"/>
        <v>0</v>
      </c>
      <c r="F5850" s="104">
        <v>0</v>
      </c>
      <c r="G5850" s="104">
        <v>0</v>
      </c>
      <c r="H5850" s="104">
        <f t="shared" si="3098"/>
        <v>0</v>
      </c>
      <c r="I5850" s="104">
        <f t="shared" si="3099"/>
        <v>0</v>
      </c>
      <c r="J5850" s="104">
        <v>0</v>
      </c>
      <c r="K5850" s="104">
        <v>0</v>
      </c>
      <c r="L5850" s="104">
        <f t="shared" si="3100"/>
        <v>0</v>
      </c>
      <c r="M5850" s="104">
        <v>0</v>
      </c>
      <c r="N5850" s="104">
        <v>0</v>
      </c>
      <c r="O5850" s="104">
        <f t="shared" si="3102"/>
        <v>0</v>
      </c>
      <c r="P5850" s="52">
        <f t="shared" si="3101"/>
        <v>0</v>
      </c>
      <c r="Q5850" s="7"/>
    </row>
    <row r="5851" spans="2:17" ht="18.75" customHeight="1" x14ac:dyDescent="0.2">
      <c r="B5851" s="31" t="s">
        <v>89</v>
      </c>
      <c r="C5851" s="104">
        <v>0</v>
      </c>
      <c r="D5851" s="104">
        <v>0</v>
      </c>
      <c r="E5851" s="104">
        <f t="shared" si="3097"/>
        <v>0</v>
      </c>
      <c r="F5851" s="104">
        <v>0</v>
      </c>
      <c r="G5851" s="104">
        <v>0</v>
      </c>
      <c r="H5851" s="104">
        <f t="shared" si="3098"/>
        <v>0</v>
      </c>
      <c r="I5851" s="104">
        <f t="shared" si="3099"/>
        <v>0</v>
      </c>
      <c r="J5851" s="104">
        <v>0</v>
      </c>
      <c r="K5851" s="104">
        <v>0</v>
      </c>
      <c r="L5851" s="104">
        <f t="shared" si="3100"/>
        <v>0</v>
      </c>
      <c r="M5851" s="104">
        <v>0</v>
      </c>
      <c r="N5851" s="104">
        <v>0</v>
      </c>
      <c r="O5851" s="104">
        <f t="shared" si="3102"/>
        <v>0</v>
      </c>
      <c r="P5851" s="52">
        <f t="shared" si="3101"/>
        <v>0</v>
      </c>
      <c r="Q5851" s="7"/>
    </row>
    <row r="5852" spans="2:17" ht="18.75" customHeight="1" x14ac:dyDescent="0.2">
      <c r="B5852" s="31" t="s">
        <v>42</v>
      </c>
      <c r="C5852" s="58">
        <v>0</v>
      </c>
      <c r="D5852" s="57">
        <v>0</v>
      </c>
      <c r="E5852" s="104">
        <f t="shared" si="3097"/>
        <v>0</v>
      </c>
      <c r="F5852" s="57">
        <v>0</v>
      </c>
      <c r="G5852" s="57">
        <v>0</v>
      </c>
      <c r="H5852" s="104">
        <f t="shared" si="3098"/>
        <v>0</v>
      </c>
      <c r="I5852" s="104">
        <f t="shared" si="3099"/>
        <v>0</v>
      </c>
      <c r="J5852" s="57">
        <v>0</v>
      </c>
      <c r="K5852" s="57">
        <v>0</v>
      </c>
      <c r="L5852" s="104">
        <f t="shared" si="3100"/>
        <v>0</v>
      </c>
      <c r="M5852" s="58">
        <v>0</v>
      </c>
      <c r="N5852" s="58">
        <v>0</v>
      </c>
      <c r="O5852" s="104">
        <f t="shared" si="3102"/>
        <v>0</v>
      </c>
      <c r="P5852" s="52">
        <f t="shared" si="3101"/>
        <v>0</v>
      </c>
      <c r="Q5852" s="7"/>
    </row>
    <row r="5853" spans="2:17" ht="18.75" customHeight="1" x14ac:dyDescent="0.2">
      <c r="B5853" s="31" t="s">
        <v>285</v>
      </c>
      <c r="C5853" s="104">
        <v>0</v>
      </c>
      <c r="D5853" s="104">
        <v>0</v>
      </c>
      <c r="E5853" s="104">
        <f t="shared" si="3097"/>
        <v>0</v>
      </c>
      <c r="F5853" s="104">
        <v>0</v>
      </c>
      <c r="G5853" s="104">
        <v>0</v>
      </c>
      <c r="H5853" s="104">
        <f t="shared" si="3098"/>
        <v>0</v>
      </c>
      <c r="I5853" s="104">
        <f t="shared" si="3099"/>
        <v>0</v>
      </c>
      <c r="J5853" s="104">
        <v>0</v>
      </c>
      <c r="K5853" s="104">
        <v>0</v>
      </c>
      <c r="L5853" s="104">
        <f t="shared" si="3100"/>
        <v>0</v>
      </c>
      <c r="M5853" s="104">
        <v>0</v>
      </c>
      <c r="N5853" s="104">
        <v>0</v>
      </c>
      <c r="O5853" s="104">
        <f t="shared" si="3102"/>
        <v>0</v>
      </c>
      <c r="P5853" s="52">
        <f t="shared" si="3101"/>
        <v>0</v>
      </c>
      <c r="Q5853" s="7"/>
    </row>
    <row r="5854" spans="2:17" ht="18.75" customHeight="1" x14ac:dyDescent="0.2">
      <c r="B5854" s="31" t="s">
        <v>35</v>
      </c>
      <c r="C5854" s="104">
        <v>0</v>
      </c>
      <c r="D5854" s="104">
        <v>0</v>
      </c>
      <c r="E5854" s="104">
        <f t="shared" si="3097"/>
        <v>0</v>
      </c>
      <c r="F5854" s="104">
        <v>0</v>
      </c>
      <c r="G5854" s="104">
        <v>0</v>
      </c>
      <c r="H5854" s="104">
        <f t="shared" si="3098"/>
        <v>0</v>
      </c>
      <c r="I5854" s="104">
        <f t="shared" si="3099"/>
        <v>0</v>
      </c>
      <c r="J5854" s="104">
        <v>0</v>
      </c>
      <c r="K5854" s="104">
        <v>0</v>
      </c>
      <c r="L5854" s="104">
        <f t="shared" si="3100"/>
        <v>0</v>
      </c>
      <c r="M5854" s="104">
        <v>0</v>
      </c>
      <c r="N5854" s="104">
        <v>0</v>
      </c>
      <c r="O5854" s="104">
        <f t="shared" si="3102"/>
        <v>0</v>
      </c>
      <c r="P5854" s="52">
        <f t="shared" si="3101"/>
        <v>0</v>
      </c>
      <c r="Q5854" s="7"/>
    </row>
    <row r="5855" spans="2:17" ht="18.75" customHeight="1" x14ac:dyDescent="0.2">
      <c r="B5855" s="31" t="s">
        <v>58</v>
      </c>
      <c r="C5855" s="104">
        <v>0</v>
      </c>
      <c r="D5855" s="104">
        <v>0</v>
      </c>
      <c r="E5855" s="104">
        <f t="shared" si="3097"/>
        <v>0</v>
      </c>
      <c r="F5855" s="104">
        <v>0</v>
      </c>
      <c r="G5855" s="104">
        <v>0</v>
      </c>
      <c r="H5855" s="104">
        <f t="shared" si="3098"/>
        <v>0</v>
      </c>
      <c r="I5855" s="104">
        <f t="shared" si="3099"/>
        <v>0</v>
      </c>
      <c r="J5855" s="104">
        <v>0</v>
      </c>
      <c r="K5855" s="104">
        <v>0</v>
      </c>
      <c r="L5855" s="104">
        <f t="shared" si="3100"/>
        <v>0</v>
      </c>
      <c r="M5855" s="104">
        <v>0</v>
      </c>
      <c r="N5855" s="104">
        <v>0</v>
      </c>
      <c r="O5855" s="104">
        <f t="shared" si="3102"/>
        <v>0</v>
      </c>
      <c r="P5855" s="52">
        <f t="shared" si="3101"/>
        <v>0</v>
      </c>
      <c r="Q5855" s="7"/>
    </row>
    <row r="5856" spans="2:17" ht="18.75" customHeight="1" x14ac:dyDescent="0.2">
      <c r="B5856" s="31" t="s">
        <v>297</v>
      </c>
      <c r="C5856" s="104">
        <v>0</v>
      </c>
      <c r="D5856" s="104">
        <v>0</v>
      </c>
      <c r="E5856" s="104">
        <f t="shared" si="3097"/>
        <v>0</v>
      </c>
      <c r="F5856" s="104">
        <v>0</v>
      </c>
      <c r="G5856" s="104">
        <v>0</v>
      </c>
      <c r="H5856" s="104">
        <f t="shared" si="3098"/>
        <v>0</v>
      </c>
      <c r="I5856" s="104">
        <f t="shared" si="3099"/>
        <v>0</v>
      </c>
      <c r="J5856" s="104">
        <v>0</v>
      </c>
      <c r="K5856" s="104">
        <v>0</v>
      </c>
      <c r="L5856" s="104">
        <f t="shared" si="3100"/>
        <v>0</v>
      </c>
      <c r="M5856" s="104">
        <v>0</v>
      </c>
      <c r="N5856" s="104">
        <v>0</v>
      </c>
      <c r="O5856" s="104">
        <f t="shared" si="3102"/>
        <v>0</v>
      </c>
      <c r="P5856" s="52">
        <f t="shared" si="3101"/>
        <v>0</v>
      </c>
      <c r="Q5856" s="7"/>
    </row>
    <row r="5857" spans="2:17" ht="18.75" customHeight="1" x14ac:dyDescent="0.2">
      <c r="B5857" s="31" t="s">
        <v>306</v>
      </c>
      <c r="C5857" s="104">
        <v>0</v>
      </c>
      <c r="D5857" s="104">
        <v>0</v>
      </c>
      <c r="E5857" s="104">
        <f t="shared" si="3097"/>
        <v>0</v>
      </c>
      <c r="F5857" s="104">
        <v>0</v>
      </c>
      <c r="G5857" s="104">
        <v>0</v>
      </c>
      <c r="H5857" s="104">
        <f t="shared" si="3098"/>
        <v>0</v>
      </c>
      <c r="I5857" s="104">
        <f t="shared" si="3099"/>
        <v>0</v>
      </c>
      <c r="J5857" s="104">
        <v>0</v>
      </c>
      <c r="K5857" s="104">
        <v>0</v>
      </c>
      <c r="L5857" s="104">
        <f t="shared" si="3100"/>
        <v>0</v>
      </c>
      <c r="M5857" s="104">
        <v>0</v>
      </c>
      <c r="N5857" s="104">
        <v>0</v>
      </c>
      <c r="O5857" s="104">
        <f t="shared" si="3102"/>
        <v>0</v>
      </c>
      <c r="P5857" s="52">
        <f t="shared" si="3101"/>
        <v>0</v>
      </c>
      <c r="Q5857" s="7"/>
    </row>
    <row r="5858" spans="2:17" ht="6.75" customHeight="1" thickBot="1" x14ac:dyDescent="0.25">
      <c r="B5858" s="33"/>
      <c r="C5858" s="34"/>
      <c r="D5858" s="34"/>
      <c r="E5858" s="34"/>
      <c r="F5858" s="34"/>
      <c r="G5858" s="34"/>
      <c r="H5858" s="34"/>
      <c r="I5858" s="34"/>
      <c r="J5858" s="34"/>
      <c r="K5858" s="34"/>
      <c r="L5858" s="34"/>
      <c r="M5858" s="34"/>
      <c r="N5858" s="34"/>
      <c r="O5858" s="34"/>
      <c r="P5858" s="54"/>
      <c r="Q5858" s="7"/>
    </row>
    <row r="5859" spans="2:17" ht="16.5" x14ac:dyDescent="0.25">
      <c r="B5859" s="122" t="s">
        <v>13</v>
      </c>
      <c r="C5859" s="122"/>
      <c r="D5859" s="122"/>
      <c r="E5859" s="122"/>
      <c r="F5859" s="122"/>
      <c r="G5859" s="122"/>
      <c r="H5859" s="122"/>
      <c r="I5859" s="122"/>
      <c r="J5859" s="122"/>
      <c r="K5859" s="122"/>
      <c r="L5859" s="122"/>
      <c r="M5859" s="122"/>
      <c r="N5859" s="122"/>
      <c r="O5859" s="122"/>
      <c r="P5859" s="122"/>
      <c r="Q5859" s="7"/>
    </row>
    <row r="5860" spans="2:17" ht="14.5" thickBot="1" x14ac:dyDescent="0.25">
      <c r="B5860" s="8" t="s">
        <v>4</v>
      </c>
      <c r="C5860" s="8" t="s">
        <v>1</v>
      </c>
      <c r="Q5860" s="7"/>
    </row>
    <row r="5861" spans="2:17" ht="17.25" customHeight="1" x14ac:dyDescent="0.2">
      <c r="B5861" s="11" t="s">
        <v>8</v>
      </c>
      <c r="C5861" s="12"/>
      <c r="D5861" s="13" t="s">
        <v>9</v>
      </c>
      <c r="E5861" s="13"/>
      <c r="F5861" s="117" t="s">
        <v>59</v>
      </c>
      <c r="G5861" s="118"/>
      <c r="H5861" s="118"/>
      <c r="I5861" s="118"/>
      <c r="J5861" s="118"/>
      <c r="K5861" s="118"/>
      <c r="L5861" s="118"/>
      <c r="M5861" s="119"/>
      <c r="N5861" s="117" t="s">
        <v>123</v>
      </c>
      <c r="O5861" s="118"/>
      <c r="P5861" s="120"/>
      <c r="Q5861" s="7"/>
    </row>
    <row r="5862" spans="2:17" ht="17.25" customHeight="1" x14ac:dyDescent="0.2">
      <c r="B5862" s="14"/>
      <c r="C5862" s="15" t="s">
        <v>16</v>
      </c>
      <c r="D5862" s="15" t="s">
        <v>2</v>
      </c>
      <c r="E5862" s="15" t="s">
        <v>18</v>
      </c>
      <c r="F5862" s="15"/>
      <c r="G5862" s="16" t="s">
        <v>19</v>
      </c>
      <c r="H5862" s="16"/>
      <c r="I5862" s="17"/>
      <c r="J5862" s="15"/>
      <c r="K5862" s="17" t="s">
        <v>17</v>
      </c>
      <c r="L5862" s="17"/>
      <c r="M5862" s="15" t="s">
        <v>22</v>
      </c>
      <c r="N5862" s="18" t="s">
        <v>282</v>
      </c>
      <c r="O5862" s="19" t="s">
        <v>283</v>
      </c>
      <c r="P5862" s="20" t="s">
        <v>22</v>
      </c>
      <c r="Q5862" s="7"/>
    </row>
    <row r="5863" spans="2:17" ht="17.25" customHeight="1" x14ac:dyDescent="0.2">
      <c r="B5863" s="14" t="s">
        <v>28</v>
      </c>
      <c r="C5863" s="18"/>
      <c r="D5863" s="18"/>
      <c r="E5863" s="18"/>
      <c r="F5863" s="15" t="s">
        <v>29</v>
      </c>
      <c r="G5863" s="15" t="s">
        <v>31</v>
      </c>
      <c r="H5863" s="15" t="s">
        <v>34</v>
      </c>
      <c r="I5863" s="15" t="s">
        <v>30</v>
      </c>
      <c r="J5863" s="15" t="s">
        <v>29</v>
      </c>
      <c r="K5863" s="15" t="s">
        <v>31</v>
      </c>
      <c r="L5863" s="15" t="s">
        <v>30</v>
      </c>
      <c r="M5863" s="18"/>
      <c r="N5863" s="21"/>
      <c r="O5863" s="22"/>
      <c r="P5863" s="23"/>
      <c r="Q5863" s="7"/>
    </row>
    <row r="5864" spans="2:17" ht="6.75" customHeight="1" x14ac:dyDescent="0.2">
      <c r="B5864" s="24"/>
      <c r="C5864" s="15"/>
      <c r="D5864" s="15"/>
      <c r="E5864" s="15"/>
      <c r="F5864" s="15"/>
      <c r="G5864" s="15"/>
      <c r="H5864" s="15"/>
      <c r="I5864" s="15"/>
      <c r="J5864" s="15"/>
      <c r="K5864" s="15"/>
      <c r="L5864" s="15"/>
      <c r="M5864" s="15"/>
      <c r="N5864" s="25"/>
      <c r="O5864" s="26"/>
      <c r="P5864" s="103"/>
      <c r="Q5864" s="7"/>
    </row>
    <row r="5865" spans="2:17" ht="18.75" customHeight="1" x14ac:dyDescent="0.2">
      <c r="B5865" s="27" t="s">
        <v>52</v>
      </c>
      <c r="C5865" s="104">
        <v>0</v>
      </c>
      <c r="D5865" s="104">
        <v>13749</v>
      </c>
      <c r="E5865" s="104">
        <f t="shared" ref="E5865:E5874" si="3103">SUM(C5865:D5865)</f>
        <v>13749</v>
      </c>
      <c r="F5865" s="104">
        <v>0</v>
      </c>
      <c r="G5865" s="104">
        <v>0</v>
      </c>
      <c r="H5865" s="104">
        <v>0</v>
      </c>
      <c r="I5865" s="104">
        <f t="shared" ref="I5865:I5874" si="3104">SUM(F5865:H5865)</f>
        <v>0</v>
      </c>
      <c r="J5865" s="104">
        <v>0</v>
      </c>
      <c r="K5865" s="104">
        <v>0</v>
      </c>
      <c r="L5865" s="104">
        <f>SUM(J5865:K5865)</f>
        <v>0</v>
      </c>
      <c r="M5865" s="104">
        <f>I5865+L5865</f>
        <v>0</v>
      </c>
      <c r="N5865" s="104">
        <v>1317</v>
      </c>
      <c r="O5865" s="26">
        <v>362</v>
      </c>
      <c r="P5865" s="103">
        <f>SUM(N5865:O5865)</f>
        <v>1679</v>
      </c>
      <c r="Q5865" s="7"/>
    </row>
    <row r="5866" spans="2:17" ht="18.75" customHeight="1" x14ac:dyDescent="0.2">
      <c r="B5866" s="27" t="s">
        <v>56</v>
      </c>
      <c r="C5866" s="104">
        <v>0</v>
      </c>
      <c r="D5866" s="104">
        <v>13887</v>
      </c>
      <c r="E5866" s="104">
        <f t="shared" si="3103"/>
        <v>13887</v>
      </c>
      <c r="F5866" s="104">
        <v>0</v>
      </c>
      <c r="G5866" s="104">
        <v>0</v>
      </c>
      <c r="H5866" s="104">
        <v>0</v>
      </c>
      <c r="I5866" s="104">
        <f t="shared" si="3104"/>
        <v>0</v>
      </c>
      <c r="J5866" s="104">
        <v>0</v>
      </c>
      <c r="K5866" s="104">
        <v>0</v>
      </c>
      <c r="L5866" s="104">
        <f t="shared" ref="L5866:L5874" si="3105">SUM(J5866:K5866)</f>
        <v>0</v>
      </c>
      <c r="M5866" s="104">
        <f t="shared" ref="M5866:M5874" si="3106">I5866+L5866</f>
        <v>0</v>
      </c>
      <c r="N5866" s="104">
        <v>1350</v>
      </c>
      <c r="O5866" s="26">
        <v>427</v>
      </c>
      <c r="P5866" s="103">
        <f t="shared" ref="P5866:P5874" si="3107">SUM(N5866:O5866)</f>
        <v>1777</v>
      </c>
      <c r="Q5866" s="7"/>
    </row>
    <row r="5867" spans="2:17" ht="18.75" customHeight="1" x14ac:dyDescent="0.2">
      <c r="B5867" s="27" t="s">
        <v>27</v>
      </c>
      <c r="C5867" s="104">
        <v>0</v>
      </c>
      <c r="D5867" s="104">
        <v>13382</v>
      </c>
      <c r="E5867" s="104">
        <f t="shared" si="3103"/>
        <v>13382</v>
      </c>
      <c r="F5867" s="104">
        <v>0</v>
      </c>
      <c r="G5867" s="104">
        <v>0</v>
      </c>
      <c r="H5867" s="104">
        <v>0</v>
      </c>
      <c r="I5867" s="104">
        <f t="shared" si="3104"/>
        <v>0</v>
      </c>
      <c r="J5867" s="104">
        <v>0</v>
      </c>
      <c r="K5867" s="104">
        <v>0</v>
      </c>
      <c r="L5867" s="104">
        <f t="shared" si="3105"/>
        <v>0</v>
      </c>
      <c r="M5867" s="104">
        <f t="shared" si="3106"/>
        <v>0</v>
      </c>
      <c r="N5867" s="104">
        <v>1397</v>
      </c>
      <c r="O5867" s="26">
        <v>392</v>
      </c>
      <c r="P5867" s="103">
        <f t="shared" si="3107"/>
        <v>1789</v>
      </c>
      <c r="Q5867" s="7"/>
    </row>
    <row r="5868" spans="2:17" ht="18.75" customHeight="1" x14ac:dyDescent="0.2">
      <c r="B5868" s="27" t="s">
        <v>89</v>
      </c>
      <c r="C5868" s="104">
        <v>2</v>
      </c>
      <c r="D5868" s="104">
        <v>13196</v>
      </c>
      <c r="E5868" s="104">
        <f t="shared" si="3103"/>
        <v>13198</v>
      </c>
      <c r="F5868" s="104">
        <v>0</v>
      </c>
      <c r="G5868" s="104">
        <v>0</v>
      </c>
      <c r="H5868" s="104">
        <v>0</v>
      </c>
      <c r="I5868" s="104">
        <f t="shared" si="3104"/>
        <v>0</v>
      </c>
      <c r="J5868" s="104">
        <v>0</v>
      </c>
      <c r="K5868" s="104">
        <v>0</v>
      </c>
      <c r="L5868" s="104">
        <f t="shared" si="3105"/>
        <v>0</v>
      </c>
      <c r="M5868" s="104">
        <f t="shared" si="3106"/>
        <v>0</v>
      </c>
      <c r="N5868" s="104">
        <v>1309</v>
      </c>
      <c r="O5868" s="26">
        <v>382</v>
      </c>
      <c r="P5868" s="103">
        <f t="shared" si="3107"/>
        <v>1691</v>
      </c>
      <c r="Q5868" s="7"/>
    </row>
    <row r="5869" spans="2:17" ht="18.75" customHeight="1" x14ac:dyDescent="0.2">
      <c r="B5869" s="27" t="s">
        <v>42</v>
      </c>
      <c r="C5869" s="57">
        <v>1</v>
      </c>
      <c r="D5869" s="57">
        <v>13014</v>
      </c>
      <c r="E5869" s="104">
        <f t="shared" si="3103"/>
        <v>13015</v>
      </c>
      <c r="F5869" s="57">
        <v>0</v>
      </c>
      <c r="G5869" s="57">
        <v>0</v>
      </c>
      <c r="H5869" s="57">
        <v>0</v>
      </c>
      <c r="I5869" s="104">
        <f t="shared" si="3104"/>
        <v>0</v>
      </c>
      <c r="J5869" s="57">
        <v>0</v>
      </c>
      <c r="K5869" s="57">
        <v>0</v>
      </c>
      <c r="L5869" s="104">
        <f t="shared" si="3105"/>
        <v>0</v>
      </c>
      <c r="M5869" s="104">
        <f t="shared" si="3106"/>
        <v>0</v>
      </c>
      <c r="N5869" s="57">
        <v>1427</v>
      </c>
      <c r="O5869" s="58">
        <v>392</v>
      </c>
      <c r="P5869" s="103">
        <f t="shared" si="3107"/>
        <v>1819</v>
      </c>
      <c r="Q5869" s="7"/>
    </row>
    <row r="5870" spans="2:17" ht="18.75" customHeight="1" x14ac:dyDescent="0.2">
      <c r="B5870" s="27" t="s">
        <v>285</v>
      </c>
      <c r="C5870" s="104">
        <v>1</v>
      </c>
      <c r="D5870" s="104">
        <v>10516</v>
      </c>
      <c r="E5870" s="104">
        <f t="shared" si="3103"/>
        <v>10517</v>
      </c>
      <c r="F5870" s="104">
        <v>0</v>
      </c>
      <c r="G5870" s="104">
        <v>0</v>
      </c>
      <c r="H5870" s="104">
        <v>0</v>
      </c>
      <c r="I5870" s="104">
        <f t="shared" si="3104"/>
        <v>0</v>
      </c>
      <c r="J5870" s="104">
        <v>0</v>
      </c>
      <c r="K5870" s="104">
        <v>0</v>
      </c>
      <c r="L5870" s="104">
        <f t="shared" si="3105"/>
        <v>0</v>
      </c>
      <c r="M5870" s="104">
        <f t="shared" si="3106"/>
        <v>0</v>
      </c>
      <c r="N5870" s="104">
        <v>1330</v>
      </c>
      <c r="O5870" s="26">
        <v>350</v>
      </c>
      <c r="P5870" s="103">
        <f t="shared" si="3107"/>
        <v>1680</v>
      </c>
      <c r="Q5870" s="7"/>
    </row>
    <row r="5871" spans="2:17" ht="18.75" customHeight="1" x14ac:dyDescent="0.2">
      <c r="B5871" s="27" t="s">
        <v>35</v>
      </c>
      <c r="C5871" s="104">
        <v>1</v>
      </c>
      <c r="D5871" s="104">
        <v>8992</v>
      </c>
      <c r="E5871" s="104">
        <f t="shared" si="3103"/>
        <v>8993</v>
      </c>
      <c r="F5871" s="104">
        <v>0</v>
      </c>
      <c r="G5871" s="104">
        <v>0</v>
      </c>
      <c r="H5871" s="104">
        <v>0</v>
      </c>
      <c r="I5871" s="104">
        <f t="shared" si="3104"/>
        <v>0</v>
      </c>
      <c r="J5871" s="104">
        <v>0</v>
      </c>
      <c r="K5871" s="104">
        <v>0</v>
      </c>
      <c r="L5871" s="104">
        <f t="shared" si="3105"/>
        <v>0</v>
      </c>
      <c r="M5871" s="104">
        <f t="shared" si="3106"/>
        <v>0</v>
      </c>
      <c r="N5871" s="104">
        <v>1345</v>
      </c>
      <c r="O5871" s="26">
        <v>355</v>
      </c>
      <c r="P5871" s="103">
        <f t="shared" si="3107"/>
        <v>1700</v>
      </c>
      <c r="Q5871" s="7"/>
    </row>
    <row r="5872" spans="2:17" ht="18.75" customHeight="1" x14ac:dyDescent="0.2">
      <c r="B5872" s="27" t="s">
        <v>58</v>
      </c>
      <c r="C5872" s="104">
        <v>3</v>
      </c>
      <c r="D5872" s="104">
        <v>9844</v>
      </c>
      <c r="E5872" s="104">
        <f t="shared" si="3103"/>
        <v>9847</v>
      </c>
      <c r="F5872" s="104">
        <v>0</v>
      </c>
      <c r="G5872" s="104">
        <v>0</v>
      </c>
      <c r="H5872" s="104">
        <v>0</v>
      </c>
      <c r="I5872" s="104">
        <f t="shared" si="3104"/>
        <v>0</v>
      </c>
      <c r="J5872" s="104">
        <v>0</v>
      </c>
      <c r="K5872" s="104">
        <v>0</v>
      </c>
      <c r="L5872" s="104">
        <f t="shared" si="3105"/>
        <v>0</v>
      </c>
      <c r="M5872" s="104">
        <f t="shared" si="3106"/>
        <v>0</v>
      </c>
      <c r="N5872" s="104">
        <v>1305</v>
      </c>
      <c r="O5872" s="26">
        <v>377</v>
      </c>
      <c r="P5872" s="103">
        <f t="shared" si="3107"/>
        <v>1682</v>
      </c>
      <c r="Q5872" s="7"/>
    </row>
    <row r="5873" spans="2:17" ht="18.75" customHeight="1" x14ac:dyDescent="0.2">
      <c r="B5873" s="27" t="s">
        <v>297</v>
      </c>
      <c r="C5873" s="104">
        <v>0</v>
      </c>
      <c r="D5873" s="104">
        <v>10606</v>
      </c>
      <c r="E5873" s="104">
        <f t="shared" si="3103"/>
        <v>10606</v>
      </c>
      <c r="F5873" s="104">
        <v>0</v>
      </c>
      <c r="G5873" s="104">
        <v>0</v>
      </c>
      <c r="H5873" s="104">
        <v>0</v>
      </c>
      <c r="I5873" s="104">
        <f t="shared" si="3104"/>
        <v>0</v>
      </c>
      <c r="J5873" s="104">
        <v>0</v>
      </c>
      <c r="K5873" s="104">
        <v>0</v>
      </c>
      <c r="L5873" s="104">
        <f t="shared" si="3105"/>
        <v>0</v>
      </c>
      <c r="M5873" s="104">
        <f t="shared" si="3106"/>
        <v>0</v>
      </c>
      <c r="N5873" s="104">
        <v>1476</v>
      </c>
      <c r="O5873" s="26">
        <v>409</v>
      </c>
      <c r="P5873" s="103">
        <f t="shared" si="3107"/>
        <v>1885</v>
      </c>
      <c r="Q5873" s="7"/>
    </row>
    <row r="5874" spans="2:17" ht="18.75" customHeight="1" x14ac:dyDescent="0.2">
      <c r="B5874" s="27" t="s">
        <v>306</v>
      </c>
      <c r="C5874" s="104">
        <v>0</v>
      </c>
      <c r="D5874" s="104">
        <v>9471</v>
      </c>
      <c r="E5874" s="104">
        <f t="shared" si="3103"/>
        <v>9471</v>
      </c>
      <c r="F5874" s="104">
        <v>0</v>
      </c>
      <c r="G5874" s="104">
        <v>0</v>
      </c>
      <c r="H5874" s="104">
        <v>0</v>
      </c>
      <c r="I5874" s="104">
        <f t="shared" si="3104"/>
        <v>0</v>
      </c>
      <c r="J5874" s="104">
        <v>0</v>
      </c>
      <c r="K5874" s="104">
        <v>0</v>
      </c>
      <c r="L5874" s="104">
        <f t="shared" si="3105"/>
        <v>0</v>
      </c>
      <c r="M5874" s="104">
        <f t="shared" si="3106"/>
        <v>0</v>
      </c>
      <c r="N5874" s="104">
        <v>1363</v>
      </c>
      <c r="O5874" s="26">
        <v>377</v>
      </c>
      <c r="P5874" s="103">
        <f t="shared" si="3107"/>
        <v>1740</v>
      </c>
      <c r="Q5874" s="7"/>
    </row>
    <row r="5875" spans="2:17" ht="6.75" customHeight="1" x14ac:dyDescent="0.2">
      <c r="B5875" s="28"/>
      <c r="C5875" s="104"/>
      <c r="D5875" s="104"/>
      <c r="E5875" s="104"/>
      <c r="F5875" s="104"/>
      <c r="G5875" s="104"/>
      <c r="H5875" s="104"/>
      <c r="I5875" s="104"/>
      <c r="J5875" s="104"/>
      <c r="K5875" s="104"/>
      <c r="L5875" s="104"/>
      <c r="M5875" s="104"/>
      <c r="N5875" s="104"/>
      <c r="O5875" s="22"/>
      <c r="P5875" s="23"/>
      <c r="Q5875" s="7"/>
    </row>
    <row r="5876" spans="2:17" ht="6.75" customHeight="1" x14ac:dyDescent="0.2">
      <c r="B5876" s="29"/>
      <c r="C5876" s="30"/>
      <c r="D5876" s="30"/>
      <c r="E5876" s="30"/>
      <c r="F5876" s="30"/>
      <c r="G5876" s="30"/>
      <c r="H5876" s="30"/>
      <c r="I5876" s="30"/>
      <c r="J5876" s="30"/>
      <c r="K5876" s="30"/>
      <c r="L5876" s="30"/>
      <c r="M5876" s="30"/>
      <c r="N5876" s="30"/>
      <c r="O5876" s="26"/>
      <c r="P5876" s="103"/>
      <c r="Q5876" s="7"/>
    </row>
    <row r="5877" spans="2:17" ht="18.75" customHeight="1" x14ac:dyDescent="0.2">
      <c r="B5877" s="31" t="s">
        <v>52</v>
      </c>
      <c r="C5877" s="104">
        <v>0</v>
      </c>
      <c r="D5877" s="104">
        <v>14060</v>
      </c>
      <c r="E5877" s="104">
        <f t="shared" ref="E5877:E5886" si="3108">SUM(C5877:D5877)</f>
        <v>14060</v>
      </c>
      <c r="F5877" s="104">
        <v>0</v>
      </c>
      <c r="G5877" s="104">
        <v>0</v>
      </c>
      <c r="H5877" s="104">
        <v>0</v>
      </c>
      <c r="I5877" s="104">
        <f t="shared" ref="I5877:I5886" si="3109">SUM(F5877:H5877)</f>
        <v>0</v>
      </c>
      <c r="J5877" s="104">
        <v>0</v>
      </c>
      <c r="K5877" s="104">
        <v>0</v>
      </c>
      <c r="L5877" s="104">
        <f t="shared" ref="L5877:L5886" si="3110">SUM(J5877:K5877)</f>
        <v>0</v>
      </c>
      <c r="M5877" s="104">
        <f t="shared" ref="M5877:M5886" si="3111">I5877+L5877</f>
        <v>0</v>
      </c>
      <c r="N5877" s="104">
        <v>1372</v>
      </c>
      <c r="O5877" s="26">
        <v>370</v>
      </c>
      <c r="P5877" s="103">
        <f t="shared" ref="P5877:P5886" si="3112">SUM(N5877:O5877)</f>
        <v>1742</v>
      </c>
      <c r="Q5877" s="7"/>
    </row>
    <row r="5878" spans="2:17" ht="18.75" customHeight="1" x14ac:dyDescent="0.2">
      <c r="B5878" s="31" t="s">
        <v>56</v>
      </c>
      <c r="C5878" s="104">
        <v>0</v>
      </c>
      <c r="D5878" s="104">
        <v>13757</v>
      </c>
      <c r="E5878" s="104">
        <f t="shared" si="3108"/>
        <v>13757</v>
      </c>
      <c r="F5878" s="104">
        <v>0</v>
      </c>
      <c r="G5878" s="104">
        <v>0</v>
      </c>
      <c r="H5878" s="104">
        <v>0</v>
      </c>
      <c r="I5878" s="104">
        <f t="shared" si="3109"/>
        <v>0</v>
      </c>
      <c r="J5878" s="104">
        <v>0</v>
      </c>
      <c r="K5878" s="104">
        <v>0</v>
      </c>
      <c r="L5878" s="104">
        <f t="shared" si="3110"/>
        <v>0</v>
      </c>
      <c r="M5878" s="104">
        <f t="shared" si="3111"/>
        <v>0</v>
      </c>
      <c r="N5878" s="104">
        <v>1335</v>
      </c>
      <c r="O5878" s="26">
        <v>438</v>
      </c>
      <c r="P5878" s="103">
        <f t="shared" si="3112"/>
        <v>1773</v>
      </c>
      <c r="Q5878" s="7"/>
    </row>
    <row r="5879" spans="2:17" ht="18.75" customHeight="1" x14ac:dyDescent="0.2">
      <c r="B5879" s="31" t="s">
        <v>27</v>
      </c>
      <c r="C5879" s="104">
        <v>0</v>
      </c>
      <c r="D5879" s="104">
        <v>13104</v>
      </c>
      <c r="E5879" s="104">
        <f t="shared" si="3108"/>
        <v>13104</v>
      </c>
      <c r="F5879" s="104">
        <v>0</v>
      </c>
      <c r="G5879" s="104">
        <v>0</v>
      </c>
      <c r="H5879" s="104">
        <v>0</v>
      </c>
      <c r="I5879" s="104">
        <f t="shared" si="3109"/>
        <v>0</v>
      </c>
      <c r="J5879" s="104">
        <v>0</v>
      </c>
      <c r="K5879" s="104">
        <v>0</v>
      </c>
      <c r="L5879" s="104">
        <f t="shared" si="3110"/>
        <v>0</v>
      </c>
      <c r="M5879" s="104">
        <f t="shared" si="3111"/>
        <v>0</v>
      </c>
      <c r="N5879" s="104">
        <v>1361</v>
      </c>
      <c r="O5879" s="26">
        <v>384</v>
      </c>
      <c r="P5879" s="103">
        <f t="shared" si="3112"/>
        <v>1745</v>
      </c>
      <c r="Q5879" s="7"/>
    </row>
    <row r="5880" spans="2:17" ht="18.75" customHeight="1" x14ac:dyDescent="0.2">
      <c r="B5880" s="31" t="s">
        <v>89</v>
      </c>
      <c r="C5880" s="104">
        <v>2</v>
      </c>
      <c r="D5880" s="104">
        <v>13168</v>
      </c>
      <c r="E5880" s="104">
        <f t="shared" si="3108"/>
        <v>13170</v>
      </c>
      <c r="F5880" s="104">
        <v>0</v>
      </c>
      <c r="G5880" s="104">
        <v>0</v>
      </c>
      <c r="H5880" s="104">
        <v>0</v>
      </c>
      <c r="I5880" s="104">
        <f t="shared" si="3109"/>
        <v>0</v>
      </c>
      <c r="J5880" s="104">
        <v>0</v>
      </c>
      <c r="K5880" s="104">
        <v>0</v>
      </c>
      <c r="L5880" s="104">
        <f t="shared" si="3110"/>
        <v>0</v>
      </c>
      <c r="M5880" s="104">
        <f t="shared" si="3111"/>
        <v>0</v>
      </c>
      <c r="N5880" s="104">
        <v>1313</v>
      </c>
      <c r="O5880" s="26">
        <v>387</v>
      </c>
      <c r="P5880" s="103">
        <f t="shared" si="3112"/>
        <v>1700</v>
      </c>
      <c r="Q5880" s="7"/>
    </row>
    <row r="5881" spans="2:17" ht="18.75" customHeight="1" x14ac:dyDescent="0.2">
      <c r="B5881" s="31" t="s">
        <v>42</v>
      </c>
      <c r="C5881" s="57">
        <v>1</v>
      </c>
      <c r="D5881" s="57">
        <v>12747</v>
      </c>
      <c r="E5881" s="104">
        <f t="shared" si="3108"/>
        <v>12748</v>
      </c>
      <c r="F5881" s="57">
        <v>0</v>
      </c>
      <c r="G5881" s="57">
        <v>0</v>
      </c>
      <c r="H5881" s="57">
        <v>0</v>
      </c>
      <c r="I5881" s="104">
        <f t="shared" si="3109"/>
        <v>0</v>
      </c>
      <c r="J5881" s="57">
        <v>0</v>
      </c>
      <c r="K5881" s="57">
        <v>0</v>
      </c>
      <c r="L5881" s="104">
        <f t="shared" si="3110"/>
        <v>0</v>
      </c>
      <c r="M5881" s="104">
        <f t="shared" si="3111"/>
        <v>0</v>
      </c>
      <c r="N5881" s="57">
        <v>1412</v>
      </c>
      <c r="O5881" s="58">
        <v>373</v>
      </c>
      <c r="P5881" s="103">
        <f t="shared" si="3112"/>
        <v>1785</v>
      </c>
      <c r="Q5881" s="7"/>
    </row>
    <row r="5882" spans="2:17" ht="18.75" customHeight="1" x14ac:dyDescent="0.2">
      <c r="B5882" s="31" t="s">
        <v>285</v>
      </c>
      <c r="C5882" s="104">
        <v>1</v>
      </c>
      <c r="D5882" s="104">
        <v>9902</v>
      </c>
      <c r="E5882" s="104">
        <f t="shared" si="3108"/>
        <v>9903</v>
      </c>
      <c r="F5882" s="104">
        <v>0</v>
      </c>
      <c r="G5882" s="104">
        <v>0</v>
      </c>
      <c r="H5882" s="104">
        <v>0</v>
      </c>
      <c r="I5882" s="104">
        <f t="shared" si="3109"/>
        <v>0</v>
      </c>
      <c r="J5882" s="104">
        <v>0</v>
      </c>
      <c r="K5882" s="104">
        <v>0</v>
      </c>
      <c r="L5882" s="104">
        <f t="shared" si="3110"/>
        <v>0</v>
      </c>
      <c r="M5882" s="104">
        <f t="shared" si="3111"/>
        <v>0</v>
      </c>
      <c r="N5882" s="104">
        <v>1334</v>
      </c>
      <c r="O5882" s="26">
        <v>359</v>
      </c>
      <c r="P5882" s="103">
        <f t="shared" si="3112"/>
        <v>1693</v>
      </c>
      <c r="Q5882" s="7"/>
    </row>
    <row r="5883" spans="2:17" ht="18.75" customHeight="1" x14ac:dyDescent="0.2">
      <c r="B5883" s="31" t="s">
        <v>35</v>
      </c>
      <c r="C5883" s="104">
        <v>2</v>
      </c>
      <c r="D5883" s="104">
        <v>9149</v>
      </c>
      <c r="E5883" s="104">
        <f t="shared" si="3108"/>
        <v>9151</v>
      </c>
      <c r="F5883" s="104">
        <v>0</v>
      </c>
      <c r="G5883" s="104">
        <v>0</v>
      </c>
      <c r="H5883" s="104">
        <v>0</v>
      </c>
      <c r="I5883" s="104">
        <f t="shared" si="3109"/>
        <v>0</v>
      </c>
      <c r="J5883" s="104">
        <v>0</v>
      </c>
      <c r="K5883" s="104">
        <v>0</v>
      </c>
      <c r="L5883" s="104">
        <f t="shared" si="3110"/>
        <v>0</v>
      </c>
      <c r="M5883" s="104">
        <f t="shared" si="3111"/>
        <v>0</v>
      </c>
      <c r="N5883" s="104">
        <v>1334</v>
      </c>
      <c r="O5883" s="26">
        <v>361</v>
      </c>
      <c r="P5883" s="103">
        <f t="shared" si="3112"/>
        <v>1695</v>
      </c>
      <c r="Q5883" s="7"/>
    </row>
    <row r="5884" spans="2:17" ht="18.75" customHeight="1" x14ac:dyDescent="0.2">
      <c r="B5884" s="31" t="s">
        <v>58</v>
      </c>
      <c r="C5884" s="104">
        <v>2</v>
      </c>
      <c r="D5884" s="104">
        <v>10031</v>
      </c>
      <c r="E5884" s="104">
        <f t="shared" si="3108"/>
        <v>10033</v>
      </c>
      <c r="F5884" s="104">
        <v>0</v>
      </c>
      <c r="G5884" s="104">
        <v>0</v>
      </c>
      <c r="H5884" s="104">
        <v>0</v>
      </c>
      <c r="I5884" s="104">
        <f t="shared" si="3109"/>
        <v>0</v>
      </c>
      <c r="J5884" s="104">
        <v>0</v>
      </c>
      <c r="K5884" s="104">
        <v>0</v>
      </c>
      <c r="L5884" s="104">
        <f t="shared" si="3110"/>
        <v>0</v>
      </c>
      <c r="M5884" s="104">
        <f t="shared" si="3111"/>
        <v>0</v>
      </c>
      <c r="N5884" s="104">
        <v>1363</v>
      </c>
      <c r="O5884" s="26">
        <v>364</v>
      </c>
      <c r="P5884" s="103">
        <f t="shared" si="3112"/>
        <v>1727</v>
      </c>
      <c r="Q5884" s="7"/>
    </row>
    <row r="5885" spans="2:17" ht="18.75" customHeight="1" x14ac:dyDescent="0.2">
      <c r="B5885" s="31" t="s">
        <v>297</v>
      </c>
      <c r="C5885" s="104">
        <v>0</v>
      </c>
      <c r="D5885" s="104">
        <v>10061</v>
      </c>
      <c r="E5885" s="104">
        <f t="shared" si="3108"/>
        <v>10061</v>
      </c>
      <c r="F5885" s="104">
        <v>0</v>
      </c>
      <c r="G5885" s="104">
        <v>0</v>
      </c>
      <c r="H5885" s="104">
        <v>0</v>
      </c>
      <c r="I5885" s="104">
        <f t="shared" si="3109"/>
        <v>0</v>
      </c>
      <c r="J5885" s="104">
        <v>0</v>
      </c>
      <c r="K5885" s="104">
        <v>0</v>
      </c>
      <c r="L5885" s="104">
        <f t="shared" si="3110"/>
        <v>0</v>
      </c>
      <c r="M5885" s="104">
        <f t="shared" si="3111"/>
        <v>0</v>
      </c>
      <c r="N5885" s="104">
        <v>1408</v>
      </c>
      <c r="O5885" s="26">
        <v>408</v>
      </c>
      <c r="P5885" s="103">
        <f t="shared" si="3112"/>
        <v>1816</v>
      </c>
      <c r="Q5885" s="7"/>
    </row>
    <row r="5886" spans="2:17" ht="18.75" customHeight="1" x14ac:dyDescent="0.2">
      <c r="B5886" s="31" t="s">
        <v>306</v>
      </c>
      <c r="C5886" s="104">
        <v>0</v>
      </c>
      <c r="D5886" s="104">
        <v>9473</v>
      </c>
      <c r="E5886" s="104">
        <f t="shared" si="3108"/>
        <v>9473</v>
      </c>
      <c r="F5886" s="104">
        <v>0</v>
      </c>
      <c r="G5886" s="104">
        <v>0</v>
      </c>
      <c r="H5886" s="104">
        <v>0</v>
      </c>
      <c r="I5886" s="104">
        <f t="shared" si="3109"/>
        <v>0</v>
      </c>
      <c r="J5886" s="104">
        <v>0</v>
      </c>
      <c r="K5886" s="104">
        <v>0</v>
      </c>
      <c r="L5886" s="104">
        <f t="shared" si="3110"/>
        <v>0</v>
      </c>
      <c r="M5886" s="104">
        <f t="shared" si="3111"/>
        <v>0</v>
      </c>
      <c r="N5886" s="104">
        <v>1398</v>
      </c>
      <c r="O5886" s="26">
        <v>379</v>
      </c>
      <c r="P5886" s="103">
        <f t="shared" si="3112"/>
        <v>1777</v>
      </c>
      <c r="Q5886" s="7"/>
    </row>
    <row r="5887" spans="2:17" ht="6.75" customHeight="1" thickBot="1" x14ac:dyDescent="0.25">
      <c r="B5887" s="33"/>
      <c r="C5887" s="34"/>
      <c r="D5887" s="34"/>
      <c r="E5887" s="34"/>
      <c r="F5887" s="34"/>
      <c r="G5887" s="34"/>
      <c r="H5887" s="34"/>
      <c r="I5887" s="34"/>
      <c r="J5887" s="34"/>
      <c r="K5887" s="34"/>
      <c r="L5887" s="34"/>
      <c r="M5887" s="34"/>
      <c r="N5887" s="34"/>
      <c r="O5887" s="35"/>
      <c r="P5887" s="36"/>
      <c r="Q5887" s="7"/>
    </row>
    <row r="5888" spans="2:17" x14ac:dyDescent="0.2">
      <c r="Q5888" s="7"/>
    </row>
    <row r="5889" spans="2:17" ht="12.5" thickBot="1" x14ac:dyDescent="0.25">
      <c r="Q5889" s="7"/>
    </row>
    <row r="5890" spans="2:17" ht="13" x14ac:dyDescent="0.2">
      <c r="B5890" s="37" t="s">
        <v>8</v>
      </c>
      <c r="C5890" s="38"/>
      <c r="D5890" s="39"/>
      <c r="E5890" s="39"/>
      <c r="F5890" s="39" t="s">
        <v>40</v>
      </c>
      <c r="G5890" s="39"/>
      <c r="H5890" s="39"/>
      <c r="I5890" s="39"/>
      <c r="J5890" s="38"/>
      <c r="K5890" s="39"/>
      <c r="L5890" s="39"/>
      <c r="M5890" s="39" t="s">
        <v>41</v>
      </c>
      <c r="N5890" s="39"/>
      <c r="O5890" s="40"/>
      <c r="P5890" s="41"/>
      <c r="Q5890" s="7"/>
    </row>
    <row r="5891" spans="2:17" ht="13" x14ac:dyDescent="0.2">
      <c r="B5891" s="42"/>
      <c r="C5891" s="43"/>
      <c r="D5891" s="44" t="s">
        <v>19</v>
      </c>
      <c r="E5891" s="44"/>
      <c r="F5891" s="43"/>
      <c r="G5891" s="44" t="s">
        <v>17</v>
      </c>
      <c r="H5891" s="44"/>
      <c r="I5891" s="43" t="s">
        <v>22</v>
      </c>
      <c r="J5891" s="43"/>
      <c r="K5891" s="44" t="s">
        <v>19</v>
      </c>
      <c r="L5891" s="44"/>
      <c r="M5891" s="43"/>
      <c r="N5891" s="44" t="s">
        <v>17</v>
      </c>
      <c r="O5891" s="45"/>
      <c r="P5891" s="46" t="s">
        <v>22</v>
      </c>
      <c r="Q5891" s="7"/>
    </row>
    <row r="5892" spans="2:17" ht="13" x14ac:dyDescent="0.2">
      <c r="B5892" s="14" t="s">
        <v>28</v>
      </c>
      <c r="C5892" s="43" t="s">
        <v>44</v>
      </c>
      <c r="D5892" s="43" t="s">
        <v>45</v>
      </c>
      <c r="E5892" s="43" t="s">
        <v>30</v>
      </c>
      <c r="F5892" s="43" t="s">
        <v>44</v>
      </c>
      <c r="G5892" s="43" t="s">
        <v>45</v>
      </c>
      <c r="H5892" s="43" t="s">
        <v>30</v>
      </c>
      <c r="I5892" s="47"/>
      <c r="J5892" s="43" t="s">
        <v>44</v>
      </c>
      <c r="K5892" s="43" t="s">
        <v>45</v>
      </c>
      <c r="L5892" s="43" t="s">
        <v>30</v>
      </c>
      <c r="M5892" s="43" t="s">
        <v>44</v>
      </c>
      <c r="N5892" s="43" t="s">
        <v>45</v>
      </c>
      <c r="O5892" s="48" t="s">
        <v>30</v>
      </c>
      <c r="P5892" s="49"/>
      <c r="Q5892" s="7"/>
    </row>
    <row r="5893" spans="2:17" ht="6.75" customHeight="1" x14ac:dyDescent="0.2">
      <c r="B5893" s="24"/>
      <c r="C5893" s="15"/>
      <c r="D5893" s="15"/>
      <c r="E5893" s="15"/>
      <c r="F5893" s="15"/>
      <c r="G5893" s="15"/>
      <c r="H5893" s="15"/>
      <c r="I5893" s="15"/>
      <c r="J5893" s="15"/>
      <c r="K5893" s="15"/>
      <c r="L5893" s="15"/>
      <c r="M5893" s="15"/>
      <c r="N5893" s="15"/>
      <c r="O5893" s="50"/>
      <c r="P5893" s="51"/>
      <c r="Q5893" s="7"/>
    </row>
    <row r="5894" spans="2:17" ht="18.75" customHeight="1" x14ac:dyDescent="0.2">
      <c r="B5894" s="27" t="s">
        <v>52</v>
      </c>
      <c r="C5894" s="104">
        <v>0</v>
      </c>
      <c r="D5894" s="104">
        <v>0</v>
      </c>
      <c r="E5894" s="104">
        <f t="shared" ref="E5894:E5903" si="3113">SUM(C5894:D5894)</f>
        <v>0</v>
      </c>
      <c r="F5894" s="104">
        <v>0</v>
      </c>
      <c r="G5894" s="104">
        <v>0</v>
      </c>
      <c r="H5894" s="104">
        <f t="shared" ref="H5894:H5903" si="3114">SUM(F5894:G5894)</f>
        <v>0</v>
      </c>
      <c r="I5894" s="104">
        <f>E5894+H5894</f>
        <v>0</v>
      </c>
      <c r="J5894" s="104">
        <v>0</v>
      </c>
      <c r="K5894" s="104">
        <v>0</v>
      </c>
      <c r="L5894" s="104">
        <f>SUM(J5894:K5894)</f>
        <v>0</v>
      </c>
      <c r="M5894" s="104">
        <v>0</v>
      </c>
      <c r="N5894" s="104">
        <v>0</v>
      </c>
      <c r="O5894" s="104">
        <f>SUM(M5894:N5894)</f>
        <v>0</v>
      </c>
      <c r="P5894" s="52">
        <f>L5894+O5894</f>
        <v>0</v>
      </c>
      <c r="Q5894" s="7"/>
    </row>
    <row r="5895" spans="2:17" ht="18.75" customHeight="1" x14ac:dyDescent="0.2">
      <c r="B5895" s="27" t="s">
        <v>56</v>
      </c>
      <c r="C5895" s="104">
        <v>0</v>
      </c>
      <c r="D5895" s="104">
        <v>0</v>
      </c>
      <c r="E5895" s="104">
        <f t="shared" si="3113"/>
        <v>0</v>
      </c>
      <c r="F5895" s="104">
        <v>0</v>
      </c>
      <c r="G5895" s="104">
        <v>0</v>
      </c>
      <c r="H5895" s="104">
        <f t="shared" si="3114"/>
        <v>0</v>
      </c>
      <c r="I5895" s="104">
        <f t="shared" ref="I5895:I5903" si="3115">E5895+H5895</f>
        <v>0</v>
      </c>
      <c r="J5895" s="104">
        <v>0</v>
      </c>
      <c r="K5895" s="104">
        <v>0</v>
      </c>
      <c r="L5895" s="104">
        <f t="shared" ref="L5895:L5903" si="3116">SUM(J5895:K5895)</f>
        <v>0</v>
      </c>
      <c r="M5895" s="104">
        <v>0</v>
      </c>
      <c r="N5895" s="104">
        <v>0</v>
      </c>
      <c r="O5895" s="104">
        <f t="shared" ref="O5895:O5903" si="3117">SUM(M5895:N5895)</f>
        <v>0</v>
      </c>
      <c r="P5895" s="52">
        <f t="shared" ref="P5895:P5903" si="3118">L5895+O5895</f>
        <v>0</v>
      </c>
      <c r="Q5895" s="7"/>
    </row>
    <row r="5896" spans="2:17" ht="18.75" customHeight="1" x14ac:dyDescent="0.2">
      <c r="B5896" s="27" t="s">
        <v>27</v>
      </c>
      <c r="C5896" s="104">
        <v>0</v>
      </c>
      <c r="D5896" s="104">
        <v>0</v>
      </c>
      <c r="E5896" s="104">
        <f t="shared" si="3113"/>
        <v>0</v>
      </c>
      <c r="F5896" s="104">
        <v>0</v>
      </c>
      <c r="G5896" s="104">
        <v>0</v>
      </c>
      <c r="H5896" s="104">
        <f t="shared" si="3114"/>
        <v>0</v>
      </c>
      <c r="I5896" s="104">
        <f t="shared" si="3115"/>
        <v>0</v>
      </c>
      <c r="J5896" s="104">
        <v>0</v>
      </c>
      <c r="K5896" s="104">
        <v>0</v>
      </c>
      <c r="L5896" s="104">
        <f t="shared" si="3116"/>
        <v>0</v>
      </c>
      <c r="M5896" s="104">
        <v>0</v>
      </c>
      <c r="N5896" s="104">
        <v>0</v>
      </c>
      <c r="O5896" s="104">
        <f t="shared" si="3117"/>
        <v>0</v>
      </c>
      <c r="P5896" s="52">
        <f t="shared" si="3118"/>
        <v>0</v>
      </c>
      <c r="Q5896" s="7"/>
    </row>
    <row r="5897" spans="2:17" ht="18.75" customHeight="1" x14ac:dyDescent="0.2">
      <c r="B5897" s="27" t="s">
        <v>89</v>
      </c>
      <c r="C5897" s="104">
        <v>0</v>
      </c>
      <c r="D5897" s="104">
        <v>0</v>
      </c>
      <c r="E5897" s="104">
        <f t="shared" si="3113"/>
        <v>0</v>
      </c>
      <c r="F5897" s="104">
        <v>0</v>
      </c>
      <c r="G5897" s="104">
        <v>0</v>
      </c>
      <c r="H5897" s="104">
        <f t="shared" si="3114"/>
        <v>0</v>
      </c>
      <c r="I5897" s="104">
        <f t="shared" si="3115"/>
        <v>0</v>
      </c>
      <c r="J5897" s="104">
        <v>0</v>
      </c>
      <c r="K5897" s="104">
        <v>0</v>
      </c>
      <c r="L5897" s="104">
        <f t="shared" si="3116"/>
        <v>0</v>
      </c>
      <c r="M5897" s="104">
        <v>0</v>
      </c>
      <c r="N5897" s="104">
        <v>0</v>
      </c>
      <c r="O5897" s="104">
        <f t="shared" si="3117"/>
        <v>0</v>
      </c>
      <c r="P5897" s="52">
        <f t="shared" si="3118"/>
        <v>0</v>
      </c>
      <c r="Q5897" s="7"/>
    </row>
    <row r="5898" spans="2:17" ht="18.75" customHeight="1" x14ac:dyDescent="0.2">
      <c r="B5898" s="27" t="s">
        <v>42</v>
      </c>
      <c r="C5898" s="57">
        <v>0</v>
      </c>
      <c r="D5898" s="57">
        <v>0</v>
      </c>
      <c r="E5898" s="104">
        <f t="shared" si="3113"/>
        <v>0</v>
      </c>
      <c r="F5898" s="57">
        <v>0</v>
      </c>
      <c r="G5898" s="57">
        <v>0</v>
      </c>
      <c r="H5898" s="104">
        <f t="shared" si="3114"/>
        <v>0</v>
      </c>
      <c r="I5898" s="104">
        <f t="shared" si="3115"/>
        <v>0</v>
      </c>
      <c r="J5898" s="57">
        <v>0</v>
      </c>
      <c r="K5898" s="57">
        <v>0</v>
      </c>
      <c r="L5898" s="104">
        <f t="shared" si="3116"/>
        <v>0</v>
      </c>
      <c r="M5898" s="57">
        <v>0</v>
      </c>
      <c r="N5898" s="57">
        <v>0</v>
      </c>
      <c r="O5898" s="104">
        <f t="shared" si="3117"/>
        <v>0</v>
      </c>
      <c r="P5898" s="52">
        <f t="shared" si="3118"/>
        <v>0</v>
      </c>
      <c r="Q5898" s="7"/>
    </row>
    <row r="5899" spans="2:17" ht="18.75" customHeight="1" x14ac:dyDescent="0.2">
      <c r="B5899" s="27" t="s">
        <v>285</v>
      </c>
      <c r="C5899" s="104">
        <v>0</v>
      </c>
      <c r="D5899" s="104">
        <v>0</v>
      </c>
      <c r="E5899" s="104">
        <f t="shared" si="3113"/>
        <v>0</v>
      </c>
      <c r="F5899" s="104">
        <v>0</v>
      </c>
      <c r="G5899" s="104">
        <v>0</v>
      </c>
      <c r="H5899" s="104">
        <f t="shared" si="3114"/>
        <v>0</v>
      </c>
      <c r="I5899" s="104">
        <f t="shared" si="3115"/>
        <v>0</v>
      </c>
      <c r="J5899" s="104">
        <v>0</v>
      </c>
      <c r="K5899" s="104">
        <v>0</v>
      </c>
      <c r="L5899" s="104">
        <f t="shared" si="3116"/>
        <v>0</v>
      </c>
      <c r="M5899" s="104">
        <v>0</v>
      </c>
      <c r="N5899" s="104">
        <v>0</v>
      </c>
      <c r="O5899" s="104">
        <f t="shared" si="3117"/>
        <v>0</v>
      </c>
      <c r="P5899" s="52">
        <f t="shared" si="3118"/>
        <v>0</v>
      </c>
      <c r="Q5899" s="7"/>
    </row>
    <row r="5900" spans="2:17" ht="18.75" customHeight="1" x14ac:dyDescent="0.2">
      <c r="B5900" s="27" t="s">
        <v>35</v>
      </c>
      <c r="C5900" s="104">
        <v>0</v>
      </c>
      <c r="D5900" s="104">
        <v>0</v>
      </c>
      <c r="E5900" s="104">
        <f t="shared" si="3113"/>
        <v>0</v>
      </c>
      <c r="F5900" s="104">
        <v>0</v>
      </c>
      <c r="G5900" s="104">
        <v>0</v>
      </c>
      <c r="H5900" s="104">
        <f t="shared" si="3114"/>
        <v>0</v>
      </c>
      <c r="I5900" s="104">
        <f t="shared" si="3115"/>
        <v>0</v>
      </c>
      <c r="J5900" s="104">
        <v>0</v>
      </c>
      <c r="K5900" s="104">
        <v>0</v>
      </c>
      <c r="L5900" s="104">
        <f t="shared" si="3116"/>
        <v>0</v>
      </c>
      <c r="M5900" s="104">
        <v>0</v>
      </c>
      <c r="N5900" s="104">
        <v>0</v>
      </c>
      <c r="O5900" s="104">
        <f t="shared" si="3117"/>
        <v>0</v>
      </c>
      <c r="P5900" s="52">
        <f t="shared" si="3118"/>
        <v>0</v>
      </c>
      <c r="Q5900" s="7"/>
    </row>
    <row r="5901" spans="2:17" ht="18.75" customHeight="1" x14ac:dyDescent="0.2">
      <c r="B5901" s="27" t="s">
        <v>58</v>
      </c>
      <c r="C5901" s="104">
        <v>0</v>
      </c>
      <c r="D5901" s="104">
        <v>0</v>
      </c>
      <c r="E5901" s="104">
        <f t="shared" si="3113"/>
        <v>0</v>
      </c>
      <c r="F5901" s="104">
        <v>0</v>
      </c>
      <c r="G5901" s="104">
        <v>0</v>
      </c>
      <c r="H5901" s="104">
        <f t="shared" si="3114"/>
        <v>0</v>
      </c>
      <c r="I5901" s="104">
        <f t="shared" si="3115"/>
        <v>0</v>
      </c>
      <c r="J5901" s="104">
        <v>0</v>
      </c>
      <c r="K5901" s="104">
        <v>0</v>
      </c>
      <c r="L5901" s="104">
        <f t="shared" si="3116"/>
        <v>0</v>
      </c>
      <c r="M5901" s="104">
        <v>0</v>
      </c>
      <c r="N5901" s="104">
        <v>0</v>
      </c>
      <c r="O5901" s="104">
        <f t="shared" si="3117"/>
        <v>0</v>
      </c>
      <c r="P5901" s="52">
        <f t="shared" si="3118"/>
        <v>0</v>
      </c>
      <c r="Q5901" s="7"/>
    </row>
    <row r="5902" spans="2:17" ht="18.75" customHeight="1" x14ac:dyDescent="0.2">
      <c r="B5902" s="27" t="s">
        <v>297</v>
      </c>
      <c r="C5902" s="104">
        <v>0</v>
      </c>
      <c r="D5902" s="104">
        <v>0</v>
      </c>
      <c r="E5902" s="104">
        <f t="shared" si="3113"/>
        <v>0</v>
      </c>
      <c r="F5902" s="104">
        <v>0</v>
      </c>
      <c r="G5902" s="104">
        <v>0</v>
      </c>
      <c r="H5902" s="104">
        <f t="shared" si="3114"/>
        <v>0</v>
      </c>
      <c r="I5902" s="104">
        <f t="shared" si="3115"/>
        <v>0</v>
      </c>
      <c r="J5902" s="104">
        <v>0</v>
      </c>
      <c r="K5902" s="104">
        <v>0</v>
      </c>
      <c r="L5902" s="104">
        <f t="shared" si="3116"/>
        <v>0</v>
      </c>
      <c r="M5902" s="104">
        <v>0</v>
      </c>
      <c r="N5902" s="104">
        <v>0</v>
      </c>
      <c r="O5902" s="104">
        <f t="shared" si="3117"/>
        <v>0</v>
      </c>
      <c r="P5902" s="52">
        <f t="shared" si="3118"/>
        <v>0</v>
      </c>
      <c r="Q5902" s="7"/>
    </row>
    <row r="5903" spans="2:17" ht="18.75" customHeight="1" x14ac:dyDescent="0.2">
      <c r="B5903" s="27" t="s">
        <v>306</v>
      </c>
      <c r="C5903" s="104">
        <v>0</v>
      </c>
      <c r="D5903" s="104">
        <v>0</v>
      </c>
      <c r="E5903" s="104">
        <f t="shared" si="3113"/>
        <v>0</v>
      </c>
      <c r="F5903" s="104">
        <v>0</v>
      </c>
      <c r="G5903" s="104">
        <v>0</v>
      </c>
      <c r="H5903" s="104">
        <f t="shared" si="3114"/>
        <v>0</v>
      </c>
      <c r="I5903" s="104">
        <f t="shared" si="3115"/>
        <v>0</v>
      </c>
      <c r="J5903" s="104">
        <v>0</v>
      </c>
      <c r="K5903" s="104">
        <v>0</v>
      </c>
      <c r="L5903" s="104">
        <f t="shared" si="3116"/>
        <v>0</v>
      </c>
      <c r="M5903" s="104">
        <v>0</v>
      </c>
      <c r="N5903" s="104">
        <v>0</v>
      </c>
      <c r="O5903" s="104">
        <f t="shared" si="3117"/>
        <v>0</v>
      </c>
      <c r="P5903" s="52">
        <f t="shared" si="3118"/>
        <v>0</v>
      </c>
      <c r="Q5903" s="7"/>
    </row>
    <row r="5904" spans="2:17" ht="6.75" customHeight="1" x14ac:dyDescent="0.2">
      <c r="B5904" s="28"/>
      <c r="C5904" s="104"/>
      <c r="D5904" s="104"/>
      <c r="E5904" s="104"/>
      <c r="F5904" s="104"/>
      <c r="G5904" s="104"/>
      <c r="H5904" s="104"/>
      <c r="I5904" s="104"/>
      <c r="J5904" s="104"/>
      <c r="K5904" s="104"/>
      <c r="L5904" s="104"/>
      <c r="M5904" s="104"/>
      <c r="N5904" s="104"/>
      <c r="O5904" s="104"/>
      <c r="P5904" s="52"/>
      <c r="Q5904" s="7"/>
    </row>
    <row r="5905" spans="2:17" ht="6.75" customHeight="1" x14ac:dyDescent="0.2">
      <c r="B5905" s="29"/>
      <c r="C5905" s="30"/>
      <c r="D5905" s="30"/>
      <c r="E5905" s="30"/>
      <c r="F5905" s="30"/>
      <c r="G5905" s="30"/>
      <c r="H5905" s="30"/>
      <c r="I5905" s="30"/>
      <c r="J5905" s="30"/>
      <c r="K5905" s="30"/>
      <c r="L5905" s="30"/>
      <c r="M5905" s="30"/>
      <c r="N5905" s="30"/>
      <c r="O5905" s="30"/>
      <c r="P5905" s="53"/>
      <c r="Q5905" s="7"/>
    </row>
    <row r="5906" spans="2:17" ht="18.75" customHeight="1" x14ac:dyDescent="0.2">
      <c r="B5906" s="31" t="s">
        <v>52</v>
      </c>
      <c r="C5906" s="104">
        <v>0</v>
      </c>
      <c r="D5906" s="104">
        <v>0</v>
      </c>
      <c r="E5906" s="104">
        <f t="shared" ref="E5906:E5915" si="3119">SUM(C5906:D5906)</f>
        <v>0</v>
      </c>
      <c r="F5906" s="104">
        <v>0</v>
      </c>
      <c r="G5906" s="104">
        <v>0</v>
      </c>
      <c r="H5906" s="104">
        <f t="shared" ref="H5906:H5915" si="3120">SUM(F5906:G5906)</f>
        <v>0</v>
      </c>
      <c r="I5906" s="104">
        <f t="shared" ref="I5906:I5915" si="3121">E5906+H5906</f>
        <v>0</v>
      </c>
      <c r="J5906" s="104">
        <v>0</v>
      </c>
      <c r="K5906" s="104">
        <v>0</v>
      </c>
      <c r="L5906" s="104">
        <f t="shared" ref="L5906:L5915" si="3122">SUM(J5906:K5906)</f>
        <v>0</v>
      </c>
      <c r="M5906" s="104">
        <v>0</v>
      </c>
      <c r="N5906" s="104">
        <v>0</v>
      </c>
      <c r="O5906" s="104">
        <f t="shared" ref="O5906:O5915" si="3123">SUM(M5906:N5906)</f>
        <v>0</v>
      </c>
      <c r="P5906" s="52">
        <f t="shared" ref="P5906:P5915" si="3124">L5906+O5906</f>
        <v>0</v>
      </c>
      <c r="Q5906" s="7"/>
    </row>
    <row r="5907" spans="2:17" ht="18.75" customHeight="1" x14ac:dyDescent="0.2">
      <c r="B5907" s="31" t="s">
        <v>56</v>
      </c>
      <c r="C5907" s="104">
        <v>0</v>
      </c>
      <c r="D5907" s="104">
        <v>0</v>
      </c>
      <c r="E5907" s="104">
        <f t="shared" si="3119"/>
        <v>0</v>
      </c>
      <c r="F5907" s="104">
        <v>0</v>
      </c>
      <c r="G5907" s="104">
        <v>0</v>
      </c>
      <c r="H5907" s="104">
        <f t="shared" si="3120"/>
        <v>0</v>
      </c>
      <c r="I5907" s="104">
        <f t="shared" si="3121"/>
        <v>0</v>
      </c>
      <c r="J5907" s="104">
        <v>0</v>
      </c>
      <c r="K5907" s="104">
        <v>0</v>
      </c>
      <c r="L5907" s="104">
        <f t="shared" si="3122"/>
        <v>0</v>
      </c>
      <c r="M5907" s="104">
        <v>0</v>
      </c>
      <c r="N5907" s="104">
        <v>0</v>
      </c>
      <c r="O5907" s="104">
        <f t="shared" si="3123"/>
        <v>0</v>
      </c>
      <c r="P5907" s="52">
        <f t="shared" si="3124"/>
        <v>0</v>
      </c>
      <c r="Q5907" s="7"/>
    </row>
    <row r="5908" spans="2:17" ht="18.75" customHeight="1" x14ac:dyDescent="0.2">
      <c r="B5908" s="31" t="s">
        <v>27</v>
      </c>
      <c r="C5908" s="104">
        <v>0</v>
      </c>
      <c r="D5908" s="104">
        <v>0</v>
      </c>
      <c r="E5908" s="104">
        <f t="shared" si="3119"/>
        <v>0</v>
      </c>
      <c r="F5908" s="104">
        <v>0</v>
      </c>
      <c r="G5908" s="104">
        <v>0</v>
      </c>
      <c r="H5908" s="104">
        <f t="shared" si="3120"/>
        <v>0</v>
      </c>
      <c r="I5908" s="104">
        <f t="shared" si="3121"/>
        <v>0</v>
      </c>
      <c r="J5908" s="104">
        <v>0</v>
      </c>
      <c r="K5908" s="104">
        <v>0</v>
      </c>
      <c r="L5908" s="104">
        <f t="shared" si="3122"/>
        <v>0</v>
      </c>
      <c r="M5908" s="104">
        <v>0</v>
      </c>
      <c r="N5908" s="104">
        <v>0</v>
      </c>
      <c r="O5908" s="104">
        <f t="shared" si="3123"/>
        <v>0</v>
      </c>
      <c r="P5908" s="52">
        <f t="shared" si="3124"/>
        <v>0</v>
      </c>
      <c r="Q5908" s="7"/>
    </row>
    <row r="5909" spans="2:17" ht="18.75" customHeight="1" x14ac:dyDescent="0.2">
      <c r="B5909" s="31" t="s">
        <v>89</v>
      </c>
      <c r="C5909" s="104">
        <v>0</v>
      </c>
      <c r="D5909" s="104">
        <v>0</v>
      </c>
      <c r="E5909" s="104">
        <f t="shared" si="3119"/>
        <v>0</v>
      </c>
      <c r="F5909" s="104">
        <v>0</v>
      </c>
      <c r="G5909" s="104">
        <v>0</v>
      </c>
      <c r="H5909" s="104">
        <f t="shared" si="3120"/>
        <v>0</v>
      </c>
      <c r="I5909" s="104">
        <f t="shared" si="3121"/>
        <v>0</v>
      </c>
      <c r="J5909" s="104">
        <v>0</v>
      </c>
      <c r="K5909" s="104">
        <v>0</v>
      </c>
      <c r="L5909" s="104">
        <f t="shared" si="3122"/>
        <v>0</v>
      </c>
      <c r="M5909" s="104">
        <v>0</v>
      </c>
      <c r="N5909" s="104">
        <v>0</v>
      </c>
      <c r="O5909" s="104">
        <f t="shared" si="3123"/>
        <v>0</v>
      </c>
      <c r="P5909" s="52">
        <f t="shared" si="3124"/>
        <v>0</v>
      </c>
      <c r="Q5909" s="7"/>
    </row>
    <row r="5910" spans="2:17" ht="18.75" customHeight="1" x14ac:dyDescent="0.2">
      <c r="B5910" s="31" t="s">
        <v>42</v>
      </c>
      <c r="C5910" s="57">
        <v>0</v>
      </c>
      <c r="D5910" s="57">
        <v>0</v>
      </c>
      <c r="E5910" s="104">
        <f t="shared" si="3119"/>
        <v>0</v>
      </c>
      <c r="F5910" s="57">
        <v>0</v>
      </c>
      <c r="G5910" s="57">
        <v>0</v>
      </c>
      <c r="H5910" s="104">
        <f t="shared" si="3120"/>
        <v>0</v>
      </c>
      <c r="I5910" s="104">
        <f t="shared" si="3121"/>
        <v>0</v>
      </c>
      <c r="J5910" s="57">
        <v>0</v>
      </c>
      <c r="K5910" s="57">
        <v>0</v>
      </c>
      <c r="L5910" s="104">
        <f t="shared" si="3122"/>
        <v>0</v>
      </c>
      <c r="M5910" s="58">
        <v>0</v>
      </c>
      <c r="N5910" s="58">
        <v>0</v>
      </c>
      <c r="O5910" s="104">
        <f t="shared" si="3123"/>
        <v>0</v>
      </c>
      <c r="P5910" s="52">
        <f t="shared" si="3124"/>
        <v>0</v>
      </c>
      <c r="Q5910" s="7"/>
    </row>
    <row r="5911" spans="2:17" ht="18.75" customHeight="1" x14ac:dyDescent="0.2">
      <c r="B5911" s="31" t="s">
        <v>285</v>
      </c>
      <c r="C5911" s="104">
        <v>0</v>
      </c>
      <c r="D5911" s="104">
        <v>0</v>
      </c>
      <c r="E5911" s="104">
        <f t="shared" si="3119"/>
        <v>0</v>
      </c>
      <c r="F5911" s="104">
        <v>0</v>
      </c>
      <c r="G5911" s="104">
        <v>0</v>
      </c>
      <c r="H5911" s="104">
        <f t="shared" si="3120"/>
        <v>0</v>
      </c>
      <c r="I5911" s="104">
        <f t="shared" si="3121"/>
        <v>0</v>
      </c>
      <c r="J5911" s="104">
        <v>0</v>
      </c>
      <c r="K5911" s="104">
        <v>0</v>
      </c>
      <c r="L5911" s="104">
        <f t="shared" si="3122"/>
        <v>0</v>
      </c>
      <c r="M5911" s="104">
        <v>0</v>
      </c>
      <c r="N5911" s="104">
        <v>0</v>
      </c>
      <c r="O5911" s="104">
        <f t="shared" si="3123"/>
        <v>0</v>
      </c>
      <c r="P5911" s="52">
        <f t="shared" si="3124"/>
        <v>0</v>
      </c>
      <c r="Q5911" s="7"/>
    </row>
    <row r="5912" spans="2:17" ht="18.75" customHeight="1" x14ac:dyDescent="0.2">
      <c r="B5912" s="31" t="s">
        <v>35</v>
      </c>
      <c r="C5912" s="104">
        <v>0</v>
      </c>
      <c r="D5912" s="104">
        <v>0</v>
      </c>
      <c r="E5912" s="104">
        <f t="shared" si="3119"/>
        <v>0</v>
      </c>
      <c r="F5912" s="104">
        <v>0</v>
      </c>
      <c r="G5912" s="104">
        <v>0</v>
      </c>
      <c r="H5912" s="104">
        <f t="shared" si="3120"/>
        <v>0</v>
      </c>
      <c r="I5912" s="104">
        <f t="shared" si="3121"/>
        <v>0</v>
      </c>
      <c r="J5912" s="104">
        <v>0</v>
      </c>
      <c r="K5912" s="104">
        <v>0</v>
      </c>
      <c r="L5912" s="104">
        <f t="shared" si="3122"/>
        <v>0</v>
      </c>
      <c r="M5912" s="104">
        <v>0</v>
      </c>
      <c r="N5912" s="104">
        <v>0</v>
      </c>
      <c r="O5912" s="104">
        <f t="shared" si="3123"/>
        <v>0</v>
      </c>
      <c r="P5912" s="52">
        <f t="shared" si="3124"/>
        <v>0</v>
      </c>
      <c r="Q5912" s="7"/>
    </row>
    <row r="5913" spans="2:17" ht="18.75" customHeight="1" x14ac:dyDescent="0.2">
      <c r="B5913" s="31" t="s">
        <v>58</v>
      </c>
      <c r="C5913" s="104">
        <v>0</v>
      </c>
      <c r="D5913" s="104">
        <v>0</v>
      </c>
      <c r="E5913" s="104">
        <f t="shared" si="3119"/>
        <v>0</v>
      </c>
      <c r="F5913" s="104">
        <v>0</v>
      </c>
      <c r="G5913" s="104">
        <v>0</v>
      </c>
      <c r="H5913" s="104">
        <f t="shared" si="3120"/>
        <v>0</v>
      </c>
      <c r="I5913" s="104">
        <f t="shared" si="3121"/>
        <v>0</v>
      </c>
      <c r="J5913" s="104">
        <v>0</v>
      </c>
      <c r="K5913" s="104">
        <v>0</v>
      </c>
      <c r="L5913" s="104">
        <f t="shared" si="3122"/>
        <v>0</v>
      </c>
      <c r="M5913" s="104">
        <v>0</v>
      </c>
      <c r="N5913" s="104">
        <v>0</v>
      </c>
      <c r="O5913" s="104">
        <f t="shared" si="3123"/>
        <v>0</v>
      </c>
      <c r="P5913" s="52">
        <f t="shared" si="3124"/>
        <v>0</v>
      </c>
      <c r="Q5913" s="7"/>
    </row>
    <row r="5914" spans="2:17" ht="18.75" customHeight="1" x14ac:dyDescent="0.2">
      <c r="B5914" s="31" t="s">
        <v>297</v>
      </c>
      <c r="C5914" s="104">
        <v>0</v>
      </c>
      <c r="D5914" s="104">
        <v>0</v>
      </c>
      <c r="E5914" s="104">
        <f t="shared" si="3119"/>
        <v>0</v>
      </c>
      <c r="F5914" s="104">
        <v>0</v>
      </c>
      <c r="G5914" s="104">
        <v>0</v>
      </c>
      <c r="H5914" s="104">
        <f t="shared" si="3120"/>
        <v>0</v>
      </c>
      <c r="I5914" s="104">
        <f t="shared" si="3121"/>
        <v>0</v>
      </c>
      <c r="J5914" s="104">
        <v>0</v>
      </c>
      <c r="K5914" s="104">
        <v>0</v>
      </c>
      <c r="L5914" s="104">
        <f t="shared" si="3122"/>
        <v>0</v>
      </c>
      <c r="M5914" s="104">
        <v>0</v>
      </c>
      <c r="N5914" s="104">
        <v>0</v>
      </c>
      <c r="O5914" s="104">
        <f t="shared" si="3123"/>
        <v>0</v>
      </c>
      <c r="P5914" s="52">
        <f t="shared" si="3124"/>
        <v>0</v>
      </c>
      <c r="Q5914" s="7"/>
    </row>
    <row r="5915" spans="2:17" ht="18.75" customHeight="1" x14ac:dyDescent="0.2">
      <c r="B5915" s="31" t="s">
        <v>306</v>
      </c>
      <c r="C5915" s="104">
        <v>0</v>
      </c>
      <c r="D5915" s="104">
        <v>0</v>
      </c>
      <c r="E5915" s="104">
        <f t="shared" si="3119"/>
        <v>0</v>
      </c>
      <c r="F5915" s="104">
        <v>0</v>
      </c>
      <c r="G5915" s="104">
        <v>0</v>
      </c>
      <c r="H5915" s="104">
        <f t="shared" si="3120"/>
        <v>0</v>
      </c>
      <c r="I5915" s="104">
        <f t="shared" si="3121"/>
        <v>0</v>
      </c>
      <c r="J5915" s="104">
        <v>0</v>
      </c>
      <c r="K5915" s="104">
        <v>0</v>
      </c>
      <c r="L5915" s="104">
        <f t="shared" si="3122"/>
        <v>0</v>
      </c>
      <c r="M5915" s="104">
        <v>0</v>
      </c>
      <c r="N5915" s="104">
        <v>0</v>
      </c>
      <c r="O5915" s="104">
        <f t="shared" si="3123"/>
        <v>0</v>
      </c>
      <c r="P5915" s="52">
        <f t="shared" si="3124"/>
        <v>0</v>
      </c>
      <c r="Q5915" s="7"/>
    </row>
    <row r="5916" spans="2:17" ht="6.75" customHeight="1" thickBot="1" x14ac:dyDescent="0.25">
      <c r="B5916" s="33"/>
      <c r="C5916" s="34"/>
      <c r="D5916" s="34"/>
      <c r="E5916" s="34"/>
      <c r="F5916" s="34"/>
      <c r="G5916" s="34"/>
      <c r="H5916" s="34"/>
      <c r="I5916" s="34"/>
      <c r="J5916" s="34"/>
      <c r="K5916" s="34"/>
      <c r="L5916" s="34"/>
      <c r="M5916" s="34"/>
      <c r="N5916" s="34"/>
      <c r="O5916" s="34"/>
      <c r="P5916" s="54"/>
      <c r="Q5916" s="7"/>
    </row>
    <row r="5917" spans="2:17" ht="16.5" x14ac:dyDescent="0.25">
      <c r="B5917" s="116" t="s">
        <v>13</v>
      </c>
      <c r="C5917" s="116"/>
      <c r="D5917" s="116"/>
      <c r="E5917" s="116"/>
      <c r="F5917" s="116"/>
      <c r="G5917" s="116"/>
      <c r="H5917" s="116"/>
      <c r="I5917" s="116"/>
      <c r="J5917" s="116"/>
      <c r="K5917" s="116"/>
      <c r="L5917" s="116"/>
      <c r="M5917" s="116"/>
      <c r="N5917" s="116"/>
      <c r="O5917" s="116"/>
      <c r="P5917" s="116"/>
      <c r="Q5917" s="7"/>
    </row>
    <row r="5918" spans="2:17" ht="14.5" thickBot="1" x14ac:dyDescent="0.25">
      <c r="B5918" s="8" t="s">
        <v>4</v>
      </c>
      <c r="C5918" s="8" t="s">
        <v>153</v>
      </c>
      <c r="Q5918" s="7"/>
    </row>
    <row r="5919" spans="2:17" ht="17.25" customHeight="1" x14ac:dyDescent="0.2">
      <c r="B5919" s="11" t="s">
        <v>8</v>
      </c>
      <c r="C5919" s="12"/>
      <c r="D5919" s="13" t="s">
        <v>9</v>
      </c>
      <c r="E5919" s="13"/>
      <c r="F5919" s="117" t="s">
        <v>59</v>
      </c>
      <c r="G5919" s="118"/>
      <c r="H5919" s="118"/>
      <c r="I5919" s="118"/>
      <c r="J5919" s="118"/>
      <c r="K5919" s="118"/>
      <c r="L5919" s="118"/>
      <c r="M5919" s="119"/>
      <c r="N5919" s="117" t="s">
        <v>123</v>
      </c>
      <c r="O5919" s="118"/>
      <c r="P5919" s="120"/>
      <c r="Q5919" s="7"/>
    </row>
    <row r="5920" spans="2:17" ht="17.25" customHeight="1" x14ac:dyDescent="0.2">
      <c r="B5920" s="14"/>
      <c r="C5920" s="15" t="s">
        <v>16</v>
      </c>
      <c r="D5920" s="15" t="s">
        <v>2</v>
      </c>
      <c r="E5920" s="15" t="s">
        <v>18</v>
      </c>
      <c r="F5920" s="15"/>
      <c r="G5920" s="16" t="s">
        <v>19</v>
      </c>
      <c r="H5920" s="16"/>
      <c r="I5920" s="17"/>
      <c r="J5920" s="15"/>
      <c r="K5920" s="17" t="s">
        <v>17</v>
      </c>
      <c r="L5920" s="17"/>
      <c r="M5920" s="15" t="s">
        <v>22</v>
      </c>
      <c r="N5920" s="18" t="s">
        <v>282</v>
      </c>
      <c r="O5920" s="19" t="s">
        <v>283</v>
      </c>
      <c r="P5920" s="20" t="s">
        <v>22</v>
      </c>
      <c r="Q5920" s="7"/>
    </row>
    <row r="5921" spans="2:17" ht="17.25" customHeight="1" x14ac:dyDescent="0.2">
      <c r="B5921" s="14" t="s">
        <v>28</v>
      </c>
      <c r="C5921" s="18"/>
      <c r="D5921" s="18"/>
      <c r="E5921" s="18"/>
      <c r="F5921" s="15" t="s">
        <v>29</v>
      </c>
      <c r="G5921" s="15" t="s">
        <v>31</v>
      </c>
      <c r="H5921" s="15" t="s">
        <v>34</v>
      </c>
      <c r="I5921" s="15" t="s">
        <v>30</v>
      </c>
      <c r="J5921" s="15" t="s">
        <v>29</v>
      </c>
      <c r="K5921" s="15" t="s">
        <v>31</v>
      </c>
      <c r="L5921" s="15" t="s">
        <v>30</v>
      </c>
      <c r="M5921" s="18"/>
      <c r="N5921" s="21"/>
      <c r="O5921" s="22"/>
      <c r="P5921" s="23"/>
      <c r="Q5921" s="7"/>
    </row>
    <row r="5922" spans="2:17" ht="6.75" customHeight="1" x14ac:dyDescent="0.2">
      <c r="B5922" s="24"/>
      <c r="C5922" s="15"/>
      <c r="D5922" s="15"/>
      <c r="E5922" s="15"/>
      <c r="F5922" s="15"/>
      <c r="G5922" s="15"/>
      <c r="H5922" s="15"/>
      <c r="I5922" s="15"/>
      <c r="J5922" s="15"/>
      <c r="K5922" s="15"/>
      <c r="L5922" s="15"/>
      <c r="M5922" s="15"/>
      <c r="N5922" s="25"/>
      <c r="O5922" s="60"/>
      <c r="P5922" s="103"/>
      <c r="Q5922" s="7"/>
    </row>
    <row r="5923" spans="2:17" ht="18.75" customHeight="1" x14ac:dyDescent="0.2">
      <c r="B5923" s="27" t="s">
        <v>52</v>
      </c>
      <c r="C5923" s="104">
        <f>C5517+C5575+C5633+C5691+C5749+C5807+C5865</f>
        <v>69</v>
      </c>
      <c r="D5923" s="104">
        <f t="shared" ref="D5923:D5932" si="3125">D5517+D5575+D5633+D5691+D5749+D5807+D5865</f>
        <v>50572</v>
      </c>
      <c r="E5923" s="104">
        <f t="shared" ref="E5923:E5932" si="3126">SUM(C5923:D5923)</f>
        <v>50641</v>
      </c>
      <c r="F5923" s="104">
        <f t="shared" ref="F5923:H5923" si="3127">F5517+F5575+F5633+F5691+F5749+F5807+F5865</f>
        <v>392</v>
      </c>
      <c r="G5923" s="104">
        <f t="shared" si="3127"/>
        <v>361</v>
      </c>
      <c r="H5923" s="104">
        <f t="shared" si="3127"/>
        <v>0</v>
      </c>
      <c r="I5923" s="104">
        <f t="shared" ref="I5923:I5932" si="3128">SUM(F5923:H5923)</f>
        <v>753</v>
      </c>
      <c r="J5923" s="104">
        <f t="shared" ref="J5923:K5923" si="3129">J5517+J5575+J5633+J5691+J5749+J5807+J5865</f>
        <v>410475</v>
      </c>
      <c r="K5923" s="104">
        <f t="shared" si="3129"/>
        <v>419692</v>
      </c>
      <c r="L5923" s="104">
        <f t="shared" ref="L5923:L5932" si="3130">SUM(J5923:K5923)</f>
        <v>830167</v>
      </c>
      <c r="M5923" s="104">
        <f t="shared" ref="M5923:M5932" si="3131">I5923+L5923</f>
        <v>830920</v>
      </c>
      <c r="N5923" s="104">
        <f t="shared" ref="N5923:O5923" si="3132">N5517+N5575+N5633+N5691+N5749+N5807+N5865</f>
        <v>26055</v>
      </c>
      <c r="O5923" s="32">
        <f t="shared" si="3132"/>
        <v>887</v>
      </c>
      <c r="P5923" s="103">
        <f t="shared" ref="P5923:P5932" si="3133">SUM(N5923:O5923)</f>
        <v>26942</v>
      </c>
      <c r="Q5923" s="7"/>
    </row>
    <row r="5924" spans="2:17" ht="18.75" customHeight="1" x14ac:dyDescent="0.2">
      <c r="B5924" s="27" t="s">
        <v>56</v>
      </c>
      <c r="C5924" s="104">
        <f t="shared" ref="C5924" si="3134">C5518+C5576+C5634+C5692+C5750+C5808+C5866</f>
        <v>57</v>
      </c>
      <c r="D5924" s="104">
        <f t="shared" si="3125"/>
        <v>50391</v>
      </c>
      <c r="E5924" s="104">
        <f t="shared" si="3126"/>
        <v>50448</v>
      </c>
      <c r="F5924" s="104">
        <f t="shared" ref="F5924:H5924" si="3135">F5518+F5576+F5634+F5692+F5750+F5808+F5866</f>
        <v>541</v>
      </c>
      <c r="G5924" s="104">
        <f t="shared" si="3135"/>
        <v>296</v>
      </c>
      <c r="H5924" s="104">
        <f t="shared" si="3135"/>
        <v>0</v>
      </c>
      <c r="I5924" s="104">
        <f t="shared" si="3128"/>
        <v>837</v>
      </c>
      <c r="J5924" s="104">
        <f t="shared" ref="J5924:K5924" si="3136">J5518+J5576+J5634+J5692+J5750+J5808+J5866</f>
        <v>451525</v>
      </c>
      <c r="K5924" s="104">
        <f t="shared" si="3136"/>
        <v>461453</v>
      </c>
      <c r="L5924" s="104">
        <f t="shared" si="3130"/>
        <v>912978</v>
      </c>
      <c r="M5924" s="104">
        <f t="shared" si="3131"/>
        <v>913815</v>
      </c>
      <c r="N5924" s="104">
        <f t="shared" ref="N5924:O5924" si="3137">N5518+N5576+N5634+N5692+N5750+N5808+N5866</f>
        <v>29968</v>
      </c>
      <c r="O5924" s="32">
        <f t="shared" si="3137"/>
        <v>923</v>
      </c>
      <c r="P5924" s="103">
        <f t="shared" si="3133"/>
        <v>30891</v>
      </c>
      <c r="Q5924" s="7"/>
    </row>
    <row r="5925" spans="2:17" ht="18.75" customHeight="1" x14ac:dyDescent="0.2">
      <c r="B5925" s="27" t="s">
        <v>27</v>
      </c>
      <c r="C5925" s="104">
        <f t="shared" ref="C5925" si="3138">C5519+C5577+C5635+C5693+C5751+C5809+C5867</f>
        <v>66</v>
      </c>
      <c r="D5925" s="104">
        <f t="shared" si="3125"/>
        <v>50665</v>
      </c>
      <c r="E5925" s="104">
        <f t="shared" si="3126"/>
        <v>50731</v>
      </c>
      <c r="F5925" s="104">
        <f t="shared" ref="F5925:H5925" si="3139">F5519+F5577+F5635+F5693+F5751+F5809+F5867</f>
        <v>293</v>
      </c>
      <c r="G5925" s="104">
        <f t="shared" si="3139"/>
        <v>605</v>
      </c>
      <c r="H5925" s="104">
        <f t="shared" si="3139"/>
        <v>0</v>
      </c>
      <c r="I5925" s="104">
        <f t="shared" si="3128"/>
        <v>898</v>
      </c>
      <c r="J5925" s="104">
        <f t="shared" ref="J5925:K5925" si="3140">J5519+J5577+J5635+J5693+J5751+J5809+J5867</f>
        <v>522634</v>
      </c>
      <c r="K5925" s="104">
        <f t="shared" si="3140"/>
        <v>534971</v>
      </c>
      <c r="L5925" s="104">
        <f t="shared" si="3130"/>
        <v>1057605</v>
      </c>
      <c r="M5925" s="104">
        <f t="shared" si="3131"/>
        <v>1058503</v>
      </c>
      <c r="N5925" s="104">
        <f t="shared" ref="N5925:O5925" si="3141">N5519+N5577+N5635+N5693+N5751+N5809+N5867</f>
        <v>35530</v>
      </c>
      <c r="O5925" s="32">
        <f t="shared" si="3141"/>
        <v>839</v>
      </c>
      <c r="P5925" s="103">
        <f t="shared" si="3133"/>
        <v>36369</v>
      </c>
      <c r="Q5925" s="7"/>
    </row>
    <row r="5926" spans="2:17" ht="18.75" customHeight="1" x14ac:dyDescent="0.2">
      <c r="B5926" s="27" t="s">
        <v>89</v>
      </c>
      <c r="C5926" s="104">
        <f t="shared" ref="C5926" si="3142">C5520+C5578+C5636+C5694+C5752+C5810+C5868</f>
        <v>74</v>
      </c>
      <c r="D5926" s="104">
        <f t="shared" si="3125"/>
        <v>51201</v>
      </c>
      <c r="E5926" s="104">
        <f t="shared" si="3126"/>
        <v>51275</v>
      </c>
      <c r="F5926" s="104">
        <f t="shared" ref="F5926:H5926" si="3143">F5520+F5578+F5636+F5694+F5752+F5810+F5868</f>
        <v>305</v>
      </c>
      <c r="G5926" s="104">
        <f t="shared" si="3143"/>
        <v>286</v>
      </c>
      <c r="H5926" s="104">
        <f t="shared" si="3143"/>
        <v>0</v>
      </c>
      <c r="I5926" s="104">
        <f t="shared" si="3128"/>
        <v>591</v>
      </c>
      <c r="J5926" s="104">
        <f t="shared" ref="J5926:K5926" si="3144">J5520+J5578+J5636+J5694+J5752+J5810+J5868</f>
        <v>542717</v>
      </c>
      <c r="K5926" s="104">
        <f t="shared" si="3144"/>
        <v>555048</v>
      </c>
      <c r="L5926" s="104">
        <f t="shared" si="3130"/>
        <v>1097765</v>
      </c>
      <c r="M5926" s="104">
        <f t="shared" si="3131"/>
        <v>1098356</v>
      </c>
      <c r="N5926" s="104">
        <f t="shared" ref="N5926:O5926" si="3145">N5520+N5578+N5636+N5694+N5752+N5810+N5868</f>
        <v>35436</v>
      </c>
      <c r="O5926" s="32">
        <f t="shared" si="3145"/>
        <v>843</v>
      </c>
      <c r="P5926" s="103">
        <f t="shared" si="3133"/>
        <v>36279</v>
      </c>
      <c r="Q5926" s="7"/>
    </row>
    <row r="5927" spans="2:17" ht="18.75" customHeight="1" x14ac:dyDescent="0.2">
      <c r="B5927" s="27" t="s">
        <v>42</v>
      </c>
      <c r="C5927" s="104">
        <f t="shared" ref="C5927" si="3146">C5521+C5579+C5637+C5695+C5753+C5811+C5869</f>
        <v>71</v>
      </c>
      <c r="D5927" s="104">
        <f t="shared" si="3125"/>
        <v>49739</v>
      </c>
      <c r="E5927" s="104">
        <f t="shared" si="3126"/>
        <v>49810</v>
      </c>
      <c r="F5927" s="104">
        <f t="shared" ref="F5927:H5927" si="3147">F5521+F5579+F5637+F5695+F5753+F5811+F5869</f>
        <v>317</v>
      </c>
      <c r="G5927" s="104">
        <f t="shared" si="3147"/>
        <v>314</v>
      </c>
      <c r="H5927" s="104">
        <f t="shared" si="3147"/>
        <v>0</v>
      </c>
      <c r="I5927" s="104">
        <f t="shared" si="3128"/>
        <v>631</v>
      </c>
      <c r="J5927" s="104">
        <f t="shared" ref="J5927:K5927" si="3148">J5521+J5579+J5637+J5695+J5753+J5811+J5869</f>
        <v>548203</v>
      </c>
      <c r="K5927" s="104">
        <f t="shared" si="3148"/>
        <v>561497</v>
      </c>
      <c r="L5927" s="104">
        <f t="shared" si="3130"/>
        <v>1109700</v>
      </c>
      <c r="M5927" s="104">
        <f t="shared" si="3131"/>
        <v>1110331</v>
      </c>
      <c r="N5927" s="104">
        <f t="shared" ref="N5927:O5927" si="3149">N5521+N5579+N5637+N5695+N5753+N5811+N5869</f>
        <v>35674</v>
      </c>
      <c r="O5927" s="32">
        <f t="shared" si="3149"/>
        <v>832</v>
      </c>
      <c r="P5927" s="103">
        <f t="shared" si="3133"/>
        <v>36506</v>
      </c>
      <c r="Q5927" s="7"/>
    </row>
    <row r="5928" spans="2:17" ht="18.75" customHeight="1" x14ac:dyDescent="0.2">
      <c r="B5928" s="27" t="s">
        <v>285</v>
      </c>
      <c r="C5928" s="104">
        <f t="shared" ref="C5928" si="3150">C5522+C5580+C5638+C5696+C5754+C5812+C5870</f>
        <v>83</v>
      </c>
      <c r="D5928" s="104">
        <f t="shared" si="3125"/>
        <v>45761</v>
      </c>
      <c r="E5928" s="104">
        <f t="shared" si="3126"/>
        <v>45844</v>
      </c>
      <c r="F5928" s="104">
        <f t="shared" ref="F5928:H5928" si="3151">F5522+F5580+F5638+F5696+F5754+F5812+F5870</f>
        <v>295</v>
      </c>
      <c r="G5928" s="104">
        <f t="shared" si="3151"/>
        <v>396</v>
      </c>
      <c r="H5928" s="104">
        <f t="shared" si="3151"/>
        <v>0</v>
      </c>
      <c r="I5928" s="104">
        <f t="shared" si="3128"/>
        <v>691</v>
      </c>
      <c r="J5928" s="104">
        <f t="shared" ref="J5928:K5928" si="3152">J5522+J5580+J5638+J5696+J5754+J5812+J5870</f>
        <v>558191</v>
      </c>
      <c r="K5928" s="104">
        <f t="shared" si="3152"/>
        <v>567001</v>
      </c>
      <c r="L5928" s="104">
        <f t="shared" si="3130"/>
        <v>1125192</v>
      </c>
      <c r="M5928" s="104">
        <f t="shared" si="3131"/>
        <v>1125883</v>
      </c>
      <c r="N5928" s="104">
        <f t="shared" ref="N5928:O5928" si="3153">N5522+N5580+N5638+N5696+N5754+N5812+N5870</f>
        <v>34224</v>
      </c>
      <c r="O5928" s="32">
        <f t="shared" si="3153"/>
        <v>821</v>
      </c>
      <c r="P5928" s="103">
        <f t="shared" si="3133"/>
        <v>35045</v>
      </c>
      <c r="Q5928" s="7"/>
    </row>
    <row r="5929" spans="2:17" ht="18.75" customHeight="1" x14ac:dyDescent="0.2">
      <c r="B5929" s="27" t="s">
        <v>35</v>
      </c>
      <c r="C5929" s="104">
        <f t="shared" ref="C5929" si="3154">C5523+C5581+C5639+C5697+C5755+C5813+C5871</f>
        <v>26</v>
      </c>
      <c r="D5929" s="104">
        <f t="shared" si="3125"/>
        <v>40165</v>
      </c>
      <c r="E5929" s="104">
        <f t="shared" si="3126"/>
        <v>40191</v>
      </c>
      <c r="F5929" s="104">
        <f t="shared" ref="F5929:H5929" si="3155">F5523+F5581+F5639+F5697+F5755+F5813+F5871</f>
        <v>106</v>
      </c>
      <c r="G5929" s="104">
        <f t="shared" si="3155"/>
        <v>49</v>
      </c>
      <c r="H5929" s="104">
        <f t="shared" si="3155"/>
        <v>0</v>
      </c>
      <c r="I5929" s="104">
        <f t="shared" si="3128"/>
        <v>155</v>
      </c>
      <c r="J5929" s="104">
        <f t="shared" ref="J5929:K5929" si="3156">J5523+J5581+J5639+J5697+J5755+J5813+J5871</f>
        <v>269600</v>
      </c>
      <c r="K5929" s="104">
        <f t="shared" si="3156"/>
        <v>279814</v>
      </c>
      <c r="L5929" s="104">
        <f t="shared" si="3130"/>
        <v>549414</v>
      </c>
      <c r="M5929" s="104">
        <f t="shared" si="3131"/>
        <v>549569</v>
      </c>
      <c r="N5929" s="104">
        <f t="shared" ref="N5929:O5929" si="3157">N5523+N5581+N5639+N5697+N5755+N5813+N5871</f>
        <v>21944</v>
      </c>
      <c r="O5929" s="32">
        <f t="shared" si="3157"/>
        <v>836</v>
      </c>
      <c r="P5929" s="103">
        <f t="shared" si="3133"/>
        <v>22780</v>
      </c>
      <c r="Q5929" s="7"/>
    </row>
    <row r="5930" spans="2:17" ht="18.75" customHeight="1" x14ac:dyDescent="0.2">
      <c r="B5930" s="27" t="s">
        <v>58</v>
      </c>
      <c r="C5930" s="104">
        <f t="shared" ref="C5930" si="3158">C5524+C5582+C5640+C5698+C5756+C5814+C5872</f>
        <v>4</v>
      </c>
      <c r="D5930" s="104">
        <f t="shared" si="3125"/>
        <v>41594</v>
      </c>
      <c r="E5930" s="104">
        <f t="shared" si="3126"/>
        <v>41598</v>
      </c>
      <c r="F5930" s="104">
        <f t="shared" ref="F5930:H5930" si="3159">F5524+F5582+F5640+F5698+F5756+F5814+F5872</f>
        <v>4</v>
      </c>
      <c r="G5930" s="104">
        <f t="shared" si="3159"/>
        <v>0</v>
      </c>
      <c r="H5930" s="104">
        <f t="shared" si="3159"/>
        <v>0</v>
      </c>
      <c r="I5930" s="104">
        <f t="shared" si="3128"/>
        <v>4</v>
      </c>
      <c r="J5930" s="104">
        <f t="shared" ref="J5930:K5930" si="3160">J5524+J5582+J5640+J5698+J5756+J5814+J5872</f>
        <v>278931</v>
      </c>
      <c r="K5930" s="104">
        <f t="shared" si="3160"/>
        <v>284874</v>
      </c>
      <c r="L5930" s="104">
        <f t="shared" si="3130"/>
        <v>563805</v>
      </c>
      <c r="M5930" s="104">
        <f t="shared" si="3131"/>
        <v>563809</v>
      </c>
      <c r="N5930" s="104">
        <f t="shared" ref="N5930:O5930" si="3161">N5524+N5582+N5640+N5698+N5756+N5814+N5872</f>
        <v>23582</v>
      </c>
      <c r="O5930" s="32">
        <f t="shared" si="3161"/>
        <v>807</v>
      </c>
      <c r="P5930" s="103">
        <f t="shared" si="3133"/>
        <v>24389</v>
      </c>
      <c r="Q5930" s="7"/>
    </row>
    <row r="5931" spans="2:17" ht="18.75" customHeight="1" x14ac:dyDescent="0.2">
      <c r="B5931" s="27" t="s">
        <v>297</v>
      </c>
      <c r="C5931" s="104">
        <f t="shared" ref="C5931" si="3162">C5525+C5583+C5641+C5699+C5757+C5815+C5873</f>
        <v>21</v>
      </c>
      <c r="D5931" s="104">
        <f t="shared" si="3125"/>
        <v>46163</v>
      </c>
      <c r="E5931" s="104">
        <f t="shared" si="3126"/>
        <v>46184</v>
      </c>
      <c r="F5931" s="104">
        <f t="shared" ref="F5931:H5931" si="3163">F5525+F5583+F5641+F5699+F5757+F5815+F5873</f>
        <v>17</v>
      </c>
      <c r="G5931" s="104">
        <f t="shared" si="3163"/>
        <v>16</v>
      </c>
      <c r="H5931" s="104">
        <f t="shared" si="3163"/>
        <v>0</v>
      </c>
      <c r="I5931" s="104">
        <f t="shared" si="3128"/>
        <v>33</v>
      </c>
      <c r="J5931" s="104">
        <f t="shared" ref="J5931:K5931" si="3164">J5525+J5583+J5641+J5699+J5757+J5815+J5873</f>
        <v>451597</v>
      </c>
      <c r="K5931" s="104">
        <f t="shared" si="3164"/>
        <v>463029</v>
      </c>
      <c r="L5931" s="104">
        <f t="shared" si="3130"/>
        <v>914626</v>
      </c>
      <c r="M5931" s="104">
        <f t="shared" si="3131"/>
        <v>914659</v>
      </c>
      <c r="N5931" s="104">
        <f t="shared" ref="N5931:O5931" si="3165">N5525+N5583+N5641+N5699+N5757+N5815+N5873</f>
        <v>32602</v>
      </c>
      <c r="O5931" s="32">
        <f t="shared" si="3165"/>
        <v>895</v>
      </c>
      <c r="P5931" s="103">
        <f t="shared" si="3133"/>
        <v>33497</v>
      </c>
      <c r="Q5931" s="7"/>
    </row>
    <row r="5932" spans="2:17" ht="18.75" customHeight="1" x14ac:dyDescent="0.2">
      <c r="B5932" s="27" t="s">
        <v>306</v>
      </c>
      <c r="C5932" s="104">
        <f t="shared" ref="C5932" si="3166">C5526+C5584+C5642+C5700+C5758+C5816+C5874</f>
        <v>64</v>
      </c>
      <c r="D5932" s="104">
        <f t="shared" si="3125"/>
        <v>45353</v>
      </c>
      <c r="E5932" s="104">
        <f t="shared" si="3126"/>
        <v>45417</v>
      </c>
      <c r="F5932" s="104">
        <f t="shared" ref="F5932:H5932" si="3167">F5526+F5584+F5642+F5700+F5758+F5816+F5874</f>
        <v>180</v>
      </c>
      <c r="G5932" s="104">
        <f t="shared" si="3167"/>
        <v>168</v>
      </c>
      <c r="H5932" s="104">
        <f t="shared" si="3167"/>
        <v>0</v>
      </c>
      <c r="I5932" s="104">
        <f t="shared" si="3128"/>
        <v>348</v>
      </c>
      <c r="J5932" s="104">
        <f t="shared" ref="J5932:K5932" si="3168">J5526+J5584+J5642+J5700+J5758+J5816+J5874</f>
        <v>570664</v>
      </c>
      <c r="K5932" s="104">
        <f t="shared" si="3168"/>
        <v>577537</v>
      </c>
      <c r="L5932" s="104">
        <f t="shared" si="3130"/>
        <v>1148201</v>
      </c>
      <c r="M5932" s="104">
        <f t="shared" si="3131"/>
        <v>1148549</v>
      </c>
      <c r="N5932" s="104">
        <f t="shared" ref="N5932:O5932" si="3169">N5526+N5584+N5642+N5700+N5758+N5816+N5874</f>
        <v>34565</v>
      </c>
      <c r="O5932" s="32">
        <f t="shared" si="3169"/>
        <v>920</v>
      </c>
      <c r="P5932" s="103">
        <f t="shared" si="3133"/>
        <v>35485</v>
      </c>
      <c r="Q5932" s="7"/>
    </row>
    <row r="5933" spans="2:17" ht="6.75" customHeight="1" x14ac:dyDescent="0.2">
      <c r="B5933" s="28"/>
      <c r="C5933" s="104"/>
      <c r="D5933" s="104"/>
      <c r="E5933" s="104"/>
      <c r="F5933" s="104"/>
      <c r="G5933" s="104"/>
      <c r="H5933" s="104"/>
      <c r="I5933" s="104"/>
      <c r="J5933" s="104"/>
      <c r="K5933" s="104"/>
      <c r="L5933" s="104"/>
      <c r="M5933" s="104"/>
      <c r="N5933" s="104"/>
      <c r="O5933" s="32"/>
      <c r="P5933" s="23"/>
      <c r="Q5933" s="7"/>
    </row>
    <row r="5934" spans="2:17" ht="6.75" customHeight="1" x14ac:dyDescent="0.2">
      <c r="B5934" s="29"/>
      <c r="C5934" s="30"/>
      <c r="D5934" s="30"/>
      <c r="E5934" s="30"/>
      <c r="F5934" s="30"/>
      <c r="G5934" s="30"/>
      <c r="H5934" s="30"/>
      <c r="I5934" s="30"/>
      <c r="J5934" s="30"/>
      <c r="K5934" s="30"/>
      <c r="L5934" s="30"/>
      <c r="M5934" s="30"/>
      <c r="N5934" s="30"/>
      <c r="O5934" s="62"/>
      <c r="P5934" s="103"/>
      <c r="Q5934" s="7"/>
    </row>
    <row r="5935" spans="2:17" ht="18.75" customHeight="1" x14ac:dyDescent="0.2">
      <c r="B5935" s="31" t="s">
        <v>52</v>
      </c>
      <c r="C5935" s="104">
        <f t="shared" ref="C5935:D5935" si="3170">C5529+C5587+C5645+C5703+C5761+C5819+C5877</f>
        <v>66</v>
      </c>
      <c r="D5935" s="104">
        <f t="shared" si="3170"/>
        <v>51264</v>
      </c>
      <c r="E5935" s="104">
        <f t="shared" ref="E5935:E5944" si="3171">SUM(C5935:D5935)</f>
        <v>51330</v>
      </c>
      <c r="F5935" s="104">
        <f t="shared" ref="F5935:H5935" si="3172">F5529+F5587+F5645+F5703+F5761+F5819+F5877</f>
        <v>374</v>
      </c>
      <c r="G5935" s="104">
        <f t="shared" si="3172"/>
        <v>345</v>
      </c>
      <c r="H5935" s="104">
        <f t="shared" si="3172"/>
        <v>0</v>
      </c>
      <c r="I5935" s="104">
        <f t="shared" ref="I5935:I5944" si="3173">SUM(F5935:H5935)</f>
        <v>719</v>
      </c>
      <c r="J5935" s="104">
        <f t="shared" ref="J5935:K5935" si="3174">J5529+J5587+J5645+J5703+J5761+J5819+J5877</f>
        <v>421249</v>
      </c>
      <c r="K5935" s="104">
        <f t="shared" si="3174"/>
        <v>431647</v>
      </c>
      <c r="L5935" s="104">
        <f t="shared" ref="L5935:L5944" si="3175">SUM(J5935:K5935)</f>
        <v>852896</v>
      </c>
      <c r="M5935" s="104">
        <f t="shared" ref="M5935:M5944" si="3176">I5935+L5935</f>
        <v>853615</v>
      </c>
      <c r="N5935" s="104">
        <f t="shared" ref="N5935:O5935" si="3177">N5529+N5587+N5645+N5703+N5761+N5819+N5877</f>
        <v>26643</v>
      </c>
      <c r="O5935" s="32">
        <f t="shared" si="3177"/>
        <v>902</v>
      </c>
      <c r="P5935" s="103">
        <f t="shared" ref="P5935:P5944" si="3178">SUM(N5935:O5935)</f>
        <v>27545</v>
      </c>
      <c r="Q5935" s="7"/>
    </row>
    <row r="5936" spans="2:17" ht="18.75" customHeight="1" x14ac:dyDescent="0.2">
      <c r="B5936" s="31" t="s">
        <v>56</v>
      </c>
      <c r="C5936" s="104">
        <f t="shared" ref="C5936:D5936" si="3179">C5530+C5588+C5646+C5704+C5762+C5820+C5878</f>
        <v>67</v>
      </c>
      <c r="D5936" s="104">
        <f t="shared" si="3179"/>
        <v>50342</v>
      </c>
      <c r="E5936" s="104">
        <f t="shared" si="3171"/>
        <v>50409</v>
      </c>
      <c r="F5936" s="104">
        <f t="shared" ref="F5936:H5936" si="3180">F5530+F5588+F5646+F5704+F5762+F5820+F5878</f>
        <v>571</v>
      </c>
      <c r="G5936" s="104">
        <f t="shared" si="3180"/>
        <v>348</v>
      </c>
      <c r="H5936" s="104">
        <f t="shared" si="3180"/>
        <v>0</v>
      </c>
      <c r="I5936" s="104">
        <f t="shared" si="3173"/>
        <v>919</v>
      </c>
      <c r="J5936" s="104">
        <f t="shared" ref="J5936:K5936" si="3181">J5530+J5588+J5646+J5704+J5762+J5820+J5878</f>
        <v>456386</v>
      </c>
      <c r="K5936" s="104">
        <f t="shared" si="3181"/>
        <v>467901</v>
      </c>
      <c r="L5936" s="104">
        <f t="shared" si="3175"/>
        <v>924287</v>
      </c>
      <c r="M5936" s="104">
        <f t="shared" si="3176"/>
        <v>925206</v>
      </c>
      <c r="N5936" s="104">
        <f t="shared" ref="N5936:O5936" si="3182">N5530+N5588+N5646+N5704+N5762+N5820+N5878</f>
        <v>31168</v>
      </c>
      <c r="O5936" s="32">
        <f t="shared" si="3182"/>
        <v>914</v>
      </c>
      <c r="P5936" s="103">
        <f t="shared" si="3178"/>
        <v>32082</v>
      </c>
      <c r="Q5936" s="7"/>
    </row>
    <row r="5937" spans="2:17" ht="18.75" customHeight="1" x14ac:dyDescent="0.2">
      <c r="B5937" s="31" t="s">
        <v>27</v>
      </c>
      <c r="C5937" s="104">
        <f t="shared" ref="C5937:D5937" si="3183">C5531+C5589+C5647+C5705+C5763+C5821+C5879</f>
        <v>62</v>
      </c>
      <c r="D5937" s="104">
        <f t="shared" si="3183"/>
        <v>50800</v>
      </c>
      <c r="E5937" s="104">
        <f t="shared" si="3171"/>
        <v>50862</v>
      </c>
      <c r="F5937" s="104">
        <f t="shared" ref="F5937:H5937" si="3184">F5531+F5589+F5647+F5705+F5763+F5821+F5879</f>
        <v>289</v>
      </c>
      <c r="G5937" s="104">
        <f t="shared" si="3184"/>
        <v>571</v>
      </c>
      <c r="H5937" s="104">
        <f t="shared" si="3184"/>
        <v>0</v>
      </c>
      <c r="I5937" s="104">
        <f t="shared" si="3173"/>
        <v>860</v>
      </c>
      <c r="J5937" s="104">
        <f t="shared" ref="J5937:K5937" si="3185">J5531+J5589+J5647+J5705+J5763+J5821+J5879</f>
        <v>540344</v>
      </c>
      <c r="K5937" s="104">
        <f t="shared" si="3185"/>
        <v>553792</v>
      </c>
      <c r="L5937" s="104">
        <f t="shared" si="3175"/>
        <v>1094136</v>
      </c>
      <c r="M5937" s="104">
        <f t="shared" si="3176"/>
        <v>1094996</v>
      </c>
      <c r="N5937" s="104">
        <f t="shared" ref="N5937:O5937" si="3186">N5531+N5589+N5647+N5705+N5763+N5821+N5879</f>
        <v>36867</v>
      </c>
      <c r="O5937" s="32">
        <f t="shared" si="3186"/>
        <v>831</v>
      </c>
      <c r="P5937" s="103">
        <f t="shared" si="3178"/>
        <v>37698</v>
      </c>
      <c r="Q5937" s="7"/>
    </row>
    <row r="5938" spans="2:17" ht="18.75" customHeight="1" x14ac:dyDescent="0.2">
      <c r="B5938" s="31" t="s">
        <v>89</v>
      </c>
      <c r="C5938" s="104">
        <f t="shared" ref="C5938:D5938" si="3187">C5532+C5590+C5648+C5706+C5764+C5822+C5880</f>
        <v>81</v>
      </c>
      <c r="D5938" s="104">
        <f t="shared" si="3187"/>
        <v>50719</v>
      </c>
      <c r="E5938" s="104">
        <f t="shared" si="3171"/>
        <v>50800</v>
      </c>
      <c r="F5938" s="104">
        <f t="shared" ref="F5938:H5938" si="3188">F5532+F5590+F5648+F5706+F5764+F5822+F5880</f>
        <v>309</v>
      </c>
      <c r="G5938" s="104">
        <f t="shared" si="3188"/>
        <v>309</v>
      </c>
      <c r="H5938" s="104">
        <f t="shared" si="3188"/>
        <v>0</v>
      </c>
      <c r="I5938" s="104">
        <f t="shared" si="3173"/>
        <v>618</v>
      </c>
      <c r="J5938" s="104">
        <f t="shared" ref="J5938:K5938" si="3189">J5532+J5590+J5648+J5706+J5764+J5822+J5880</f>
        <v>541603</v>
      </c>
      <c r="K5938" s="104">
        <f t="shared" si="3189"/>
        <v>553665</v>
      </c>
      <c r="L5938" s="104">
        <f t="shared" si="3175"/>
        <v>1095268</v>
      </c>
      <c r="M5938" s="104">
        <f t="shared" si="3176"/>
        <v>1095886</v>
      </c>
      <c r="N5938" s="104">
        <f t="shared" ref="N5938:O5938" si="3190">N5532+N5590+N5648+N5706+N5764+N5822+N5880</f>
        <v>35121</v>
      </c>
      <c r="O5938" s="32">
        <f t="shared" si="3190"/>
        <v>843</v>
      </c>
      <c r="P5938" s="103">
        <f t="shared" si="3178"/>
        <v>35964</v>
      </c>
      <c r="Q5938" s="7"/>
    </row>
    <row r="5939" spans="2:17" ht="18.75" customHeight="1" x14ac:dyDescent="0.2">
      <c r="B5939" s="31" t="s">
        <v>42</v>
      </c>
      <c r="C5939" s="104">
        <f t="shared" ref="C5939:D5939" si="3191">C5533+C5591+C5649+C5707+C5765+C5823+C5881</f>
        <v>67</v>
      </c>
      <c r="D5939" s="104">
        <f t="shared" si="3191"/>
        <v>49164</v>
      </c>
      <c r="E5939" s="104">
        <f t="shared" si="3171"/>
        <v>49231</v>
      </c>
      <c r="F5939" s="104">
        <f t="shared" ref="F5939:H5939" si="3192">F5533+F5591+F5649+F5707+F5765+F5823+F5881</f>
        <v>306</v>
      </c>
      <c r="G5939" s="104">
        <f t="shared" si="3192"/>
        <v>306</v>
      </c>
      <c r="H5939" s="104">
        <f t="shared" si="3192"/>
        <v>0</v>
      </c>
      <c r="I5939" s="104">
        <f t="shared" si="3173"/>
        <v>612</v>
      </c>
      <c r="J5939" s="104">
        <f t="shared" ref="J5939:K5939" si="3193">J5533+J5591+J5649+J5707+J5765+J5823+J5881</f>
        <v>555513</v>
      </c>
      <c r="K5939" s="104">
        <f t="shared" si="3193"/>
        <v>568457</v>
      </c>
      <c r="L5939" s="104">
        <f t="shared" si="3175"/>
        <v>1123970</v>
      </c>
      <c r="M5939" s="104">
        <f t="shared" si="3176"/>
        <v>1124582</v>
      </c>
      <c r="N5939" s="104">
        <f t="shared" ref="N5939:O5939" si="3194">N5533+N5591+N5649+N5707+N5765+N5823+N5881</f>
        <v>35429</v>
      </c>
      <c r="O5939" s="32">
        <f t="shared" si="3194"/>
        <v>815</v>
      </c>
      <c r="P5939" s="103">
        <f t="shared" si="3178"/>
        <v>36244</v>
      </c>
      <c r="Q5939" s="7"/>
    </row>
    <row r="5940" spans="2:17" ht="18.75" customHeight="1" x14ac:dyDescent="0.2">
      <c r="B5940" s="31" t="s">
        <v>285</v>
      </c>
      <c r="C5940" s="104">
        <f t="shared" ref="C5940:D5940" si="3195">C5534+C5592+C5650+C5708+C5766+C5824+C5882</f>
        <v>76</v>
      </c>
      <c r="D5940" s="104">
        <f t="shared" si="3195"/>
        <v>44754</v>
      </c>
      <c r="E5940" s="104">
        <f t="shared" si="3171"/>
        <v>44830</v>
      </c>
      <c r="F5940" s="104">
        <f t="shared" ref="F5940:H5940" si="3196">F5534+F5592+F5650+F5708+F5766+F5824+F5882</f>
        <v>272</v>
      </c>
      <c r="G5940" s="104">
        <f t="shared" si="3196"/>
        <v>349</v>
      </c>
      <c r="H5940" s="104">
        <f t="shared" si="3196"/>
        <v>0</v>
      </c>
      <c r="I5940" s="104">
        <f t="shared" si="3173"/>
        <v>621</v>
      </c>
      <c r="J5940" s="104">
        <f t="shared" ref="J5940:K5940" si="3197">J5534+J5592+J5650+J5708+J5766+J5824+J5882</f>
        <v>535327</v>
      </c>
      <c r="K5940" s="104">
        <f t="shared" si="3197"/>
        <v>543169</v>
      </c>
      <c r="L5940" s="104">
        <f t="shared" si="3175"/>
        <v>1078496</v>
      </c>
      <c r="M5940" s="104">
        <f t="shared" si="3176"/>
        <v>1079117</v>
      </c>
      <c r="N5940" s="104">
        <f t="shared" ref="N5940:O5940" si="3198">N5534+N5592+N5650+N5708+N5766+N5824+N5882</f>
        <v>33268</v>
      </c>
      <c r="O5940" s="32">
        <f t="shared" si="3198"/>
        <v>854</v>
      </c>
      <c r="P5940" s="103">
        <f t="shared" si="3178"/>
        <v>34122</v>
      </c>
      <c r="Q5940" s="7"/>
    </row>
    <row r="5941" spans="2:17" ht="18.75" customHeight="1" x14ac:dyDescent="0.2">
      <c r="B5941" s="31" t="s">
        <v>35</v>
      </c>
      <c r="C5941" s="104">
        <f t="shared" ref="C5941:D5941" si="3199">C5535+C5593+C5651+C5709+C5767+C5825+C5883</f>
        <v>14</v>
      </c>
      <c r="D5941" s="104">
        <f t="shared" si="3199"/>
        <v>39384</v>
      </c>
      <c r="E5941" s="104">
        <f t="shared" si="3171"/>
        <v>39398</v>
      </c>
      <c r="F5941" s="104">
        <f t="shared" ref="F5941:H5941" si="3200">F5535+F5593+F5651+F5709+F5767+F5825+F5883</f>
        <v>47</v>
      </c>
      <c r="G5941" s="104">
        <f t="shared" si="3200"/>
        <v>0</v>
      </c>
      <c r="H5941" s="104">
        <f t="shared" si="3200"/>
        <v>0</v>
      </c>
      <c r="I5941" s="104">
        <f t="shared" si="3173"/>
        <v>47</v>
      </c>
      <c r="J5941" s="104">
        <f t="shared" ref="J5941:K5941" si="3201">J5535+J5593+J5651+J5709+J5767+J5825+J5883</f>
        <v>209561</v>
      </c>
      <c r="K5941" s="104">
        <f t="shared" si="3201"/>
        <v>216687</v>
      </c>
      <c r="L5941" s="104">
        <f t="shared" si="3175"/>
        <v>426248</v>
      </c>
      <c r="M5941" s="104">
        <f t="shared" si="3176"/>
        <v>426295</v>
      </c>
      <c r="N5941" s="104">
        <f t="shared" ref="N5941:O5941" si="3202">N5535+N5593+N5651+N5709+N5767+N5825+N5883</f>
        <v>18889</v>
      </c>
      <c r="O5941" s="32">
        <f t="shared" si="3202"/>
        <v>830</v>
      </c>
      <c r="P5941" s="103">
        <f t="shared" si="3178"/>
        <v>19719</v>
      </c>
      <c r="Q5941" s="7"/>
    </row>
    <row r="5942" spans="2:17" ht="18.75" customHeight="1" x14ac:dyDescent="0.2">
      <c r="B5942" s="31" t="s">
        <v>58</v>
      </c>
      <c r="C5942" s="104">
        <f t="shared" ref="C5942:D5942" si="3203">C5536+C5594+C5652+C5710+C5768+C5826+C5884</f>
        <v>5</v>
      </c>
      <c r="D5942" s="104">
        <f t="shared" si="3203"/>
        <v>42832</v>
      </c>
      <c r="E5942" s="104">
        <f t="shared" si="3171"/>
        <v>42837</v>
      </c>
      <c r="F5942" s="104">
        <f t="shared" ref="F5942:H5942" si="3204">F5536+F5594+F5652+F5710+F5768+F5826+F5884</f>
        <v>4</v>
      </c>
      <c r="G5942" s="104">
        <f t="shared" si="3204"/>
        <v>2</v>
      </c>
      <c r="H5942" s="104">
        <f t="shared" si="3204"/>
        <v>0</v>
      </c>
      <c r="I5942" s="104">
        <f t="shared" si="3173"/>
        <v>6</v>
      </c>
      <c r="J5942" s="104">
        <f t="shared" ref="J5942:K5942" si="3205">J5536+J5594+J5652+J5710+J5768+J5826+J5884</f>
        <v>308523</v>
      </c>
      <c r="K5942" s="104">
        <f t="shared" si="3205"/>
        <v>317245</v>
      </c>
      <c r="L5942" s="104">
        <f t="shared" si="3175"/>
        <v>625768</v>
      </c>
      <c r="M5942" s="104">
        <f t="shared" si="3176"/>
        <v>625774</v>
      </c>
      <c r="N5942" s="104">
        <f t="shared" ref="N5942:O5942" si="3206">N5536+N5594+N5652+N5710+N5768+N5826+N5884</f>
        <v>26152</v>
      </c>
      <c r="O5942" s="32">
        <f t="shared" si="3206"/>
        <v>816</v>
      </c>
      <c r="P5942" s="103">
        <f t="shared" si="3178"/>
        <v>26968</v>
      </c>
      <c r="Q5942" s="7"/>
    </row>
    <row r="5943" spans="2:17" ht="18.75" customHeight="1" x14ac:dyDescent="0.2">
      <c r="B5943" s="31" t="s">
        <v>297</v>
      </c>
      <c r="C5943" s="104">
        <f t="shared" ref="C5943:D5943" si="3207">C5537+C5595+C5653+C5711+C5769+C5827+C5885</f>
        <v>28</v>
      </c>
      <c r="D5943" s="104">
        <f t="shared" si="3207"/>
        <v>45695</v>
      </c>
      <c r="E5943" s="104">
        <f t="shared" si="3171"/>
        <v>45723</v>
      </c>
      <c r="F5943" s="104">
        <f t="shared" ref="F5943:H5943" si="3208">F5537+F5595+F5653+F5711+F5769+F5827+F5885</f>
        <v>63</v>
      </c>
      <c r="G5943" s="104">
        <f t="shared" si="3208"/>
        <v>88</v>
      </c>
      <c r="H5943" s="104">
        <f t="shared" si="3208"/>
        <v>0</v>
      </c>
      <c r="I5943" s="104">
        <f t="shared" si="3173"/>
        <v>151</v>
      </c>
      <c r="J5943" s="104">
        <f t="shared" ref="J5943:K5943" si="3209">J5537+J5595+J5653+J5711+J5769+J5827+J5885</f>
        <v>499294</v>
      </c>
      <c r="K5943" s="104">
        <f t="shared" si="3209"/>
        <v>509370</v>
      </c>
      <c r="L5943" s="104">
        <f t="shared" si="3175"/>
        <v>1008664</v>
      </c>
      <c r="M5943" s="104">
        <f t="shared" si="3176"/>
        <v>1008815</v>
      </c>
      <c r="N5943" s="104">
        <f t="shared" ref="N5943:O5943" si="3210">N5537+N5595+N5653+N5711+N5769+N5827+N5885</f>
        <v>33763</v>
      </c>
      <c r="O5943" s="32">
        <f t="shared" si="3210"/>
        <v>894</v>
      </c>
      <c r="P5943" s="103">
        <f t="shared" si="3178"/>
        <v>34657</v>
      </c>
      <c r="Q5943" s="7"/>
    </row>
    <row r="5944" spans="2:17" ht="18.75" customHeight="1" x14ac:dyDescent="0.2">
      <c r="B5944" s="31" t="s">
        <v>306</v>
      </c>
      <c r="C5944" s="104">
        <f t="shared" ref="C5944:D5944" si="3211">C5538+C5596+C5654+C5712+C5770+C5828+C5886</f>
        <v>61</v>
      </c>
      <c r="D5944" s="104">
        <f t="shared" si="3211"/>
        <v>45195</v>
      </c>
      <c r="E5944" s="104">
        <f t="shared" si="3171"/>
        <v>45256</v>
      </c>
      <c r="F5944" s="104">
        <f t="shared" ref="F5944:H5944" si="3212">F5538+F5596+F5654+F5712+F5770+F5828+F5886</f>
        <v>140</v>
      </c>
      <c r="G5944" s="104">
        <f t="shared" si="3212"/>
        <v>105</v>
      </c>
      <c r="H5944" s="104">
        <f t="shared" si="3212"/>
        <v>0</v>
      </c>
      <c r="I5944" s="104">
        <f t="shared" si="3173"/>
        <v>245</v>
      </c>
      <c r="J5944" s="104">
        <f t="shared" ref="J5944:K5944" si="3213">J5538+J5596+J5654+J5712+J5770+J5828+J5886</f>
        <v>557934</v>
      </c>
      <c r="K5944" s="104">
        <f t="shared" si="3213"/>
        <v>568090</v>
      </c>
      <c r="L5944" s="104">
        <f t="shared" si="3175"/>
        <v>1126024</v>
      </c>
      <c r="M5944" s="104">
        <f t="shared" si="3176"/>
        <v>1126269</v>
      </c>
      <c r="N5944" s="104">
        <f t="shared" ref="N5944:O5944" si="3214">N5538+N5596+N5654+N5712+N5770+N5828+N5886</f>
        <v>34354</v>
      </c>
      <c r="O5944" s="32">
        <f t="shared" si="3214"/>
        <v>919</v>
      </c>
      <c r="P5944" s="103">
        <f t="shared" si="3178"/>
        <v>35273</v>
      </c>
      <c r="Q5944" s="7"/>
    </row>
    <row r="5945" spans="2:17" ht="6.75" customHeight="1" thickBot="1" x14ac:dyDescent="0.25">
      <c r="B5945" s="33"/>
      <c r="C5945" s="34"/>
      <c r="D5945" s="34"/>
      <c r="E5945" s="34"/>
      <c r="F5945" s="34"/>
      <c r="G5945" s="34"/>
      <c r="H5945" s="34"/>
      <c r="I5945" s="34"/>
      <c r="J5945" s="34"/>
      <c r="K5945" s="34"/>
      <c r="L5945" s="34"/>
      <c r="M5945" s="34"/>
      <c r="N5945" s="34"/>
      <c r="O5945" s="35"/>
      <c r="P5945" s="36"/>
      <c r="Q5945" s="7"/>
    </row>
    <row r="5946" spans="2:17" x14ac:dyDescent="0.2">
      <c r="Q5946" s="7"/>
    </row>
    <row r="5947" spans="2:17" ht="12.5" thickBot="1" x14ac:dyDescent="0.25">
      <c r="Q5947" s="7"/>
    </row>
    <row r="5948" spans="2:17" ht="13" x14ac:dyDescent="0.2">
      <c r="B5948" s="37" t="s">
        <v>8</v>
      </c>
      <c r="C5948" s="38"/>
      <c r="D5948" s="39"/>
      <c r="E5948" s="39"/>
      <c r="F5948" s="39" t="s">
        <v>40</v>
      </c>
      <c r="G5948" s="39"/>
      <c r="H5948" s="39"/>
      <c r="I5948" s="39"/>
      <c r="J5948" s="38"/>
      <c r="K5948" s="39"/>
      <c r="L5948" s="39"/>
      <c r="M5948" s="39" t="s">
        <v>41</v>
      </c>
      <c r="N5948" s="39"/>
      <c r="O5948" s="40"/>
      <c r="P5948" s="41"/>
      <c r="Q5948" s="7"/>
    </row>
    <row r="5949" spans="2:17" ht="13" x14ac:dyDescent="0.2">
      <c r="B5949" s="42"/>
      <c r="C5949" s="43"/>
      <c r="D5949" s="44" t="s">
        <v>19</v>
      </c>
      <c r="E5949" s="44"/>
      <c r="F5949" s="43"/>
      <c r="G5949" s="44" t="s">
        <v>17</v>
      </c>
      <c r="H5949" s="44"/>
      <c r="I5949" s="43" t="s">
        <v>22</v>
      </c>
      <c r="J5949" s="43"/>
      <c r="K5949" s="44" t="s">
        <v>19</v>
      </c>
      <c r="L5949" s="44"/>
      <c r="M5949" s="43"/>
      <c r="N5949" s="44" t="s">
        <v>17</v>
      </c>
      <c r="O5949" s="45"/>
      <c r="P5949" s="46" t="s">
        <v>22</v>
      </c>
      <c r="Q5949" s="7"/>
    </row>
    <row r="5950" spans="2:17" ht="13" x14ac:dyDescent="0.2">
      <c r="B5950" s="14" t="s">
        <v>28</v>
      </c>
      <c r="C5950" s="43" t="s">
        <v>44</v>
      </c>
      <c r="D5950" s="43" t="s">
        <v>45</v>
      </c>
      <c r="E5950" s="43" t="s">
        <v>30</v>
      </c>
      <c r="F5950" s="43" t="s">
        <v>44</v>
      </c>
      <c r="G5950" s="43" t="s">
        <v>45</v>
      </c>
      <c r="H5950" s="43" t="s">
        <v>30</v>
      </c>
      <c r="I5950" s="47"/>
      <c r="J5950" s="43" t="s">
        <v>44</v>
      </c>
      <c r="K5950" s="43" t="s">
        <v>45</v>
      </c>
      <c r="L5950" s="43" t="s">
        <v>30</v>
      </c>
      <c r="M5950" s="43" t="s">
        <v>44</v>
      </c>
      <c r="N5950" s="43" t="s">
        <v>45</v>
      </c>
      <c r="O5950" s="48" t="s">
        <v>30</v>
      </c>
      <c r="P5950" s="49"/>
      <c r="Q5950" s="7"/>
    </row>
    <row r="5951" spans="2:17" ht="6.75" customHeight="1" x14ac:dyDescent="0.2">
      <c r="B5951" s="24"/>
      <c r="C5951" s="15"/>
      <c r="D5951" s="15"/>
      <c r="E5951" s="15"/>
      <c r="F5951" s="15"/>
      <c r="G5951" s="15"/>
      <c r="H5951" s="15"/>
      <c r="I5951" s="15"/>
      <c r="J5951" s="15"/>
      <c r="K5951" s="15"/>
      <c r="L5951" s="15"/>
      <c r="M5951" s="15"/>
      <c r="N5951" s="15"/>
      <c r="O5951" s="50"/>
      <c r="P5951" s="51"/>
      <c r="Q5951" s="7"/>
    </row>
    <row r="5952" spans="2:17" ht="18.75" customHeight="1" x14ac:dyDescent="0.2">
      <c r="B5952" s="27" t="s">
        <v>52</v>
      </c>
      <c r="C5952" s="104">
        <f t="shared" ref="C5952:D5952" si="3215">C5546+C5604+C5662+C5720+C5778+C5836+C5894</f>
        <v>0</v>
      </c>
      <c r="D5952" s="104">
        <f t="shared" si="3215"/>
        <v>0</v>
      </c>
      <c r="E5952" s="104">
        <f t="shared" ref="E5952:E5961" si="3216">SUM(C5952:D5952)</f>
        <v>0</v>
      </c>
      <c r="F5952" s="104">
        <f t="shared" ref="F5952:G5952" si="3217">F5546+F5604+F5662+F5720+F5778+F5836+F5894</f>
        <v>38</v>
      </c>
      <c r="G5952" s="104">
        <f t="shared" si="3217"/>
        <v>18</v>
      </c>
      <c r="H5952" s="104">
        <f t="shared" ref="H5952:H5961" si="3218">SUM(F5952:G5952)</f>
        <v>56</v>
      </c>
      <c r="I5952" s="104">
        <f>E5952+H5952</f>
        <v>56</v>
      </c>
      <c r="J5952" s="104">
        <f t="shared" ref="J5952:K5952" si="3219">J5546+J5604+J5662+J5720+J5778+J5836+J5894</f>
        <v>0</v>
      </c>
      <c r="K5952" s="104">
        <f t="shared" si="3219"/>
        <v>0</v>
      </c>
      <c r="L5952" s="104">
        <f t="shared" ref="L5952:L5961" si="3220">SUM(J5952:K5952)</f>
        <v>0</v>
      </c>
      <c r="M5952" s="104">
        <f t="shared" ref="M5952:N5952" si="3221">M5546+M5604+M5662+M5720+M5778+M5836+M5894</f>
        <v>0</v>
      </c>
      <c r="N5952" s="104">
        <f t="shared" si="3221"/>
        <v>0</v>
      </c>
      <c r="O5952" s="104">
        <f t="shared" ref="O5952:O5961" si="3222">SUM(M5952:N5952)</f>
        <v>0</v>
      </c>
      <c r="P5952" s="52">
        <f>L5952+O5952</f>
        <v>0</v>
      </c>
      <c r="Q5952" s="7"/>
    </row>
    <row r="5953" spans="2:17" ht="18.75" customHeight="1" x14ac:dyDescent="0.2">
      <c r="B5953" s="27" t="s">
        <v>56</v>
      </c>
      <c r="C5953" s="104">
        <f t="shared" ref="C5953:D5953" si="3223">C5547+C5605+C5663+C5721+C5779+C5837+C5895</f>
        <v>0</v>
      </c>
      <c r="D5953" s="104">
        <f t="shared" si="3223"/>
        <v>0</v>
      </c>
      <c r="E5953" s="104">
        <f t="shared" si="3216"/>
        <v>0</v>
      </c>
      <c r="F5953" s="104">
        <f t="shared" ref="F5953:G5953" si="3224">F5547+F5605+F5663+F5721+F5779+F5837+F5895</f>
        <v>38</v>
      </c>
      <c r="G5953" s="104">
        <f t="shared" si="3224"/>
        <v>17</v>
      </c>
      <c r="H5953" s="104">
        <f t="shared" si="3218"/>
        <v>55</v>
      </c>
      <c r="I5953" s="104">
        <f t="shared" ref="I5953:I5961" si="3225">E5953+H5953</f>
        <v>55</v>
      </c>
      <c r="J5953" s="104">
        <f t="shared" ref="J5953:K5953" si="3226">J5547+J5605+J5663+J5721+J5779+J5837+J5895</f>
        <v>0</v>
      </c>
      <c r="K5953" s="104">
        <f t="shared" si="3226"/>
        <v>0</v>
      </c>
      <c r="L5953" s="104">
        <f t="shared" si="3220"/>
        <v>0</v>
      </c>
      <c r="M5953" s="104">
        <f t="shared" ref="M5953:N5953" si="3227">M5547+M5605+M5663+M5721+M5779+M5837+M5895</f>
        <v>0</v>
      </c>
      <c r="N5953" s="104">
        <f t="shared" si="3227"/>
        <v>0</v>
      </c>
      <c r="O5953" s="104">
        <f t="shared" si="3222"/>
        <v>0</v>
      </c>
      <c r="P5953" s="52">
        <f t="shared" ref="P5953:P5961" si="3228">L5953+O5953</f>
        <v>0</v>
      </c>
      <c r="Q5953" s="7"/>
    </row>
    <row r="5954" spans="2:17" ht="18.75" customHeight="1" x14ac:dyDescent="0.2">
      <c r="B5954" s="27" t="s">
        <v>27</v>
      </c>
      <c r="C5954" s="104">
        <f t="shared" ref="C5954:D5954" si="3229">C5548+C5606+C5664+C5722+C5780+C5838+C5896</f>
        <v>0</v>
      </c>
      <c r="D5954" s="104">
        <f t="shared" si="3229"/>
        <v>0</v>
      </c>
      <c r="E5954" s="104">
        <f t="shared" si="3216"/>
        <v>0</v>
      </c>
      <c r="F5954" s="104">
        <f t="shared" ref="F5954:G5954" si="3230">F5548+F5606+F5664+F5722+F5780+F5838+F5896</f>
        <v>37</v>
      </c>
      <c r="G5954" s="104">
        <f t="shared" si="3230"/>
        <v>13</v>
      </c>
      <c r="H5954" s="104">
        <f t="shared" si="3218"/>
        <v>50</v>
      </c>
      <c r="I5954" s="104">
        <f t="shared" si="3225"/>
        <v>50</v>
      </c>
      <c r="J5954" s="104">
        <f t="shared" ref="J5954:K5954" si="3231">J5548+J5606+J5664+J5722+J5780+J5838+J5896</f>
        <v>0</v>
      </c>
      <c r="K5954" s="104">
        <f t="shared" si="3231"/>
        <v>0</v>
      </c>
      <c r="L5954" s="104">
        <f t="shared" si="3220"/>
        <v>0</v>
      </c>
      <c r="M5954" s="104">
        <f t="shared" ref="M5954:N5954" si="3232">M5548+M5606+M5664+M5722+M5780+M5838+M5896</f>
        <v>0</v>
      </c>
      <c r="N5954" s="104">
        <f t="shared" si="3232"/>
        <v>0</v>
      </c>
      <c r="O5954" s="104">
        <f t="shared" si="3222"/>
        <v>0</v>
      </c>
      <c r="P5954" s="52">
        <f t="shared" si="3228"/>
        <v>0</v>
      </c>
      <c r="Q5954" s="7"/>
    </row>
    <row r="5955" spans="2:17" ht="18.75" customHeight="1" x14ac:dyDescent="0.2">
      <c r="B5955" s="27" t="s">
        <v>89</v>
      </c>
      <c r="C5955" s="104">
        <f t="shared" ref="C5955:D5955" si="3233">C5549+C5607+C5665+C5723+C5781+C5839+C5897</f>
        <v>0</v>
      </c>
      <c r="D5955" s="104">
        <f t="shared" si="3233"/>
        <v>0</v>
      </c>
      <c r="E5955" s="104">
        <f t="shared" si="3216"/>
        <v>0</v>
      </c>
      <c r="F5955" s="104">
        <f t="shared" ref="F5955:G5955" si="3234">F5549+F5607+F5665+F5723+F5781+F5839+F5897</f>
        <v>36</v>
      </c>
      <c r="G5955" s="104">
        <f t="shared" si="3234"/>
        <v>11</v>
      </c>
      <c r="H5955" s="104">
        <f t="shared" si="3218"/>
        <v>47</v>
      </c>
      <c r="I5955" s="104">
        <f t="shared" si="3225"/>
        <v>47</v>
      </c>
      <c r="J5955" s="104">
        <f t="shared" ref="J5955:K5955" si="3235">J5549+J5607+J5665+J5723+J5781+J5839+J5897</f>
        <v>0</v>
      </c>
      <c r="K5955" s="104">
        <f t="shared" si="3235"/>
        <v>0</v>
      </c>
      <c r="L5955" s="104">
        <f t="shared" si="3220"/>
        <v>0</v>
      </c>
      <c r="M5955" s="104">
        <f t="shared" ref="M5955:N5955" si="3236">M5549+M5607+M5665+M5723+M5781+M5839+M5897</f>
        <v>0</v>
      </c>
      <c r="N5955" s="104">
        <f t="shared" si="3236"/>
        <v>0</v>
      </c>
      <c r="O5955" s="104">
        <f t="shared" si="3222"/>
        <v>0</v>
      </c>
      <c r="P5955" s="52">
        <f t="shared" si="3228"/>
        <v>0</v>
      </c>
      <c r="Q5955" s="7"/>
    </row>
    <row r="5956" spans="2:17" ht="18.75" customHeight="1" x14ac:dyDescent="0.2">
      <c r="B5956" s="27" t="s">
        <v>42</v>
      </c>
      <c r="C5956" s="104">
        <f t="shared" ref="C5956:D5956" si="3237">C5550+C5608+C5666+C5724+C5782+C5840+C5898</f>
        <v>0</v>
      </c>
      <c r="D5956" s="104">
        <f t="shared" si="3237"/>
        <v>0</v>
      </c>
      <c r="E5956" s="104">
        <f t="shared" si="3216"/>
        <v>0</v>
      </c>
      <c r="F5956" s="104">
        <f t="shared" ref="F5956:G5956" si="3238">F5550+F5608+F5666+F5724+F5782+F5840+F5898</f>
        <v>35</v>
      </c>
      <c r="G5956" s="104">
        <f t="shared" si="3238"/>
        <v>9</v>
      </c>
      <c r="H5956" s="104">
        <f t="shared" si="3218"/>
        <v>44</v>
      </c>
      <c r="I5956" s="104">
        <f t="shared" si="3225"/>
        <v>44</v>
      </c>
      <c r="J5956" s="104">
        <f t="shared" ref="J5956:K5956" si="3239">J5550+J5608+J5666+J5724+J5782+J5840+J5898</f>
        <v>0</v>
      </c>
      <c r="K5956" s="104">
        <f t="shared" si="3239"/>
        <v>0</v>
      </c>
      <c r="L5956" s="104">
        <f t="shared" si="3220"/>
        <v>0</v>
      </c>
      <c r="M5956" s="104">
        <f t="shared" ref="M5956:N5956" si="3240">M5550+M5608+M5666+M5724+M5782+M5840+M5898</f>
        <v>0</v>
      </c>
      <c r="N5956" s="104">
        <f t="shared" si="3240"/>
        <v>0</v>
      </c>
      <c r="O5956" s="104">
        <f t="shared" si="3222"/>
        <v>0</v>
      </c>
      <c r="P5956" s="52">
        <f t="shared" si="3228"/>
        <v>0</v>
      </c>
      <c r="Q5956" s="7"/>
    </row>
    <row r="5957" spans="2:17" ht="18.75" customHeight="1" x14ac:dyDescent="0.2">
      <c r="B5957" s="27" t="s">
        <v>285</v>
      </c>
      <c r="C5957" s="104">
        <f t="shared" ref="C5957:D5957" si="3241">C5551+C5609+C5667+C5725+C5783+C5841+C5899</f>
        <v>0</v>
      </c>
      <c r="D5957" s="104">
        <f t="shared" si="3241"/>
        <v>0</v>
      </c>
      <c r="E5957" s="104">
        <f t="shared" si="3216"/>
        <v>0</v>
      </c>
      <c r="F5957" s="104">
        <f t="shared" ref="F5957:G5957" si="3242">F5551+F5609+F5667+F5725+F5783+F5841+F5899</f>
        <v>33</v>
      </c>
      <c r="G5957" s="104">
        <f t="shared" si="3242"/>
        <v>5</v>
      </c>
      <c r="H5957" s="104">
        <f t="shared" si="3218"/>
        <v>38</v>
      </c>
      <c r="I5957" s="104">
        <f t="shared" si="3225"/>
        <v>38</v>
      </c>
      <c r="J5957" s="104">
        <f t="shared" ref="J5957:K5957" si="3243">J5551+J5609+J5667+J5725+J5783+J5841+J5899</f>
        <v>0</v>
      </c>
      <c r="K5957" s="104">
        <f t="shared" si="3243"/>
        <v>0</v>
      </c>
      <c r="L5957" s="104">
        <f t="shared" si="3220"/>
        <v>0</v>
      </c>
      <c r="M5957" s="104">
        <f t="shared" ref="M5957:N5957" si="3244">M5551+M5609+M5667+M5725+M5783+M5841+M5899</f>
        <v>0</v>
      </c>
      <c r="N5957" s="104">
        <f t="shared" si="3244"/>
        <v>0</v>
      </c>
      <c r="O5957" s="104">
        <f t="shared" si="3222"/>
        <v>0</v>
      </c>
      <c r="P5957" s="52">
        <f t="shared" si="3228"/>
        <v>0</v>
      </c>
      <c r="Q5957" s="7"/>
    </row>
    <row r="5958" spans="2:17" ht="18.75" customHeight="1" x14ac:dyDescent="0.2">
      <c r="B5958" s="27" t="s">
        <v>35</v>
      </c>
      <c r="C5958" s="104">
        <f t="shared" ref="C5958:D5958" si="3245">C5552+C5610+C5668+C5726+C5784+C5842+C5900</f>
        <v>0</v>
      </c>
      <c r="D5958" s="104">
        <f t="shared" si="3245"/>
        <v>0</v>
      </c>
      <c r="E5958" s="104">
        <f t="shared" si="3216"/>
        <v>0</v>
      </c>
      <c r="F5958" s="104">
        <f t="shared" ref="F5958:G5958" si="3246">F5552+F5610+F5668+F5726+F5784+F5842+F5900</f>
        <v>28</v>
      </c>
      <c r="G5958" s="104">
        <f t="shared" si="3246"/>
        <v>5</v>
      </c>
      <c r="H5958" s="104">
        <f t="shared" si="3218"/>
        <v>33</v>
      </c>
      <c r="I5958" s="104">
        <f t="shared" si="3225"/>
        <v>33</v>
      </c>
      <c r="J5958" s="104">
        <f t="shared" ref="J5958:K5958" si="3247">J5552+J5610+J5668+J5726+J5784+J5842+J5900</f>
        <v>0</v>
      </c>
      <c r="K5958" s="104">
        <f t="shared" si="3247"/>
        <v>0</v>
      </c>
      <c r="L5958" s="104">
        <f t="shared" si="3220"/>
        <v>0</v>
      </c>
      <c r="M5958" s="104">
        <f t="shared" ref="M5958:N5958" si="3248">M5552+M5610+M5668+M5726+M5784+M5842+M5900</f>
        <v>0</v>
      </c>
      <c r="N5958" s="104">
        <f t="shared" si="3248"/>
        <v>0</v>
      </c>
      <c r="O5958" s="104">
        <f t="shared" si="3222"/>
        <v>0</v>
      </c>
      <c r="P5958" s="52">
        <f t="shared" si="3228"/>
        <v>0</v>
      </c>
      <c r="Q5958" s="7"/>
    </row>
    <row r="5959" spans="2:17" ht="18.75" customHeight="1" x14ac:dyDescent="0.2">
      <c r="B5959" s="27" t="s">
        <v>58</v>
      </c>
      <c r="C5959" s="104">
        <f t="shared" ref="C5959:D5959" si="3249">C5553+C5611+C5669+C5727+C5785+C5843+C5901</f>
        <v>0</v>
      </c>
      <c r="D5959" s="104">
        <f t="shared" si="3249"/>
        <v>0</v>
      </c>
      <c r="E5959" s="104">
        <f t="shared" si="3216"/>
        <v>0</v>
      </c>
      <c r="F5959" s="104">
        <f t="shared" ref="F5959:G5959" si="3250">F5553+F5611+F5669+F5727+F5785+F5843+F5901</f>
        <v>28</v>
      </c>
      <c r="G5959" s="104">
        <f t="shared" si="3250"/>
        <v>6</v>
      </c>
      <c r="H5959" s="104">
        <f t="shared" si="3218"/>
        <v>34</v>
      </c>
      <c r="I5959" s="104">
        <f t="shared" si="3225"/>
        <v>34</v>
      </c>
      <c r="J5959" s="104">
        <f t="shared" ref="J5959:K5959" si="3251">J5553+J5611+J5669+J5727+J5785+J5843+J5901</f>
        <v>0</v>
      </c>
      <c r="K5959" s="104">
        <f t="shared" si="3251"/>
        <v>0</v>
      </c>
      <c r="L5959" s="104">
        <f t="shared" si="3220"/>
        <v>0</v>
      </c>
      <c r="M5959" s="104">
        <f t="shared" ref="M5959:N5959" si="3252">M5553+M5611+M5669+M5727+M5785+M5843+M5901</f>
        <v>0</v>
      </c>
      <c r="N5959" s="104">
        <f t="shared" si="3252"/>
        <v>0</v>
      </c>
      <c r="O5959" s="104">
        <f t="shared" si="3222"/>
        <v>0</v>
      </c>
      <c r="P5959" s="52">
        <f t="shared" si="3228"/>
        <v>0</v>
      </c>
      <c r="Q5959" s="7"/>
    </row>
    <row r="5960" spans="2:17" ht="18.75" customHeight="1" x14ac:dyDescent="0.2">
      <c r="B5960" s="27" t="s">
        <v>297</v>
      </c>
      <c r="C5960" s="104">
        <f t="shared" ref="C5960:D5960" si="3253">C5554+C5612+C5670+C5728+C5786+C5844+C5902</f>
        <v>0</v>
      </c>
      <c r="D5960" s="104">
        <f t="shared" si="3253"/>
        <v>0</v>
      </c>
      <c r="E5960" s="104">
        <f t="shared" si="3216"/>
        <v>0</v>
      </c>
      <c r="F5960" s="104">
        <f t="shared" ref="F5960:G5960" si="3254">F5554+F5612+F5670+F5728+F5786+F5844+F5902</f>
        <v>25</v>
      </c>
      <c r="G5960" s="104">
        <f t="shared" si="3254"/>
        <v>5</v>
      </c>
      <c r="H5960" s="104">
        <f t="shared" si="3218"/>
        <v>30</v>
      </c>
      <c r="I5960" s="104">
        <f t="shared" si="3225"/>
        <v>30</v>
      </c>
      <c r="J5960" s="104">
        <f t="shared" ref="J5960:K5960" si="3255">J5554+J5612+J5670+J5728+J5786+J5844+J5902</f>
        <v>0</v>
      </c>
      <c r="K5960" s="104">
        <f t="shared" si="3255"/>
        <v>0</v>
      </c>
      <c r="L5960" s="104">
        <f t="shared" si="3220"/>
        <v>0</v>
      </c>
      <c r="M5960" s="104">
        <f t="shared" ref="M5960:N5960" si="3256">M5554+M5612+M5670+M5728+M5786+M5844+M5902</f>
        <v>0</v>
      </c>
      <c r="N5960" s="104">
        <f t="shared" si="3256"/>
        <v>0</v>
      </c>
      <c r="O5960" s="104">
        <f t="shared" si="3222"/>
        <v>0</v>
      </c>
      <c r="P5960" s="52">
        <f t="shared" si="3228"/>
        <v>0</v>
      </c>
      <c r="Q5960" s="7"/>
    </row>
    <row r="5961" spans="2:17" ht="18.75" customHeight="1" x14ac:dyDescent="0.2">
      <c r="B5961" s="27" t="s">
        <v>306</v>
      </c>
      <c r="C5961" s="104">
        <f t="shared" ref="C5961:D5961" si="3257">C5555+C5613+C5671+C5729+C5787+C5845+C5903</f>
        <v>0</v>
      </c>
      <c r="D5961" s="104">
        <f t="shared" si="3257"/>
        <v>0</v>
      </c>
      <c r="E5961" s="104">
        <f t="shared" si="3216"/>
        <v>0</v>
      </c>
      <c r="F5961" s="104">
        <f t="shared" ref="F5961:G5961" si="3258">F5555+F5613+F5671+F5729+F5787+F5845+F5903</f>
        <v>25</v>
      </c>
      <c r="G5961" s="104">
        <f t="shared" si="3258"/>
        <v>3</v>
      </c>
      <c r="H5961" s="104">
        <f t="shared" si="3218"/>
        <v>28</v>
      </c>
      <c r="I5961" s="104">
        <f t="shared" si="3225"/>
        <v>28</v>
      </c>
      <c r="J5961" s="104">
        <f t="shared" ref="J5961:K5961" si="3259">J5555+J5613+J5671+J5729+J5787+J5845+J5903</f>
        <v>0</v>
      </c>
      <c r="K5961" s="104">
        <f t="shared" si="3259"/>
        <v>0</v>
      </c>
      <c r="L5961" s="104">
        <f t="shared" si="3220"/>
        <v>0</v>
      </c>
      <c r="M5961" s="104">
        <f t="shared" ref="M5961:N5961" si="3260">M5555+M5613+M5671+M5729+M5787+M5845+M5903</f>
        <v>0</v>
      </c>
      <c r="N5961" s="104">
        <f t="shared" si="3260"/>
        <v>0</v>
      </c>
      <c r="O5961" s="104">
        <f t="shared" si="3222"/>
        <v>0</v>
      </c>
      <c r="P5961" s="52">
        <f t="shared" si="3228"/>
        <v>0</v>
      </c>
      <c r="Q5961" s="7"/>
    </row>
    <row r="5962" spans="2:17" ht="6.75" customHeight="1" x14ac:dyDescent="0.2">
      <c r="B5962" s="28"/>
      <c r="C5962" s="104"/>
      <c r="D5962" s="104"/>
      <c r="E5962" s="104"/>
      <c r="F5962" s="104"/>
      <c r="G5962" s="104"/>
      <c r="H5962" s="104"/>
      <c r="I5962" s="104"/>
      <c r="J5962" s="104"/>
      <c r="K5962" s="104"/>
      <c r="L5962" s="104"/>
      <c r="M5962" s="104"/>
      <c r="N5962" s="104"/>
      <c r="O5962" s="104"/>
      <c r="P5962" s="52"/>
      <c r="Q5962" s="7"/>
    </row>
    <row r="5963" spans="2:17" ht="6.75" customHeight="1" x14ac:dyDescent="0.2">
      <c r="B5963" s="29"/>
      <c r="C5963" s="30"/>
      <c r="D5963" s="30"/>
      <c r="E5963" s="30"/>
      <c r="F5963" s="30"/>
      <c r="G5963" s="30"/>
      <c r="H5963" s="30"/>
      <c r="I5963" s="30"/>
      <c r="J5963" s="30"/>
      <c r="K5963" s="30"/>
      <c r="L5963" s="30"/>
      <c r="M5963" s="30"/>
      <c r="N5963" s="30"/>
      <c r="O5963" s="30"/>
      <c r="P5963" s="53"/>
      <c r="Q5963" s="7"/>
    </row>
    <row r="5964" spans="2:17" ht="18.75" customHeight="1" x14ac:dyDescent="0.2">
      <c r="B5964" s="31" t="s">
        <v>52</v>
      </c>
      <c r="C5964" s="104">
        <f t="shared" ref="C5964:D5964" si="3261">C5558+C5616+C5674+C5732+C5790+C5848+C5906</f>
        <v>0</v>
      </c>
      <c r="D5964" s="104">
        <f t="shared" si="3261"/>
        <v>0</v>
      </c>
      <c r="E5964" s="104">
        <f t="shared" ref="E5964:E5973" si="3262">SUM(C5964:D5964)</f>
        <v>0</v>
      </c>
      <c r="F5964" s="104">
        <f t="shared" ref="F5964:G5964" si="3263">F5558+F5616+F5674+F5732+F5790+F5848+F5906</f>
        <v>38</v>
      </c>
      <c r="G5964" s="104">
        <f t="shared" si="3263"/>
        <v>18</v>
      </c>
      <c r="H5964" s="104">
        <f t="shared" ref="H5964:H5973" si="3264">SUM(F5964:G5964)</f>
        <v>56</v>
      </c>
      <c r="I5964" s="104">
        <f t="shared" ref="I5964:I5973" si="3265">E5964+H5964</f>
        <v>56</v>
      </c>
      <c r="J5964" s="104">
        <f t="shared" ref="J5964:K5964" si="3266">J5558+J5616+J5674+J5732+J5790+J5848+J5906</f>
        <v>0</v>
      </c>
      <c r="K5964" s="104">
        <f t="shared" si="3266"/>
        <v>0</v>
      </c>
      <c r="L5964" s="104">
        <f t="shared" ref="L5964:L5973" si="3267">SUM(J5964:K5964)</f>
        <v>0</v>
      </c>
      <c r="M5964" s="104">
        <f t="shared" ref="M5964:N5964" si="3268">M5558+M5616+M5674+M5732+M5790+M5848+M5906</f>
        <v>0</v>
      </c>
      <c r="N5964" s="104">
        <f t="shared" si="3268"/>
        <v>0</v>
      </c>
      <c r="O5964" s="104">
        <f t="shared" ref="O5964:O5973" si="3269">SUM(M5964:N5964)</f>
        <v>0</v>
      </c>
      <c r="P5964" s="52">
        <f t="shared" ref="P5964:P5973" si="3270">L5964+O5964</f>
        <v>0</v>
      </c>
      <c r="Q5964" s="7"/>
    </row>
    <row r="5965" spans="2:17" ht="18.75" customHeight="1" x14ac:dyDescent="0.2">
      <c r="B5965" s="31" t="s">
        <v>56</v>
      </c>
      <c r="C5965" s="104">
        <f t="shared" ref="C5965:D5965" si="3271">C5559+C5617+C5675+C5733+C5791+C5849+C5907</f>
        <v>0</v>
      </c>
      <c r="D5965" s="104">
        <f t="shared" si="3271"/>
        <v>0</v>
      </c>
      <c r="E5965" s="104">
        <f t="shared" si="3262"/>
        <v>0</v>
      </c>
      <c r="F5965" s="104">
        <f t="shared" ref="F5965:G5965" si="3272">F5559+F5617+F5675+F5733+F5791+F5849+F5907</f>
        <v>38</v>
      </c>
      <c r="G5965" s="104">
        <f t="shared" si="3272"/>
        <v>17</v>
      </c>
      <c r="H5965" s="104">
        <f t="shared" si="3264"/>
        <v>55</v>
      </c>
      <c r="I5965" s="104">
        <f t="shared" si="3265"/>
        <v>55</v>
      </c>
      <c r="J5965" s="104">
        <f t="shared" ref="J5965:K5965" si="3273">J5559+J5617+J5675+J5733+J5791+J5849+J5907</f>
        <v>0</v>
      </c>
      <c r="K5965" s="104">
        <f t="shared" si="3273"/>
        <v>0</v>
      </c>
      <c r="L5965" s="104">
        <f t="shared" si="3267"/>
        <v>0</v>
      </c>
      <c r="M5965" s="104">
        <f t="shared" ref="M5965:N5965" si="3274">M5559+M5617+M5675+M5733+M5791+M5849+M5907</f>
        <v>0</v>
      </c>
      <c r="N5965" s="104">
        <f t="shared" si="3274"/>
        <v>0</v>
      </c>
      <c r="O5965" s="104">
        <f t="shared" si="3269"/>
        <v>0</v>
      </c>
      <c r="P5965" s="52">
        <f t="shared" si="3270"/>
        <v>0</v>
      </c>
      <c r="Q5965" s="7"/>
    </row>
    <row r="5966" spans="2:17" ht="18.75" customHeight="1" x14ac:dyDescent="0.2">
      <c r="B5966" s="31" t="s">
        <v>27</v>
      </c>
      <c r="C5966" s="104">
        <f t="shared" ref="C5966:D5966" si="3275">C5560+C5618+C5676+C5734+C5792+C5850+C5908</f>
        <v>0</v>
      </c>
      <c r="D5966" s="104">
        <f t="shared" si="3275"/>
        <v>0</v>
      </c>
      <c r="E5966" s="104">
        <f t="shared" si="3262"/>
        <v>0</v>
      </c>
      <c r="F5966" s="104">
        <f t="shared" ref="F5966:G5966" si="3276">F5560+F5618+F5676+F5734+F5792+F5850+F5908</f>
        <v>37</v>
      </c>
      <c r="G5966" s="104">
        <f t="shared" si="3276"/>
        <v>13</v>
      </c>
      <c r="H5966" s="104">
        <f t="shared" si="3264"/>
        <v>50</v>
      </c>
      <c r="I5966" s="104">
        <f t="shared" si="3265"/>
        <v>50</v>
      </c>
      <c r="J5966" s="104">
        <f t="shared" ref="J5966:K5966" si="3277">J5560+J5618+J5676+J5734+J5792+J5850+J5908</f>
        <v>0</v>
      </c>
      <c r="K5966" s="104">
        <f t="shared" si="3277"/>
        <v>0</v>
      </c>
      <c r="L5966" s="104">
        <f t="shared" si="3267"/>
        <v>0</v>
      </c>
      <c r="M5966" s="104">
        <f t="shared" ref="M5966:N5966" si="3278">M5560+M5618+M5676+M5734+M5792+M5850+M5908</f>
        <v>0</v>
      </c>
      <c r="N5966" s="104">
        <f t="shared" si="3278"/>
        <v>0</v>
      </c>
      <c r="O5966" s="104">
        <f t="shared" si="3269"/>
        <v>0</v>
      </c>
      <c r="P5966" s="52">
        <f t="shared" si="3270"/>
        <v>0</v>
      </c>
      <c r="Q5966" s="7"/>
    </row>
    <row r="5967" spans="2:17" ht="18.75" customHeight="1" x14ac:dyDescent="0.2">
      <c r="B5967" s="31" t="s">
        <v>89</v>
      </c>
      <c r="C5967" s="104">
        <f t="shared" ref="C5967:D5967" si="3279">C5561+C5619+C5677+C5735+C5793+C5851+C5909</f>
        <v>0</v>
      </c>
      <c r="D5967" s="104">
        <f t="shared" si="3279"/>
        <v>0</v>
      </c>
      <c r="E5967" s="104">
        <f t="shared" si="3262"/>
        <v>0</v>
      </c>
      <c r="F5967" s="104">
        <f t="shared" ref="F5967:G5967" si="3280">F5561+F5619+F5677+F5735+F5793+F5851+F5909</f>
        <v>36</v>
      </c>
      <c r="G5967" s="104">
        <f t="shared" si="3280"/>
        <v>10</v>
      </c>
      <c r="H5967" s="104">
        <f t="shared" si="3264"/>
        <v>46</v>
      </c>
      <c r="I5967" s="104">
        <f t="shared" si="3265"/>
        <v>46</v>
      </c>
      <c r="J5967" s="104">
        <f t="shared" ref="J5967:K5967" si="3281">J5561+J5619+J5677+J5735+J5793+J5851+J5909</f>
        <v>0</v>
      </c>
      <c r="K5967" s="104">
        <f t="shared" si="3281"/>
        <v>0</v>
      </c>
      <c r="L5967" s="104">
        <f t="shared" si="3267"/>
        <v>0</v>
      </c>
      <c r="M5967" s="104">
        <f t="shared" ref="M5967:N5967" si="3282">M5561+M5619+M5677+M5735+M5793+M5851+M5909</f>
        <v>0</v>
      </c>
      <c r="N5967" s="104">
        <f t="shared" si="3282"/>
        <v>0</v>
      </c>
      <c r="O5967" s="104">
        <f t="shared" si="3269"/>
        <v>0</v>
      </c>
      <c r="P5967" s="52">
        <f t="shared" si="3270"/>
        <v>0</v>
      </c>
      <c r="Q5967" s="7"/>
    </row>
    <row r="5968" spans="2:17" ht="18.75" customHeight="1" x14ac:dyDescent="0.2">
      <c r="B5968" s="31" t="s">
        <v>42</v>
      </c>
      <c r="C5968" s="104">
        <f t="shared" ref="C5968:D5968" si="3283">C5562+C5620+C5678+C5736+C5794+C5852+C5910</f>
        <v>0</v>
      </c>
      <c r="D5968" s="104">
        <f t="shared" si="3283"/>
        <v>0</v>
      </c>
      <c r="E5968" s="104">
        <f t="shared" si="3262"/>
        <v>0</v>
      </c>
      <c r="F5968" s="104">
        <f t="shared" ref="F5968:G5968" si="3284">F5562+F5620+F5678+F5736+F5794+F5852+F5910</f>
        <v>33</v>
      </c>
      <c r="G5968" s="104">
        <f t="shared" si="3284"/>
        <v>8</v>
      </c>
      <c r="H5968" s="104">
        <f t="shared" si="3264"/>
        <v>41</v>
      </c>
      <c r="I5968" s="104">
        <f t="shared" si="3265"/>
        <v>41</v>
      </c>
      <c r="J5968" s="104">
        <f t="shared" ref="J5968:K5968" si="3285">J5562+J5620+J5678+J5736+J5794+J5852+J5910</f>
        <v>0</v>
      </c>
      <c r="K5968" s="104">
        <f t="shared" si="3285"/>
        <v>0</v>
      </c>
      <c r="L5968" s="104">
        <f t="shared" si="3267"/>
        <v>0</v>
      </c>
      <c r="M5968" s="104">
        <f t="shared" ref="M5968:N5968" si="3286">M5562+M5620+M5678+M5736+M5794+M5852+M5910</f>
        <v>0</v>
      </c>
      <c r="N5968" s="104">
        <f t="shared" si="3286"/>
        <v>0</v>
      </c>
      <c r="O5968" s="104">
        <f t="shared" si="3269"/>
        <v>0</v>
      </c>
      <c r="P5968" s="52">
        <f t="shared" si="3270"/>
        <v>0</v>
      </c>
      <c r="Q5968" s="7"/>
    </row>
    <row r="5969" spans="2:17" ht="18.75" customHeight="1" x14ac:dyDescent="0.2">
      <c r="B5969" s="31" t="s">
        <v>285</v>
      </c>
      <c r="C5969" s="104">
        <f t="shared" ref="C5969:D5969" si="3287">C5563+C5621+C5679+C5737+C5795+C5853+C5911</f>
        <v>0</v>
      </c>
      <c r="D5969" s="104">
        <f t="shared" si="3287"/>
        <v>0</v>
      </c>
      <c r="E5969" s="104">
        <f t="shared" si="3262"/>
        <v>0</v>
      </c>
      <c r="F5969" s="104">
        <f t="shared" ref="F5969:G5969" si="3288">F5563+F5621+F5679+F5737+F5795+F5853+F5911</f>
        <v>34</v>
      </c>
      <c r="G5969" s="104">
        <f t="shared" si="3288"/>
        <v>4</v>
      </c>
      <c r="H5969" s="104">
        <f t="shared" si="3264"/>
        <v>38</v>
      </c>
      <c r="I5969" s="104">
        <f t="shared" si="3265"/>
        <v>38</v>
      </c>
      <c r="J5969" s="104">
        <f t="shared" ref="J5969:K5969" si="3289">J5563+J5621+J5679+J5737+J5795+J5853+J5911</f>
        <v>0</v>
      </c>
      <c r="K5969" s="104">
        <f t="shared" si="3289"/>
        <v>0</v>
      </c>
      <c r="L5969" s="104">
        <f t="shared" si="3267"/>
        <v>0</v>
      </c>
      <c r="M5969" s="104">
        <f t="shared" ref="M5969:N5969" si="3290">M5563+M5621+M5679+M5737+M5795+M5853+M5911</f>
        <v>0</v>
      </c>
      <c r="N5969" s="104">
        <f t="shared" si="3290"/>
        <v>0</v>
      </c>
      <c r="O5969" s="104">
        <f t="shared" si="3269"/>
        <v>0</v>
      </c>
      <c r="P5969" s="52">
        <f t="shared" si="3270"/>
        <v>0</v>
      </c>
      <c r="Q5969" s="7"/>
    </row>
    <row r="5970" spans="2:17" ht="18.75" customHeight="1" x14ac:dyDescent="0.2">
      <c r="B5970" s="31" t="s">
        <v>35</v>
      </c>
      <c r="C5970" s="104">
        <f t="shared" ref="C5970:D5970" si="3291">C5564+C5622+C5680+C5738+C5796+C5854+C5912</f>
        <v>0</v>
      </c>
      <c r="D5970" s="104">
        <f t="shared" si="3291"/>
        <v>0</v>
      </c>
      <c r="E5970" s="104">
        <f t="shared" si="3262"/>
        <v>0</v>
      </c>
      <c r="F5970" s="104">
        <f t="shared" ref="F5970:G5970" si="3292">F5564+F5622+F5680+F5738+F5796+F5854+F5912</f>
        <v>26</v>
      </c>
      <c r="G5970" s="104">
        <f t="shared" si="3292"/>
        <v>6</v>
      </c>
      <c r="H5970" s="104">
        <f t="shared" si="3264"/>
        <v>32</v>
      </c>
      <c r="I5970" s="104">
        <f t="shared" si="3265"/>
        <v>32</v>
      </c>
      <c r="J5970" s="104">
        <f t="shared" ref="J5970:K5970" si="3293">J5564+J5622+J5680+J5738+J5796+J5854+J5912</f>
        <v>0</v>
      </c>
      <c r="K5970" s="104">
        <f t="shared" si="3293"/>
        <v>0</v>
      </c>
      <c r="L5970" s="104">
        <f t="shared" si="3267"/>
        <v>0</v>
      </c>
      <c r="M5970" s="104">
        <f t="shared" ref="M5970:N5970" si="3294">M5564+M5622+M5680+M5738+M5796+M5854+M5912</f>
        <v>0</v>
      </c>
      <c r="N5970" s="104">
        <f t="shared" si="3294"/>
        <v>0</v>
      </c>
      <c r="O5970" s="104">
        <f t="shared" si="3269"/>
        <v>0</v>
      </c>
      <c r="P5970" s="52">
        <f t="shared" si="3270"/>
        <v>0</v>
      </c>
      <c r="Q5970" s="7"/>
    </row>
    <row r="5971" spans="2:17" ht="18.75" customHeight="1" x14ac:dyDescent="0.2">
      <c r="B5971" s="31" t="s">
        <v>58</v>
      </c>
      <c r="C5971" s="104">
        <f t="shared" ref="C5971:D5971" si="3295">C5565+C5623+C5681+C5739+C5797+C5855+C5913</f>
        <v>0</v>
      </c>
      <c r="D5971" s="104">
        <f t="shared" si="3295"/>
        <v>0</v>
      </c>
      <c r="E5971" s="104">
        <f t="shared" si="3262"/>
        <v>0</v>
      </c>
      <c r="F5971" s="104">
        <f t="shared" ref="F5971:G5971" si="3296">F5565+F5623+F5681+F5739+F5797+F5855+F5913</f>
        <v>28</v>
      </c>
      <c r="G5971" s="104">
        <f t="shared" si="3296"/>
        <v>6</v>
      </c>
      <c r="H5971" s="104">
        <f t="shared" si="3264"/>
        <v>34</v>
      </c>
      <c r="I5971" s="104">
        <f t="shared" si="3265"/>
        <v>34</v>
      </c>
      <c r="J5971" s="104">
        <f t="shared" ref="J5971:K5971" si="3297">J5565+J5623+J5681+J5739+J5797+J5855+J5913</f>
        <v>0</v>
      </c>
      <c r="K5971" s="104">
        <f t="shared" si="3297"/>
        <v>0</v>
      </c>
      <c r="L5971" s="104">
        <f t="shared" si="3267"/>
        <v>0</v>
      </c>
      <c r="M5971" s="104">
        <f t="shared" ref="M5971:N5971" si="3298">M5565+M5623+M5681+M5739+M5797+M5855+M5913</f>
        <v>0</v>
      </c>
      <c r="N5971" s="104">
        <f t="shared" si="3298"/>
        <v>0</v>
      </c>
      <c r="O5971" s="104">
        <f t="shared" si="3269"/>
        <v>0</v>
      </c>
      <c r="P5971" s="52">
        <f t="shared" si="3270"/>
        <v>0</v>
      </c>
      <c r="Q5971" s="7"/>
    </row>
    <row r="5972" spans="2:17" ht="18.75" customHeight="1" x14ac:dyDescent="0.2">
      <c r="B5972" s="31" t="s">
        <v>297</v>
      </c>
      <c r="C5972" s="104">
        <f t="shared" ref="C5972:D5972" si="3299">C5566+C5624+C5682+C5740+C5798+C5856+C5914</f>
        <v>0</v>
      </c>
      <c r="D5972" s="104">
        <f t="shared" si="3299"/>
        <v>0</v>
      </c>
      <c r="E5972" s="104">
        <f t="shared" si="3262"/>
        <v>0</v>
      </c>
      <c r="F5972" s="104">
        <f t="shared" ref="F5972:G5972" si="3300">F5566+F5624+F5682+F5740+F5798+F5856+F5914</f>
        <v>25</v>
      </c>
      <c r="G5972" s="104">
        <f t="shared" si="3300"/>
        <v>5</v>
      </c>
      <c r="H5972" s="104">
        <f t="shared" si="3264"/>
        <v>30</v>
      </c>
      <c r="I5972" s="104">
        <f t="shared" si="3265"/>
        <v>30</v>
      </c>
      <c r="J5972" s="104">
        <f t="shared" ref="J5972:K5972" si="3301">J5566+J5624+J5682+J5740+J5798+J5856+J5914</f>
        <v>0</v>
      </c>
      <c r="K5972" s="104">
        <f t="shared" si="3301"/>
        <v>0</v>
      </c>
      <c r="L5972" s="104">
        <f t="shared" si="3267"/>
        <v>0</v>
      </c>
      <c r="M5972" s="104">
        <f t="shared" ref="M5972:N5972" si="3302">M5566+M5624+M5682+M5740+M5798+M5856+M5914</f>
        <v>0</v>
      </c>
      <c r="N5972" s="104">
        <f t="shared" si="3302"/>
        <v>0</v>
      </c>
      <c r="O5972" s="104">
        <f t="shared" si="3269"/>
        <v>0</v>
      </c>
      <c r="P5972" s="52">
        <f t="shared" si="3270"/>
        <v>0</v>
      </c>
      <c r="Q5972" s="7"/>
    </row>
    <row r="5973" spans="2:17" ht="18.75" customHeight="1" x14ac:dyDescent="0.2">
      <c r="B5973" s="31" t="s">
        <v>306</v>
      </c>
      <c r="C5973" s="104">
        <f t="shared" ref="C5973:D5973" si="3303">C5567+C5625+C5683+C5741+C5799+C5857+C5915</f>
        <v>0</v>
      </c>
      <c r="D5973" s="104">
        <f t="shared" si="3303"/>
        <v>0</v>
      </c>
      <c r="E5973" s="104">
        <f t="shared" si="3262"/>
        <v>0</v>
      </c>
      <c r="F5973" s="104">
        <f t="shared" ref="F5973:G5973" si="3304">F5567+F5625+F5683+F5741+F5799+F5857+F5915</f>
        <v>25</v>
      </c>
      <c r="G5973" s="104">
        <f t="shared" si="3304"/>
        <v>2</v>
      </c>
      <c r="H5973" s="104">
        <f t="shared" si="3264"/>
        <v>27</v>
      </c>
      <c r="I5973" s="104">
        <f t="shared" si="3265"/>
        <v>27</v>
      </c>
      <c r="J5973" s="104">
        <f t="shared" ref="J5973:K5973" si="3305">J5567+J5625+J5683+J5741+J5799+J5857+J5915</f>
        <v>0</v>
      </c>
      <c r="K5973" s="104">
        <f t="shared" si="3305"/>
        <v>0</v>
      </c>
      <c r="L5973" s="104">
        <f t="shared" si="3267"/>
        <v>0</v>
      </c>
      <c r="M5973" s="104">
        <f t="shared" ref="M5973:N5973" si="3306">M5567+M5625+M5683+M5741+M5799+M5857+M5915</f>
        <v>0</v>
      </c>
      <c r="N5973" s="104">
        <f t="shared" si="3306"/>
        <v>0</v>
      </c>
      <c r="O5973" s="104">
        <f t="shared" si="3269"/>
        <v>0</v>
      </c>
      <c r="P5973" s="52">
        <f t="shared" si="3270"/>
        <v>0</v>
      </c>
      <c r="Q5973" s="7"/>
    </row>
    <row r="5974" spans="2:17" ht="6.75" customHeight="1" thickBot="1" x14ac:dyDescent="0.25">
      <c r="B5974" s="33"/>
      <c r="C5974" s="34"/>
      <c r="D5974" s="34"/>
      <c r="E5974" s="34"/>
      <c r="F5974" s="34"/>
      <c r="G5974" s="34"/>
      <c r="H5974" s="34"/>
      <c r="I5974" s="34"/>
      <c r="J5974" s="34"/>
      <c r="K5974" s="34"/>
      <c r="L5974" s="34"/>
      <c r="M5974" s="34"/>
      <c r="N5974" s="34"/>
      <c r="O5974" s="34"/>
      <c r="P5974" s="54"/>
      <c r="Q5974" s="7"/>
    </row>
    <row r="5975" spans="2:17" ht="16.5" x14ac:dyDescent="0.25">
      <c r="B5975" s="116" t="s">
        <v>13</v>
      </c>
      <c r="C5975" s="116"/>
      <c r="D5975" s="116"/>
      <c r="E5975" s="116"/>
      <c r="F5975" s="116"/>
      <c r="G5975" s="116"/>
      <c r="H5975" s="116"/>
      <c r="I5975" s="116"/>
      <c r="J5975" s="116"/>
      <c r="K5975" s="116"/>
      <c r="L5975" s="116"/>
      <c r="M5975" s="116"/>
      <c r="N5975" s="116"/>
      <c r="O5975" s="116"/>
      <c r="P5975" s="116"/>
    </row>
    <row r="5976" spans="2:17" ht="14.5" thickBot="1" x14ac:dyDescent="0.25">
      <c r="B5976" s="8" t="s">
        <v>4</v>
      </c>
      <c r="C5976" s="8" t="s">
        <v>154</v>
      </c>
    </row>
    <row r="5977" spans="2:17" ht="17.25" customHeight="1" x14ac:dyDescent="0.2">
      <c r="B5977" s="11" t="s">
        <v>8</v>
      </c>
      <c r="C5977" s="12"/>
      <c r="D5977" s="13" t="s">
        <v>9</v>
      </c>
      <c r="E5977" s="13"/>
      <c r="F5977" s="117" t="s">
        <v>59</v>
      </c>
      <c r="G5977" s="118"/>
      <c r="H5977" s="118"/>
      <c r="I5977" s="118"/>
      <c r="J5977" s="118"/>
      <c r="K5977" s="118"/>
      <c r="L5977" s="118"/>
      <c r="M5977" s="119"/>
      <c r="N5977" s="117" t="s">
        <v>123</v>
      </c>
      <c r="O5977" s="118"/>
      <c r="P5977" s="120"/>
    </row>
    <row r="5978" spans="2:17" ht="17.25" customHeight="1" x14ac:dyDescent="0.2">
      <c r="B5978" s="14"/>
      <c r="C5978" s="15" t="s">
        <v>16</v>
      </c>
      <c r="D5978" s="15" t="s">
        <v>2</v>
      </c>
      <c r="E5978" s="15" t="s">
        <v>18</v>
      </c>
      <c r="F5978" s="15"/>
      <c r="G5978" s="16" t="s">
        <v>19</v>
      </c>
      <c r="H5978" s="16"/>
      <c r="I5978" s="17"/>
      <c r="J5978" s="15"/>
      <c r="K5978" s="17" t="s">
        <v>17</v>
      </c>
      <c r="L5978" s="17"/>
      <c r="M5978" s="15" t="s">
        <v>22</v>
      </c>
      <c r="N5978" s="18" t="s">
        <v>282</v>
      </c>
      <c r="O5978" s="19" t="s">
        <v>283</v>
      </c>
      <c r="P5978" s="20" t="s">
        <v>22</v>
      </c>
    </row>
    <row r="5979" spans="2:17" ht="17.25" customHeight="1" x14ac:dyDescent="0.2">
      <c r="B5979" s="14" t="s">
        <v>28</v>
      </c>
      <c r="C5979" s="18"/>
      <c r="D5979" s="18"/>
      <c r="E5979" s="18"/>
      <c r="F5979" s="15" t="s">
        <v>29</v>
      </c>
      <c r="G5979" s="15" t="s">
        <v>31</v>
      </c>
      <c r="H5979" s="15" t="s">
        <v>34</v>
      </c>
      <c r="I5979" s="15" t="s">
        <v>30</v>
      </c>
      <c r="J5979" s="15" t="s">
        <v>29</v>
      </c>
      <c r="K5979" s="15" t="s">
        <v>31</v>
      </c>
      <c r="L5979" s="15" t="s">
        <v>30</v>
      </c>
      <c r="M5979" s="18"/>
      <c r="N5979" s="21"/>
      <c r="O5979" s="22"/>
      <c r="P5979" s="23"/>
    </row>
    <row r="5980" spans="2:17" ht="6.75" customHeight="1" x14ac:dyDescent="0.2">
      <c r="B5980" s="24"/>
      <c r="C5980" s="15"/>
      <c r="D5980" s="15"/>
      <c r="E5980" s="15"/>
      <c r="F5980" s="15"/>
      <c r="G5980" s="15"/>
      <c r="H5980" s="15"/>
      <c r="I5980" s="15"/>
      <c r="J5980" s="15"/>
      <c r="K5980" s="15"/>
      <c r="L5980" s="15"/>
      <c r="M5980" s="15"/>
      <c r="N5980" s="25"/>
      <c r="O5980" s="26"/>
      <c r="P5980" s="103"/>
    </row>
    <row r="5981" spans="2:17" ht="18.75" customHeight="1" x14ac:dyDescent="0.2">
      <c r="B5981" s="27" t="s">
        <v>52</v>
      </c>
      <c r="C5981" s="104">
        <v>0</v>
      </c>
      <c r="D5981" s="104">
        <v>136</v>
      </c>
      <c r="E5981" s="104">
        <f t="shared" ref="E5981:E5990" si="3307">SUM(C5981:D5981)</f>
        <v>136</v>
      </c>
      <c r="F5981" s="104">
        <v>0</v>
      </c>
      <c r="G5981" s="104">
        <v>0</v>
      </c>
      <c r="H5981" s="104">
        <v>0</v>
      </c>
      <c r="I5981" s="104">
        <f t="shared" ref="I5981:I5990" si="3308">SUM(F5981:H5981)</f>
        <v>0</v>
      </c>
      <c r="J5981" s="104">
        <v>0</v>
      </c>
      <c r="K5981" s="104">
        <v>0</v>
      </c>
      <c r="L5981" s="104">
        <f t="shared" ref="L5981:L5990" si="3309">SUM(J5981:K5981)</f>
        <v>0</v>
      </c>
      <c r="M5981" s="104">
        <f t="shared" ref="M5981:M5990" si="3310">I5981+L5981</f>
        <v>0</v>
      </c>
      <c r="N5981" s="104">
        <v>19</v>
      </c>
      <c r="O5981" s="26">
        <v>0</v>
      </c>
      <c r="P5981" s="103">
        <f t="shared" ref="P5981:P5990" si="3311">SUM(N5981:O5981)</f>
        <v>19</v>
      </c>
    </row>
    <row r="5982" spans="2:17" ht="18.75" customHeight="1" x14ac:dyDescent="0.2">
      <c r="B5982" s="27" t="s">
        <v>56</v>
      </c>
      <c r="C5982" s="104">
        <v>0</v>
      </c>
      <c r="D5982" s="104">
        <v>78</v>
      </c>
      <c r="E5982" s="104">
        <f t="shared" si="3307"/>
        <v>78</v>
      </c>
      <c r="F5982" s="104">
        <v>0</v>
      </c>
      <c r="G5982" s="104">
        <v>0</v>
      </c>
      <c r="H5982" s="104">
        <v>0</v>
      </c>
      <c r="I5982" s="104">
        <f t="shared" si="3308"/>
        <v>0</v>
      </c>
      <c r="J5982" s="104">
        <v>0</v>
      </c>
      <c r="K5982" s="104">
        <v>0</v>
      </c>
      <c r="L5982" s="104">
        <f t="shared" si="3309"/>
        <v>0</v>
      </c>
      <c r="M5982" s="104">
        <f t="shared" si="3310"/>
        <v>0</v>
      </c>
      <c r="N5982" s="104">
        <v>17</v>
      </c>
      <c r="O5982" s="26">
        <v>0</v>
      </c>
      <c r="P5982" s="103">
        <f t="shared" si="3311"/>
        <v>17</v>
      </c>
    </row>
    <row r="5983" spans="2:17" ht="18.75" customHeight="1" x14ac:dyDescent="0.2">
      <c r="B5983" s="27" t="s">
        <v>27</v>
      </c>
      <c r="C5983" s="104">
        <v>0</v>
      </c>
      <c r="D5983" s="104">
        <v>83</v>
      </c>
      <c r="E5983" s="104">
        <f t="shared" si="3307"/>
        <v>83</v>
      </c>
      <c r="F5983" s="104">
        <v>0</v>
      </c>
      <c r="G5983" s="104">
        <v>0</v>
      </c>
      <c r="H5983" s="104">
        <v>0</v>
      </c>
      <c r="I5983" s="104">
        <f t="shared" si="3308"/>
        <v>0</v>
      </c>
      <c r="J5983" s="104">
        <v>0</v>
      </c>
      <c r="K5983" s="104">
        <v>0</v>
      </c>
      <c r="L5983" s="104">
        <f t="shared" si="3309"/>
        <v>0</v>
      </c>
      <c r="M5983" s="104">
        <f t="shared" si="3310"/>
        <v>0</v>
      </c>
      <c r="N5983" s="104">
        <v>19</v>
      </c>
      <c r="O5983" s="26">
        <v>0</v>
      </c>
      <c r="P5983" s="103">
        <f t="shared" si="3311"/>
        <v>19</v>
      </c>
    </row>
    <row r="5984" spans="2:17" ht="18.75" customHeight="1" x14ac:dyDescent="0.2">
      <c r="B5984" s="27" t="s">
        <v>89</v>
      </c>
      <c r="C5984" s="104">
        <v>0</v>
      </c>
      <c r="D5984" s="104">
        <v>80</v>
      </c>
      <c r="E5984" s="104">
        <f t="shared" si="3307"/>
        <v>80</v>
      </c>
      <c r="F5984" s="104">
        <v>0</v>
      </c>
      <c r="G5984" s="104">
        <v>0</v>
      </c>
      <c r="H5984" s="104">
        <v>0</v>
      </c>
      <c r="I5984" s="104">
        <f t="shared" si="3308"/>
        <v>0</v>
      </c>
      <c r="J5984" s="104">
        <v>0</v>
      </c>
      <c r="K5984" s="104">
        <v>0</v>
      </c>
      <c r="L5984" s="104">
        <f t="shared" si="3309"/>
        <v>0</v>
      </c>
      <c r="M5984" s="104">
        <f t="shared" si="3310"/>
        <v>0</v>
      </c>
      <c r="N5984" s="104">
        <v>15</v>
      </c>
      <c r="O5984" s="26">
        <v>0</v>
      </c>
      <c r="P5984" s="103">
        <f t="shared" si="3311"/>
        <v>15</v>
      </c>
    </row>
    <row r="5985" spans="2:16" ht="18.75" customHeight="1" x14ac:dyDescent="0.2">
      <c r="B5985" s="27" t="s">
        <v>42</v>
      </c>
      <c r="C5985" s="104">
        <v>0</v>
      </c>
      <c r="D5985" s="104">
        <v>90</v>
      </c>
      <c r="E5985" s="104">
        <f t="shared" si="3307"/>
        <v>90</v>
      </c>
      <c r="F5985" s="104">
        <v>0</v>
      </c>
      <c r="G5985" s="104">
        <v>0</v>
      </c>
      <c r="H5985" s="104">
        <v>0</v>
      </c>
      <c r="I5985" s="104">
        <f t="shared" si="3308"/>
        <v>0</v>
      </c>
      <c r="J5985" s="104">
        <v>0</v>
      </c>
      <c r="K5985" s="104">
        <v>0</v>
      </c>
      <c r="L5985" s="104">
        <f t="shared" si="3309"/>
        <v>0</v>
      </c>
      <c r="M5985" s="104">
        <f t="shared" si="3310"/>
        <v>0</v>
      </c>
      <c r="N5985" s="104">
        <v>22</v>
      </c>
      <c r="O5985" s="26">
        <v>0</v>
      </c>
      <c r="P5985" s="103">
        <f t="shared" si="3311"/>
        <v>22</v>
      </c>
    </row>
    <row r="5986" spans="2:16" ht="18.75" customHeight="1" x14ac:dyDescent="0.2">
      <c r="B5986" s="27" t="s">
        <v>284</v>
      </c>
      <c r="C5986" s="104">
        <v>0</v>
      </c>
      <c r="D5986" s="104">
        <v>50</v>
      </c>
      <c r="E5986" s="104">
        <f t="shared" si="3307"/>
        <v>50</v>
      </c>
      <c r="F5986" s="104">
        <v>0</v>
      </c>
      <c r="G5986" s="104">
        <v>0</v>
      </c>
      <c r="H5986" s="104">
        <v>0</v>
      </c>
      <c r="I5986" s="104">
        <f t="shared" si="3308"/>
        <v>0</v>
      </c>
      <c r="J5986" s="104">
        <v>0</v>
      </c>
      <c r="K5986" s="104">
        <v>0</v>
      </c>
      <c r="L5986" s="104">
        <f t="shared" si="3309"/>
        <v>0</v>
      </c>
      <c r="M5986" s="104">
        <f t="shared" si="3310"/>
        <v>0</v>
      </c>
      <c r="N5986" s="104">
        <v>12</v>
      </c>
      <c r="O5986" s="26">
        <v>0</v>
      </c>
      <c r="P5986" s="103">
        <f t="shared" si="3311"/>
        <v>12</v>
      </c>
    </row>
    <row r="5987" spans="2:16" ht="18.75" customHeight="1" x14ac:dyDescent="0.2">
      <c r="B5987" s="27" t="s">
        <v>35</v>
      </c>
      <c r="C5987" s="104">
        <v>0</v>
      </c>
      <c r="D5987" s="104">
        <v>61</v>
      </c>
      <c r="E5987" s="104">
        <f t="shared" si="3307"/>
        <v>61</v>
      </c>
      <c r="F5987" s="104">
        <v>0</v>
      </c>
      <c r="G5987" s="104">
        <v>0</v>
      </c>
      <c r="H5987" s="104">
        <v>0</v>
      </c>
      <c r="I5987" s="104">
        <f t="shared" si="3308"/>
        <v>0</v>
      </c>
      <c r="J5987" s="104">
        <v>0</v>
      </c>
      <c r="K5987" s="104">
        <v>0</v>
      </c>
      <c r="L5987" s="104">
        <f t="shared" si="3309"/>
        <v>0</v>
      </c>
      <c r="M5987" s="104">
        <f t="shared" si="3310"/>
        <v>0</v>
      </c>
      <c r="N5987" s="104">
        <v>15</v>
      </c>
      <c r="O5987" s="69">
        <v>0</v>
      </c>
      <c r="P5987" s="66">
        <f t="shared" si="3311"/>
        <v>15</v>
      </c>
    </row>
    <row r="5988" spans="2:16" ht="18.75" customHeight="1" x14ac:dyDescent="0.2">
      <c r="B5988" s="27" t="s">
        <v>58</v>
      </c>
      <c r="C5988" s="104">
        <v>0</v>
      </c>
      <c r="D5988" s="104">
        <v>103</v>
      </c>
      <c r="E5988" s="104">
        <f t="shared" si="3307"/>
        <v>103</v>
      </c>
      <c r="F5988" s="104">
        <v>0</v>
      </c>
      <c r="G5988" s="104">
        <v>0</v>
      </c>
      <c r="H5988" s="104">
        <v>0</v>
      </c>
      <c r="I5988" s="104">
        <f t="shared" si="3308"/>
        <v>0</v>
      </c>
      <c r="J5988" s="104">
        <v>0</v>
      </c>
      <c r="K5988" s="104">
        <v>0</v>
      </c>
      <c r="L5988" s="104">
        <f t="shared" si="3309"/>
        <v>0</v>
      </c>
      <c r="M5988" s="104">
        <f t="shared" si="3310"/>
        <v>0</v>
      </c>
      <c r="N5988" s="104">
        <v>29</v>
      </c>
      <c r="O5988" s="26">
        <v>0</v>
      </c>
      <c r="P5988" s="103">
        <f t="shared" si="3311"/>
        <v>29</v>
      </c>
    </row>
    <row r="5989" spans="2:16" ht="18.75" customHeight="1" x14ac:dyDescent="0.2">
      <c r="B5989" s="27" t="s">
        <v>297</v>
      </c>
      <c r="C5989" s="104">
        <v>0</v>
      </c>
      <c r="D5989" s="104">
        <v>36</v>
      </c>
      <c r="E5989" s="104">
        <f t="shared" si="3307"/>
        <v>36</v>
      </c>
      <c r="F5989" s="104">
        <v>0</v>
      </c>
      <c r="G5989" s="104">
        <v>0</v>
      </c>
      <c r="H5989" s="104">
        <v>0</v>
      </c>
      <c r="I5989" s="104">
        <f t="shared" si="3308"/>
        <v>0</v>
      </c>
      <c r="J5989" s="104">
        <v>0</v>
      </c>
      <c r="K5989" s="104">
        <v>0</v>
      </c>
      <c r="L5989" s="104">
        <f t="shared" si="3309"/>
        <v>0</v>
      </c>
      <c r="M5989" s="104">
        <f t="shared" si="3310"/>
        <v>0</v>
      </c>
      <c r="N5989" s="104">
        <v>9</v>
      </c>
      <c r="O5989" s="26">
        <v>0</v>
      </c>
      <c r="P5989" s="103">
        <f t="shared" si="3311"/>
        <v>9</v>
      </c>
    </row>
    <row r="5990" spans="2:16" ht="18.75" customHeight="1" x14ac:dyDescent="0.2">
      <c r="B5990" s="27" t="s">
        <v>306</v>
      </c>
      <c r="C5990" s="104">
        <v>0</v>
      </c>
      <c r="D5990" s="104">
        <v>55</v>
      </c>
      <c r="E5990" s="104">
        <f t="shared" si="3307"/>
        <v>55</v>
      </c>
      <c r="F5990" s="104">
        <v>0</v>
      </c>
      <c r="G5990" s="104">
        <v>0</v>
      </c>
      <c r="H5990" s="104">
        <v>0</v>
      </c>
      <c r="I5990" s="104">
        <f t="shared" si="3308"/>
        <v>0</v>
      </c>
      <c r="J5990" s="104">
        <v>0</v>
      </c>
      <c r="K5990" s="104">
        <v>0</v>
      </c>
      <c r="L5990" s="104">
        <f t="shared" si="3309"/>
        <v>0</v>
      </c>
      <c r="M5990" s="104">
        <f t="shared" si="3310"/>
        <v>0</v>
      </c>
      <c r="N5990" s="104">
        <v>12</v>
      </c>
      <c r="O5990" s="26">
        <v>0</v>
      </c>
      <c r="P5990" s="103">
        <f t="shared" si="3311"/>
        <v>12</v>
      </c>
    </row>
    <row r="5991" spans="2:16" ht="6.75" customHeight="1" x14ac:dyDescent="0.2">
      <c r="B5991" s="28"/>
      <c r="C5991" s="104"/>
      <c r="D5991" s="104"/>
      <c r="E5991" s="104"/>
      <c r="F5991" s="104"/>
      <c r="G5991" s="104"/>
      <c r="H5991" s="104"/>
      <c r="I5991" s="104"/>
      <c r="J5991" s="104"/>
      <c r="K5991" s="104"/>
      <c r="L5991" s="104"/>
      <c r="M5991" s="104"/>
      <c r="N5991" s="104"/>
      <c r="O5991" s="22"/>
      <c r="P5991" s="23"/>
    </row>
    <row r="5992" spans="2:16" ht="6.75" customHeight="1" x14ac:dyDescent="0.2">
      <c r="B5992" s="29"/>
      <c r="C5992" s="30"/>
      <c r="D5992" s="30"/>
      <c r="E5992" s="30"/>
      <c r="F5992" s="30"/>
      <c r="G5992" s="30"/>
      <c r="H5992" s="30"/>
      <c r="I5992" s="30"/>
      <c r="J5992" s="30"/>
      <c r="K5992" s="30"/>
      <c r="L5992" s="30"/>
      <c r="M5992" s="30"/>
      <c r="N5992" s="30"/>
      <c r="O5992" s="26"/>
      <c r="P5992" s="103"/>
    </row>
    <row r="5993" spans="2:16" ht="18.75" customHeight="1" x14ac:dyDescent="0.2">
      <c r="B5993" s="31" t="s">
        <v>52</v>
      </c>
      <c r="C5993" s="104">
        <v>0</v>
      </c>
      <c r="D5993" s="104">
        <v>144</v>
      </c>
      <c r="E5993" s="104">
        <f t="shared" ref="E5993:E6002" si="3312">SUM(C5993:D5993)</f>
        <v>144</v>
      </c>
      <c r="F5993" s="104">
        <v>0</v>
      </c>
      <c r="G5993" s="104">
        <v>0</v>
      </c>
      <c r="H5993" s="104">
        <v>0</v>
      </c>
      <c r="I5993" s="104">
        <f t="shared" ref="I5993:I6002" si="3313">SUM(F5993:H5993)</f>
        <v>0</v>
      </c>
      <c r="J5993" s="104">
        <v>0</v>
      </c>
      <c r="K5993" s="104">
        <v>0</v>
      </c>
      <c r="L5993" s="104">
        <f t="shared" ref="L5993:L6002" si="3314">SUM(J5993:K5993)</f>
        <v>0</v>
      </c>
      <c r="M5993" s="104">
        <f t="shared" ref="M5993:M6002" si="3315">I5993+L5993</f>
        <v>0</v>
      </c>
      <c r="N5993" s="104">
        <v>20</v>
      </c>
      <c r="O5993" s="26">
        <v>0</v>
      </c>
      <c r="P5993" s="103">
        <f t="shared" ref="P5993:P6002" si="3316">SUM(N5993:O5993)</f>
        <v>20</v>
      </c>
    </row>
    <row r="5994" spans="2:16" ht="18.75" customHeight="1" x14ac:dyDescent="0.2">
      <c r="B5994" s="31" t="s">
        <v>56</v>
      </c>
      <c r="C5994" s="104">
        <v>0</v>
      </c>
      <c r="D5994" s="104">
        <v>73</v>
      </c>
      <c r="E5994" s="104">
        <f t="shared" si="3312"/>
        <v>73</v>
      </c>
      <c r="F5994" s="104">
        <v>0</v>
      </c>
      <c r="G5994" s="104">
        <v>0</v>
      </c>
      <c r="H5994" s="104">
        <v>0</v>
      </c>
      <c r="I5994" s="104">
        <f t="shared" si="3313"/>
        <v>0</v>
      </c>
      <c r="J5994" s="104">
        <v>0</v>
      </c>
      <c r="K5994" s="104">
        <v>0</v>
      </c>
      <c r="L5994" s="104">
        <f t="shared" si="3314"/>
        <v>0</v>
      </c>
      <c r="M5994" s="104">
        <f t="shared" si="3315"/>
        <v>0</v>
      </c>
      <c r="N5994" s="104">
        <v>17</v>
      </c>
      <c r="O5994" s="26">
        <v>0</v>
      </c>
      <c r="P5994" s="103">
        <f t="shared" si="3316"/>
        <v>17</v>
      </c>
    </row>
    <row r="5995" spans="2:16" ht="18.75" customHeight="1" x14ac:dyDescent="0.2">
      <c r="B5995" s="31" t="s">
        <v>27</v>
      </c>
      <c r="C5995" s="104">
        <v>0</v>
      </c>
      <c r="D5995" s="104">
        <v>82</v>
      </c>
      <c r="E5995" s="104">
        <f t="shared" si="3312"/>
        <v>82</v>
      </c>
      <c r="F5995" s="104">
        <v>0</v>
      </c>
      <c r="G5995" s="104">
        <v>0</v>
      </c>
      <c r="H5995" s="104">
        <v>0</v>
      </c>
      <c r="I5995" s="104">
        <f t="shared" si="3313"/>
        <v>0</v>
      </c>
      <c r="J5995" s="104">
        <v>0</v>
      </c>
      <c r="K5995" s="104">
        <v>0</v>
      </c>
      <c r="L5995" s="104">
        <f t="shared" si="3314"/>
        <v>0</v>
      </c>
      <c r="M5995" s="104">
        <f t="shared" si="3315"/>
        <v>0</v>
      </c>
      <c r="N5995" s="104">
        <v>17</v>
      </c>
      <c r="O5995" s="26">
        <v>0</v>
      </c>
      <c r="P5995" s="103">
        <f t="shared" si="3316"/>
        <v>17</v>
      </c>
    </row>
    <row r="5996" spans="2:16" ht="18.75" customHeight="1" x14ac:dyDescent="0.2">
      <c r="B5996" s="31" t="s">
        <v>89</v>
      </c>
      <c r="C5996" s="104">
        <v>0</v>
      </c>
      <c r="D5996" s="104">
        <v>84</v>
      </c>
      <c r="E5996" s="104">
        <f t="shared" si="3312"/>
        <v>84</v>
      </c>
      <c r="F5996" s="104">
        <v>0</v>
      </c>
      <c r="G5996" s="104">
        <v>0</v>
      </c>
      <c r="H5996" s="104">
        <v>0</v>
      </c>
      <c r="I5996" s="104">
        <f t="shared" si="3313"/>
        <v>0</v>
      </c>
      <c r="J5996" s="104">
        <v>0</v>
      </c>
      <c r="K5996" s="104">
        <v>0</v>
      </c>
      <c r="L5996" s="104">
        <f t="shared" si="3314"/>
        <v>0</v>
      </c>
      <c r="M5996" s="104">
        <f t="shared" si="3315"/>
        <v>0</v>
      </c>
      <c r="N5996" s="104">
        <v>18</v>
      </c>
      <c r="O5996" s="26">
        <v>0</v>
      </c>
      <c r="P5996" s="103">
        <f t="shared" si="3316"/>
        <v>18</v>
      </c>
    </row>
    <row r="5997" spans="2:16" ht="18.75" customHeight="1" x14ac:dyDescent="0.2">
      <c r="B5997" s="31" t="s">
        <v>42</v>
      </c>
      <c r="C5997" s="104">
        <v>0</v>
      </c>
      <c r="D5997" s="104">
        <v>83</v>
      </c>
      <c r="E5997" s="104">
        <f t="shared" si="3312"/>
        <v>83</v>
      </c>
      <c r="F5997" s="104">
        <v>0</v>
      </c>
      <c r="G5997" s="104">
        <v>0</v>
      </c>
      <c r="H5997" s="104">
        <v>0</v>
      </c>
      <c r="I5997" s="104">
        <f t="shared" si="3313"/>
        <v>0</v>
      </c>
      <c r="J5997" s="104">
        <v>0</v>
      </c>
      <c r="K5997" s="104">
        <v>0</v>
      </c>
      <c r="L5997" s="104">
        <f t="shared" si="3314"/>
        <v>0</v>
      </c>
      <c r="M5997" s="104">
        <f t="shared" si="3315"/>
        <v>0</v>
      </c>
      <c r="N5997" s="104">
        <v>21</v>
      </c>
      <c r="O5997" s="26">
        <v>0</v>
      </c>
      <c r="P5997" s="103">
        <f t="shared" si="3316"/>
        <v>21</v>
      </c>
    </row>
    <row r="5998" spans="2:16" ht="18.75" customHeight="1" x14ac:dyDescent="0.2">
      <c r="B5998" s="31" t="s">
        <v>285</v>
      </c>
      <c r="C5998" s="104">
        <v>0</v>
      </c>
      <c r="D5998" s="104">
        <v>57</v>
      </c>
      <c r="E5998" s="104">
        <f t="shared" si="3312"/>
        <v>57</v>
      </c>
      <c r="F5998" s="104">
        <v>0</v>
      </c>
      <c r="G5998" s="104">
        <v>0</v>
      </c>
      <c r="H5998" s="104">
        <v>0</v>
      </c>
      <c r="I5998" s="104">
        <f t="shared" si="3313"/>
        <v>0</v>
      </c>
      <c r="J5998" s="104">
        <v>0</v>
      </c>
      <c r="K5998" s="104">
        <v>0</v>
      </c>
      <c r="L5998" s="104">
        <f t="shared" si="3314"/>
        <v>0</v>
      </c>
      <c r="M5998" s="104">
        <f t="shared" si="3315"/>
        <v>0</v>
      </c>
      <c r="N5998" s="104">
        <v>13</v>
      </c>
      <c r="O5998" s="26">
        <v>0</v>
      </c>
      <c r="P5998" s="103">
        <f t="shared" si="3316"/>
        <v>13</v>
      </c>
    </row>
    <row r="5999" spans="2:16" ht="18.75" customHeight="1" x14ac:dyDescent="0.2">
      <c r="B5999" s="31" t="s">
        <v>35</v>
      </c>
      <c r="C5999" s="104">
        <v>0</v>
      </c>
      <c r="D5999" s="104">
        <v>52</v>
      </c>
      <c r="E5999" s="104">
        <f t="shared" si="3312"/>
        <v>52</v>
      </c>
      <c r="F5999" s="104">
        <v>0</v>
      </c>
      <c r="G5999" s="104">
        <v>0</v>
      </c>
      <c r="H5999" s="104">
        <v>0</v>
      </c>
      <c r="I5999" s="104">
        <f t="shared" si="3313"/>
        <v>0</v>
      </c>
      <c r="J5999" s="104">
        <v>0</v>
      </c>
      <c r="K5999" s="104">
        <v>0</v>
      </c>
      <c r="L5999" s="104">
        <f t="shared" si="3314"/>
        <v>0</v>
      </c>
      <c r="M5999" s="104">
        <f t="shared" si="3315"/>
        <v>0</v>
      </c>
      <c r="N5999" s="104">
        <v>13</v>
      </c>
      <c r="O5999" s="26">
        <v>0</v>
      </c>
      <c r="P5999" s="103">
        <f t="shared" si="3316"/>
        <v>13</v>
      </c>
    </row>
    <row r="6000" spans="2:16" ht="18.75" customHeight="1" x14ac:dyDescent="0.2">
      <c r="B6000" s="31" t="s">
        <v>58</v>
      </c>
      <c r="C6000" s="104">
        <v>0</v>
      </c>
      <c r="D6000" s="104">
        <v>100</v>
      </c>
      <c r="E6000" s="104">
        <f t="shared" si="3312"/>
        <v>100</v>
      </c>
      <c r="F6000" s="104">
        <v>0</v>
      </c>
      <c r="G6000" s="104">
        <v>0</v>
      </c>
      <c r="H6000" s="104">
        <v>0</v>
      </c>
      <c r="I6000" s="104">
        <f t="shared" si="3313"/>
        <v>0</v>
      </c>
      <c r="J6000" s="104">
        <v>0</v>
      </c>
      <c r="K6000" s="104">
        <v>0</v>
      </c>
      <c r="L6000" s="104">
        <f t="shared" si="3314"/>
        <v>0</v>
      </c>
      <c r="M6000" s="104">
        <f t="shared" si="3315"/>
        <v>0</v>
      </c>
      <c r="N6000" s="104">
        <v>28</v>
      </c>
      <c r="O6000" s="26">
        <v>0</v>
      </c>
      <c r="P6000" s="103">
        <f t="shared" si="3316"/>
        <v>28</v>
      </c>
    </row>
    <row r="6001" spans="2:16" ht="18.75" customHeight="1" x14ac:dyDescent="0.2">
      <c r="B6001" s="31" t="s">
        <v>297</v>
      </c>
      <c r="C6001" s="104">
        <v>0</v>
      </c>
      <c r="D6001" s="104">
        <v>39</v>
      </c>
      <c r="E6001" s="104">
        <f t="shared" si="3312"/>
        <v>39</v>
      </c>
      <c r="F6001" s="104">
        <v>0</v>
      </c>
      <c r="G6001" s="104">
        <v>0</v>
      </c>
      <c r="H6001" s="104">
        <v>0</v>
      </c>
      <c r="I6001" s="104">
        <f t="shared" si="3313"/>
        <v>0</v>
      </c>
      <c r="J6001" s="104">
        <v>0</v>
      </c>
      <c r="K6001" s="104">
        <v>0</v>
      </c>
      <c r="L6001" s="104">
        <f t="shared" si="3314"/>
        <v>0</v>
      </c>
      <c r="M6001" s="104">
        <f t="shared" si="3315"/>
        <v>0</v>
      </c>
      <c r="N6001" s="104">
        <v>9</v>
      </c>
      <c r="O6001" s="26">
        <v>0</v>
      </c>
      <c r="P6001" s="103">
        <f t="shared" si="3316"/>
        <v>9</v>
      </c>
    </row>
    <row r="6002" spans="2:16" ht="18.75" customHeight="1" x14ac:dyDescent="0.2">
      <c r="B6002" s="31" t="s">
        <v>306</v>
      </c>
      <c r="C6002" s="104">
        <v>0</v>
      </c>
      <c r="D6002" s="104">
        <v>53</v>
      </c>
      <c r="E6002" s="104">
        <f t="shared" si="3312"/>
        <v>53</v>
      </c>
      <c r="F6002" s="104">
        <v>0</v>
      </c>
      <c r="G6002" s="104">
        <v>0</v>
      </c>
      <c r="H6002" s="104">
        <v>0</v>
      </c>
      <c r="I6002" s="104">
        <f t="shared" si="3313"/>
        <v>0</v>
      </c>
      <c r="J6002" s="104">
        <v>0</v>
      </c>
      <c r="K6002" s="104">
        <v>0</v>
      </c>
      <c r="L6002" s="104">
        <f t="shared" si="3314"/>
        <v>0</v>
      </c>
      <c r="M6002" s="104">
        <f t="shared" si="3315"/>
        <v>0</v>
      </c>
      <c r="N6002" s="104">
        <v>12</v>
      </c>
      <c r="O6002" s="26">
        <v>0</v>
      </c>
      <c r="P6002" s="103">
        <f t="shared" si="3316"/>
        <v>12</v>
      </c>
    </row>
    <row r="6003" spans="2:16" ht="6.75" customHeight="1" thickBot="1" x14ac:dyDescent="0.25">
      <c r="B6003" s="33"/>
      <c r="C6003" s="34"/>
      <c r="D6003" s="34"/>
      <c r="E6003" s="34"/>
      <c r="F6003" s="34"/>
      <c r="G6003" s="34"/>
      <c r="H6003" s="34"/>
      <c r="I6003" s="34"/>
      <c r="J6003" s="34"/>
      <c r="K6003" s="34"/>
      <c r="L6003" s="34"/>
      <c r="M6003" s="34"/>
      <c r="N6003" s="34"/>
      <c r="O6003" s="35"/>
      <c r="P6003" s="36"/>
    </row>
    <row r="6005" spans="2:16" ht="12.5" thickBot="1" x14ac:dyDescent="0.25"/>
    <row r="6006" spans="2:16" ht="13" x14ac:dyDescent="0.2">
      <c r="B6006" s="37" t="s">
        <v>8</v>
      </c>
      <c r="C6006" s="38"/>
      <c r="D6006" s="39"/>
      <c r="E6006" s="39"/>
      <c r="F6006" s="39" t="s">
        <v>40</v>
      </c>
      <c r="G6006" s="39"/>
      <c r="H6006" s="39"/>
      <c r="I6006" s="39"/>
      <c r="J6006" s="38"/>
      <c r="K6006" s="39"/>
      <c r="L6006" s="39"/>
      <c r="M6006" s="39" t="s">
        <v>41</v>
      </c>
      <c r="N6006" s="39"/>
      <c r="O6006" s="40"/>
      <c r="P6006" s="41"/>
    </row>
    <row r="6007" spans="2:16" ht="13" x14ac:dyDescent="0.2">
      <c r="B6007" s="42"/>
      <c r="C6007" s="43"/>
      <c r="D6007" s="44" t="s">
        <v>19</v>
      </c>
      <c r="E6007" s="44"/>
      <c r="F6007" s="43"/>
      <c r="G6007" s="44" t="s">
        <v>17</v>
      </c>
      <c r="H6007" s="44"/>
      <c r="I6007" s="43" t="s">
        <v>22</v>
      </c>
      <c r="J6007" s="43"/>
      <c r="K6007" s="44" t="s">
        <v>19</v>
      </c>
      <c r="L6007" s="44"/>
      <c r="M6007" s="43"/>
      <c r="N6007" s="44" t="s">
        <v>17</v>
      </c>
      <c r="O6007" s="45"/>
      <c r="P6007" s="46" t="s">
        <v>22</v>
      </c>
    </row>
    <row r="6008" spans="2:16" ht="13" x14ac:dyDescent="0.2">
      <c r="B6008" s="14" t="s">
        <v>28</v>
      </c>
      <c r="C6008" s="43" t="s">
        <v>44</v>
      </c>
      <c r="D6008" s="43" t="s">
        <v>45</v>
      </c>
      <c r="E6008" s="43" t="s">
        <v>30</v>
      </c>
      <c r="F6008" s="43" t="s">
        <v>44</v>
      </c>
      <c r="G6008" s="43" t="s">
        <v>45</v>
      </c>
      <c r="H6008" s="43" t="s">
        <v>30</v>
      </c>
      <c r="I6008" s="47"/>
      <c r="J6008" s="43" t="s">
        <v>44</v>
      </c>
      <c r="K6008" s="43" t="s">
        <v>45</v>
      </c>
      <c r="L6008" s="43" t="s">
        <v>30</v>
      </c>
      <c r="M6008" s="43" t="s">
        <v>44</v>
      </c>
      <c r="N6008" s="43" t="s">
        <v>45</v>
      </c>
      <c r="O6008" s="48" t="s">
        <v>30</v>
      </c>
      <c r="P6008" s="49"/>
    </row>
    <row r="6009" spans="2:16" ht="6.75" customHeight="1" x14ac:dyDescent="0.2">
      <c r="B6009" s="24"/>
      <c r="C6009" s="15"/>
      <c r="D6009" s="15"/>
      <c r="E6009" s="15"/>
      <c r="F6009" s="15"/>
      <c r="G6009" s="15"/>
      <c r="H6009" s="15"/>
      <c r="I6009" s="15"/>
      <c r="J6009" s="15"/>
      <c r="K6009" s="15"/>
      <c r="L6009" s="15"/>
      <c r="M6009" s="15"/>
      <c r="N6009" s="15"/>
      <c r="O6009" s="50"/>
      <c r="P6009" s="51"/>
    </row>
    <row r="6010" spans="2:16" ht="18.75" customHeight="1" x14ac:dyDescent="0.2">
      <c r="B6010" s="27" t="s">
        <v>52</v>
      </c>
      <c r="C6010" s="104">
        <v>0</v>
      </c>
      <c r="D6010" s="104">
        <v>0</v>
      </c>
      <c r="E6010" s="104">
        <f t="shared" ref="E6010:E6019" si="3317">SUM(C6010:D6010)</f>
        <v>0</v>
      </c>
      <c r="F6010" s="104">
        <v>0</v>
      </c>
      <c r="G6010" s="104">
        <v>0</v>
      </c>
      <c r="H6010" s="104">
        <f t="shared" ref="H6010:H6019" si="3318">SUM(F6010:G6010)</f>
        <v>0</v>
      </c>
      <c r="I6010" s="104">
        <f>E6010+H6010</f>
        <v>0</v>
      </c>
      <c r="J6010" s="104">
        <v>0</v>
      </c>
      <c r="K6010" s="104">
        <v>0</v>
      </c>
      <c r="L6010" s="104">
        <f t="shared" ref="L6010:L6019" si="3319">SUM(J6010:K6010)</f>
        <v>0</v>
      </c>
      <c r="M6010" s="104">
        <v>0</v>
      </c>
      <c r="N6010" s="104">
        <v>0</v>
      </c>
      <c r="O6010" s="104">
        <f t="shared" ref="O6010:O6019" si="3320">SUM(M6010:N6010)</f>
        <v>0</v>
      </c>
      <c r="P6010" s="52">
        <f>L6010+O6010</f>
        <v>0</v>
      </c>
    </row>
    <row r="6011" spans="2:16" ht="18.75" customHeight="1" x14ac:dyDescent="0.2">
      <c r="B6011" s="27" t="s">
        <v>56</v>
      </c>
      <c r="C6011" s="104">
        <v>0</v>
      </c>
      <c r="D6011" s="104">
        <v>0</v>
      </c>
      <c r="E6011" s="104">
        <f t="shared" si="3317"/>
        <v>0</v>
      </c>
      <c r="F6011" s="104">
        <v>0</v>
      </c>
      <c r="G6011" s="104">
        <v>0</v>
      </c>
      <c r="H6011" s="104">
        <f t="shared" si="3318"/>
        <v>0</v>
      </c>
      <c r="I6011" s="104">
        <f t="shared" ref="I6011:I6019" si="3321">E6011+H6011</f>
        <v>0</v>
      </c>
      <c r="J6011" s="104">
        <v>0</v>
      </c>
      <c r="K6011" s="104">
        <v>0</v>
      </c>
      <c r="L6011" s="104">
        <f t="shared" si="3319"/>
        <v>0</v>
      </c>
      <c r="M6011" s="104">
        <v>0</v>
      </c>
      <c r="N6011" s="104">
        <v>0</v>
      </c>
      <c r="O6011" s="104">
        <f t="shared" si="3320"/>
        <v>0</v>
      </c>
      <c r="P6011" s="52">
        <f t="shared" ref="P6011:P6019" si="3322">L6011+O6011</f>
        <v>0</v>
      </c>
    </row>
    <row r="6012" spans="2:16" ht="18.75" customHeight="1" x14ac:dyDescent="0.2">
      <c r="B6012" s="27" t="s">
        <v>27</v>
      </c>
      <c r="C6012" s="104">
        <v>0</v>
      </c>
      <c r="D6012" s="104">
        <v>0</v>
      </c>
      <c r="E6012" s="104">
        <f t="shared" si="3317"/>
        <v>0</v>
      </c>
      <c r="F6012" s="104">
        <v>0</v>
      </c>
      <c r="G6012" s="104">
        <v>0</v>
      </c>
      <c r="H6012" s="104">
        <f t="shared" si="3318"/>
        <v>0</v>
      </c>
      <c r="I6012" s="104">
        <f t="shared" si="3321"/>
        <v>0</v>
      </c>
      <c r="J6012" s="104">
        <v>0</v>
      </c>
      <c r="K6012" s="104">
        <v>0</v>
      </c>
      <c r="L6012" s="104">
        <f t="shared" si="3319"/>
        <v>0</v>
      </c>
      <c r="M6012" s="104">
        <v>0</v>
      </c>
      <c r="N6012" s="104">
        <v>0</v>
      </c>
      <c r="O6012" s="104">
        <f t="shared" si="3320"/>
        <v>0</v>
      </c>
      <c r="P6012" s="52">
        <f t="shared" si="3322"/>
        <v>0</v>
      </c>
    </row>
    <row r="6013" spans="2:16" ht="18.75" customHeight="1" x14ac:dyDescent="0.2">
      <c r="B6013" s="27" t="s">
        <v>89</v>
      </c>
      <c r="C6013" s="104">
        <v>0</v>
      </c>
      <c r="D6013" s="104">
        <v>0</v>
      </c>
      <c r="E6013" s="104">
        <f t="shared" si="3317"/>
        <v>0</v>
      </c>
      <c r="F6013" s="104">
        <v>0</v>
      </c>
      <c r="G6013" s="104">
        <v>0</v>
      </c>
      <c r="H6013" s="104">
        <f t="shared" si="3318"/>
        <v>0</v>
      </c>
      <c r="I6013" s="104">
        <f t="shared" si="3321"/>
        <v>0</v>
      </c>
      <c r="J6013" s="104">
        <v>0</v>
      </c>
      <c r="K6013" s="104">
        <v>0</v>
      </c>
      <c r="L6013" s="104">
        <f t="shared" si="3319"/>
        <v>0</v>
      </c>
      <c r="M6013" s="104">
        <v>0</v>
      </c>
      <c r="N6013" s="104">
        <v>0</v>
      </c>
      <c r="O6013" s="104">
        <f t="shared" si="3320"/>
        <v>0</v>
      </c>
      <c r="P6013" s="52">
        <f t="shared" si="3322"/>
        <v>0</v>
      </c>
    </row>
    <row r="6014" spans="2:16" ht="18.75" customHeight="1" x14ac:dyDescent="0.2">
      <c r="B6014" s="27" t="s">
        <v>42</v>
      </c>
      <c r="C6014" s="104">
        <v>0</v>
      </c>
      <c r="D6014" s="104">
        <v>0</v>
      </c>
      <c r="E6014" s="104">
        <f t="shared" si="3317"/>
        <v>0</v>
      </c>
      <c r="F6014" s="104">
        <v>0</v>
      </c>
      <c r="G6014" s="104">
        <v>0</v>
      </c>
      <c r="H6014" s="104">
        <f t="shared" si="3318"/>
        <v>0</v>
      </c>
      <c r="I6014" s="104">
        <f t="shared" si="3321"/>
        <v>0</v>
      </c>
      <c r="J6014" s="104">
        <v>0</v>
      </c>
      <c r="K6014" s="104">
        <v>0</v>
      </c>
      <c r="L6014" s="104">
        <f t="shared" si="3319"/>
        <v>0</v>
      </c>
      <c r="M6014" s="104">
        <v>0</v>
      </c>
      <c r="N6014" s="104">
        <v>0</v>
      </c>
      <c r="O6014" s="104">
        <f t="shared" si="3320"/>
        <v>0</v>
      </c>
      <c r="P6014" s="52">
        <f t="shared" si="3322"/>
        <v>0</v>
      </c>
    </row>
    <row r="6015" spans="2:16" ht="18.75" customHeight="1" x14ac:dyDescent="0.2">
      <c r="B6015" s="27" t="s">
        <v>284</v>
      </c>
      <c r="C6015" s="104">
        <v>0</v>
      </c>
      <c r="D6015" s="104">
        <v>0</v>
      </c>
      <c r="E6015" s="104">
        <f t="shared" si="3317"/>
        <v>0</v>
      </c>
      <c r="F6015" s="104">
        <v>0</v>
      </c>
      <c r="G6015" s="104">
        <v>0</v>
      </c>
      <c r="H6015" s="104">
        <f t="shared" si="3318"/>
        <v>0</v>
      </c>
      <c r="I6015" s="104">
        <f t="shared" si="3321"/>
        <v>0</v>
      </c>
      <c r="J6015" s="104">
        <v>0</v>
      </c>
      <c r="K6015" s="104">
        <v>0</v>
      </c>
      <c r="L6015" s="104">
        <f t="shared" si="3319"/>
        <v>0</v>
      </c>
      <c r="M6015" s="104">
        <v>0</v>
      </c>
      <c r="N6015" s="104">
        <v>0</v>
      </c>
      <c r="O6015" s="104">
        <f t="shared" si="3320"/>
        <v>0</v>
      </c>
      <c r="P6015" s="52">
        <f t="shared" si="3322"/>
        <v>0</v>
      </c>
    </row>
    <row r="6016" spans="2:16" ht="18.75" customHeight="1" x14ac:dyDescent="0.2">
      <c r="B6016" s="27" t="s">
        <v>35</v>
      </c>
      <c r="C6016" s="104">
        <v>0</v>
      </c>
      <c r="D6016" s="104">
        <v>0</v>
      </c>
      <c r="E6016" s="104">
        <f t="shared" si="3317"/>
        <v>0</v>
      </c>
      <c r="F6016" s="104">
        <v>0</v>
      </c>
      <c r="G6016" s="104">
        <v>0</v>
      </c>
      <c r="H6016" s="104">
        <f t="shared" si="3318"/>
        <v>0</v>
      </c>
      <c r="I6016" s="104">
        <f t="shared" si="3321"/>
        <v>0</v>
      </c>
      <c r="J6016" s="104">
        <v>0</v>
      </c>
      <c r="K6016" s="104">
        <v>0</v>
      </c>
      <c r="L6016" s="104">
        <f t="shared" si="3319"/>
        <v>0</v>
      </c>
      <c r="M6016" s="104">
        <v>0</v>
      </c>
      <c r="N6016" s="104">
        <v>0</v>
      </c>
      <c r="O6016" s="104">
        <f t="shared" si="3320"/>
        <v>0</v>
      </c>
      <c r="P6016" s="52">
        <f t="shared" si="3322"/>
        <v>0</v>
      </c>
    </row>
    <row r="6017" spans="2:16" ht="18.75" customHeight="1" x14ac:dyDescent="0.2">
      <c r="B6017" s="27" t="s">
        <v>58</v>
      </c>
      <c r="C6017" s="104">
        <v>0</v>
      </c>
      <c r="D6017" s="104">
        <v>0</v>
      </c>
      <c r="E6017" s="104">
        <f t="shared" si="3317"/>
        <v>0</v>
      </c>
      <c r="F6017" s="104">
        <v>0</v>
      </c>
      <c r="G6017" s="104">
        <v>0</v>
      </c>
      <c r="H6017" s="104">
        <f t="shared" si="3318"/>
        <v>0</v>
      </c>
      <c r="I6017" s="104">
        <f t="shared" si="3321"/>
        <v>0</v>
      </c>
      <c r="J6017" s="104">
        <v>0</v>
      </c>
      <c r="K6017" s="104">
        <v>0</v>
      </c>
      <c r="L6017" s="104">
        <f t="shared" si="3319"/>
        <v>0</v>
      </c>
      <c r="M6017" s="104">
        <v>0</v>
      </c>
      <c r="N6017" s="104">
        <v>0</v>
      </c>
      <c r="O6017" s="104">
        <f t="shared" si="3320"/>
        <v>0</v>
      </c>
      <c r="P6017" s="52">
        <f t="shared" si="3322"/>
        <v>0</v>
      </c>
    </row>
    <row r="6018" spans="2:16" ht="18.75" customHeight="1" x14ac:dyDescent="0.2">
      <c r="B6018" s="27" t="s">
        <v>297</v>
      </c>
      <c r="C6018" s="104">
        <v>0</v>
      </c>
      <c r="D6018" s="104">
        <v>0</v>
      </c>
      <c r="E6018" s="104">
        <f t="shared" si="3317"/>
        <v>0</v>
      </c>
      <c r="F6018" s="104">
        <v>0</v>
      </c>
      <c r="G6018" s="104">
        <v>0</v>
      </c>
      <c r="H6018" s="104">
        <f t="shared" si="3318"/>
        <v>0</v>
      </c>
      <c r="I6018" s="104">
        <f t="shared" si="3321"/>
        <v>0</v>
      </c>
      <c r="J6018" s="104">
        <v>0</v>
      </c>
      <c r="K6018" s="104">
        <v>0</v>
      </c>
      <c r="L6018" s="104">
        <f t="shared" si="3319"/>
        <v>0</v>
      </c>
      <c r="M6018" s="104">
        <v>0</v>
      </c>
      <c r="N6018" s="104">
        <v>0</v>
      </c>
      <c r="O6018" s="104">
        <f t="shared" si="3320"/>
        <v>0</v>
      </c>
      <c r="P6018" s="52">
        <f t="shared" si="3322"/>
        <v>0</v>
      </c>
    </row>
    <row r="6019" spans="2:16" ht="18.75" customHeight="1" x14ac:dyDescent="0.2">
      <c r="B6019" s="27" t="s">
        <v>306</v>
      </c>
      <c r="C6019" s="104">
        <v>0</v>
      </c>
      <c r="D6019" s="104">
        <v>0</v>
      </c>
      <c r="E6019" s="104">
        <f t="shared" si="3317"/>
        <v>0</v>
      </c>
      <c r="F6019" s="104">
        <v>0</v>
      </c>
      <c r="G6019" s="104">
        <v>0</v>
      </c>
      <c r="H6019" s="104">
        <f t="shared" si="3318"/>
        <v>0</v>
      </c>
      <c r="I6019" s="104">
        <f t="shared" si="3321"/>
        <v>0</v>
      </c>
      <c r="J6019" s="104">
        <v>0</v>
      </c>
      <c r="K6019" s="104">
        <v>0</v>
      </c>
      <c r="L6019" s="104">
        <f t="shared" si="3319"/>
        <v>0</v>
      </c>
      <c r="M6019" s="104">
        <v>0</v>
      </c>
      <c r="N6019" s="104">
        <v>0</v>
      </c>
      <c r="O6019" s="104">
        <f t="shared" si="3320"/>
        <v>0</v>
      </c>
      <c r="P6019" s="52">
        <f t="shared" si="3322"/>
        <v>0</v>
      </c>
    </row>
    <row r="6020" spans="2:16" ht="6.75" customHeight="1" x14ac:dyDescent="0.2">
      <c r="B6020" s="28"/>
      <c r="C6020" s="104"/>
      <c r="D6020" s="104"/>
      <c r="E6020" s="104"/>
      <c r="F6020" s="104"/>
      <c r="G6020" s="104"/>
      <c r="H6020" s="104"/>
      <c r="I6020" s="104"/>
      <c r="J6020" s="104"/>
      <c r="K6020" s="104"/>
      <c r="L6020" s="104"/>
      <c r="M6020" s="104"/>
      <c r="N6020" s="104"/>
      <c r="O6020" s="104"/>
      <c r="P6020" s="52"/>
    </row>
    <row r="6021" spans="2:16" ht="6.75" customHeight="1" x14ac:dyDescent="0.2">
      <c r="B6021" s="29"/>
      <c r="C6021" s="30"/>
      <c r="D6021" s="30"/>
      <c r="E6021" s="30"/>
      <c r="F6021" s="30"/>
      <c r="G6021" s="30"/>
      <c r="H6021" s="30"/>
      <c r="I6021" s="30"/>
      <c r="J6021" s="30"/>
      <c r="K6021" s="30"/>
      <c r="L6021" s="30"/>
      <c r="M6021" s="30"/>
      <c r="N6021" s="30"/>
      <c r="O6021" s="30"/>
      <c r="P6021" s="53"/>
    </row>
    <row r="6022" spans="2:16" ht="18.75" customHeight="1" x14ac:dyDescent="0.2">
      <c r="B6022" s="31" t="s">
        <v>52</v>
      </c>
      <c r="C6022" s="104">
        <v>0</v>
      </c>
      <c r="D6022" s="104">
        <v>0</v>
      </c>
      <c r="E6022" s="104">
        <f t="shared" ref="E6022:E6031" si="3323">SUM(C6022:D6022)</f>
        <v>0</v>
      </c>
      <c r="F6022" s="104">
        <v>0</v>
      </c>
      <c r="G6022" s="104">
        <v>0</v>
      </c>
      <c r="H6022" s="104">
        <f t="shared" ref="H6022:H6030" si="3324">SUM(F6022:G6022)</f>
        <v>0</v>
      </c>
      <c r="I6022" s="104">
        <f t="shared" ref="I6022:I6031" si="3325">E6022+H6022</f>
        <v>0</v>
      </c>
      <c r="J6022" s="104">
        <v>0</v>
      </c>
      <c r="K6022" s="104">
        <v>0</v>
      </c>
      <c r="L6022" s="104">
        <f t="shared" ref="L6022:L6029" si="3326">SUM(J6022:K6022)</f>
        <v>0</v>
      </c>
      <c r="M6022" s="104">
        <v>0</v>
      </c>
      <c r="N6022" s="104">
        <v>0</v>
      </c>
      <c r="O6022" s="104">
        <f t="shared" ref="O6022:O6030" si="3327">SUM(M6022:N6022)</f>
        <v>0</v>
      </c>
      <c r="P6022" s="52">
        <f t="shared" ref="P6022:P6031" si="3328">L6022+O6022</f>
        <v>0</v>
      </c>
    </row>
    <row r="6023" spans="2:16" ht="18.75" customHeight="1" x14ac:dyDescent="0.2">
      <c r="B6023" s="31" t="s">
        <v>56</v>
      </c>
      <c r="C6023" s="104">
        <v>0</v>
      </c>
      <c r="D6023" s="104">
        <v>0</v>
      </c>
      <c r="E6023" s="104">
        <f t="shared" si="3323"/>
        <v>0</v>
      </c>
      <c r="F6023" s="104">
        <v>0</v>
      </c>
      <c r="G6023" s="104">
        <v>0</v>
      </c>
      <c r="H6023" s="104">
        <f t="shared" si="3324"/>
        <v>0</v>
      </c>
      <c r="I6023" s="104">
        <f t="shared" si="3325"/>
        <v>0</v>
      </c>
      <c r="J6023" s="104">
        <v>0</v>
      </c>
      <c r="K6023" s="104">
        <v>0</v>
      </c>
      <c r="L6023" s="104">
        <f t="shared" si="3326"/>
        <v>0</v>
      </c>
      <c r="M6023" s="104">
        <v>0</v>
      </c>
      <c r="N6023" s="104">
        <v>0</v>
      </c>
      <c r="O6023" s="104">
        <f t="shared" si="3327"/>
        <v>0</v>
      </c>
      <c r="P6023" s="52">
        <f t="shared" si="3328"/>
        <v>0</v>
      </c>
    </row>
    <row r="6024" spans="2:16" ht="18.75" customHeight="1" x14ac:dyDescent="0.2">
      <c r="B6024" s="31" t="s">
        <v>27</v>
      </c>
      <c r="C6024" s="104">
        <v>0</v>
      </c>
      <c r="D6024" s="104">
        <v>0</v>
      </c>
      <c r="E6024" s="104">
        <f t="shared" si="3323"/>
        <v>0</v>
      </c>
      <c r="F6024" s="104">
        <v>0</v>
      </c>
      <c r="G6024" s="104">
        <v>0</v>
      </c>
      <c r="H6024" s="104">
        <f t="shared" si="3324"/>
        <v>0</v>
      </c>
      <c r="I6024" s="104">
        <f t="shared" si="3325"/>
        <v>0</v>
      </c>
      <c r="J6024" s="104">
        <v>0</v>
      </c>
      <c r="K6024" s="104">
        <v>0</v>
      </c>
      <c r="L6024" s="104">
        <f t="shared" si="3326"/>
        <v>0</v>
      </c>
      <c r="M6024" s="104">
        <v>0</v>
      </c>
      <c r="N6024" s="104">
        <v>0</v>
      </c>
      <c r="O6024" s="104">
        <f t="shared" si="3327"/>
        <v>0</v>
      </c>
      <c r="P6024" s="52">
        <f t="shared" si="3328"/>
        <v>0</v>
      </c>
    </row>
    <row r="6025" spans="2:16" ht="18.75" customHeight="1" x14ac:dyDescent="0.2">
      <c r="B6025" s="31" t="s">
        <v>89</v>
      </c>
      <c r="C6025" s="104">
        <v>0</v>
      </c>
      <c r="D6025" s="104">
        <v>0</v>
      </c>
      <c r="E6025" s="104">
        <f t="shared" si="3323"/>
        <v>0</v>
      </c>
      <c r="F6025" s="104">
        <v>0</v>
      </c>
      <c r="G6025" s="104">
        <v>0</v>
      </c>
      <c r="H6025" s="104">
        <f t="shared" si="3324"/>
        <v>0</v>
      </c>
      <c r="I6025" s="104">
        <f t="shared" si="3325"/>
        <v>0</v>
      </c>
      <c r="J6025" s="104">
        <v>0</v>
      </c>
      <c r="K6025" s="104">
        <v>0</v>
      </c>
      <c r="L6025" s="104">
        <f t="shared" si="3326"/>
        <v>0</v>
      </c>
      <c r="M6025" s="104">
        <v>0</v>
      </c>
      <c r="N6025" s="104">
        <v>0</v>
      </c>
      <c r="O6025" s="104">
        <f t="shared" si="3327"/>
        <v>0</v>
      </c>
      <c r="P6025" s="52">
        <f t="shared" si="3328"/>
        <v>0</v>
      </c>
    </row>
    <row r="6026" spans="2:16" ht="18.75" customHeight="1" x14ac:dyDescent="0.2">
      <c r="B6026" s="31" t="s">
        <v>42</v>
      </c>
      <c r="C6026" s="104">
        <v>0</v>
      </c>
      <c r="D6026" s="104">
        <v>0</v>
      </c>
      <c r="E6026" s="104">
        <f t="shared" si="3323"/>
        <v>0</v>
      </c>
      <c r="F6026" s="104">
        <v>0</v>
      </c>
      <c r="G6026" s="104">
        <v>0</v>
      </c>
      <c r="H6026" s="104">
        <f t="shared" si="3324"/>
        <v>0</v>
      </c>
      <c r="I6026" s="104">
        <f t="shared" si="3325"/>
        <v>0</v>
      </c>
      <c r="J6026" s="104">
        <v>0</v>
      </c>
      <c r="K6026" s="104">
        <v>0</v>
      </c>
      <c r="L6026" s="104">
        <f t="shared" si="3326"/>
        <v>0</v>
      </c>
      <c r="M6026" s="104">
        <v>0</v>
      </c>
      <c r="N6026" s="104">
        <v>0</v>
      </c>
      <c r="O6026" s="104">
        <f t="shared" si="3327"/>
        <v>0</v>
      </c>
      <c r="P6026" s="52">
        <f t="shared" si="3328"/>
        <v>0</v>
      </c>
    </row>
    <row r="6027" spans="2:16" ht="18.75" customHeight="1" x14ac:dyDescent="0.2">
      <c r="B6027" s="31" t="s">
        <v>285</v>
      </c>
      <c r="C6027" s="104">
        <v>0</v>
      </c>
      <c r="D6027" s="104">
        <v>0</v>
      </c>
      <c r="E6027" s="104">
        <f t="shared" si="3323"/>
        <v>0</v>
      </c>
      <c r="F6027" s="104">
        <v>0</v>
      </c>
      <c r="G6027" s="104">
        <v>0</v>
      </c>
      <c r="H6027" s="104">
        <f t="shared" si="3324"/>
        <v>0</v>
      </c>
      <c r="I6027" s="104">
        <f t="shared" si="3325"/>
        <v>0</v>
      </c>
      <c r="J6027" s="104">
        <v>0</v>
      </c>
      <c r="K6027" s="104">
        <v>0</v>
      </c>
      <c r="L6027" s="104">
        <f t="shared" si="3326"/>
        <v>0</v>
      </c>
      <c r="M6027" s="104">
        <v>0</v>
      </c>
      <c r="N6027" s="104">
        <v>0</v>
      </c>
      <c r="O6027" s="104">
        <f t="shared" si="3327"/>
        <v>0</v>
      </c>
      <c r="P6027" s="52">
        <f t="shared" si="3328"/>
        <v>0</v>
      </c>
    </row>
    <row r="6028" spans="2:16" ht="18.75" customHeight="1" x14ac:dyDescent="0.2">
      <c r="B6028" s="31" t="s">
        <v>35</v>
      </c>
      <c r="C6028" s="104">
        <v>0</v>
      </c>
      <c r="D6028" s="104">
        <v>0</v>
      </c>
      <c r="E6028" s="104">
        <f t="shared" si="3323"/>
        <v>0</v>
      </c>
      <c r="F6028" s="104">
        <v>0</v>
      </c>
      <c r="G6028" s="104">
        <v>0</v>
      </c>
      <c r="H6028" s="104">
        <f t="shared" si="3324"/>
        <v>0</v>
      </c>
      <c r="I6028" s="104">
        <f t="shared" si="3325"/>
        <v>0</v>
      </c>
      <c r="J6028" s="104">
        <v>0</v>
      </c>
      <c r="K6028" s="104">
        <v>0</v>
      </c>
      <c r="L6028" s="104">
        <f t="shared" si="3326"/>
        <v>0</v>
      </c>
      <c r="M6028" s="104">
        <v>0</v>
      </c>
      <c r="N6028" s="104">
        <v>0</v>
      </c>
      <c r="O6028" s="104">
        <f t="shared" si="3327"/>
        <v>0</v>
      </c>
      <c r="P6028" s="52">
        <f t="shared" si="3328"/>
        <v>0</v>
      </c>
    </row>
    <row r="6029" spans="2:16" ht="18.75" customHeight="1" x14ac:dyDescent="0.2">
      <c r="B6029" s="31" t="s">
        <v>58</v>
      </c>
      <c r="C6029" s="104">
        <v>0</v>
      </c>
      <c r="D6029" s="104">
        <v>0</v>
      </c>
      <c r="E6029" s="104">
        <f t="shared" si="3323"/>
        <v>0</v>
      </c>
      <c r="F6029" s="104">
        <v>0</v>
      </c>
      <c r="G6029" s="104">
        <v>0</v>
      </c>
      <c r="H6029" s="104">
        <f t="shared" si="3324"/>
        <v>0</v>
      </c>
      <c r="I6029" s="104">
        <f t="shared" si="3325"/>
        <v>0</v>
      </c>
      <c r="J6029" s="104">
        <v>0</v>
      </c>
      <c r="K6029" s="104">
        <v>0</v>
      </c>
      <c r="L6029" s="104">
        <f t="shared" si="3326"/>
        <v>0</v>
      </c>
      <c r="M6029" s="104">
        <v>0</v>
      </c>
      <c r="N6029" s="104">
        <v>0</v>
      </c>
      <c r="O6029" s="104">
        <f t="shared" si="3327"/>
        <v>0</v>
      </c>
      <c r="P6029" s="52">
        <f t="shared" si="3328"/>
        <v>0</v>
      </c>
    </row>
    <row r="6030" spans="2:16" ht="18.75" customHeight="1" x14ac:dyDescent="0.2">
      <c r="B6030" s="31" t="s">
        <v>297</v>
      </c>
      <c r="C6030" s="104">
        <v>0</v>
      </c>
      <c r="D6030" s="104">
        <v>0</v>
      </c>
      <c r="E6030" s="104">
        <f t="shared" si="3323"/>
        <v>0</v>
      </c>
      <c r="F6030" s="104">
        <v>0</v>
      </c>
      <c r="G6030" s="104">
        <v>0</v>
      </c>
      <c r="H6030" s="104">
        <f t="shared" si="3324"/>
        <v>0</v>
      </c>
      <c r="I6030" s="104">
        <f t="shared" si="3325"/>
        <v>0</v>
      </c>
      <c r="J6030" s="104">
        <v>0</v>
      </c>
      <c r="K6030" s="104">
        <v>0</v>
      </c>
      <c r="L6030" s="104">
        <f t="shared" ref="L6030:L6031" si="3329">SUM(J6030:K6030)</f>
        <v>0</v>
      </c>
      <c r="M6030" s="104">
        <v>0</v>
      </c>
      <c r="N6030" s="104">
        <v>0</v>
      </c>
      <c r="O6030" s="104">
        <f t="shared" si="3327"/>
        <v>0</v>
      </c>
      <c r="P6030" s="52">
        <f t="shared" si="3328"/>
        <v>0</v>
      </c>
    </row>
    <row r="6031" spans="2:16" ht="18.75" customHeight="1" x14ac:dyDescent="0.2">
      <c r="B6031" s="31" t="s">
        <v>306</v>
      </c>
      <c r="C6031" s="104">
        <v>0</v>
      </c>
      <c r="D6031" s="104">
        <v>0</v>
      </c>
      <c r="E6031" s="104">
        <f t="shared" si="3323"/>
        <v>0</v>
      </c>
      <c r="F6031" s="104">
        <v>0</v>
      </c>
      <c r="G6031" s="104">
        <v>0</v>
      </c>
      <c r="H6031" s="104">
        <f t="shared" ref="H6031" si="3330">SUM(F6031:G6031)</f>
        <v>0</v>
      </c>
      <c r="I6031" s="104">
        <f t="shared" si="3325"/>
        <v>0</v>
      </c>
      <c r="J6031" s="104">
        <v>0</v>
      </c>
      <c r="K6031" s="104">
        <v>0</v>
      </c>
      <c r="L6031" s="104">
        <f t="shared" si="3329"/>
        <v>0</v>
      </c>
      <c r="M6031" s="104">
        <v>0</v>
      </c>
      <c r="N6031" s="104">
        <v>0</v>
      </c>
      <c r="O6031" s="104">
        <f t="shared" ref="O6031" si="3331">SUM(M6031:N6031)</f>
        <v>0</v>
      </c>
      <c r="P6031" s="52">
        <f t="shared" si="3328"/>
        <v>0</v>
      </c>
    </row>
    <row r="6032" spans="2:16" ht="6.75" customHeight="1" thickBot="1" x14ac:dyDescent="0.25">
      <c r="B6032" s="33"/>
      <c r="C6032" s="34"/>
      <c r="D6032" s="34"/>
      <c r="E6032" s="34"/>
      <c r="F6032" s="34"/>
      <c r="G6032" s="34"/>
      <c r="H6032" s="34"/>
      <c r="I6032" s="34"/>
      <c r="J6032" s="34"/>
      <c r="K6032" s="34"/>
      <c r="L6032" s="34"/>
      <c r="M6032" s="34"/>
      <c r="N6032" s="34"/>
      <c r="O6032" s="34"/>
      <c r="P6032" s="54"/>
    </row>
    <row r="6033" spans="2:16" ht="16.5" x14ac:dyDescent="0.25">
      <c r="B6033" s="122" t="s">
        <v>13</v>
      </c>
      <c r="C6033" s="122"/>
      <c r="D6033" s="122"/>
      <c r="E6033" s="122"/>
      <c r="F6033" s="122"/>
      <c r="G6033" s="122"/>
      <c r="H6033" s="122"/>
      <c r="I6033" s="122"/>
      <c r="J6033" s="122"/>
      <c r="K6033" s="122"/>
      <c r="L6033" s="122"/>
      <c r="M6033" s="122"/>
      <c r="N6033" s="122"/>
      <c r="O6033" s="122"/>
      <c r="P6033" s="122"/>
    </row>
    <row r="6034" spans="2:16" ht="14.5" thickBot="1" x14ac:dyDescent="0.25">
      <c r="B6034" s="8" t="s">
        <v>4</v>
      </c>
      <c r="C6034" s="8" t="s">
        <v>156</v>
      </c>
      <c r="P6034" s="112" t="s">
        <v>279</v>
      </c>
    </row>
    <row r="6035" spans="2:16" ht="17.25" customHeight="1" x14ac:dyDescent="0.2">
      <c r="B6035" s="11" t="s">
        <v>8</v>
      </c>
      <c r="C6035" s="12"/>
      <c r="D6035" s="13" t="s">
        <v>9</v>
      </c>
      <c r="E6035" s="13"/>
      <c r="F6035" s="117" t="s">
        <v>59</v>
      </c>
      <c r="G6035" s="118"/>
      <c r="H6035" s="118"/>
      <c r="I6035" s="118"/>
      <c r="J6035" s="118"/>
      <c r="K6035" s="118"/>
      <c r="L6035" s="118"/>
      <c r="M6035" s="119"/>
      <c r="N6035" s="117" t="s">
        <v>123</v>
      </c>
      <c r="O6035" s="118"/>
      <c r="P6035" s="120"/>
    </row>
    <row r="6036" spans="2:16" ht="17.25" customHeight="1" x14ac:dyDescent="0.2">
      <c r="B6036" s="14"/>
      <c r="C6036" s="15" t="s">
        <v>16</v>
      </c>
      <c r="D6036" s="15" t="s">
        <v>2</v>
      </c>
      <c r="E6036" s="15" t="s">
        <v>18</v>
      </c>
      <c r="F6036" s="15"/>
      <c r="G6036" s="16" t="s">
        <v>19</v>
      </c>
      <c r="H6036" s="16"/>
      <c r="I6036" s="17"/>
      <c r="J6036" s="15"/>
      <c r="K6036" s="17" t="s">
        <v>17</v>
      </c>
      <c r="L6036" s="17"/>
      <c r="M6036" s="15" t="s">
        <v>22</v>
      </c>
      <c r="N6036" s="18" t="s">
        <v>282</v>
      </c>
      <c r="O6036" s="19" t="s">
        <v>283</v>
      </c>
      <c r="P6036" s="20" t="s">
        <v>22</v>
      </c>
    </row>
    <row r="6037" spans="2:16" ht="17.25" customHeight="1" x14ac:dyDescent="0.2">
      <c r="B6037" s="14" t="s">
        <v>28</v>
      </c>
      <c r="C6037" s="18"/>
      <c r="D6037" s="18"/>
      <c r="E6037" s="18"/>
      <c r="F6037" s="15" t="s">
        <v>29</v>
      </c>
      <c r="G6037" s="15" t="s">
        <v>31</v>
      </c>
      <c r="H6037" s="15" t="s">
        <v>34</v>
      </c>
      <c r="I6037" s="15" t="s">
        <v>30</v>
      </c>
      <c r="J6037" s="15" t="s">
        <v>29</v>
      </c>
      <c r="K6037" s="15" t="s">
        <v>31</v>
      </c>
      <c r="L6037" s="15" t="s">
        <v>30</v>
      </c>
      <c r="M6037" s="18"/>
      <c r="N6037" s="21"/>
      <c r="O6037" s="22"/>
      <c r="P6037" s="23"/>
    </row>
    <row r="6038" spans="2:16" ht="6.75" customHeight="1" x14ac:dyDescent="0.2">
      <c r="B6038" s="24"/>
      <c r="C6038" s="15"/>
      <c r="D6038" s="15"/>
      <c r="E6038" s="15"/>
      <c r="F6038" s="15"/>
      <c r="G6038" s="15"/>
      <c r="H6038" s="15"/>
      <c r="I6038" s="15"/>
      <c r="J6038" s="15"/>
      <c r="K6038" s="15"/>
      <c r="L6038" s="15"/>
      <c r="M6038" s="15"/>
      <c r="N6038" s="25"/>
      <c r="O6038" s="26"/>
      <c r="P6038" s="103"/>
    </row>
    <row r="6039" spans="2:16" ht="18.75" customHeight="1" x14ac:dyDescent="0.2">
      <c r="B6039" s="27" t="s">
        <v>52</v>
      </c>
      <c r="C6039" s="104">
        <v>0</v>
      </c>
      <c r="D6039" s="104">
        <v>41</v>
      </c>
      <c r="E6039" s="104">
        <f t="shared" ref="E6039:E6048" si="3332">SUM(C6039:D6039)</f>
        <v>41</v>
      </c>
      <c r="F6039" s="104">
        <v>0</v>
      </c>
      <c r="G6039" s="104">
        <v>0</v>
      </c>
      <c r="H6039" s="104">
        <v>0</v>
      </c>
      <c r="I6039" s="104">
        <f t="shared" ref="I6039:I6046" si="3333">SUM(F6039:H6039)</f>
        <v>0</v>
      </c>
      <c r="J6039" s="104">
        <v>0</v>
      </c>
      <c r="K6039" s="104">
        <v>0</v>
      </c>
      <c r="L6039" s="104">
        <f t="shared" ref="L6039:L6046" si="3334">SUM(J6039:K6039)</f>
        <v>0</v>
      </c>
      <c r="M6039" s="104">
        <f t="shared" ref="M6039:M6046" si="3335">I6039+L6039</f>
        <v>0</v>
      </c>
      <c r="N6039" s="104">
        <v>5</v>
      </c>
      <c r="O6039" s="26">
        <v>0</v>
      </c>
      <c r="P6039" s="103">
        <f t="shared" ref="P6039:P6046" si="3336">SUM(N6039:O6039)</f>
        <v>5</v>
      </c>
    </row>
    <row r="6040" spans="2:16" ht="18.75" customHeight="1" x14ac:dyDescent="0.2">
      <c r="B6040" s="27" t="s">
        <v>56</v>
      </c>
      <c r="C6040" s="104">
        <v>0</v>
      </c>
      <c r="D6040" s="104">
        <v>25</v>
      </c>
      <c r="E6040" s="104">
        <f t="shared" si="3332"/>
        <v>25</v>
      </c>
      <c r="F6040" s="32">
        <v>0</v>
      </c>
      <c r="G6040" s="32">
        <v>0</v>
      </c>
      <c r="H6040" s="32">
        <v>0</v>
      </c>
      <c r="I6040" s="104">
        <f t="shared" si="3333"/>
        <v>0</v>
      </c>
      <c r="J6040" s="32">
        <v>0</v>
      </c>
      <c r="K6040" s="32">
        <v>0</v>
      </c>
      <c r="L6040" s="104">
        <f t="shared" si="3334"/>
        <v>0</v>
      </c>
      <c r="M6040" s="104">
        <f t="shared" si="3335"/>
        <v>0</v>
      </c>
      <c r="N6040" s="104">
        <v>3</v>
      </c>
      <c r="O6040" s="32">
        <v>0</v>
      </c>
      <c r="P6040" s="103">
        <f t="shared" si="3336"/>
        <v>3</v>
      </c>
    </row>
    <row r="6041" spans="2:16" ht="18.75" customHeight="1" x14ac:dyDescent="0.2">
      <c r="B6041" s="27" t="s">
        <v>27</v>
      </c>
      <c r="C6041" s="104">
        <v>0</v>
      </c>
      <c r="D6041" s="104">
        <v>37</v>
      </c>
      <c r="E6041" s="104">
        <f t="shared" si="3332"/>
        <v>37</v>
      </c>
      <c r="F6041" s="32">
        <v>0</v>
      </c>
      <c r="G6041" s="32">
        <v>0</v>
      </c>
      <c r="H6041" s="32">
        <v>0</v>
      </c>
      <c r="I6041" s="104">
        <f t="shared" si="3333"/>
        <v>0</v>
      </c>
      <c r="J6041" s="32">
        <v>0</v>
      </c>
      <c r="K6041" s="32">
        <v>0</v>
      </c>
      <c r="L6041" s="104">
        <f t="shared" si="3334"/>
        <v>0</v>
      </c>
      <c r="M6041" s="104">
        <f t="shared" si="3335"/>
        <v>0</v>
      </c>
      <c r="N6041" s="104">
        <v>2</v>
      </c>
      <c r="O6041" s="32">
        <v>0</v>
      </c>
      <c r="P6041" s="103">
        <f t="shared" si="3336"/>
        <v>2</v>
      </c>
    </row>
    <row r="6042" spans="2:16" ht="18.75" customHeight="1" x14ac:dyDescent="0.2">
      <c r="B6042" s="27" t="s">
        <v>89</v>
      </c>
      <c r="C6042" s="104">
        <v>0</v>
      </c>
      <c r="D6042" s="104">
        <v>23</v>
      </c>
      <c r="E6042" s="104">
        <f t="shared" si="3332"/>
        <v>23</v>
      </c>
      <c r="F6042" s="32">
        <v>0</v>
      </c>
      <c r="G6042" s="32">
        <v>0</v>
      </c>
      <c r="H6042" s="32">
        <v>0</v>
      </c>
      <c r="I6042" s="104">
        <f t="shared" si="3333"/>
        <v>0</v>
      </c>
      <c r="J6042" s="32">
        <v>0</v>
      </c>
      <c r="K6042" s="32">
        <v>0</v>
      </c>
      <c r="L6042" s="104">
        <f t="shared" si="3334"/>
        <v>0</v>
      </c>
      <c r="M6042" s="104">
        <f t="shared" si="3335"/>
        <v>0</v>
      </c>
      <c r="N6042" s="104">
        <v>2</v>
      </c>
      <c r="O6042" s="32">
        <v>0</v>
      </c>
      <c r="P6042" s="103">
        <f t="shared" si="3336"/>
        <v>2</v>
      </c>
    </row>
    <row r="6043" spans="2:16" ht="18.75" customHeight="1" x14ac:dyDescent="0.2">
      <c r="B6043" s="27" t="s">
        <v>42</v>
      </c>
      <c r="C6043" s="104">
        <v>0</v>
      </c>
      <c r="D6043" s="104">
        <v>7</v>
      </c>
      <c r="E6043" s="104">
        <f t="shared" si="3332"/>
        <v>7</v>
      </c>
      <c r="F6043" s="104">
        <v>0</v>
      </c>
      <c r="G6043" s="104">
        <v>0</v>
      </c>
      <c r="H6043" s="104">
        <v>0</v>
      </c>
      <c r="I6043" s="104">
        <f t="shared" si="3333"/>
        <v>0</v>
      </c>
      <c r="J6043" s="104">
        <v>0</v>
      </c>
      <c r="K6043" s="104">
        <v>0</v>
      </c>
      <c r="L6043" s="104">
        <f t="shared" si="3334"/>
        <v>0</v>
      </c>
      <c r="M6043" s="104">
        <f t="shared" si="3335"/>
        <v>0</v>
      </c>
      <c r="N6043" s="104">
        <v>1</v>
      </c>
      <c r="O6043" s="26">
        <v>0</v>
      </c>
      <c r="P6043" s="103">
        <f t="shared" si="3336"/>
        <v>1</v>
      </c>
    </row>
    <row r="6044" spans="2:16" ht="18.75" customHeight="1" x14ac:dyDescent="0.2">
      <c r="B6044" s="27" t="s">
        <v>284</v>
      </c>
      <c r="C6044" s="104">
        <v>0</v>
      </c>
      <c r="D6044" s="104">
        <v>0</v>
      </c>
      <c r="E6044" s="104">
        <f t="shared" si="3332"/>
        <v>0</v>
      </c>
      <c r="F6044" s="104">
        <v>0</v>
      </c>
      <c r="G6044" s="104">
        <v>0</v>
      </c>
      <c r="H6044" s="104">
        <v>0</v>
      </c>
      <c r="I6044" s="104">
        <f t="shared" si="3333"/>
        <v>0</v>
      </c>
      <c r="J6044" s="104">
        <v>0</v>
      </c>
      <c r="K6044" s="104">
        <v>0</v>
      </c>
      <c r="L6044" s="104">
        <f t="shared" si="3334"/>
        <v>0</v>
      </c>
      <c r="M6044" s="104">
        <f t="shared" si="3335"/>
        <v>0</v>
      </c>
      <c r="N6044" s="104">
        <v>0</v>
      </c>
      <c r="O6044" s="26">
        <v>0</v>
      </c>
      <c r="P6044" s="103">
        <f t="shared" si="3336"/>
        <v>0</v>
      </c>
    </row>
    <row r="6045" spans="2:16" ht="18.75" customHeight="1" x14ac:dyDescent="0.2">
      <c r="B6045" s="27" t="s">
        <v>35</v>
      </c>
      <c r="C6045" s="104">
        <v>0</v>
      </c>
      <c r="D6045" s="104">
        <v>0</v>
      </c>
      <c r="E6045" s="104">
        <f t="shared" si="3332"/>
        <v>0</v>
      </c>
      <c r="F6045" s="104">
        <v>0</v>
      </c>
      <c r="G6045" s="104">
        <v>0</v>
      </c>
      <c r="H6045" s="104">
        <v>0</v>
      </c>
      <c r="I6045" s="104">
        <f t="shared" si="3333"/>
        <v>0</v>
      </c>
      <c r="J6045" s="104">
        <v>0</v>
      </c>
      <c r="K6045" s="104">
        <v>0</v>
      </c>
      <c r="L6045" s="104">
        <f t="shared" si="3334"/>
        <v>0</v>
      </c>
      <c r="M6045" s="104">
        <f t="shared" si="3335"/>
        <v>0</v>
      </c>
      <c r="N6045" s="104">
        <v>0</v>
      </c>
      <c r="O6045" s="26">
        <v>0</v>
      </c>
      <c r="P6045" s="103">
        <f t="shared" si="3336"/>
        <v>0</v>
      </c>
    </row>
    <row r="6046" spans="2:16" ht="18.75" customHeight="1" x14ac:dyDescent="0.2">
      <c r="B6046" s="27" t="s">
        <v>58</v>
      </c>
      <c r="C6046" s="104">
        <v>0</v>
      </c>
      <c r="D6046" s="104">
        <v>0</v>
      </c>
      <c r="E6046" s="104">
        <f t="shared" si="3332"/>
        <v>0</v>
      </c>
      <c r="F6046" s="104">
        <v>0</v>
      </c>
      <c r="G6046" s="104">
        <v>0</v>
      </c>
      <c r="H6046" s="104">
        <v>0</v>
      </c>
      <c r="I6046" s="104">
        <f t="shared" si="3333"/>
        <v>0</v>
      </c>
      <c r="J6046" s="104">
        <v>0</v>
      </c>
      <c r="K6046" s="104">
        <v>0</v>
      </c>
      <c r="L6046" s="104">
        <f t="shared" si="3334"/>
        <v>0</v>
      </c>
      <c r="M6046" s="104">
        <f t="shared" si="3335"/>
        <v>0</v>
      </c>
      <c r="N6046" s="104">
        <v>0</v>
      </c>
      <c r="O6046" s="26">
        <v>0</v>
      </c>
      <c r="P6046" s="103">
        <f t="shared" si="3336"/>
        <v>0</v>
      </c>
    </row>
    <row r="6047" spans="2:16" ht="18.75" customHeight="1" x14ac:dyDescent="0.2">
      <c r="B6047" s="27" t="s">
        <v>297</v>
      </c>
      <c r="C6047" s="104">
        <v>0</v>
      </c>
      <c r="D6047" s="104">
        <v>0</v>
      </c>
      <c r="E6047" s="104">
        <f t="shared" si="3332"/>
        <v>0</v>
      </c>
      <c r="F6047" s="104">
        <v>0</v>
      </c>
      <c r="G6047" s="104">
        <v>0</v>
      </c>
      <c r="H6047" s="104">
        <v>0</v>
      </c>
      <c r="I6047" s="104">
        <f t="shared" ref="I6047:I6048" si="3337">SUM(F6047:H6047)</f>
        <v>0</v>
      </c>
      <c r="J6047" s="104">
        <v>0</v>
      </c>
      <c r="K6047" s="104">
        <v>0</v>
      </c>
      <c r="L6047" s="104">
        <f>SUM(J6047:K6047)</f>
        <v>0</v>
      </c>
      <c r="M6047" s="104">
        <f>I6047+L6047</f>
        <v>0</v>
      </c>
      <c r="N6047" s="104">
        <v>0</v>
      </c>
      <c r="O6047" s="26">
        <v>0</v>
      </c>
      <c r="P6047" s="103">
        <f>SUM(N6047:O6047)</f>
        <v>0</v>
      </c>
    </row>
    <row r="6048" spans="2:16" ht="18.75" customHeight="1" x14ac:dyDescent="0.2">
      <c r="B6048" s="27" t="s">
        <v>306</v>
      </c>
      <c r="C6048" s="104">
        <v>0</v>
      </c>
      <c r="D6048" s="104">
        <v>0</v>
      </c>
      <c r="E6048" s="104">
        <f t="shared" si="3332"/>
        <v>0</v>
      </c>
      <c r="F6048" s="104">
        <v>0</v>
      </c>
      <c r="G6048" s="104">
        <v>0</v>
      </c>
      <c r="H6048" s="104">
        <v>0</v>
      </c>
      <c r="I6048" s="104">
        <f t="shared" si="3337"/>
        <v>0</v>
      </c>
      <c r="J6048" s="104">
        <v>0</v>
      </c>
      <c r="K6048" s="104">
        <v>0</v>
      </c>
      <c r="L6048" s="104">
        <f>SUM(J6048:K6048)</f>
        <v>0</v>
      </c>
      <c r="M6048" s="104">
        <f>I6048+L6048</f>
        <v>0</v>
      </c>
      <c r="N6048" s="104">
        <v>0</v>
      </c>
      <c r="O6048" s="26">
        <v>0</v>
      </c>
      <c r="P6048" s="103">
        <f>SUM(N6048:O6048)</f>
        <v>0</v>
      </c>
    </row>
    <row r="6049" spans="2:16" ht="6.75" customHeight="1" x14ac:dyDescent="0.2">
      <c r="B6049" s="28"/>
      <c r="C6049" s="104"/>
      <c r="D6049" s="104"/>
      <c r="E6049" s="104"/>
      <c r="F6049" s="32"/>
      <c r="G6049" s="32"/>
      <c r="H6049" s="32"/>
      <c r="I6049" s="104"/>
      <c r="J6049" s="32"/>
      <c r="K6049" s="32"/>
      <c r="L6049" s="104"/>
      <c r="M6049" s="104"/>
      <c r="N6049" s="104"/>
      <c r="O6049" s="32"/>
      <c r="P6049" s="23"/>
    </row>
    <row r="6050" spans="2:16" ht="6.75" customHeight="1" x14ac:dyDescent="0.2">
      <c r="B6050" s="29"/>
      <c r="C6050" s="30"/>
      <c r="D6050" s="30"/>
      <c r="E6050" s="30"/>
      <c r="F6050" s="62"/>
      <c r="G6050" s="62"/>
      <c r="H6050" s="62"/>
      <c r="I6050" s="30"/>
      <c r="J6050" s="62"/>
      <c r="K6050" s="62"/>
      <c r="L6050" s="30"/>
      <c r="M6050" s="30"/>
      <c r="N6050" s="30"/>
      <c r="O6050" s="62"/>
      <c r="P6050" s="103"/>
    </row>
    <row r="6051" spans="2:16" ht="18.75" customHeight="1" x14ac:dyDescent="0.2">
      <c r="B6051" s="31" t="s">
        <v>52</v>
      </c>
      <c r="C6051" s="104">
        <v>0</v>
      </c>
      <c r="D6051" s="104">
        <v>42</v>
      </c>
      <c r="E6051" s="104">
        <f t="shared" ref="E6051:E6060" si="3338">SUM(C6051:D6051)</f>
        <v>42</v>
      </c>
      <c r="F6051" s="104">
        <v>0</v>
      </c>
      <c r="G6051" s="104">
        <v>0</v>
      </c>
      <c r="H6051" s="104">
        <v>0</v>
      </c>
      <c r="I6051" s="104">
        <f t="shared" ref="I6051:I6058" si="3339">SUM(F6051:H6051)</f>
        <v>0</v>
      </c>
      <c r="J6051" s="104">
        <v>0</v>
      </c>
      <c r="K6051" s="104">
        <v>0</v>
      </c>
      <c r="L6051" s="104">
        <f t="shared" ref="L6051:L6058" si="3340">SUM(J6051:K6051)</f>
        <v>0</v>
      </c>
      <c r="M6051" s="104">
        <f t="shared" ref="M6051:M6058" si="3341">I6051+L6051</f>
        <v>0</v>
      </c>
      <c r="N6051" s="104">
        <v>5</v>
      </c>
      <c r="O6051" s="26">
        <v>0</v>
      </c>
      <c r="P6051" s="103">
        <f t="shared" ref="P6051:P6058" si="3342">SUM(N6051:O6051)</f>
        <v>5</v>
      </c>
    </row>
    <row r="6052" spans="2:16" ht="18.75" customHeight="1" x14ac:dyDescent="0.2">
      <c r="B6052" s="31" t="s">
        <v>56</v>
      </c>
      <c r="C6052" s="104">
        <v>0</v>
      </c>
      <c r="D6052" s="104">
        <v>28</v>
      </c>
      <c r="E6052" s="104">
        <f t="shared" si="3338"/>
        <v>28</v>
      </c>
      <c r="F6052" s="104">
        <v>0</v>
      </c>
      <c r="G6052" s="104">
        <v>0</v>
      </c>
      <c r="H6052" s="104">
        <v>0</v>
      </c>
      <c r="I6052" s="104">
        <f t="shared" si="3339"/>
        <v>0</v>
      </c>
      <c r="J6052" s="104">
        <v>0</v>
      </c>
      <c r="K6052" s="104">
        <v>0</v>
      </c>
      <c r="L6052" s="104">
        <f t="shared" si="3340"/>
        <v>0</v>
      </c>
      <c r="M6052" s="104">
        <f t="shared" si="3341"/>
        <v>0</v>
      </c>
      <c r="N6052" s="104">
        <v>3</v>
      </c>
      <c r="O6052" s="26">
        <v>0</v>
      </c>
      <c r="P6052" s="103">
        <f t="shared" si="3342"/>
        <v>3</v>
      </c>
    </row>
    <row r="6053" spans="2:16" ht="18.75" customHeight="1" x14ac:dyDescent="0.2">
      <c r="B6053" s="31" t="s">
        <v>27</v>
      </c>
      <c r="C6053" s="104">
        <v>0</v>
      </c>
      <c r="D6053" s="104">
        <v>33</v>
      </c>
      <c r="E6053" s="104">
        <f t="shared" si="3338"/>
        <v>33</v>
      </c>
      <c r="F6053" s="32">
        <v>0</v>
      </c>
      <c r="G6053" s="32">
        <v>0</v>
      </c>
      <c r="H6053" s="32">
        <v>0</v>
      </c>
      <c r="I6053" s="104">
        <f t="shared" si="3339"/>
        <v>0</v>
      </c>
      <c r="J6053" s="32">
        <v>0</v>
      </c>
      <c r="K6053" s="32">
        <v>0</v>
      </c>
      <c r="L6053" s="104">
        <f t="shared" si="3340"/>
        <v>0</v>
      </c>
      <c r="M6053" s="104">
        <f t="shared" si="3341"/>
        <v>0</v>
      </c>
      <c r="N6053" s="104">
        <v>2</v>
      </c>
      <c r="O6053" s="32">
        <v>0</v>
      </c>
      <c r="P6053" s="103">
        <f t="shared" si="3342"/>
        <v>2</v>
      </c>
    </row>
    <row r="6054" spans="2:16" ht="18.75" customHeight="1" x14ac:dyDescent="0.2">
      <c r="B6054" s="31" t="s">
        <v>89</v>
      </c>
      <c r="C6054" s="104">
        <v>0</v>
      </c>
      <c r="D6054" s="104">
        <v>24</v>
      </c>
      <c r="E6054" s="104">
        <f t="shared" si="3338"/>
        <v>24</v>
      </c>
      <c r="F6054" s="32">
        <v>0</v>
      </c>
      <c r="G6054" s="32">
        <v>0</v>
      </c>
      <c r="H6054" s="32">
        <v>0</v>
      </c>
      <c r="I6054" s="104">
        <f t="shared" si="3339"/>
        <v>0</v>
      </c>
      <c r="J6054" s="32">
        <v>0</v>
      </c>
      <c r="K6054" s="32">
        <v>0</v>
      </c>
      <c r="L6054" s="104">
        <f t="shared" si="3340"/>
        <v>0</v>
      </c>
      <c r="M6054" s="104">
        <f t="shared" si="3341"/>
        <v>0</v>
      </c>
      <c r="N6054" s="104">
        <v>2</v>
      </c>
      <c r="O6054" s="32">
        <v>0</v>
      </c>
      <c r="P6054" s="103">
        <f t="shared" si="3342"/>
        <v>2</v>
      </c>
    </row>
    <row r="6055" spans="2:16" ht="18.75" customHeight="1" x14ac:dyDescent="0.2">
      <c r="B6055" s="31" t="s">
        <v>42</v>
      </c>
      <c r="C6055" s="104">
        <v>0</v>
      </c>
      <c r="D6055" s="104">
        <v>0</v>
      </c>
      <c r="E6055" s="104">
        <f t="shared" si="3338"/>
        <v>0</v>
      </c>
      <c r="F6055" s="32">
        <v>0</v>
      </c>
      <c r="G6055" s="32">
        <v>0</v>
      </c>
      <c r="H6055" s="32">
        <v>0</v>
      </c>
      <c r="I6055" s="104">
        <f t="shared" si="3339"/>
        <v>0</v>
      </c>
      <c r="J6055" s="32">
        <v>0</v>
      </c>
      <c r="K6055" s="32">
        <v>0</v>
      </c>
      <c r="L6055" s="104">
        <f t="shared" si="3340"/>
        <v>0</v>
      </c>
      <c r="M6055" s="104">
        <f t="shared" si="3341"/>
        <v>0</v>
      </c>
      <c r="N6055" s="104">
        <v>0</v>
      </c>
      <c r="O6055" s="32">
        <v>0</v>
      </c>
      <c r="P6055" s="103">
        <f t="shared" si="3342"/>
        <v>0</v>
      </c>
    </row>
    <row r="6056" spans="2:16" ht="18.75" customHeight="1" x14ac:dyDescent="0.2">
      <c r="B6056" s="31" t="s">
        <v>285</v>
      </c>
      <c r="C6056" s="104">
        <v>0</v>
      </c>
      <c r="D6056" s="104">
        <v>0</v>
      </c>
      <c r="E6056" s="104">
        <f t="shared" si="3338"/>
        <v>0</v>
      </c>
      <c r="F6056" s="104">
        <v>0</v>
      </c>
      <c r="G6056" s="104">
        <v>0</v>
      </c>
      <c r="H6056" s="104">
        <v>0</v>
      </c>
      <c r="I6056" s="104">
        <f t="shared" si="3339"/>
        <v>0</v>
      </c>
      <c r="J6056" s="104">
        <v>0</v>
      </c>
      <c r="K6056" s="104">
        <v>0</v>
      </c>
      <c r="L6056" s="104">
        <f t="shared" si="3340"/>
        <v>0</v>
      </c>
      <c r="M6056" s="104">
        <f t="shared" si="3341"/>
        <v>0</v>
      </c>
      <c r="N6056" s="104">
        <v>0</v>
      </c>
      <c r="O6056" s="26">
        <v>0</v>
      </c>
      <c r="P6056" s="103">
        <f t="shared" si="3342"/>
        <v>0</v>
      </c>
    </row>
    <row r="6057" spans="2:16" ht="18.75" customHeight="1" x14ac:dyDescent="0.2">
      <c r="B6057" s="31" t="s">
        <v>35</v>
      </c>
      <c r="C6057" s="104">
        <v>0</v>
      </c>
      <c r="D6057" s="104">
        <v>0</v>
      </c>
      <c r="E6057" s="104">
        <f t="shared" si="3338"/>
        <v>0</v>
      </c>
      <c r="F6057" s="104">
        <v>0</v>
      </c>
      <c r="G6057" s="104">
        <v>0</v>
      </c>
      <c r="H6057" s="104">
        <v>0</v>
      </c>
      <c r="I6057" s="104">
        <f t="shared" si="3339"/>
        <v>0</v>
      </c>
      <c r="J6057" s="104">
        <v>0</v>
      </c>
      <c r="K6057" s="104">
        <v>0</v>
      </c>
      <c r="L6057" s="104">
        <f t="shared" si="3340"/>
        <v>0</v>
      </c>
      <c r="M6057" s="104">
        <f t="shared" si="3341"/>
        <v>0</v>
      </c>
      <c r="N6057" s="104">
        <v>0</v>
      </c>
      <c r="O6057" s="26">
        <v>0</v>
      </c>
      <c r="P6057" s="103">
        <f t="shared" si="3342"/>
        <v>0</v>
      </c>
    </row>
    <row r="6058" spans="2:16" ht="18.75" customHeight="1" x14ac:dyDescent="0.2">
      <c r="B6058" s="31" t="s">
        <v>58</v>
      </c>
      <c r="C6058" s="104">
        <v>0</v>
      </c>
      <c r="D6058" s="104">
        <v>0</v>
      </c>
      <c r="E6058" s="104">
        <f t="shared" si="3338"/>
        <v>0</v>
      </c>
      <c r="F6058" s="104">
        <v>0</v>
      </c>
      <c r="G6058" s="104">
        <v>0</v>
      </c>
      <c r="H6058" s="104">
        <v>0</v>
      </c>
      <c r="I6058" s="104">
        <f t="shared" si="3339"/>
        <v>0</v>
      </c>
      <c r="J6058" s="104">
        <v>0</v>
      </c>
      <c r="K6058" s="104">
        <v>0</v>
      </c>
      <c r="L6058" s="104">
        <f t="shared" si="3340"/>
        <v>0</v>
      </c>
      <c r="M6058" s="104">
        <f t="shared" si="3341"/>
        <v>0</v>
      </c>
      <c r="N6058" s="104">
        <v>0</v>
      </c>
      <c r="O6058" s="26">
        <v>0</v>
      </c>
      <c r="P6058" s="103">
        <f t="shared" si="3342"/>
        <v>0</v>
      </c>
    </row>
    <row r="6059" spans="2:16" ht="18.75" customHeight="1" x14ac:dyDescent="0.2">
      <c r="B6059" s="31" t="s">
        <v>297</v>
      </c>
      <c r="C6059" s="104">
        <v>0</v>
      </c>
      <c r="D6059" s="104">
        <v>0</v>
      </c>
      <c r="E6059" s="104">
        <f t="shared" si="3338"/>
        <v>0</v>
      </c>
      <c r="F6059" s="104">
        <v>0</v>
      </c>
      <c r="G6059" s="104">
        <v>0</v>
      </c>
      <c r="H6059" s="104">
        <v>0</v>
      </c>
      <c r="I6059" s="104">
        <f t="shared" ref="I6059:I6060" si="3343">SUM(F6059:H6059)</f>
        <v>0</v>
      </c>
      <c r="J6059" s="104">
        <v>0</v>
      </c>
      <c r="K6059" s="104">
        <v>0</v>
      </c>
      <c r="L6059" s="104">
        <f t="shared" ref="L6059:L6060" si="3344">SUM(J6059:K6059)</f>
        <v>0</v>
      </c>
      <c r="M6059" s="104">
        <f t="shared" ref="M6059:M6060" si="3345">I6059+L6059</f>
        <v>0</v>
      </c>
      <c r="N6059" s="104">
        <v>0</v>
      </c>
      <c r="O6059" s="26">
        <v>0</v>
      </c>
      <c r="P6059" s="103">
        <f t="shared" ref="P6059:P6060" si="3346">SUM(N6059:O6059)</f>
        <v>0</v>
      </c>
    </row>
    <row r="6060" spans="2:16" ht="18.75" customHeight="1" x14ac:dyDescent="0.2">
      <c r="B6060" s="31" t="s">
        <v>306</v>
      </c>
      <c r="C6060" s="104">
        <v>0</v>
      </c>
      <c r="D6060" s="104">
        <v>0</v>
      </c>
      <c r="E6060" s="104">
        <f t="shared" si="3338"/>
        <v>0</v>
      </c>
      <c r="F6060" s="104">
        <v>0</v>
      </c>
      <c r="G6060" s="104">
        <v>0</v>
      </c>
      <c r="H6060" s="104">
        <v>0</v>
      </c>
      <c r="I6060" s="104">
        <f t="shared" si="3343"/>
        <v>0</v>
      </c>
      <c r="J6060" s="104">
        <v>0</v>
      </c>
      <c r="K6060" s="104">
        <v>0</v>
      </c>
      <c r="L6060" s="104">
        <f t="shared" si="3344"/>
        <v>0</v>
      </c>
      <c r="M6060" s="104">
        <f t="shared" si="3345"/>
        <v>0</v>
      </c>
      <c r="N6060" s="104">
        <v>0</v>
      </c>
      <c r="O6060" s="26">
        <v>0</v>
      </c>
      <c r="P6060" s="103">
        <f t="shared" si="3346"/>
        <v>0</v>
      </c>
    </row>
    <row r="6061" spans="2:16" ht="6.75" customHeight="1" thickBot="1" x14ac:dyDescent="0.25">
      <c r="B6061" s="33"/>
      <c r="C6061" s="34"/>
      <c r="D6061" s="34"/>
      <c r="E6061" s="34"/>
      <c r="F6061" s="34"/>
      <c r="G6061" s="34"/>
      <c r="H6061" s="34"/>
      <c r="I6061" s="34"/>
      <c r="J6061" s="34"/>
      <c r="K6061" s="34"/>
      <c r="L6061" s="34"/>
      <c r="M6061" s="34"/>
      <c r="N6061" s="34"/>
      <c r="O6061" s="35"/>
      <c r="P6061" s="36"/>
    </row>
    <row r="6063" spans="2:16" ht="12.5" thickBot="1" x14ac:dyDescent="0.25"/>
    <row r="6064" spans="2:16" ht="13" x14ac:dyDescent="0.2">
      <c r="B6064" s="37" t="s">
        <v>8</v>
      </c>
      <c r="C6064" s="38"/>
      <c r="D6064" s="39"/>
      <c r="E6064" s="39"/>
      <c r="F6064" s="39" t="s">
        <v>40</v>
      </c>
      <c r="G6064" s="39"/>
      <c r="H6064" s="39"/>
      <c r="I6064" s="39"/>
      <c r="J6064" s="38"/>
      <c r="K6064" s="39"/>
      <c r="L6064" s="39"/>
      <c r="M6064" s="39" t="s">
        <v>41</v>
      </c>
      <c r="N6064" s="39"/>
      <c r="O6064" s="40"/>
      <c r="P6064" s="41"/>
    </row>
    <row r="6065" spans="2:16" ht="13" x14ac:dyDescent="0.2">
      <c r="B6065" s="42"/>
      <c r="C6065" s="43"/>
      <c r="D6065" s="44" t="s">
        <v>19</v>
      </c>
      <c r="E6065" s="44"/>
      <c r="F6065" s="43"/>
      <c r="G6065" s="44" t="s">
        <v>17</v>
      </c>
      <c r="H6065" s="44"/>
      <c r="I6065" s="43" t="s">
        <v>22</v>
      </c>
      <c r="J6065" s="43"/>
      <c r="K6065" s="44" t="s">
        <v>19</v>
      </c>
      <c r="L6065" s="44"/>
      <c r="M6065" s="43"/>
      <c r="N6065" s="44" t="s">
        <v>17</v>
      </c>
      <c r="O6065" s="45"/>
      <c r="P6065" s="46" t="s">
        <v>22</v>
      </c>
    </row>
    <row r="6066" spans="2:16" ht="13" x14ac:dyDescent="0.2">
      <c r="B6066" s="14" t="s">
        <v>28</v>
      </c>
      <c r="C6066" s="43" t="s">
        <v>44</v>
      </c>
      <c r="D6066" s="43" t="s">
        <v>45</v>
      </c>
      <c r="E6066" s="43" t="s">
        <v>30</v>
      </c>
      <c r="F6066" s="43" t="s">
        <v>44</v>
      </c>
      <c r="G6066" s="43" t="s">
        <v>45</v>
      </c>
      <c r="H6066" s="43" t="s">
        <v>30</v>
      </c>
      <c r="I6066" s="47"/>
      <c r="J6066" s="43" t="s">
        <v>44</v>
      </c>
      <c r="K6066" s="43" t="s">
        <v>45</v>
      </c>
      <c r="L6066" s="43" t="s">
        <v>30</v>
      </c>
      <c r="M6066" s="43" t="s">
        <v>44</v>
      </c>
      <c r="N6066" s="43" t="s">
        <v>45</v>
      </c>
      <c r="O6066" s="48" t="s">
        <v>30</v>
      </c>
      <c r="P6066" s="49"/>
    </row>
    <row r="6067" spans="2:16" ht="6.75" customHeight="1" x14ac:dyDescent="0.2">
      <c r="B6067" s="24"/>
      <c r="C6067" s="15"/>
      <c r="D6067" s="15"/>
      <c r="E6067" s="15"/>
      <c r="F6067" s="15"/>
      <c r="G6067" s="15"/>
      <c r="H6067" s="15"/>
      <c r="I6067" s="15"/>
      <c r="J6067" s="15"/>
      <c r="K6067" s="15"/>
      <c r="L6067" s="15"/>
      <c r="M6067" s="15"/>
      <c r="N6067" s="15"/>
      <c r="O6067" s="50"/>
      <c r="P6067" s="51"/>
    </row>
    <row r="6068" spans="2:16" ht="18.75" customHeight="1" x14ac:dyDescent="0.2">
      <c r="B6068" s="27" t="s">
        <v>52</v>
      </c>
      <c r="C6068" s="104">
        <v>0</v>
      </c>
      <c r="D6068" s="104">
        <v>0</v>
      </c>
      <c r="E6068" s="104">
        <f t="shared" ref="E6068:E6077" si="3347">SUM(C6068:D6068)</f>
        <v>0</v>
      </c>
      <c r="F6068" s="104">
        <v>0</v>
      </c>
      <c r="G6068" s="104">
        <v>0</v>
      </c>
      <c r="H6068" s="104">
        <f t="shared" ref="H6068:H6075" si="3348">SUM(F6068:G6068)</f>
        <v>0</v>
      </c>
      <c r="I6068" s="104">
        <f>E6068+H6068</f>
        <v>0</v>
      </c>
      <c r="J6068" s="104">
        <v>0</v>
      </c>
      <c r="K6068" s="104">
        <v>0</v>
      </c>
      <c r="L6068" s="104">
        <f t="shared" ref="L6068:L6075" si="3349">SUM(J6068:K6068)</f>
        <v>0</v>
      </c>
      <c r="M6068" s="104">
        <v>0</v>
      </c>
      <c r="N6068" s="104">
        <v>0</v>
      </c>
      <c r="O6068" s="104">
        <f t="shared" ref="O6068:O6075" si="3350">SUM(M6068:N6068)</f>
        <v>0</v>
      </c>
      <c r="P6068" s="52">
        <f>L6068+O6068</f>
        <v>0</v>
      </c>
    </row>
    <row r="6069" spans="2:16" ht="18.75" customHeight="1" x14ac:dyDescent="0.2">
      <c r="B6069" s="27" t="s">
        <v>56</v>
      </c>
      <c r="C6069" s="104">
        <v>0</v>
      </c>
      <c r="D6069" s="104">
        <v>0</v>
      </c>
      <c r="E6069" s="104">
        <f t="shared" si="3347"/>
        <v>0</v>
      </c>
      <c r="F6069" s="104">
        <v>0</v>
      </c>
      <c r="G6069" s="104">
        <v>0</v>
      </c>
      <c r="H6069" s="104">
        <f t="shared" si="3348"/>
        <v>0</v>
      </c>
      <c r="I6069" s="104">
        <f t="shared" ref="I6069:I6077" si="3351">E6069+H6069</f>
        <v>0</v>
      </c>
      <c r="J6069" s="104">
        <v>0</v>
      </c>
      <c r="K6069" s="104">
        <v>0</v>
      </c>
      <c r="L6069" s="104">
        <f t="shared" si="3349"/>
        <v>0</v>
      </c>
      <c r="M6069" s="104">
        <v>0</v>
      </c>
      <c r="N6069" s="104">
        <v>0</v>
      </c>
      <c r="O6069" s="104">
        <f t="shared" si="3350"/>
        <v>0</v>
      </c>
      <c r="P6069" s="52">
        <f t="shared" ref="P6069:P6077" si="3352">L6069+O6069</f>
        <v>0</v>
      </c>
    </row>
    <row r="6070" spans="2:16" ht="18.75" customHeight="1" x14ac:dyDescent="0.2">
      <c r="B6070" s="27" t="s">
        <v>27</v>
      </c>
      <c r="C6070" s="104">
        <v>0</v>
      </c>
      <c r="D6070" s="104">
        <v>0</v>
      </c>
      <c r="E6070" s="104">
        <f t="shared" si="3347"/>
        <v>0</v>
      </c>
      <c r="F6070" s="104">
        <v>0</v>
      </c>
      <c r="G6070" s="104">
        <v>0</v>
      </c>
      <c r="H6070" s="104">
        <f t="shared" si="3348"/>
        <v>0</v>
      </c>
      <c r="I6070" s="104">
        <f t="shared" si="3351"/>
        <v>0</v>
      </c>
      <c r="J6070" s="104">
        <v>0</v>
      </c>
      <c r="K6070" s="104">
        <v>0</v>
      </c>
      <c r="L6070" s="104">
        <f t="shared" si="3349"/>
        <v>0</v>
      </c>
      <c r="M6070" s="104">
        <v>0</v>
      </c>
      <c r="N6070" s="104">
        <v>0</v>
      </c>
      <c r="O6070" s="104">
        <f t="shared" si="3350"/>
        <v>0</v>
      </c>
      <c r="P6070" s="52">
        <f t="shared" si="3352"/>
        <v>0</v>
      </c>
    </row>
    <row r="6071" spans="2:16" ht="18.75" customHeight="1" x14ac:dyDescent="0.2">
      <c r="B6071" s="27" t="s">
        <v>89</v>
      </c>
      <c r="C6071" s="104">
        <v>0</v>
      </c>
      <c r="D6071" s="104">
        <v>0</v>
      </c>
      <c r="E6071" s="104">
        <f t="shared" si="3347"/>
        <v>0</v>
      </c>
      <c r="F6071" s="104">
        <v>0</v>
      </c>
      <c r="G6071" s="104">
        <v>0</v>
      </c>
      <c r="H6071" s="104">
        <f t="shared" si="3348"/>
        <v>0</v>
      </c>
      <c r="I6071" s="104">
        <f t="shared" si="3351"/>
        <v>0</v>
      </c>
      <c r="J6071" s="104">
        <v>0</v>
      </c>
      <c r="K6071" s="104">
        <v>0</v>
      </c>
      <c r="L6071" s="104">
        <f t="shared" si="3349"/>
        <v>0</v>
      </c>
      <c r="M6071" s="104">
        <v>0</v>
      </c>
      <c r="N6071" s="104">
        <v>0</v>
      </c>
      <c r="O6071" s="104">
        <f t="shared" si="3350"/>
        <v>0</v>
      </c>
      <c r="P6071" s="52">
        <f t="shared" si="3352"/>
        <v>0</v>
      </c>
    </row>
    <row r="6072" spans="2:16" ht="18.75" customHeight="1" x14ac:dyDescent="0.2">
      <c r="B6072" s="27" t="s">
        <v>42</v>
      </c>
      <c r="C6072" s="104">
        <v>0</v>
      </c>
      <c r="D6072" s="104">
        <v>0</v>
      </c>
      <c r="E6072" s="104">
        <f t="shared" si="3347"/>
        <v>0</v>
      </c>
      <c r="F6072" s="104">
        <v>0</v>
      </c>
      <c r="G6072" s="104">
        <v>0</v>
      </c>
      <c r="H6072" s="104">
        <f t="shared" si="3348"/>
        <v>0</v>
      </c>
      <c r="I6072" s="104">
        <f t="shared" si="3351"/>
        <v>0</v>
      </c>
      <c r="J6072" s="104">
        <v>0</v>
      </c>
      <c r="K6072" s="104">
        <v>0</v>
      </c>
      <c r="L6072" s="104">
        <f t="shared" si="3349"/>
        <v>0</v>
      </c>
      <c r="M6072" s="104">
        <v>0</v>
      </c>
      <c r="N6072" s="104">
        <v>0</v>
      </c>
      <c r="O6072" s="104">
        <f t="shared" si="3350"/>
        <v>0</v>
      </c>
      <c r="P6072" s="52">
        <f t="shared" si="3352"/>
        <v>0</v>
      </c>
    </row>
    <row r="6073" spans="2:16" ht="18.75" customHeight="1" x14ac:dyDescent="0.2">
      <c r="B6073" s="27" t="s">
        <v>284</v>
      </c>
      <c r="C6073" s="104">
        <v>0</v>
      </c>
      <c r="D6073" s="104">
        <v>0</v>
      </c>
      <c r="E6073" s="104">
        <f t="shared" si="3347"/>
        <v>0</v>
      </c>
      <c r="F6073" s="104">
        <v>0</v>
      </c>
      <c r="G6073" s="104">
        <v>0</v>
      </c>
      <c r="H6073" s="104">
        <f t="shared" si="3348"/>
        <v>0</v>
      </c>
      <c r="I6073" s="104">
        <f t="shared" si="3351"/>
        <v>0</v>
      </c>
      <c r="J6073" s="104">
        <v>0</v>
      </c>
      <c r="K6073" s="104">
        <v>0</v>
      </c>
      <c r="L6073" s="104">
        <f t="shared" si="3349"/>
        <v>0</v>
      </c>
      <c r="M6073" s="104">
        <v>0</v>
      </c>
      <c r="N6073" s="104">
        <v>0</v>
      </c>
      <c r="O6073" s="104">
        <f t="shared" si="3350"/>
        <v>0</v>
      </c>
      <c r="P6073" s="52">
        <f t="shared" si="3352"/>
        <v>0</v>
      </c>
    </row>
    <row r="6074" spans="2:16" ht="18.75" customHeight="1" x14ac:dyDescent="0.2">
      <c r="B6074" s="27" t="s">
        <v>35</v>
      </c>
      <c r="C6074" s="104">
        <v>0</v>
      </c>
      <c r="D6074" s="104">
        <v>0</v>
      </c>
      <c r="E6074" s="104">
        <f t="shared" si="3347"/>
        <v>0</v>
      </c>
      <c r="F6074" s="104">
        <v>0</v>
      </c>
      <c r="G6074" s="104">
        <v>0</v>
      </c>
      <c r="H6074" s="104">
        <f t="shared" si="3348"/>
        <v>0</v>
      </c>
      <c r="I6074" s="104">
        <f t="shared" si="3351"/>
        <v>0</v>
      </c>
      <c r="J6074" s="104">
        <v>0</v>
      </c>
      <c r="K6074" s="104">
        <v>0</v>
      </c>
      <c r="L6074" s="104">
        <f t="shared" si="3349"/>
        <v>0</v>
      </c>
      <c r="M6074" s="104">
        <v>0</v>
      </c>
      <c r="N6074" s="104">
        <v>0</v>
      </c>
      <c r="O6074" s="104">
        <f t="shared" si="3350"/>
        <v>0</v>
      </c>
      <c r="P6074" s="52">
        <f t="shared" si="3352"/>
        <v>0</v>
      </c>
    </row>
    <row r="6075" spans="2:16" ht="18.75" customHeight="1" x14ac:dyDescent="0.2">
      <c r="B6075" s="27" t="s">
        <v>58</v>
      </c>
      <c r="C6075" s="104">
        <v>0</v>
      </c>
      <c r="D6075" s="104">
        <v>0</v>
      </c>
      <c r="E6075" s="104">
        <f t="shared" si="3347"/>
        <v>0</v>
      </c>
      <c r="F6075" s="104">
        <v>0</v>
      </c>
      <c r="G6075" s="104">
        <v>0</v>
      </c>
      <c r="H6075" s="104">
        <f t="shared" si="3348"/>
        <v>0</v>
      </c>
      <c r="I6075" s="104">
        <f t="shared" si="3351"/>
        <v>0</v>
      </c>
      <c r="J6075" s="104">
        <v>0</v>
      </c>
      <c r="K6075" s="104">
        <v>0</v>
      </c>
      <c r="L6075" s="104">
        <f t="shared" si="3349"/>
        <v>0</v>
      </c>
      <c r="M6075" s="104">
        <v>0</v>
      </c>
      <c r="N6075" s="104">
        <v>0</v>
      </c>
      <c r="O6075" s="104">
        <f t="shared" si="3350"/>
        <v>0</v>
      </c>
      <c r="P6075" s="52">
        <f t="shared" si="3352"/>
        <v>0</v>
      </c>
    </row>
    <row r="6076" spans="2:16" ht="18.75" customHeight="1" x14ac:dyDescent="0.2">
      <c r="B6076" s="27" t="s">
        <v>297</v>
      </c>
      <c r="C6076" s="104">
        <v>0</v>
      </c>
      <c r="D6076" s="104">
        <v>0</v>
      </c>
      <c r="E6076" s="104">
        <f t="shared" si="3347"/>
        <v>0</v>
      </c>
      <c r="F6076" s="104">
        <v>0</v>
      </c>
      <c r="G6076" s="104">
        <v>0</v>
      </c>
      <c r="H6076" s="104">
        <f t="shared" ref="H6076:H6077" si="3353">SUM(F6076:G6076)</f>
        <v>0</v>
      </c>
      <c r="I6076" s="104">
        <f t="shared" si="3351"/>
        <v>0</v>
      </c>
      <c r="J6076" s="104">
        <v>0</v>
      </c>
      <c r="K6076" s="104">
        <v>0</v>
      </c>
      <c r="L6076" s="104">
        <f t="shared" ref="L6076:L6077" si="3354">SUM(J6076:K6076)</f>
        <v>0</v>
      </c>
      <c r="M6076" s="104">
        <v>0</v>
      </c>
      <c r="N6076" s="104">
        <v>0</v>
      </c>
      <c r="O6076" s="104">
        <f t="shared" ref="O6076:O6077" si="3355">SUM(M6076:N6076)</f>
        <v>0</v>
      </c>
      <c r="P6076" s="52">
        <f t="shared" si="3352"/>
        <v>0</v>
      </c>
    </row>
    <row r="6077" spans="2:16" ht="18.75" customHeight="1" x14ac:dyDescent="0.2">
      <c r="B6077" s="27" t="s">
        <v>306</v>
      </c>
      <c r="C6077" s="104">
        <v>0</v>
      </c>
      <c r="D6077" s="104">
        <v>0</v>
      </c>
      <c r="E6077" s="104">
        <f t="shared" si="3347"/>
        <v>0</v>
      </c>
      <c r="F6077" s="104">
        <v>0</v>
      </c>
      <c r="G6077" s="104">
        <v>0</v>
      </c>
      <c r="H6077" s="104">
        <f t="shared" si="3353"/>
        <v>0</v>
      </c>
      <c r="I6077" s="104">
        <f t="shared" si="3351"/>
        <v>0</v>
      </c>
      <c r="J6077" s="104">
        <v>0</v>
      </c>
      <c r="K6077" s="104">
        <v>0</v>
      </c>
      <c r="L6077" s="104">
        <f t="shared" si="3354"/>
        <v>0</v>
      </c>
      <c r="M6077" s="104">
        <v>0</v>
      </c>
      <c r="N6077" s="104">
        <v>0</v>
      </c>
      <c r="O6077" s="104">
        <f t="shared" si="3355"/>
        <v>0</v>
      </c>
      <c r="P6077" s="52">
        <f t="shared" si="3352"/>
        <v>0</v>
      </c>
    </row>
    <row r="6078" spans="2:16" ht="6.75" customHeight="1" x14ac:dyDescent="0.2">
      <c r="B6078" s="28"/>
      <c r="C6078" s="104"/>
      <c r="D6078" s="104"/>
      <c r="E6078" s="104"/>
      <c r="F6078" s="104"/>
      <c r="G6078" s="104"/>
      <c r="H6078" s="104"/>
      <c r="I6078" s="104"/>
      <c r="J6078" s="104"/>
      <c r="K6078" s="104"/>
      <c r="L6078" s="104"/>
      <c r="M6078" s="104"/>
      <c r="N6078" s="104"/>
      <c r="O6078" s="104"/>
      <c r="P6078" s="52"/>
    </row>
    <row r="6079" spans="2:16" ht="6.75" customHeight="1" x14ac:dyDescent="0.2">
      <c r="B6079" s="29"/>
      <c r="C6079" s="30"/>
      <c r="D6079" s="30"/>
      <c r="E6079" s="30"/>
      <c r="F6079" s="30"/>
      <c r="G6079" s="30"/>
      <c r="H6079" s="30"/>
      <c r="I6079" s="30"/>
      <c r="J6079" s="30"/>
      <c r="K6079" s="30"/>
      <c r="L6079" s="30"/>
      <c r="M6079" s="30"/>
      <c r="N6079" s="30"/>
      <c r="O6079" s="30"/>
      <c r="P6079" s="53"/>
    </row>
    <row r="6080" spans="2:16" ht="18.75" customHeight="1" x14ac:dyDescent="0.2">
      <c r="B6080" s="31" t="s">
        <v>52</v>
      </c>
      <c r="C6080" s="104">
        <v>0</v>
      </c>
      <c r="D6080" s="104">
        <v>0</v>
      </c>
      <c r="E6080" s="104">
        <f t="shared" ref="E6080:E6089" si="3356">SUM(C6080:D6080)</f>
        <v>0</v>
      </c>
      <c r="F6080" s="104">
        <v>0</v>
      </c>
      <c r="G6080" s="104">
        <v>0</v>
      </c>
      <c r="H6080" s="104">
        <f t="shared" ref="H6080:H6087" si="3357">SUM(F6080:G6080)</f>
        <v>0</v>
      </c>
      <c r="I6080" s="104">
        <f t="shared" ref="I6080:I6089" si="3358">E6080+H6080</f>
        <v>0</v>
      </c>
      <c r="J6080" s="104">
        <v>0</v>
      </c>
      <c r="K6080" s="104">
        <v>0</v>
      </c>
      <c r="L6080" s="104">
        <f t="shared" ref="L6080:L6087" si="3359">SUM(J6080:K6080)</f>
        <v>0</v>
      </c>
      <c r="M6080" s="104">
        <v>0</v>
      </c>
      <c r="N6080" s="104">
        <v>0</v>
      </c>
      <c r="O6080" s="104">
        <f t="shared" ref="O6080:O6087" si="3360">SUM(M6080:N6080)</f>
        <v>0</v>
      </c>
      <c r="P6080" s="52">
        <f t="shared" ref="P6080:P6089" si="3361">L6080+O6080</f>
        <v>0</v>
      </c>
    </row>
    <row r="6081" spans="2:16" ht="18.75" customHeight="1" x14ac:dyDescent="0.2">
      <c r="B6081" s="31" t="s">
        <v>56</v>
      </c>
      <c r="C6081" s="104">
        <v>0</v>
      </c>
      <c r="D6081" s="104">
        <v>0</v>
      </c>
      <c r="E6081" s="104">
        <f t="shared" si="3356"/>
        <v>0</v>
      </c>
      <c r="F6081" s="104">
        <v>0</v>
      </c>
      <c r="G6081" s="104">
        <v>0</v>
      </c>
      <c r="H6081" s="104">
        <f t="shared" si="3357"/>
        <v>0</v>
      </c>
      <c r="I6081" s="104">
        <f t="shared" si="3358"/>
        <v>0</v>
      </c>
      <c r="J6081" s="104">
        <v>0</v>
      </c>
      <c r="K6081" s="104">
        <v>0</v>
      </c>
      <c r="L6081" s="104">
        <f t="shared" si="3359"/>
        <v>0</v>
      </c>
      <c r="M6081" s="104">
        <v>0</v>
      </c>
      <c r="N6081" s="104">
        <v>0</v>
      </c>
      <c r="O6081" s="104">
        <f t="shared" si="3360"/>
        <v>0</v>
      </c>
      <c r="P6081" s="52">
        <f t="shared" si="3361"/>
        <v>0</v>
      </c>
    </row>
    <row r="6082" spans="2:16" ht="18.75" customHeight="1" x14ac:dyDescent="0.2">
      <c r="B6082" s="31" t="s">
        <v>27</v>
      </c>
      <c r="C6082" s="104">
        <v>0</v>
      </c>
      <c r="D6082" s="104">
        <v>0</v>
      </c>
      <c r="E6082" s="104">
        <f t="shared" si="3356"/>
        <v>0</v>
      </c>
      <c r="F6082" s="104">
        <v>0</v>
      </c>
      <c r="G6082" s="104">
        <v>0</v>
      </c>
      <c r="H6082" s="104">
        <f t="shared" si="3357"/>
        <v>0</v>
      </c>
      <c r="I6082" s="104">
        <f t="shared" si="3358"/>
        <v>0</v>
      </c>
      <c r="J6082" s="104">
        <v>0</v>
      </c>
      <c r="K6082" s="104">
        <v>0</v>
      </c>
      <c r="L6082" s="104">
        <f t="shared" si="3359"/>
        <v>0</v>
      </c>
      <c r="M6082" s="104">
        <v>0</v>
      </c>
      <c r="N6082" s="104">
        <v>0</v>
      </c>
      <c r="O6082" s="104">
        <f t="shared" si="3360"/>
        <v>0</v>
      </c>
      <c r="P6082" s="52">
        <f t="shared" si="3361"/>
        <v>0</v>
      </c>
    </row>
    <row r="6083" spans="2:16" ht="18.75" customHeight="1" x14ac:dyDescent="0.2">
      <c r="B6083" s="31" t="s">
        <v>89</v>
      </c>
      <c r="C6083" s="104">
        <v>0</v>
      </c>
      <c r="D6083" s="104">
        <v>0</v>
      </c>
      <c r="E6083" s="104">
        <f t="shared" si="3356"/>
        <v>0</v>
      </c>
      <c r="F6083" s="104">
        <v>0</v>
      </c>
      <c r="G6083" s="104">
        <v>0</v>
      </c>
      <c r="H6083" s="104">
        <f t="shared" si="3357"/>
        <v>0</v>
      </c>
      <c r="I6083" s="104">
        <f t="shared" si="3358"/>
        <v>0</v>
      </c>
      <c r="J6083" s="104">
        <v>0</v>
      </c>
      <c r="K6083" s="104">
        <v>0</v>
      </c>
      <c r="L6083" s="104">
        <f t="shared" si="3359"/>
        <v>0</v>
      </c>
      <c r="M6083" s="104">
        <v>0</v>
      </c>
      <c r="N6083" s="104">
        <v>0</v>
      </c>
      <c r="O6083" s="104">
        <f t="shared" si="3360"/>
        <v>0</v>
      </c>
      <c r="P6083" s="52">
        <f t="shared" si="3361"/>
        <v>0</v>
      </c>
    </row>
    <row r="6084" spans="2:16" ht="18.75" customHeight="1" x14ac:dyDescent="0.2">
      <c r="B6084" s="31" t="s">
        <v>42</v>
      </c>
      <c r="C6084" s="104">
        <v>0</v>
      </c>
      <c r="D6084" s="104">
        <v>0</v>
      </c>
      <c r="E6084" s="104">
        <f t="shared" si="3356"/>
        <v>0</v>
      </c>
      <c r="F6084" s="104">
        <v>0</v>
      </c>
      <c r="G6084" s="104">
        <v>0</v>
      </c>
      <c r="H6084" s="104">
        <f t="shared" si="3357"/>
        <v>0</v>
      </c>
      <c r="I6084" s="104">
        <f t="shared" si="3358"/>
        <v>0</v>
      </c>
      <c r="J6084" s="104">
        <v>0</v>
      </c>
      <c r="K6084" s="104">
        <v>0</v>
      </c>
      <c r="L6084" s="104">
        <f t="shared" si="3359"/>
        <v>0</v>
      </c>
      <c r="M6084" s="104">
        <v>0</v>
      </c>
      <c r="N6084" s="104">
        <v>0</v>
      </c>
      <c r="O6084" s="104">
        <f t="shared" si="3360"/>
        <v>0</v>
      </c>
      <c r="P6084" s="52">
        <f t="shared" si="3361"/>
        <v>0</v>
      </c>
    </row>
    <row r="6085" spans="2:16" ht="18.75" customHeight="1" x14ac:dyDescent="0.2">
      <c r="B6085" s="31" t="s">
        <v>285</v>
      </c>
      <c r="C6085" s="104">
        <v>0</v>
      </c>
      <c r="D6085" s="104">
        <v>0</v>
      </c>
      <c r="E6085" s="104">
        <f t="shared" si="3356"/>
        <v>0</v>
      </c>
      <c r="F6085" s="104">
        <v>0</v>
      </c>
      <c r="G6085" s="104">
        <v>0</v>
      </c>
      <c r="H6085" s="104">
        <f t="shared" si="3357"/>
        <v>0</v>
      </c>
      <c r="I6085" s="104">
        <f t="shared" si="3358"/>
        <v>0</v>
      </c>
      <c r="J6085" s="104">
        <v>0</v>
      </c>
      <c r="K6085" s="104">
        <v>0</v>
      </c>
      <c r="L6085" s="104">
        <f t="shared" si="3359"/>
        <v>0</v>
      </c>
      <c r="M6085" s="104">
        <v>0</v>
      </c>
      <c r="N6085" s="104">
        <v>0</v>
      </c>
      <c r="O6085" s="104">
        <f t="shared" si="3360"/>
        <v>0</v>
      </c>
      <c r="P6085" s="52">
        <f t="shared" si="3361"/>
        <v>0</v>
      </c>
    </row>
    <row r="6086" spans="2:16" ht="18.75" customHeight="1" x14ac:dyDescent="0.2">
      <c r="B6086" s="31" t="s">
        <v>35</v>
      </c>
      <c r="C6086" s="104">
        <v>0</v>
      </c>
      <c r="D6086" s="104">
        <v>0</v>
      </c>
      <c r="E6086" s="104">
        <f t="shared" si="3356"/>
        <v>0</v>
      </c>
      <c r="F6086" s="104">
        <v>0</v>
      </c>
      <c r="G6086" s="104">
        <v>0</v>
      </c>
      <c r="H6086" s="104">
        <f t="shared" si="3357"/>
        <v>0</v>
      </c>
      <c r="I6086" s="104">
        <f t="shared" si="3358"/>
        <v>0</v>
      </c>
      <c r="J6086" s="104">
        <v>0</v>
      </c>
      <c r="K6086" s="104">
        <v>0</v>
      </c>
      <c r="L6086" s="104">
        <f t="shared" si="3359"/>
        <v>0</v>
      </c>
      <c r="M6086" s="104">
        <v>0</v>
      </c>
      <c r="N6086" s="104">
        <v>0</v>
      </c>
      <c r="O6086" s="104">
        <f t="shared" si="3360"/>
        <v>0</v>
      </c>
      <c r="P6086" s="52">
        <f t="shared" si="3361"/>
        <v>0</v>
      </c>
    </row>
    <row r="6087" spans="2:16" ht="18.75" customHeight="1" x14ac:dyDescent="0.2">
      <c r="B6087" s="31" t="s">
        <v>58</v>
      </c>
      <c r="C6087" s="104">
        <v>0</v>
      </c>
      <c r="D6087" s="104">
        <v>0</v>
      </c>
      <c r="E6087" s="104">
        <f t="shared" si="3356"/>
        <v>0</v>
      </c>
      <c r="F6087" s="104">
        <v>0</v>
      </c>
      <c r="G6087" s="104">
        <v>0</v>
      </c>
      <c r="H6087" s="104">
        <f t="shared" si="3357"/>
        <v>0</v>
      </c>
      <c r="I6087" s="104">
        <f t="shared" si="3358"/>
        <v>0</v>
      </c>
      <c r="J6087" s="104">
        <v>0</v>
      </c>
      <c r="K6087" s="104">
        <v>0</v>
      </c>
      <c r="L6087" s="104">
        <f t="shared" si="3359"/>
        <v>0</v>
      </c>
      <c r="M6087" s="104">
        <v>0</v>
      </c>
      <c r="N6087" s="104">
        <v>0</v>
      </c>
      <c r="O6087" s="104">
        <f t="shared" si="3360"/>
        <v>0</v>
      </c>
      <c r="P6087" s="52">
        <f t="shared" si="3361"/>
        <v>0</v>
      </c>
    </row>
    <row r="6088" spans="2:16" ht="18.75" customHeight="1" x14ac:dyDescent="0.2">
      <c r="B6088" s="31" t="s">
        <v>297</v>
      </c>
      <c r="C6088" s="104">
        <v>0</v>
      </c>
      <c r="D6088" s="104">
        <v>0</v>
      </c>
      <c r="E6088" s="104">
        <f t="shared" si="3356"/>
        <v>0</v>
      </c>
      <c r="F6088" s="104">
        <v>0</v>
      </c>
      <c r="G6088" s="104">
        <v>0</v>
      </c>
      <c r="H6088" s="104">
        <f t="shared" ref="H6088:H6089" si="3362">SUM(F6088:G6088)</f>
        <v>0</v>
      </c>
      <c r="I6088" s="104">
        <f t="shared" si="3358"/>
        <v>0</v>
      </c>
      <c r="J6088" s="104">
        <v>0</v>
      </c>
      <c r="K6088" s="104">
        <v>0</v>
      </c>
      <c r="L6088" s="104">
        <f t="shared" ref="L6088:L6089" si="3363">SUM(J6088:K6088)</f>
        <v>0</v>
      </c>
      <c r="M6088" s="104">
        <v>0</v>
      </c>
      <c r="N6088" s="104">
        <v>0</v>
      </c>
      <c r="O6088" s="104">
        <f t="shared" ref="O6088:O6089" si="3364">SUM(M6088:N6088)</f>
        <v>0</v>
      </c>
      <c r="P6088" s="52">
        <f t="shared" si="3361"/>
        <v>0</v>
      </c>
    </row>
    <row r="6089" spans="2:16" ht="18.75" customHeight="1" x14ac:dyDescent="0.2">
      <c r="B6089" s="31" t="s">
        <v>306</v>
      </c>
      <c r="C6089" s="104">
        <v>0</v>
      </c>
      <c r="D6089" s="104">
        <v>0</v>
      </c>
      <c r="E6089" s="104">
        <f t="shared" si="3356"/>
        <v>0</v>
      </c>
      <c r="F6089" s="104">
        <v>0</v>
      </c>
      <c r="G6089" s="104">
        <v>0</v>
      </c>
      <c r="H6089" s="104">
        <f t="shared" si="3362"/>
        <v>0</v>
      </c>
      <c r="I6089" s="104">
        <f t="shared" si="3358"/>
        <v>0</v>
      </c>
      <c r="J6089" s="104">
        <v>0</v>
      </c>
      <c r="K6089" s="104">
        <v>0</v>
      </c>
      <c r="L6089" s="104">
        <f t="shared" si="3363"/>
        <v>0</v>
      </c>
      <c r="M6089" s="104">
        <v>0</v>
      </c>
      <c r="N6089" s="104">
        <v>0</v>
      </c>
      <c r="O6089" s="104">
        <f t="shared" si="3364"/>
        <v>0</v>
      </c>
      <c r="P6089" s="52">
        <f t="shared" si="3361"/>
        <v>0</v>
      </c>
    </row>
    <row r="6090" spans="2:16" ht="6.75" customHeight="1" thickBot="1" x14ac:dyDescent="0.25">
      <c r="B6090" s="33"/>
      <c r="C6090" s="34"/>
      <c r="D6090" s="34"/>
      <c r="E6090" s="34"/>
      <c r="F6090" s="34"/>
      <c r="G6090" s="34"/>
      <c r="H6090" s="34"/>
      <c r="I6090" s="34"/>
      <c r="J6090" s="34"/>
      <c r="K6090" s="34"/>
      <c r="L6090" s="34"/>
      <c r="M6090" s="34"/>
      <c r="N6090" s="34"/>
      <c r="O6090" s="34"/>
      <c r="P6090" s="54"/>
    </row>
    <row r="6091" spans="2:16" ht="16.5" x14ac:dyDescent="0.25">
      <c r="B6091" s="122" t="s">
        <v>13</v>
      </c>
      <c r="C6091" s="122"/>
      <c r="D6091" s="122"/>
      <c r="E6091" s="122"/>
      <c r="F6091" s="122"/>
      <c r="G6091" s="122"/>
      <c r="H6091" s="122"/>
      <c r="I6091" s="122"/>
      <c r="J6091" s="122"/>
      <c r="K6091" s="122"/>
      <c r="L6091" s="122"/>
      <c r="M6091" s="122"/>
      <c r="N6091" s="122"/>
      <c r="O6091" s="122"/>
      <c r="P6091" s="122"/>
    </row>
    <row r="6092" spans="2:16" ht="14.5" thickBot="1" x14ac:dyDescent="0.25">
      <c r="B6092" s="8" t="s">
        <v>4</v>
      </c>
      <c r="C6092" s="8" t="s">
        <v>143</v>
      </c>
      <c r="P6092" s="112" t="s">
        <v>281</v>
      </c>
    </row>
    <row r="6093" spans="2:16" ht="17.25" customHeight="1" x14ac:dyDescent="0.2">
      <c r="B6093" s="11" t="s">
        <v>8</v>
      </c>
      <c r="C6093" s="12"/>
      <c r="D6093" s="13" t="s">
        <v>9</v>
      </c>
      <c r="E6093" s="13"/>
      <c r="F6093" s="117" t="s">
        <v>59</v>
      </c>
      <c r="G6093" s="118"/>
      <c r="H6093" s="118"/>
      <c r="I6093" s="118"/>
      <c r="J6093" s="118"/>
      <c r="K6093" s="118"/>
      <c r="L6093" s="118"/>
      <c r="M6093" s="119"/>
      <c r="N6093" s="117" t="s">
        <v>123</v>
      </c>
      <c r="O6093" s="118"/>
      <c r="P6093" s="120"/>
    </row>
    <row r="6094" spans="2:16" ht="17.25" customHeight="1" x14ac:dyDescent="0.2">
      <c r="B6094" s="14"/>
      <c r="C6094" s="15" t="s">
        <v>16</v>
      </c>
      <c r="D6094" s="15" t="s">
        <v>2</v>
      </c>
      <c r="E6094" s="15" t="s">
        <v>18</v>
      </c>
      <c r="F6094" s="15"/>
      <c r="G6094" s="16" t="s">
        <v>19</v>
      </c>
      <c r="H6094" s="16"/>
      <c r="I6094" s="17"/>
      <c r="J6094" s="15"/>
      <c r="K6094" s="17" t="s">
        <v>17</v>
      </c>
      <c r="L6094" s="17"/>
      <c r="M6094" s="15" t="s">
        <v>22</v>
      </c>
      <c r="N6094" s="18" t="s">
        <v>282</v>
      </c>
      <c r="O6094" s="19" t="s">
        <v>283</v>
      </c>
      <c r="P6094" s="20" t="s">
        <v>22</v>
      </c>
    </row>
    <row r="6095" spans="2:16" ht="17.25" customHeight="1" x14ac:dyDescent="0.2">
      <c r="B6095" s="14" t="s">
        <v>28</v>
      </c>
      <c r="C6095" s="18"/>
      <c r="D6095" s="18"/>
      <c r="E6095" s="18"/>
      <c r="F6095" s="15" t="s">
        <v>29</v>
      </c>
      <c r="G6095" s="15" t="s">
        <v>31</v>
      </c>
      <c r="H6095" s="15" t="s">
        <v>34</v>
      </c>
      <c r="I6095" s="15" t="s">
        <v>30</v>
      </c>
      <c r="J6095" s="15" t="s">
        <v>29</v>
      </c>
      <c r="K6095" s="15" t="s">
        <v>31</v>
      </c>
      <c r="L6095" s="15" t="s">
        <v>30</v>
      </c>
      <c r="M6095" s="18"/>
      <c r="N6095" s="21"/>
      <c r="O6095" s="22"/>
      <c r="P6095" s="23"/>
    </row>
    <row r="6096" spans="2:16" ht="6.75" customHeight="1" x14ac:dyDescent="0.2">
      <c r="B6096" s="24"/>
      <c r="C6096" s="15"/>
      <c r="D6096" s="15"/>
      <c r="E6096" s="15"/>
      <c r="F6096" s="15"/>
      <c r="G6096" s="15"/>
      <c r="H6096" s="15"/>
      <c r="I6096" s="15"/>
      <c r="J6096" s="15"/>
      <c r="K6096" s="15"/>
      <c r="L6096" s="15"/>
      <c r="M6096" s="15"/>
      <c r="N6096" s="25"/>
      <c r="O6096" s="60"/>
      <c r="P6096" s="103"/>
    </row>
    <row r="6097" spans="2:16" ht="18.75" customHeight="1" x14ac:dyDescent="0.2">
      <c r="B6097" s="27" t="s">
        <v>52</v>
      </c>
      <c r="C6097" s="104">
        <v>0</v>
      </c>
      <c r="D6097" s="104">
        <v>71</v>
      </c>
      <c r="E6097" s="104">
        <f t="shared" ref="E6097:E6106" si="3365">SUM(C6097:D6097)</f>
        <v>71</v>
      </c>
      <c r="F6097" s="104">
        <v>0</v>
      </c>
      <c r="G6097" s="104">
        <v>0</v>
      </c>
      <c r="H6097" s="104">
        <v>0</v>
      </c>
      <c r="I6097" s="104">
        <f t="shared" ref="I6097:I6104" si="3366">SUM(F6097:H6097)</f>
        <v>0</v>
      </c>
      <c r="J6097" s="104">
        <v>0</v>
      </c>
      <c r="K6097" s="104">
        <v>0</v>
      </c>
      <c r="L6097" s="104">
        <f t="shared" ref="L6097:L6104" si="3367">SUM(J6097:K6097)</f>
        <v>0</v>
      </c>
      <c r="M6097" s="104">
        <f t="shared" ref="M6097:M6104" si="3368">I6097+L6097</f>
        <v>0</v>
      </c>
      <c r="N6097" s="104">
        <v>0</v>
      </c>
      <c r="O6097" s="32">
        <v>0</v>
      </c>
      <c r="P6097" s="103">
        <f t="shared" ref="P6097:P6104" si="3369">SUM(N6097:O6097)</f>
        <v>0</v>
      </c>
    </row>
    <row r="6098" spans="2:16" ht="18.75" customHeight="1" x14ac:dyDescent="0.2">
      <c r="B6098" s="27" t="s">
        <v>56</v>
      </c>
      <c r="C6098" s="104">
        <v>0</v>
      </c>
      <c r="D6098" s="104">
        <v>49</v>
      </c>
      <c r="E6098" s="104">
        <f t="shared" si="3365"/>
        <v>49</v>
      </c>
      <c r="F6098" s="104">
        <v>0</v>
      </c>
      <c r="G6098" s="104">
        <v>0</v>
      </c>
      <c r="H6098" s="104">
        <v>0</v>
      </c>
      <c r="I6098" s="104">
        <f t="shared" si="3366"/>
        <v>0</v>
      </c>
      <c r="J6098" s="104">
        <v>0</v>
      </c>
      <c r="K6098" s="104">
        <v>0</v>
      </c>
      <c r="L6098" s="104">
        <f t="shared" si="3367"/>
        <v>0</v>
      </c>
      <c r="M6098" s="104">
        <f t="shared" si="3368"/>
        <v>0</v>
      </c>
      <c r="N6098" s="104">
        <v>0</v>
      </c>
      <c r="O6098" s="26">
        <v>0</v>
      </c>
      <c r="P6098" s="103">
        <f t="shared" si="3369"/>
        <v>0</v>
      </c>
    </row>
    <row r="6099" spans="2:16" ht="18.75" customHeight="1" x14ac:dyDescent="0.2">
      <c r="B6099" s="27" t="s">
        <v>27</v>
      </c>
      <c r="C6099" s="104">
        <v>0</v>
      </c>
      <c r="D6099" s="104">
        <v>161</v>
      </c>
      <c r="E6099" s="104">
        <f t="shared" si="3365"/>
        <v>161</v>
      </c>
      <c r="F6099" s="104">
        <v>0</v>
      </c>
      <c r="G6099" s="104">
        <v>0</v>
      </c>
      <c r="H6099" s="104">
        <v>0</v>
      </c>
      <c r="I6099" s="104">
        <f t="shared" si="3366"/>
        <v>0</v>
      </c>
      <c r="J6099" s="104">
        <v>0</v>
      </c>
      <c r="K6099" s="104">
        <v>0</v>
      </c>
      <c r="L6099" s="104">
        <f t="shared" si="3367"/>
        <v>0</v>
      </c>
      <c r="M6099" s="104">
        <f t="shared" si="3368"/>
        <v>0</v>
      </c>
      <c r="N6099" s="104">
        <v>0</v>
      </c>
      <c r="O6099" s="26">
        <v>0</v>
      </c>
      <c r="P6099" s="103">
        <f t="shared" si="3369"/>
        <v>0</v>
      </c>
    </row>
    <row r="6100" spans="2:16" ht="18.75" customHeight="1" x14ac:dyDescent="0.2">
      <c r="B6100" s="27" t="s">
        <v>89</v>
      </c>
      <c r="C6100" s="104">
        <v>0</v>
      </c>
      <c r="D6100" s="104">
        <v>14</v>
      </c>
      <c r="E6100" s="104">
        <f t="shared" si="3365"/>
        <v>14</v>
      </c>
      <c r="F6100" s="104">
        <v>0</v>
      </c>
      <c r="G6100" s="104">
        <v>0</v>
      </c>
      <c r="H6100" s="104">
        <v>0</v>
      </c>
      <c r="I6100" s="104">
        <f t="shared" si="3366"/>
        <v>0</v>
      </c>
      <c r="J6100" s="104">
        <v>0</v>
      </c>
      <c r="K6100" s="104">
        <v>0</v>
      </c>
      <c r="L6100" s="104">
        <f t="shared" si="3367"/>
        <v>0</v>
      </c>
      <c r="M6100" s="104">
        <f t="shared" si="3368"/>
        <v>0</v>
      </c>
      <c r="N6100" s="104">
        <v>0</v>
      </c>
      <c r="O6100" s="26">
        <v>0</v>
      </c>
      <c r="P6100" s="103">
        <f t="shared" si="3369"/>
        <v>0</v>
      </c>
    </row>
    <row r="6101" spans="2:16" ht="18.75" customHeight="1" x14ac:dyDescent="0.2">
      <c r="B6101" s="27" t="s">
        <v>42</v>
      </c>
      <c r="C6101" s="104">
        <v>0</v>
      </c>
      <c r="D6101" s="104">
        <v>0</v>
      </c>
      <c r="E6101" s="104">
        <f t="shared" si="3365"/>
        <v>0</v>
      </c>
      <c r="F6101" s="104">
        <v>0</v>
      </c>
      <c r="G6101" s="104">
        <v>0</v>
      </c>
      <c r="H6101" s="104">
        <v>0</v>
      </c>
      <c r="I6101" s="104">
        <f t="shared" si="3366"/>
        <v>0</v>
      </c>
      <c r="J6101" s="104">
        <v>0</v>
      </c>
      <c r="K6101" s="104">
        <v>0</v>
      </c>
      <c r="L6101" s="104">
        <f t="shared" si="3367"/>
        <v>0</v>
      </c>
      <c r="M6101" s="104">
        <f t="shared" si="3368"/>
        <v>0</v>
      </c>
      <c r="N6101" s="104">
        <v>0</v>
      </c>
      <c r="O6101" s="26">
        <v>0</v>
      </c>
      <c r="P6101" s="103">
        <f t="shared" si="3369"/>
        <v>0</v>
      </c>
    </row>
    <row r="6102" spans="2:16" ht="18.75" customHeight="1" x14ac:dyDescent="0.2">
      <c r="B6102" s="27" t="s">
        <v>284</v>
      </c>
      <c r="C6102" s="104">
        <v>0</v>
      </c>
      <c r="D6102" s="104">
        <v>0</v>
      </c>
      <c r="E6102" s="104">
        <f t="shared" si="3365"/>
        <v>0</v>
      </c>
      <c r="F6102" s="104">
        <v>0</v>
      </c>
      <c r="G6102" s="104">
        <v>0</v>
      </c>
      <c r="H6102" s="104">
        <v>0</v>
      </c>
      <c r="I6102" s="104">
        <f t="shared" si="3366"/>
        <v>0</v>
      </c>
      <c r="J6102" s="104">
        <v>0</v>
      </c>
      <c r="K6102" s="104">
        <v>0</v>
      </c>
      <c r="L6102" s="104">
        <f t="shared" si="3367"/>
        <v>0</v>
      </c>
      <c r="M6102" s="104">
        <f t="shared" si="3368"/>
        <v>0</v>
      </c>
      <c r="N6102" s="104">
        <v>0</v>
      </c>
      <c r="O6102" s="32">
        <v>0</v>
      </c>
      <c r="P6102" s="103">
        <f t="shared" si="3369"/>
        <v>0</v>
      </c>
    </row>
    <row r="6103" spans="2:16" ht="18.75" customHeight="1" x14ac:dyDescent="0.2">
      <c r="B6103" s="27" t="s">
        <v>35</v>
      </c>
      <c r="C6103" s="104">
        <v>0</v>
      </c>
      <c r="D6103" s="104">
        <v>0</v>
      </c>
      <c r="E6103" s="104">
        <f t="shared" si="3365"/>
        <v>0</v>
      </c>
      <c r="F6103" s="104">
        <v>0</v>
      </c>
      <c r="G6103" s="104">
        <v>0</v>
      </c>
      <c r="H6103" s="104">
        <v>0</v>
      </c>
      <c r="I6103" s="104">
        <f t="shared" si="3366"/>
        <v>0</v>
      </c>
      <c r="J6103" s="104">
        <v>0</v>
      </c>
      <c r="K6103" s="104">
        <v>0</v>
      </c>
      <c r="L6103" s="104">
        <f t="shared" si="3367"/>
        <v>0</v>
      </c>
      <c r="M6103" s="104">
        <f t="shared" si="3368"/>
        <v>0</v>
      </c>
      <c r="N6103" s="104">
        <v>0</v>
      </c>
      <c r="O6103" s="32">
        <v>0</v>
      </c>
      <c r="P6103" s="103">
        <f t="shared" si="3369"/>
        <v>0</v>
      </c>
    </row>
    <row r="6104" spans="2:16" ht="18.75" customHeight="1" x14ac:dyDescent="0.2">
      <c r="B6104" s="27" t="s">
        <v>58</v>
      </c>
      <c r="C6104" s="104">
        <v>0</v>
      </c>
      <c r="D6104" s="104">
        <v>0</v>
      </c>
      <c r="E6104" s="104">
        <f t="shared" si="3365"/>
        <v>0</v>
      </c>
      <c r="F6104" s="104">
        <v>0</v>
      </c>
      <c r="G6104" s="104">
        <v>0</v>
      </c>
      <c r="H6104" s="104">
        <v>0</v>
      </c>
      <c r="I6104" s="104">
        <f t="shared" si="3366"/>
        <v>0</v>
      </c>
      <c r="J6104" s="104">
        <v>0</v>
      </c>
      <c r="K6104" s="104">
        <v>0</v>
      </c>
      <c r="L6104" s="104">
        <f t="shared" si="3367"/>
        <v>0</v>
      </c>
      <c r="M6104" s="104">
        <f t="shared" si="3368"/>
        <v>0</v>
      </c>
      <c r="N6104" s="104">
        <v>0</v>
      </c>
      <c r="O6104" s="32">
        <v>0</v>
      </c>
      <c r="P6104" s="103">
        <f t="shared" si="3369"/>
        <v>0</v>
      </c>
    </row>
    <row r="6105" spans="2:16" ht="18.75" customHeight="1" x14ac:dyDescent="0.2">
      <c r="B6105" s="27" t="s">
        <v>297</v>
      </c>
      <c r="C6105" s="104">
        <v>0</v>
      </c>
      <c r="D6105" s="104">
        <v>0</v>
      </c>
      <c r="E6105" s="104">
        <f t="shared" si="3365"/>
        <v>0</v>
      </c>
      <c r="F6105" s="104">
        <v>0</v>
      </c>
      <c r="G6105" s="104">
        <v>0</v>
      </c>
      <c r="H6105" s="104">
        <v>0</v>
      </c>
      <c r="I6105" s="104">
        <f t="shared" ref="I6105:I6106" si="3370">SUM(F6105:H6105)</f>
        <v>0</v>
      </c>
      <c r="J6105" s="104">
        <v>0</v>
      </c>
      <c r="K6105" s="104">
        <v>0</v>
      </c>
      <c r="L6105" s="104">
        <f t="shared" ref="L6105:L6106" si="3371">SUM(J6105:K6105)</f>
        <v>0</v>
      </c>
      <c r="M6105" s="104">
        <f t="shared" ref="M6105:M6106" si="3372">I6105+L6105</f>
        <v>0</v>
      </c>
      <c r="N6105" s="104">
        <v>0</v>
      </c>
      <c r="O6105" s="32">
        <v>0</v>
      </c>
      <c r="P6105" s="103">
        <f t="shared" ref="P6105:P6106" si="3373">SUM(N6105:O6105)</f>
        <v>0</v>
      </c>
    </row>
    <row r="6106" spans="2:16" ht="18.75" customHeight="1" x14ac:dyDescent="0.2">
      <c r="B6106" s="27" t="s">
        <v>306</v>
      </c>
      <c r="C6106" s="104">
        <v>0</v>
      </c>
      <c r="D6106" s="104">
        <v>0</v>
      </c>
      <c r="E6106" s="104">
        <f t="shared" si="3365"/>
        <v>0</v>
      </c>
      <c r="F6106" s="104">
        <v>0</v>
      </c>
      <c r="G6106" s="104">
        <v>0</v>
      </c>
      <c r="H6106" s="104">
        <v>0</v>
      </c>
      <c r="I6106" s="104">
        <f t="shared" si="3370"/>
        <v>0</v>
      </c>
      <c r="J6106" s="104">
        <v>0</v>
      </c>
      <c r="K6106" s="104">
        <v>0</v>
      </c>
      <c r="L6106" s="104">
        <f t="shared" si="3371"/>
        <v>0</v>
      </c>
      <c r="M6106" s="104">
        <f t="shared" si="3372"/>
        <v>0</v>
      </c>
      <c r="N6106" s="104">
        <v>0</v>
      </c>
      <c r="O6106" s="32">
        <v>0</v>
      </c>
      <c r="P6106" s="103">
        <f t="shared" si="3373"/>
        <v>0</v>
      </c>
    </row>
    <row r="6107" spans="2:16" ht="6.75" customHeight="1" x14ac:dyDescent="0.2">
      <c r="B6107" s="28"/>
      <c r="C6107" s="104"/>
      <c r="D6107" s="104"/>
      <c r="E6107" s="104"/>
      <c r="F6107" s="104"/>
      <c r="G6107" s="104"/>
      <c r="H6107" s="104"/>
      <c r="I6107" s="104"/>
      <c r="J6107" s="104"/>
      <c r="K6107" s="104"/>
      <c r="L6107" s="104"/>
      <c r="M6107" s="104"/>
      <c r="N6107" s="104"/>
      <c r="O6107" s="22"/>
      <c r="P6107" s="23"/>
    </row>
    <row r="6108" spans="2:16" ht="6.75" customHeight="1" x14ac:dyDescent="0.2">
      <c r="B6108" s="29"/>
      <c r="C6108" s="30"/>
      <c r="D6108" s="30"/>
      <c r="E6108" s="30"/>
      <c r="F6108" s="30"/>
      <c r="G6108" s="30"/>
      <c r="H6108" s="30"/>
      <c r="I6108" s="30"/>
      <c r="J6108" s="30"/>
      <c r="K6108" s="30"/>
      <c r="L6108" s="30"/>
      <c r="M6108" s="30"/>
      <c r="N6108" s="30"/>
      <c r="O6108" s="26"/>
      <c r="P6108" s="103"/>
    </row>
    <row r="6109" spans="2:16" ht="18.75" customHeight="1" x14ac:dyDescent="0.2">
      <c r="B6109" s="31" t="s">
        <v>52</v>
      </c>
      <c r="C6109" s="104">
        <v>0</v>
      </c>
      <c r="D6109" s="104">
        <v>73</v>
      </c>
      <c r="E6109" s="104">
        <f t="shared" ref="E6109:E6118" si="3374">SUM(C6109:D6109)</f>
        <v>73</v>
      </c>
      <c r="F6109" s="104">
        <v>0</v>
      </c>
      <c r="G6109" s="104">
        <v>0</v>
      </c>
      <c r="H6109" s="104">
        <v>0</v>
      </c>
      <c r="I6109" s="104">
        <f t="shared" ref="I6109:I6116" si="3375">SUM(F6109:H6109)</f>
        <v>0</v>
      </c>
      <c r="J6109" s="104">
        <v>0</v>
      </c>
      <c r="K6109" s="104">
        <v>0</v>
      </c>
      <c r="L6109" s="104">
        <f t="shared" ref="L6109:L6116" si="3376">SUM(J6109:K6109)</f>
        <v>0</v>
      </c>
      <c r="M6109" s="104">
        <f t="shared" ref="M6109:M6116" si="3377">I6109+L6109</f>
        <v>0</v>
      </c>
      <c r="N6109" s="104">
        <v>0</v>
      </c>
      <c r="O6109" s="32">
        <v>0</v>
      </c>
      <c r="P6109" s="103">
        <f t="shared" ref="P6109:P6116" si="3378">SUM(N6109:O6109)</f>
        <v>0</v>
      </c>
    </row>
    <row r="6110" spans="2:16" ht="18.75" customHeight="1" x14ac:dyDescent="0.2">
      <c r="B6110" s="31" t="s">
        <v>56</v>
      </c>
      <c r="C6110" s="104">
        <v>0</v>
      </c>
      <c r="D6110" s="104">
        <v>45</v>
      </c>
      <c r="E6110" s="104">
        <f t="shared" si="3374"/>
        <v>45</v>
      </c>
      <c r="F6110" s="104">
        <v>0</v>
      </c>
      <c r="G6110" s="104">
        <v>0</v>
      </c>
      <c r="H6110" s="104">
        <v>0</v>
      </c>
      <c r="I6110" s="104">
        <f t="shared" si="3375"/>
        <v>0</v>
      </c>
      <c r="J6110" s="104">
        <v>0</v>
      </c>
      <c r="K6110" s="104">
        <v>0</v>
      </c>
      <c r="L6110" s="104">
        <f t="shared" si="3376"/>
        <v>0</v>
      </c>
      <c r="M6110" s="104">
        <f t="shared" si="3377"/>
        <v>0</v>
      </c>
      <c r="N6110" s="104">
        <v>0</v>
      </c>
      <c r="O6110" s="32">
        <v>0</v>
      </c>
      <c r="P6110" s="103">
        <f t="shared" si="3378"/>
        <v>0</v>
      </c>
    </row>
    <row r="6111" spans="2:16" ht="18.75" customHeight="1" x14ac:dyDescent="0.2">
      <c r="B6111" s="31" t="s">
        <v>27</v>
      </c>
      <c r="C6111" s="104">
        <v>0</v>
      </c>
      <c r="D6111" s="104">
        <v>171</v>
      </c>
      <c r="E6111" s="104">
        <f t="shared" si="3374"/>
        <v>171</v>
      </c>
      <c r="F6111" s="104">
        <v>0</v>
      </c>
      <c r="G6111" s="104">
        <v>0</v>
      </c>
      <c r="H6111" s="104">
        <v>0</v>
      </c>
      <c r="I6111" s="104">
        <f t="shared" si="3375"/>
        <v>0</v>
      </c>
      <c r="J6111" s="104">
        <v>0</v>
      </c>
      <c r="K6111" s="104">
        <v>0</v>
      </c>
      <c r="L6111" s="104">
        <f t="shared" si="3376"/>
        <v>0</v>
      </c>
      <c r="M6111" s="104">
        <f t="shared" si="3377"/>
        <v>0</v>
      </c>
      <c r="N6111" s="104">
        <v>0</v>
      </c>
      <c r="O6111" s="32">
        <v>0</v>
      </c>
      <c r="P6111" s="103">
        <f t="shared" si="3378"/>
        <v>0</v>
      </c>
    </row>
    <row r="6112" spans="2:16" ht="18.75" customHeight="1" x14ac:dyDescent="0.2">
      <c r="B6112" s="31" t="s">
        <v>89</v>
      </c>
      <c r="C6112" s="104">
        <v>0</v>
      </c>
      <c r="D6112" s="104">
        <v>0</v>
      </c>
      <c r="E6112" s="104">
        <f t="shared" si="3374"/>
        <v>0</v>
      </c>
      <c r="F6112" s="104">
        <v>0</v>
      </c>
      <c r="G6112" s="104">
        <v>0</v>
      </c>
      <c r="H6112" s="104">
        <v>0</v>
      </c>
      <c r="I6112" s="104">
        <f t="shared" si="3375"/>
        <v>0</v>
      </c>
      <c r="J6112" s="104">
        <v>0</v>
      </c>
      <c r="K6112" s="104">
        <v>0</v>
      </c>
      <c r="L6112" s="104">
        <f t="shared" si="3376"/>
        <v>0</v>
      </c>
      <c r="M6112" s="104">
        <f t="shared" si="3377"/>
        <v>0</v>
      </c>
      <c r="N6112" s="104">
        <v>0</v>
      </c>
      <c r="O6112" s="32">
        <v>0</v>
      </c>
      <c r="P6112" s="103">
        <f t="shared" si="3378"/>
        <v>0</v>
      </c>
    </row>
    <row r="6113" spans="2:16" ht="18.75" customHeight="1" x14ac:dyDescent="0.2">
      <c r="B6113" s="31" t="s">
        <v>42</v>
      </c>
      <c r="C6113" s="104">
        <v>0</v>
      </c>
      <c r="D6113" s="104">
        <v>0</v>
      </c>
      <c r="E6113" s="104">
        <f t="shared" si="3374"/>
        <v>0</v>
      </c>
      <c r="F6113" s="104">
        <v>0</v>
      </c>
      <c r="G6113" s="104">
        <v>0</v>
      </c>
      <c r="H6113" s="104">
        <v>0</v>
      </c>
      <c r="I6113" s="104">
        <f t="shared" si="3375"/>
        <v>0</v>
      </c>
      <c r="J6113" s="104">
        <v>0</v>
      </c>
      <c r="K6113" s="104">
        <v>0</v>
      </c>
      <c r="L6113" s="104">
        <f t="shared" si="3376"/>
        <v>0</v>
      </c>
      <c r="M6113" s="104">
        <f t="shared" si="3377"/>
        <v>0</v>
      </c>
      <c r="N6113" s="104">
        <v>0</v>
      </c>
      <c r="O6113" s="32">
        <v>0</v>
      </c>
      <c r="P6113" s="103">
        <f t="shared" si="3378"/>
        <v>0</v>
      </c>
    </row>
    <row r="6114" spans="2:16" ht="18.75" customHeight="1" x14ac:dyDescent="0.2">
      <c r="B6114" s="31" t="s">
        <v>285</v>
      </c>
      <c r="C6114" s="104">
        <v>0</v>
      </c>
      <c r="D6114" s="104">
        <v>0</v>
      </c>
      <c r="E6114" s="104">
        <f t="shared" si="3374"/>
        <v>0</v>
      </c>
      <c r="F6114" s="104">
        <v>0</v>
      </c>
      <c r="G6114" s="104">
        <v>0</v>
      </c>
      <c r="H6114" s="104">
        <v>0</v>
      </c>
      <c r="I6114" s="104">
        <f t="shared" si="3375"/>
        <v>0</v>
      </c>
      <c r="J6114" s="104">
        <v>0</v>
      </c>
      <c r="K6114" s="104">
        <v>0</v>
      </c>
      <c r="L6114" s="104">
        <f t="shared" si="3376"/>
        <v>0</v>
      </c>
      <c r="M6114" s="104">
        <f t="shared" si="3377"/>
        <v>0</v>
      </c>
      <c r="N6114" s="104">
        <v>0</v>
      </c>
      <c r="O6114" s="32">
        <v>0</v>
      </c>
      <c r="P6114" s="103">
        <f t="shared" si="3378"/>
        <v>0</v>
      </c>
    </row>
    <row r="6115" spans="2:16" ht="18.75" customHeight="1" x14ac:dyDescent="0.2">
      <c r="B6115" s="31" t="s">
        <v>35</v>
      </c>
      <c r="C6115" s="104">
        <v>0</v>
      </c>
      <c r="D6115" s="104">
        <v>0</v>
      </c>
      <c r="E6115" s="104">
        <f t="shared" si="3374"/>
        <v>0</v>
      </c>
      <c r="F6115" s="104">
        <v>0</v>
      </c>
      <c r="G6115" s="104">
        <v>0</v>
      </c>
      <c r="H6115" s="104">
        <v>0</v>
      </c>
      <c r="I6115" s="104">
        <f t="shared" si="3375"/>
        <v>0</v>
      </c>
      <c r="J6115" s="104">
        <v>0</v>
      </c>
      <c r="K6115" s="104">
        <v>0</v>
      </c>
      <c r="L6115" s="104">
        <f t="shared" si="3376"/>
        <v>0</v>
      </c>
      <c r="M6115" s="104">
        <f t="shared" si="3377"/>
        <v>0</v>
      </c>
      <c r="N6115" s="104">
        <v>0</v>
      </c>
      <c r="O6115" s="32">
        <v>0</v>
      </c>
      <c r="P6115" s="103">
        <f t="shared" si="3378"/>
        <v>0</v>
      </c>
    </row>
    <row r="6116" spans="2:16" ht="18.75" customHeight="1" x14ac:dyDescent="0.2">
      <c r="B6116" s="31" t="s">
        <v>58</v>
      </c>
      <c r="C6116" s="104">
        <v>0</v>
      </c>
      <c r="D6116" s="104">
        <v>0</v>
      </c>
      <c r="E6116" s="104">
        <f t="shared" si="3374"/>
        <v>0</v>
      </c>
      <c r="F6116" s="104">
        <v>0</v>
      </c>
      <c r="G6116" s="104">
        <v>0</v>
      </c>
      <c r="H6116" s="104">
        <v>0</v>
      </c>
      <c r="I6116" s="104">
        <f t="shared" si="3375"/>
        <v>0</v>
      </c>
      <c r="J6116" s="104">
        <v>0</v>
      </c>
      <c r="K6116" s="104">
        <v>0</v>
      </c>
      <c r="L6116" s="104">
        <f t="shared" si="3376"/>
        <v>0</v>
      </c>
      <c r="M6116" s="104">
        <f t="shared" si="3377"/>
        <v>0</v>
      </c>
      <c r="N6116" s="104">
        <v>0</v>
      </c>
      <c r="O6116" s="32">
        <v>0</v>
      </c>
      <c r="P6116" s="103">
        <f t="shared" si="3378"/>
        <v>0</v>
      </c>
    </row>
    <row r="6117" spans="2:16" ht="18.75" customHeight="1" x14ac:dyDescent="0.2">
      <c r="B6117" s="31" t="s">
        <v>297</v>
      </c>
      <c r="C6117" s="104">
        <v>0</v>
      </c>
      <c r="D6117" s="104">
        <v>0</v>
      </c>
      <c r="E6117" s="104">
        <f t="shared" si="3374"/>
        <v>0</v>
      </c>
      <c r="F6117" s="104">
        <v>0</v>
      </c>
      <c r="G6117" s="104">
        <v>0</v>
      </c>
      <c r="H6117" s="104">
        <v>0</v>
      </c>
      <c r="I6117" s="104">
        <f t="shared" ref="I6117:I6118" si="3379">SUM(F6117:H6117)</f>
        <v>0</v>
      </c>
      <c r="J6117" s="104">
        <v>0</v>
      </c>
      <c r="K6117" s="104">
        <v>0</v>
      </c>
      <c r="L6117" s="104">
        <f t="shared" ref="L6117:L6118" si="3380">SUM(J6117:K6117)</f>
        <v>0</v>
      </c>
      <c r="M6117" s="104">
        <f t="shared" ref="M6117:M6118" si="3381">I6117+L6117</f>
        <v>0</v>
      </c>
      <c r="N6117" s="104">
        <v>0</v>
      </c>
      <c r="O6117" s="32">
        <v>0</v>
      </c>
      <c r="P6117" s="103">
        <f t="shared" ref="P6117:P6118" si="3382">SUM(N6117:O6117)</f>
        <v>0</v>
      </c>
    </row>
    <row r="6118" spans="2:16" ht="18.75" customHeight="1" x14ac:dyDescent="0.2">
      <c r="B6118" s="31" t="s">
        <v>306</v>
      </c>
      <c r="C6118" s="104">
        <v>0</v>
      </c>
      <c r="D6118" s="104">
        <v>0</v>
      </c>
      <c r="E6118" s="104">
        <f t="shared" si="3374"/>
        <v>0</v>
      </c>
      <c r="F6118" s="104">
        <v>0</v>
      </c>
      <c r="G6118" s="104">
        <v>0</v>
      </c>
      <c r="H6118" s="104">
        <v>0</v>
      </c>
      <c r="I6118" s="104">
        <f t="shared" si="3379"/>
        <v>0</v>
      </c>
      <c r="J6118" s="104">
        <v>0</v>
      </c>
      <c r="K6118" s="104">
        <v>0</v>
      </c>
      <c r="L6118" s="104">
        <f t="shared" si="3380"/>
        <v>0</v>
      </c>
      <c r="M6118" s="104">
        <f t="shared" si="3381"/>
        <v>0</v>
      </c>
      <c r="N6118" s="104">
        <v>0</v>
      </c>
      <c r="O6118" s="32">
        <v>0</v>
      </c>
      <c r="P6118" s="103">
        <f t="shared" si="3382"/>
        <v>0</v>
      </c>
    </row>
    <row r="6119" spans="2:16" ht="6.75" customHeight="1" thickBot="1" x14ac:dyDescent="0.25">
      <c r="B6119" s="33"/>
      <c r="C6119" s="34"/>
      <c r="D6119" s="34"/>
      <c r="E6119" s="34"/>
      <c r="F6119" s="34"/>
      <c r="G6119" s="34"/>
      <c r="H6119" s="34"/>
      <c r="I6119" s="34"/>
      <c r="J6119" s="34"/>
      <c r="K6119" s="34"/>
      <c r="L6119" s="34"/>
      <c r="M6119" s="34"/>
      <c r="N6119" s="34"/>
      <c r="O6119" s="35"/>
      <c r="P6119" s="36"/>
    </row>
    <row r="6121" spans="2:16" ht="12.5" thickBot="1" x14ac:dyDescent="0.25"/>
    <row r="6122" spans="2:16" ht="13" x14ac:dyDescent="0.2">
      <c r="B6122" s="37" t="s">
        <v>8</v>
      </c>
      <c r="C6122" s="38"/>
      <c r="D6122" s="39"/>
      <c r="E6122" s="39"/>
      <c r="F6122" s="39" t="s">
        <v>40</v>
      </c>
      <c r="G6122" s="39"/>
      <c r="H6122" s="39"/>
      <c r="I6122" s="39"/>
      <c r="J6122" s="38"/>
      <c r="K6122" s="39"/>
      <c r="L6122" s="39"/>
      <c r="M6122" s="39" t="s">
        <v>41</v>
      </c>
      <c r="N6122" s="39"/>
      <c r="O6122" s="40"/>
      <c r="P6122" s="41"/>
    </row>
    <row r="6123" spans="2:16" ht="13" x14ac:dyDescent="0.2">
      <c r="B6123" s="42"/>
      <c r="C6123" s="43"/>
      <c r="D6123" s="44" t="s">
        <v>19</v>
      </c>
      <c r="E6123" s="44"/>
      <c r="F6123" s="43"/>
      <c r="G6123" s="44" t="s">
        <v>17</v>
      </c>
      <c r="H6123" s="44"/>
      <c r="I6123" s="43" t="s">
        <v>22</v>
      </c>
      <c r="J6123" s="43"/>
      <c r="K6123" s="44" t="s">
        <v>19</v>
      </c>
      <c r="L6123" s="44"/>
      <c r="M6123" s="43"/>
      <c r="N6123" s="44" t="s">
        <v>17</v>
      </c>
      <c r="O6123" s="45"/>
      <c r="P6123" s="46" t="s">
        <v>22</v>
      </c>
    </row>
    <row r="6124" spans="2:16" ht="13" x14ac:dyDescent="0.2">
      <c r="B6124" s="14" t="s">
        <v>28</v>
      </c>
      <c r="C6124" s="43" t="s">
        <v>44</v>
      </c>
      <c r="D6124" s="43" t="s">
        <v>45</v>
      </c>
      <c r="E6124" s="43" t="s">
        <v>30</v>
      </c>
      <c r="F6124" s="43" t="s">
        <v>44</v>
      </c>
      <c r="G6124" s="43" t="s">
        <v>45</v>
      </c>
      <c r="H6124" s="43" t="s">
        <v>30</v>
      </c>
      <c r="I6124" s="47"/>
      <c r="J6124" s="43" t="s">
        <v>44</v>
      </c>
      <c r="K6124" s="43" t="s">
        <v>45</v>
      </c>
      <c r="L6124" s="43" t="s">
        <v>30</v>
      </c>
      <c r="M6124" s="43" t="s">
        <v>44</v>
      </c>
      <c r="N6124" s="43" t="s">
        <v>45</v>
      </c>
      <c r="O6124" s="48" t="s">
        <v>30</v>
      </c>
      <c r="P6124" s="49"/>
    </row>
    <row r="6125" spans="2:16" ht="6.75" customHeight="1" x14ac:dyDescent="0.2">
      <c r="B6125" s="24"/>
      <c r="C6125" s="15"/>
      <c r="D6125" s="15"/>
      <c r="E6125" s="15"/>
      <c r="F6125" s="15"/>
      <c r="G6125" s="15"/>
      <c r="H6125" s="15"/>
      <c r="I6125" s="15"/>
      <c r="J6125" s="15"/>
      <c r="K6125" s="15"/>
      <c r="L6125" s="15"/>
      <c r="M6125" s="15"/>
      <c r="N6125" s="15"/>
      <c r="O6125" s="50"/>
      <c r="P6125" s="51"/>
    </row>
    <row r="6126" spans="2:16" ht="18.75" customHeight="1" x14ac:dyDescent="0.2">
      <c r="B6126" s="27" t="s">
        <v>52</v>
      </c>
      <c r="C6126" s="104">
        <v>0</v>
      </c>
      <c r="D6126" s="104">
        <v>0</v>
      </c>
      <c r="E6126" s="104">
        <f t="shared" ref="E6126:E6135" si="3383">SUM(C6126:D6126)</f>
        <v>0</v>
      </c>
      <c r="F6126" s="104">
        <v>0</v>
      </c>
      <c r="G6126" s="104">
        <v>0</v>
      </c>
      <c r="H6126" s="104">
        <f t="shared" ref="H6126:H6133" si="3384">SUM(F6126:G6126)</f>
        <v>0</v>
      </c>
      <c r="I6126" s="104">
        <f>E6126+H6126</f>
        <v>0</v>
      </c>
      <c r="J6126" s="104">
        <v>0</v>
      </c>
      <c r="K6126" s="104">
        <v>0</v>
      </c>
      <c r="L6126" s="104">
        <f t="shared" ref="L6126:L6135" si="3385">SUM(J6126:K6126)</f>
        <v>0</v>
      </c>
      <c r="M6126" s="104">
        <v>0</v>
      </c>
      <c r="N6126" s="104">
        <v>0</v>
      </c>
      <c r="O6126" s="104">
        <f t="shared" ref="O6126:O6135" si="3386">SUM(M6126:N6126)</f>
        <v>0</v>
      </c>
      <c r="P6126" s="52">
        <f>L6126+O6126</f>
        <v>0</v>
      </c>
    </row>
    <row r="6127" spans="2:16" ht="18.75" customHeight="1" x14ac:dyDescent="0.2">
      <c r="B6127" s="27" t="s">
        <v>56</v>
      </c>
      <c r="C6127" s="104">
        <v>0</v>
      </c>
      <c r="D6127" s="104">
        <v>0</v>
      </c>
      <c r="E6127" s="104">
        <f t="shared" si="3383"/>
        <v>0</v>
      </c>
      <c r="F6127" s="104">
        <v>0</v>
      </c>
      <c r="G6127" s="104">
        <v>0</v>
      </c>
      <c r="H6127" s="104">
        <f t="shared" si="3384"/>
        <v>0</v>
      </c>
      <c r="I6127" s="104">
        <f t="shared" ref="I6127:I6135" si="3387">E6127+H6127</f>
        <v>0</v>
      </c>
      <c r="J6127" s="104">
        <v>0</v>
      </c>
      <c r="K6127" s="104">
        <v>0</v>
      </c>
      <c r="L6127" s="104">
        <f t="shared" si="3385"/>
        <v>0</v>
      </c>
      <c r="M6127" s="104">
        <v>0</v>
      </c>
      <c r="N6127" s="104">
        <v>0</v>
      </c>
      <c r="O6127" s="104">
        <f t="shared" si="3386"/>
        <v>0</v>
      </c>
      <c r="P6127" s="52">
        <f t="shared" ref="P6127:P6135" si="3388">L6127+O6127</f>
        <v>0</v>
      </c>
    </row>
    <row r="6128" spans="2:16" ht="18.75" customHeight="1" x14ac:dyDescent="0.2">
      <c r="B6128" s="27" t="s">
        <v>27</v>
      </c>
      <c r="C6128" s="104">
        <v>0</v>
      </c>
      <c r="D6128" s="104">
        <v>0</v>
      </c>
      <c r="E6128" s="104">
        <f t="shared" si="3383"/>
        <v>0</v>
      </c>
      <c r="F6128" s="104">
        <v>0</v>
      </c>
      <c r="G6128" s="104">
        <v>0</v>
      </c>
      <c r="H6128" s="104">
        <f t="shared" si="3384"/>
        <v>0</v>
      </c>
      <c r="I6128" s="104">
        <f t="shared" si="3387"/>
        <v>0</v>
      </c>
      <c r="J6128" s="104">
        <v>0</v>
      </c>
      <c r="K6128" s="104">
        <v>0</v>
      </c>
      <c r="L6128" s="104">
        <f t="shared" si="3385"/>
        <v>0</v>
      </c>
      <c r="M6128" s="104">
        <v>0</v>
      </c>
      <c r="N6128" s="104">
        <v>0</v>
      </c>
      <c r="O6128" s="104">
        <f t="shared" si="3386"/>
        <v>0</v>
      </c>
      <c r="P6128" s="52">
        <f t="shared" si="3388"/>
        <v>0</v>
      </c>
    </row>
    <row r="6129" spans="2:16" ht="18.75" customHeight="1" x14ac:dyDescent="0.2">
      <c r="B6129" s="27" t="s">
        <v>89</v>
      </c>
      <c r="C6129" s="104">
        <v>0</v>
      </c>
      <c r="D6129" s="104">
        <v>0</v>
      </c>
      <c r="E6129" s="104">
        <f t="shared" si="3383"/>
        <v>0</v>
      </c>
      <c r="F6129" s="104">
        <v>0</v>
      </c>
      <c r="G6129" s="104">
        <v>0</v>
      </c>
      <c r="H6129" s="104">
        <f t="shared" si="3384"/>
        <v>0</v>
      </c>
      <c r="I6129" s="104">
        <f t="shared" si="3387"/>
        <v>0</v>
      </c>
      <c r="J6129" s="104">
        <v>0</v>
      </c>
      <c r="K6129" s="104">
        <v>0</v>
      </c>
      <c r="L6129" s="104">
        <f t="shared" si="3385"/>
        <v>0</v>
      </c>
      <c r="M6129" s="104">
        <v>0</v>
      </c>
      <c r="N6129" s="104">
        <v>0</v>
      </c>
      <c r="O6129" s="104">
        <f t="shared" si="3386"/>
        <v>0</v>
      </c>
      <c r="P6129" s="52">
        <f t="shared" si="3388"/>
        <v>0</v>
      </c>
    </row>
    <row r="6130" spans="2:16" ht="18.75" customHeight="1" x14ac:dyDescent="0.2">
      <c r="B6130" s="27" t="s">
        <v>42</v>
      </c>
      <c r="C6130" s="104">
        <v>0</v>
      </c>
      <c r="D6130" s="104">
        <v>0</v>
      </c>
      <c r="E6130" s="104">
        <f t="shared" si="3383"/>
        <v>0</v>
      </c>
      <c r="F6130" s="104">
        <v>0</v>
      </c>
      <c r="G6130" s="104">
        <v>0</v>
      </c>
      <c r="H6130" s="104">
        <f t="shared" si="3384"/>
        <v>0</v>
      </c>
      <c r="I6130" s="104">
        <f t="shared" si="3387"/>
        <v>0</v>
      </c>
      <c r="J6130" s="104">
        <v>0</v>
      </c>
      <c r="K6130" s="104">
        <v>0</v>
      </c>
      <c r="L6130" s="104">
        <f t="shared" si="3385"/>
        <v>0</v>
      </c>
      <c r="M6130" s="104">
        <v>0</v>
      </c>
      <c r="N6130" s="104">
        <v>0</v>
      </c>
      <c r="O6130" s="104">
        <f t="shared" si="3386"/>
        <v>0</v>
      </c>
      <c r="P6130" s="52">
        <f t="shared" si="3388"/>
        <v>0</v>
      </c>
    </row>
    <row r="6131" spans="2:16" ht="18.75" customHeight="1" x14ac:dyDescent="0.2">
      <c r="B6131" s="27" t="s">
        <v>284</v>
      </c>
      <c r="C6131" s="104">
        <v>0</v>
      </c>
      <c r="D6131" s="104">
        <v>0</v>
      </c>
      <c r="E6131" s="104">
        <f t="shared" si="3383"/>
        <v>0</v>
      </c>
      <c r="F6131" s="104">
        <v>0</v>
      </c>
      <c r="G6131" s="104">
        <v>0</v>
      </c>
      <c r="H6131" s="104">
        <f t="shared" si="3384"/>
        <v>0</v>
      </c>
      <c r="I6131" s="104">
        <f t="shared" si="3387"/>
        <v>0</v>
      </c>
      <c r="J6131" s="104">
        <v>0</v>
      </c>
      <c r="K6131" s="104">
        <v>0</v>
      </c>
      <c r="L6131" s="104">
        <f t="shared" si="3385"/>
        <v>0</v>
      </c>
      <c r="M6131" s="104">
        <v>0</v>
      </c>
      <c r="N6131" s="104">
        <v>0</v>
      </c>
      <c r="O6131" s="104">
        <f t="shared" si="3386"/>
        <v>0</v>
      </c>
      <c r="P6131" s="52">
        <f t="shared" si="3388"/>
        <v>0</v>
      </c>
    </row>
    <row r="6132" spans="2:16" ht="18.75" customHeight="1" x14ac:dyDescent="0.2">
      <c r="B6132" s="27" t="s">
        <v>35</v>
      </c>
      <c r="C6132" s="104">
        <v>0</v>
      </c>
      <c r="D6132" s="104">
        <v>0</v>
      </c>
      <c r="E6132" s="104">
        <f t="shared" si="3383"/>
        <v>0</v>
      </c>
      <c r="F6132" s="104">
        <v>0</v>
      </c>
      <c r="G6132" s="104">
        <v>0</v>
      </c>
      <c r="H6132" s="104">
        <f t="shared" si="3384"/>
        <v>0</v>
      </c>
      <c r="I6132" s="104">
        <f t="shared" si="3387"/>
        <v>0</v>
      </c>
      <c r="J6132" s="104">
        <v>0</v>
      </c>
      <c r="K6132" s="104">
        <v>0</v>
      </c>
      <c r="L6132" s="104">
        <f t="shared" si="3385"/>
        <v>0</v>
      </c>
      <c r="M6132" s="104">
        <v>0</v>
      </c>
      <c r="N6132" s="104">
        <v>0</v>
      </c>
      <c r="O6132" s="104">
        <f t="shared" si="3386"/>
        <v>0</v>
      </c>
      <c r="P6132" s="52">
        <f t="shared" si="3388"/>
        <v>0</v>
      </c>
    </row>
    <row r="6133" spans="2:16" ht="18.75" customHeight="1" x14ac:dyDescent="0.2">
      <c r="B6133" s="27" t="s">
        <v>58</v>
      </c>
      <c r="C6133" s="104">
        <v>0</v>
      </c>
      <c r="D6133" s="104">
        <v>0</v>
      </c>
      <c r="E6133" s="104">
        <f t="shared" si="3383"/>
        <v>0</v>
      </c>
      <c r="F6133" s="104">
        <v>0</v>
      </c>
      <c r="G6133" s="104">
        <v>0</v>
      </c>
      <c r="H6133" s="104">
        <f t="shared" si="3384"/>
        <v>0</v>
      </c>
      <c r="I6133" s="104">
        <f t="shared" si="3387"/>
        <v>0</v>
      </c>
      <c r="J6133" s="104">
        <v>0</v>
      </c>
      <c r="K6133" s="104">
        <v>0</v>
      </c>
      <c r="L6133" s="104">
        <f t="shared" si="3385"/>
        <v>0</v>
      </c>
      <c r="M6133" s="104">
        <v>0</v>
      </c>
      <c r="N6133" s="104">
        <v>0</v>
      </c>
      <c r="O6133" s="104">
        <f t="shared" si="3386"/>
        <v>0</v>
      </c>
      <c r="P6133" s="52">
        <f t="shared" si="3388"/>
        <v>0</v>
      </c>
    </row>
    <row r="6134" spans="2:16" ht="18.75" customHeight="1" x14ac:dyDescent="0.2">
      <c r="B6134" s="27" t="s">
        <v>297</v>
      </c>
      <c r="C6134" s="104">
        <v>0</v>
      </c>
      <c r="D6134" s="104">
        <v>0</v>
      </c>
      <c r="E6134" s="104">
        <f t="shared" si="3383"/>
        <v>0</v>
      </c>
      <c r="F6134" s="104">
        <v>0</v>
      </c>
      <c r="G6134" s="104">
        <v>0</v>
      </c>
      <c r="H6134" s="104">
        <f t="shared" ref="H6134:H6135" si="3389">SUM(F6134:G6134)</f>
        <v>0</v>
      </c>
      <c r="I6134" s="104">
        <f t="shared" si="3387"/>
        <v>0</v>
      </c>
      <c r="J6134" s="104">
        <v>0</v>
      </c>
      <c r="K6134" s="104">
        <v>0</v>
      </c>
      <c r="L6134" s="104">
        <f t="shared" si="3385"/>
        <v>0</v>
      </c>
      <c r="M6134" s="104">
        <v>0</v>
      </c>
      <c r="N6134" s="104">
        <v>0</v>
      </c>
      <c r="O6134" s="104">
        <f t="shared" si="3386"/>
        <v>0</v>
      </c>
      <c r="P6134" s="52">
        <f t="shared" si="3388"/>
        <v>0</v>
      </c>
    </row>
    <row r="6135" spans="2:16" ht="18.75" customHeight="1" x14ac:dyDescent="0.2">
      <c r="B6135" s="27" t="s">
        <v>306</v>
      </c>
      <c r="C6135" s="104">
        <v>0</v>
      </c>
      <c r="D6135" s="104">
        <v>0</v>
      </c>
      <c r="E6135" s="104">
        <f t="shared" si="3383"/>
        <v>0</v>
      </c>
      <c r="F6135" s="104">
        <v>0</v>
      </c>
      <c r="G6135" s="104">
        <v>0</v>
      </c>
      <c r="H6135" s="104">
        <f t="shared" si="3389"/>
        <v>0</v>
      </c>
      <c r="I6135" s="104">
        <f t="shared" si="3387"/>
        <v>0</v>
      </c>
      <c r="J6135" s="104">
        <v>0</v>
      </c>
      <c r="K6135" s="104">
        <v>0</v>
      </c>
      <c r="L6135" s="104">
        <f t="shared" si="3385"/>
        <v>0</v>
      </c>
      <c r="M6135" s="104">
        <v>0</v>
      </c>
      <c r="N6135" s="104">
        <v>0</v>
      </c>
      <c r="O6135" s="104">
        <f t="shared" si="3386"/>
        <v>0</v>
      </c>
      <c r="P6135" s="52">
        <f t="shared" si="3388"/>
        <v>0</v>
      </c>
    </row>
    <row r="6136" spans="2:16" ht="6.75" customHeight="1" x14ac:dyDescent="0.2">
      <c r="B6136" s="28"/>
      <c r="C6136" s="104"/>
      <c r="D6136" s="104"/>
      <c r="E6136" s="104"/>
      <c r="F6136" s="104"/>
      <c r="G6136" s="104"/>
      <c r="H6136" s="104"/>
      <c r="I6136" s="104"/>
      <c r="J6136" s="104"/>
      <c r="K6136" s="104"/>
      <c r="L6136" s="104"/>
      <c r="M6136" s="104"/>
      <c r="N6136" s="104"/>
      <c r="O6136" s="104"/>
      <c r="P6136" s="52"/>
    </row>
    <row r="6137" spans="2:16" ht="6.75" customHeight="1" x14ac:dyDescent="0.2">
      <c r="B6137" s="29"/>
      <c r="C6137" s="30"/>
      <c r="D6137" s="30"/>
      <c r="E6137" s="30"/>
      <c r="F6137" s="30"/>
      <c r="G6137" s="30"/>
      <c r="H6137" s="30"/>
      <c r="I6137" s="30"/>
      <c r="J6137" s="30"/>
      <c r="K6137" s="30"/>
      <c r="L6137" s="30"/>
      <c r="M6137" s="30"/>
      <c r="N6137" s="30"/>
      <c r="O6137" s="30"/>
      <c r="P6137" s="53"/>
    </row>
    <row r="6138" spans="2:16" ht="18.75" customHeight="1" x14ac:dyDescent="0.2">
      <c r="B6138" s="31" t="s">
        <v>52</v>
      </c>
      <c r="C6138" s="104">
        <v>0</v>
      </c>
      <c r="D6138" s="104">
        <v>0</v>
      </c>
      <c r="E6138" s="104">
        <f t="shared" ref="E6138:E6147" si="3390">SUM(C6138:D6138)</f>
        <v>0</v>
      </c>
      <c r="F6138" s="104">
        <v>0</v>
      </c>
      <c r="G6138" s="104">
        <v>0</v>
      </c>
      <c r="H6138" s="104">
        <f t="shared" ref="H6138:H6144" si="3391">SUM(F6138:G6138)</f>
        <v>0</v>
      </c>
      <c r="I6138" s="104">
        <f t="shared" ref="I6138:I6147" si="3392">E6138+H6138</f>
        <v>0</v>
      </c>
      <c r="J6138" s="104">
        <v>0</v>
      </c>
      <c r="K6138" s="104">
        <v>0</v>
      </c>
      <c r="L6138" s="104">
        <f t="shared" ref="L6138:L6144" si="3393">SUM(J6138:K6138)</f>
        <v>0</v>
      </c>
      <c r="M6138" s="104">
        <v>0</v>
      </c>
      <c r="N6138" s="104">
        <v>0</v>
      </c>
      <c r="O6138" s="104">
        <f t="shared" ref="O6138:O6144" si="3394">SUM(M6138:N6138)</f>
        <v>0</v>
      </c>
      <c r="P6138" s="52">
        <f t="shared" ref="P6138:P6147" si="3395">L6138+O6138</f>
        <v>0</v>
      </c>
    </row>
    <row r="6139" spans="2:16" ht="18.75" customHeight="1" x14ac:dyDescent="0.2">
      <c r="B6139" s="31" t="s">
        <v>56</v>
      </c>
      <c r="C6139" s="104">
        <v>0</v>
      </c>
      <c r="D6139" s="104">
        <v>0</v>
      </c>
      <c r="E6139" s="104">
        <f t="shared" si="3390"/>
        <v>0</v>
      </c>
      <c r="F6139" s="104">
        <v>0</v>
      </c>
      <c r="G6139" s="104">
        <v>0</v>
      </c>
      <c r="H6139" s="104">
        <f t="shared" si="3391"/>
        <v>0</v>
      </c>
      <c r="I6139" s="104">
        <f t="shared" si="3392"/>
        <v>0</v>
      </c>
      <c r="J6139" s="104">
        <v>0</v>
      </c>
      <c r="K6139" s="104">
        <v>0</v>
      </c>
      <c r="L6139" s="104">
        <f t="shared" si="3393"/>
        <v>0</v>
      </c>
      <c r="M6139" s="104">
        <v>0</v>
      </c>
      <c r="N6139" s="104">
        <v>0</v>
      </c>
      <c r="O6139" s="104">
        <f t="shared" si="3394"/>
        <v>0</v>
      </c>
      <c r="P6139" s="52">
        <f t="shared" si="3395"/>
        <v>0</v>
      </c>
    </row>
    <row r="6140" spans="2:16" ht="18.75" customHeight="1" x14ac:dyDescent="0.2">
      <c r="B6140" s="31" t="s">
        <v>27</v>
      </c>
      <c r="C6140" s="104">
        <v>0</v>
      </c>
      <c r="D6140" s="104">
        <v>0</v>
      </c>
      <c r="E6140" s="104">
        <f t="shared" si="3390"/>
        <v>0</v>
      </c>
      <c r="F6140" s="104">
        <v>0</v>
      </c>
      <c r="G6140" s="104">
        <v>0</v>
      </c>
      <c r="H6140" s="104">
        <f t="shared" si="3391"/>
        <v>0</v>
      </c>
      <c r="I6140" s="104">
        <f t="shared" si="3392"/>
        <v>0</v>
      </c>
      <c r="J6140" s="104">
        <v>0</v>
      </c>
      <c r="K6140" s="104">
        <v>0</v>
      </c>
      <c r="L6140" s="104">
        <f t="shared" si="3393"/>
        <v>0</v>
      </c>
      <c r="M6140" s="104">
        <v>0</v>
      </c>
      <c r="N6140" s="104">
        <v>0</v>
      </c>
      <c r="O6140" s="104">
        <f t="shared" si="3394"/>
        <v>0</v>
      </c>
      <c r="P6140" s="52">
        <f t="shared" si="3395"/>
        <v>0</v>
      </c>
    </row>
    <row r="6141" spans="2:16" ht="18.75" customHeight="1" x14ac:dyDescent="0.2">
      <c r="B6141" s="31" t="s">
        <v>89</v>
      </c>
      <c r="C6141" s="104">
        <v>0</v>
      </c>
      <c r="D6141" s="104">
        <v>0</v>
      </c>
      <c r="E6141" s="104">
        <f t="shared" si="3390"/>
        <v>0</v>
      </c>
      <c r="F6141" s="104">
        <v>0</v>
      </c>
      <c r="G6141" s="104">
        <v>0</v>
      </c>
      <c r="H6141" s="104">
        <f t="shared" si="3391"/>
        <v>0</v>
      </c>
      <c r="I6141" s="104">
        <f t="shared" si="3392"/>
        <v>0</v>
      </c>
      <c r="J6141" s="104">
        <v>0</v>
      </c>
      <c r="K6141" s="104">
        <v>0</v>
      </c>
      <c r="L6141" s="104">
        <f t="shared" si="3393"/>
        <v>0</v>
      </c>
      <c r="M6141" s="104">
        <v>0</v>
      </c>
      <c r="N6141" s="104">
        <v>0</v>
      </c>
      <c r="O6141" s="104">
        <f t="shared" si="3394"/>
        <v>0</v>
      </c>
      <c r="P6141" s="52">
        <f t="shared" si="3395"/>
        <v>0</v>
      </c>
    </row>
    <row r="6142" spans="2:16" ht="18.75" customHeight="1" x14ac:dyDescent="0.2">
      <c r="B6142" s="31" t="s">
        <v>42</v>
      </c>
      <c r="C6142" s="104">
        <v>0</v>
      </c>
      <c r="D6142" s="104">
        <v>0</v>
      </c>
      <c r="E6142" s="104">
        <f t="shared" si="3390"/>
        <v>0</v>
      </c>
      <c r="F6142" s="104">
        <v>0</v>
      </c>
      <c r="G6142" s="104">
        <v>0</v>
      </c>
      <c r="H6142" s="104">
        <f t="shared" si="3391"/>
        <v>0</v>
      </c>
      <c r="I6142" s="104">
        <f t="shared" si="3392"/>
        <v>0</v>
      </c>
      <c r="J6142" s="104">
        <v>0</v>
      </c>
      <c r="K6142" s="104">
        <v>0</v>
      </c>
      <c r="L6142" s="104">
        <f t="shared" si="3393"/>
        <v>0</v>
      </c>
      <c r="M6142" s="104">
        <v>0</v>
      </c>
      <c r="N6142" s="104">
        <v>0</v>
      </c>
      <c r="O6142" s="104">
        <f t="shared" si="3394"/>
        <v>0</v>
      </c>
      <c r="P6142" s="52">
        <f t="shared" si="3395"/>
        <v>0</v>
      </c>
    </row>
    <row r="6143" spans="2:16" ht="18.75" customHeight="1" x14ac:dyDescent="0.2">
      <c r="B6143" s="31" t="s">
        <v>285</v>
      </c>
      <c r="C6143" s="104">
        <v>0</v>
      </c>
      <c r="D6143" s="104">
        <v>0</v>
      </c>
      <c r="E6143" s="104">
        <f t="shared" si="3390"/>
        <v>0</v>
      </c>
      <c r="F6143" s="104">
        <v>0</v>
      </c>
      <c r="G6143" s="104">
        <v>0</v>
      </c>
      <c r="H6143" s="104">
        <f t="shared" si="3391"/>
        <v>0</v>
      </c>
      <c r="I6143" s="104">
        <f t="shared" si="3392"/>
        <v>0</v>
      </c>
      <c r="J6143" s="104">
        <v>0</v>
      </c>
      <c r="K6143" s="104">
        <v>0</v>
      </c>
      <c r="L6143" s="104">
        <f t="shared" si="3393"/>
        <v>0</v>
      </c>
      <c r="M6143" s="104">
        <v>0</v>
      </c>
      <c r="N6143" s="104">
        <v>0</v>
      </c>
      <c r="O6143" s="104">
        <f t="shared" si="3394"/>
        <v>0</v>
      </c>
      <c r="P6143" s="52">
        <f t="shared" si="3395"/>
        <v>0</v>
      </c>
    </row>
    <row r="6144" spans="2:16" ht="18.75" customHeight="1" x14ac:dyDescent="0.2">
      <c r="B6144" s="31" t="s">
        <v>35</v>
      </c>
      <c r="C6144" s="104">
        <v>0</v>
      </c>
      <c r="D6144" s="104">
        <v>0</v>
      </c>
      <c r="E6144" s="104">
        <f t="shared" si="3390"/>
        <v>0</v>
      </c>
      <c r="F6144" s="104">
        <v>0</v>
      </c>
      <c r="G6144" s="104">
        <v>0</v>
      </c>
      <c r="H6144" s="104">
        <f t="shared" si="3391"/>
        <v>0</v>
      </c>
      <c r="I6144" s="104">
        <f t="shared" si="3392"/>
        <v>0</v>
      </c>
      <c r="J6144" s="104">
        <v>0</v>
      </c>
      <c r="K6144" s="104">
        <v>0</v>
      </c>
      <c r="L6144" s="104">
        <f t="shared" si="3393"/>
        <v>0</v>
      </c>
      <c r="M6144" s="104">
        <v>0</v>
      </c>
      <c r="N6144" s="104">
        <v>0</v>
      </c>
      <c r="O6144" s="104">
        <f t="shared" si="3394"/>
        <v>0</v>
      </c>
      <c r="P6144" s="52">
        <f t="shared" si="3395"/>
        <v>0</v>
      </c>
    </row>
    <row r="6145" spans="2:16" ht="18.75" customHeight="1" x14ac:dyDescent="0.2">
      <c r="B6145" s="31" t="s">
        <v>58</v>
      </c>
      <c r="C6145" s="104">
        <v>0</v>
      </c>
      <c r="D6145" s="104">
        <v>0</v>
      </c>
      <c r="E6145" s="104">
        <f t="shared" si="3390"/>
        <v>0</v>
      </c>
      <c r="F6145" s="104">
        <v>0</v>
      </c>
      <c r="G6145" s="104">
        <v>0</v>
      </c>
      <c r="H6145" s="104">
        <f>SUM(F6145:G6145)</f>
        <v>0</v>
      </c>
      <c r="I6145" s="104">
        <f t="shared" si="3392"/>
        <v>0</v>
      </c>
      <c r="J6145" s="104">
        <v>0</v>
      </c>
      <c r="K6145" s="104">
        <v>0</v>
      </c>
      <c r="L6145" s="104">
        <f>SUM(J6145:K6145)</f>
        <v>0</v>
      </c>
      <c r="M6145" s="104">
        <v>0</v>
      </c>
      <c r="N6145" s="104">
        <v>0</v>
      </c>
      <c r="O6145" s="104">
        <f>SUM(M6145:N6145)</f>
        <v>0</v>
      </c>
      <c r="P6145" s="52">
        <f t="shared" si="3395"/>
        <v>0</v>
      </c>
    </row>
    <row r="6146" spans="2:16" ht="18.75" customHeight="1" x14ac:dyDescent="0.2">
      <c r="B6146" s="31" t="s">
        <v>297</v>
      </c>
      <c r="C6146" s="104">
        <v>0</v>
      </c>
      <c r="D6146" s="104">
        <v>0</v>
      </c>
      <c r="E6146" s="104">
        <f t="shared" si="3390"/>
        <v>0</v>
      </c>
      <c r="F6146" s="104">
        <v>0</v>
      </c>
      <c r="G6146" s="104">
        <v>0</v>
      </c>
      <c r="H6146" s="104">
        <f t="shared" ref="H6146:H6147" si="3396">SUM(F6146:G6146)</f>
        <v>0</v>
      </c>
      <c r="I6146" s="104">
        <f t="shared" si="3392"/>
        <v>0</v>
      </c>
      <c r="J6146" s="104">
        <v>0</v>
      </c>
      <c r="K6146" s="104">
        <v>0</v>
      </c>
      <c r="L6146" s="104">
        <f t="shared" ref="L6146:L6147" si="3397">SUM(J6146:K6146)</f>
        <v>0</v>
      </c>
      <c r="M6146" s="104">
        <v>0</v>
      </c>
      <c r="N6146" s="104">
        <v>0</v>
      </c>
      <c r="O6146" s="104">
        <f t="shared" ref="O6146:O6147" si="3398">SUM(M6146:N6146)</f>
        <v>0</v>
      </c>
      <c r="P6146" s="52">
        <f t="shared" si="3395"/>
        <v>0</v>
      </c>
    </row>
    <row r="6147" spans="2:16" ht="18.75" customHeight="1" x14ac:dyDescent="0.2">
      <c r="B6147" s="31" t="s">
        <v>306</v>
      </c>
      <c r="C6147" s="104">
        <v>0</v>
      </c>
      <c r="D6147" s="104">
        <v>0</v>
      </c>
      <c r="E6147" s="104">
        <f t="shared" si="3390"/>
        <v>0</v>
      </c>
      <c r="F6147" s="104">
        <v>0</v>
      </c>
      <c r="G6147" s="104">
        <v>0</v>
      </c>
      <c r="H6147" s="104">
        <f t="shared" si="3396"/>
        <v>0</v>
      </c>
      <c r="I6147" s="104">
        <f t="shared" si="3392"/>
        <v>0</v>
      </c>
      <c r="J6147" s="104">
        <v>0</v>
      </c>
      <c r="K6147" s="104">
        <v>0</v>
      </c>
      <c r="L6147" s="104">
        <f t="shared" si="3397"/>
        <v>0</v>
      </c>
      <c r="M6147" s="104">
        <v>0</v>
      </c>
      <c r="N6147" s="104">
        <v>0</v>
      </c>
      <c r="O6147" s="104">
        <f t="shared" si="3398"/>
        <v>0</v>
      </c>
      <c r="P6147" s="52">
        <f t="shared" si="3395"/>
        <v>0</v>
      </c>
    </row>
    <row r="6148" spans="2:16" ht="6.75" customHeight="1" thickBot="1" x14ac:dyDescent="0.25">
      <c r="B6148" s="33"/>
      <c r="C6148" s="34"/>
      <c r="D6148" s="34"/>
      <c r="E6148" s="34"/>
      <c r="F6148" s="34"/>
      <c r="G6148" s="34"/>
      <c r="H6148" s="34"/>
      <c r="I6148" s="34"/>
      <c r="J6148" s="34"/>
      <c r="K6148" s="34"/>
      <c r="L6148" s="34"/>
      <c r="M6148" s="34"/>
      <c r="N6148" s="34"/>
      <c r="O6148" s="34"/>
      <c r="P6148" s="54"/>
    </row>
    <row r="6149" spans="2:16" ht="16.5" x14ac:dyDescent="0.25">
      <c r="B6149" s="122" t="s">
        <v>13</v>
      </c>
      <c r="C6149" s="122"/>
      <c r="D6149" s="122"/>
      <c r="E6149" s="122"/>
      <c r="F6149" s="122"/>
      <c r="G6149" s="122"/>
      <c r="H6149" s="122"/>
      <c r="I6149" s="122"/>
      <c r="J6149" s="122"/>
      <c r="K6149" s="122"/>
      <c r="L6149" s="122"/>
      <c r="M6149" s="122"/>
      <c r="N6149" s="122"/>
      <c r="O6149" s="122"/>
      <c r="P6149" s="122"/>
    </row>
    <row r="6150" spans="2:16" ht="14.5" thickBot="1" x14ac:dyDescent="0.25">
      <c r="B6150" s="8" t="s">
        <v>4</v>
      </c>
      <c r="C6150" s="8" t="s">
        <v>157</v>
      </c>
      <c r="P6150" s="112" t="s">
        <v>265</v>
      </c>
    </row>
    <row r="6151" spans="2:16" ht="17.25" customHeight="1" x14ac:dyDescent="0.2">
      <c r="B6151" s="11" t="s">
        <v>8</v>
      </c>
      <c r="C6151" s="12"/>
      <c r="D6151" s="13" t="s">
        <v>9</v>
      </c>
      <c r="E6151" s="13"/>
      <c r="F6151" s="117" t="s">
        <v>59</v>
      </c>
      <c r="G6151" s="118"/>
      <c r="H6151" s="118"/>
      <c r="I6151" s="118"/>
      <c r="J6151" s="118"/>
      <c r="K6151" s="118"/>
      <c r="L6151" s="118"/>
      <c r="M6151" s="119"/>
      <c r="N6151" s="117" t="s">
        <v>123</v>
      </c>
      <c r="O6151" s="118"/>
      <c r="P6151" s="120"/>
    </row>
    <row r="6152" spans="2:16" ht="17.25" customHeight="1" x14ac:dyDescent="0.2">
      <c r="B6152" s="14"/>
      <c r="C6152" s="15" t="s">
        <v>16</v>
      </c>
      <c r="D6152" s="15" t="s">
        <v>2</v>
      </c>
      <c r="E6152" s="15" t="s">
        <v>18</v>
      </c>
      <c r="F6152" s="15"/>
      <c r="G6152" s="16" t="s">
        <v>19</v>
      </c>
      <c r="H6152" s="16"/>
      <c r="I6152" s="17"/>
      <c r="J6152" s="15"/>
      <c r="K6152" s="17" t="s">
        <v>17</v>
      </c>
      <c r="L6152" s="17"/>
      <c r="M6152" s="15" t="s">
        <v>22</v>
      </c>
      <c r="N6152" s="18" t="s">
        <v>282</v>
      </c>
      <c r="O6152" s="19" t="s">
        <v>283</v>
      </c>
      <c r="P6152" s="20" t="s">
        <v>22</v>
      </c>
    </row>
    <row r="6153" spans="2:16" ht="17.25" customHeight="1" x14ac:dyDescent="0.2">
      <c r="B6153" s="14" t="s">
        <v>28</v>
      </c>
      <c r="C6153" s="18"/>
      <c r="D6153" s="18"/>
      <c r="E6153" s="18"/>
      <c r="F6153" s="15" t="s">
        <v>29</v>
      </c>
      <c r="G6153" s="15" t="s">
        <v>31</v>
      </c>
      <c r="H6153" s="15" t="s">
        <v>34</v>
      </c>
      <c r="I6153" s="15" t="s">
        <v>30</v>
      </c>
      <c r="J6153" s="15" t="s">
        <v>29</v>
      </c>
      <c r="K6153" s="15" t="s">
        <v>31</v>
      </c>
      <c r="L6153" s="15" t="s">
        <v>30</v>
      </c>
      <c r="M6153" s="18"/>
      <c r="N6153" s="21"/>
      <c r="O6153" s="22"/>
      <c r="P6153" s="23"/>
    </row>
    <row r="6154" spans="2:16" ht="6.75" customHeight="1" x14ac:dyDescent="0.2">
      <c r="B6154" s="24"/>
      <c r="C6154" s="15"/>
      <c r="D6154" s="15"/>
      <c r="E6154" s="15"/>
      <c r="F6154" s="15"/>
      <c r="G6154" s="15"/>
      <c r="H6154" s="15"/>
      <c r="I6154" s="15"/>
      <c r="J6154" s="15"/>
      <c r="K6154" s="15"/>
      <c r="L6154" s="15"/>
      <c r="M6154" s="15"/>
      <c r="N6154" s="25"/>
      <c r="O6154" s="26"/>
      <c r="P6154" s="103"/>
    </row>
    <row r="6155" spans="2:16" ht="18.75" customHeight="1" x14ac:dyDescent="0.2">
      <c r="B6155" s="27" t="s">
        <v>52</v>
      </c>
      <c r="C6155" s="104">
        <v>0</v>
      </c>
      <c r="D6155" s="104">
        <v>38</v>
      </c>
      <c r="E6155" s="104">
        <f t="shared" ref="E6155:E6164" si="3399">SUM(C6155:D6155)</f>
        <v>38</v>
      </c>
      <c r="F6155" s="104">
        <v>0</v>
      </c>
      <c r="G6155" s="104">
        <v>0</v>
      </c>
      <c r="H6155" s="104">
        <v>0</v>
      </c>
      <c r="I6155" s="104">
        <f t="shared" ref="I6155:I6162" si="3400">SUM(F6155:H6155)</f>
        <v>0</v>
      </c>
      <c r="J6155" s="104">
        <v>0</v>
      </c>
      <c r="K6155" s="104">
        <v>0</v>
      </c>
      <c r="L6155" s="104">
        <f t="shared" ref="L6155:L6162" si="3401">SUM(J6155:K6155)</f>
        <v>0</v>
      </c>
      <c r="M6155" s="104">
        <f t="shared" ref="M6155:M6162" si="3402">I6155+L6155</f>
        <v>0</v>
      </c>
      <c r="N6155" s="104">
        <v>5</v>
      </c>
      <c r="O6155" s="26">
        <v>0</v>
      </c>
      <c r="P6155" s="103">
        <f t="shared" ref="P6155:P6162" si="3403">SUM(N6155:O6155)</f>
        <v>5</v>
      </c>
    </row>
    <row r="6156" spans="2:16" ht="18.75" customHeight="1" x14ac:dyDescent="0.2">
      <c r="B6156" s="27" t="s">
        <v>56</v>
      </c>
      <c r="C6156" s="104">
        <v>0</v>
      </c>
      <c r="D6156" s="104">
        <v>47</v>
      </c>
      <c r="E6156" s="104">
        <f t="shared" si="3399"/>
        <v>47</v>
      </c>
      <c r="F6156" s="104">
        <v>0</v>
      </c>
      <c r="G6156" s="104">
        <v>0</v>
      </c>
      <c r="H6156" s="104">
        <v>0</v>
      </c>
      <c r="I6156" s="104">
        <f t="shared" si="3400"/>
        <v>0</v>
      </c>
      <c r="J6156" s="104">
        <v>0</v>
      </c>
      <c r="K6156" s="104">
        <v>0</v>
      </c>
      <c r="L6156" s="104">
        <f t="shared" si="3401"/>
        <v>0</v>
      </c>
      <c r="M6156" s="104">
        <f t="shared" si="3402"/>
        <v>0</v>
      </c>
      <c r="N6156" s="104">
        <v>5</v>
      </c>
      <c r="O6156" s="26">
        <v>0</v>
      </c>
      <c r="P6156" s="103">
        <f t="shared" si="3403"/>
        <v>5</v>
      </c>
    </row>
    <row r="6157" spans="2:16" ht="18.75" customHeight="1" x14ac:dyDescent="0.2">
      <c r="B6157" s="27" t="s">
        <v>27</v>
      </c>
      <c r="C6157" s="104">
        <v>0</v>
      </c>
      <c r="D6157" s="104">
        <v>40</v>
      </c>
      <c r="E6157" s="104">
        <f t="shared" si="3399"/>
        <v>40</v>
      </c>
      <c r="F6157" s="104">
        <v>0</v>
      </c>
      <c r="G6157" s="104">
        <v>0</v>
      </c>
      <c r="H6157" s="104">
        <v>0</v>
      </c>
      <c r="I6157" s="104">
        <f t="shared" si="3400"/>
        <v>0</v>
      </c>
      <c r="J6157" s="104">
        <v>0</v>
      </c>
      <c r="K6157" s="104">
        <v>0</v>
      </c>
      <c r="L6157" s="104">
        <f t="shared" si="3401"/>
        <v>0</v>
      </c>
      <c r="M6157" s="104">
        <f t="shared" si="3402"/>
        <v>0</v>
      </c>
      <c r="N6157" s="104">
        <v>3</v>
      </c>
      <c r="O6157" s="26">
        <v>0</v>
      </c>
      <c r="P6157" s="103">
        <f t="shared" si="3403"/>
        <v>3</v>
      </c>
    </row>
    <row r="6158" spans="2:16" ht="18.75" customHeight="1" x14ac:dyDescent="0.2">
      <c r="B6158" s="27" t="s">
        <v>89</v>
      </c>
      <c r="C6158" s="104">
        <v>0</v>
      </c>
      <c r="D6158" s="104">
        <v>52</v>
      </c>
      <c r="E6158" s="104">
        <f t="shared" si="3399"/>
        <v>52</v>
      </c>
      <c r="F6158" s="104">
        <v>0</v>
      </c>
      <c r="G6158" s="104">
        <v>0</v>
      </c>
      <c r="H6158" s="104">
        <v>0</v>
      </c>
      <c r="I6158" s="104">
        <f t="shared" si="3400"/>
        <v>0</v>
      </c>
      <c r="J6158" s="104">
        <v>0</v>
      </c>
      <c r="K6158" s="104">
        <v>0</v>
      </c>
      <c r="L6158" s="104">
        <f t="shared" si="3401"/>
        <v>0</v>
      </c>
      <c r="M6158" s="104">
        <f t="shared" si="3402"/>
        <v>0</v>
      </c>
      <c r="N6158" s="104">
        <v>15</v>
      </c>
      <c r="O6158" s="26">
        <v>0</v>
      </c>
      <c r="P6158" s="103">
        <f t="shared" si="3403"/>
        <v>15</v>
      </c>
    </row>
    <row r="6159" spans="2:16" ht="18.75" customHeight="1" x14ac:dyDescent="0.2">
      <c r="B6159" s="27" t="s">
        <v>42</v>
      </c>
      <c r="C6159" s="104">
        <v>0</v>
      </c>
      <c r="D6159" s="104">
        <v>14</v>
      </c>
      <c r="E6159" s="104">
        <f t="shared" si="3399"/>
        <v>14</v>
      </c>
      <c r="F6159" s="104">
        <v>0</v>
      </c>
      <c r="G6159" s="104">
        <v>0</v>
      </c>
      <c r="H6159" s="104">
        <v>0</v>
      </c>
      <c r="I6159" s="104">
        <f t="shared" si="3400"/>
        <v>0</v>
      </c>
      <c r="J6159" s="104">
        <v>0</v>
      </c>
      <c r="K6159" s="104">
        <v>0</v>
      </c>
      <c r="L6159" s="104">
        <f t="shared" si="3401"/>
        <v>0</v>
      </c>
      <c r="M6159" s="104">
        <f t="shared" si="3402"/>
        <v>0</v>
      </c>
      <c r="N6159" s="104">
        <v>0</v>
      </c>
      <c r="O6159" s="26">
        <v>0</v>
      </c>
      <c r="P6159" s="103">
        <f t="shared" si="3403"/>
        <v>0</v>
      </c>
    </row>
    <row r="6160" spans="2:16" ht="18.75" customHeight="1" x14ac:dyDescent="0.2">
      <c r="B6160" s="27" t="s">
        <v>284</v>
      </c>
      <c r="C6160" s="104">
        <v>0</v>
      </c>
      <c r="D6160" s="104">
        <v>0</v>
      </c>
      <c r="E6160" s="104">
        <f t="shared" si="3399"/>
        <v>0</v>
      </c>
      <c r="F6160" s="104">
        <v>0</v>
      </c>
      <c r="G6160" s="104">
        <v>0</v>
      </c>
      <c r="H6160" s="104">
        <v>0</v>
      </c>
      <c r="I6160" s="104">
        <f t="shared" si="3400"/>
        <v>0</v>
      </c>
      <c r="J6160" s="104">
        <v>0</v>
      </c>
      <c r="K6160" s="104">
        <v>0</v>
      </c>
      <c r="L6160" s="104">
        <f t="shared" si="3401"/>
        <v>0</v>
      </c>
      <c r="M6160" s="104">
        <f t="shared" si="3402"/>
        <v>0</v>
      </c>
      <c r="N6160" s="104">
        <v>0</v>
      </c>
      <c r="O6160" s="26">
        <v>0</v>
      </c>
      <c r="P6160" s="103">
        <f t="shared" si="3403"/>
        <v>0</v>
      </c>
    </row>
    <row r="6161" spans="2:16" ht="18.75" customHeight="1" x14ac:dyDescent="0.2">
      <c r="B6161" s="27" t="s">
        <v>35</v>
      </c>
      <c r="C6161" s="104">
        <v>0</v>
      </c>
      <c r="D6161" s="104">
        <v>0</v>
      </c>
      <c r="E6161" s="104">
        <f t="shared" si="3399"/>
        <v>0</v>
      </c>
      <c r="F6161" s="104">
        <v>0</v>
      </c>
      <c r="G6161" s="104">
        <v>0</v>
      </c>
      <c r="H6161" s="104">
        <v>0</v>
      </c>
      <c r="I6161" s="104">
        <f t="shared" si="3400"/>
        <v>0</v>
      </c>
      <c r="J6161" s="104">
        <v>0</v>
      </c>
      <c r="K6161" s="104">
        <v>0</v>
      </c>
      <c r="L6161" s="104">
        <f t="shared" si="3401"/>
        <v>0</v>
      </c>
      <c r="M6161" s="104">
        <f t="shared" si="3402"/>
        <v>0</v>
      </c>
      <c r="N6161" s="104">
        <v>0</v>
      </c>
      <c r="O6161" s="26">
        <v>0</v>
      </c>
      <c r="P6161" s="103">
        <f t="shared" si="3403"/>
        <v>0</v>
      </c>
    </row>
    <row r="6162" spans="2:16" ht="18.75" customHeight="1" x14ac:dyDescent="0.2">
      <c r="B6162" s="27" t="s">
        <v>58</v>
      </c>
      <c r="C6162" s="104">
        <v>0</v>
      </c>
      <c r="D6162" s="104">
        <v>0</v>
      </c>
      <c r="E6162" s="104">
        <f t="shared" si="3399"/>
        <v>0</v>
      </c>
      <c r="F6162" s="104">
        <v>0</v>
      </c>
      <c r="G6162" s="104">
        <v>0</v>
      </c>
      <c r="H6162" s="104">
        <v>0</v>
      </c>
      <c r="I6162" s="104">
        <f t="shared" si="3400"/>
        <v>0</v>
      </c>
      <c r="J6162" s="104">
        <v>0</v>
      </c>
      <c r="K6162" s="104">
        <v>0</v>
      </c>
      <c r="L6162" s="104">
        <f t="shared" si="3401"/>
        <v>0</v>
      </c>
      <c r="M6162" s="104">
        <f t="shared" si="3402"/>
        <v>0</v>
      </c>
      <c r="N6162" s="104">
        <v>0</v>
      </c>
      <c r="O6162" s="26">
        <v>0</v>
      </c>
      <c r="P6162" s="103">
        <f t="shared" si="3403"/>
        <v>0</v>
      </c>
    </row>
    <row r="6163" spans="2:16" ht="18.75" customHeight="1" x14ac:dyDescent="0.2">
      <c r="B6163" s="27" t="s">
        <v>297</v>
      </c>
      <c r="C6163" s="104">
        <v>0</v>
      </c>
      <c r="D6163" s="104">
        <v>0</v>
      </c>
      <c r="E6163" s="104">
        <f t="shared" si="3399"/>
        <v>0</v>
      </c>
      <c r="F6163" s="104">
        <v>0</v>
      </c>
      <c r="G6163" s="104">
        <v>0</v>
      </c>
      <c r="H6163" s="104">
        <v>0</v>
      </c>
      <c r="I6163" s="104">
        <f t="shared" ref="I6163:I6164" si="3404">SUM(F6163:H6163)</f>
        <v>0</v>
      </c>
      <c r="J6163" s="104">
        <v>0</v>
      </c>
      <c r="K6163" s="104">
        <v>0</v>
      </c>
      <c r="L6163" s="104">
        <f t="shared" ref="L6163:L6164" si="3405">SUM(J6163:K6163)</f>
        <v>0</v>
      </c>
      <c r="M6163" s="104">
        <f t="shared" ref="M6163:M6164" si="3406">I6163+L6163</f>
        <v>0</v>
      </c>
      <c r="N6163" s="104">
        <v>0</v>
      </c>
      <c r="O6163" s="26">
        <v>0</v>
      </c>
      <c r="P6163" s="103">
        <f t="shared" ref="P6163:P6164" si="3407">SUM(N6163:O6163)</f>
        <v>0</v>
      </c>
    </row>
    <row r="6164" spans="2:16" ht="18.75" customHeight="1" x14ac:dyDescent="0.2">
      <c r="B6164" s="27" t="s">
        <v>306</v>
      </c>
      <c r="C6164" s="104">
        <v>0</v>
      </c>
      <c r="D6164" s="104">
        <v>0</v>
      </c>
      <c r="E6164" s="104">
        <f t="shared" si="3399"/>
        <v>0</v>
      </c>
      <c r="F6164" s="104">
        <v>0</v>
      </c>
      <c r="G6164" s="104">
        <v>0</v>
      </c>
      <c r="H6164" s="104">
        <v>0</v>
      </c>
      <c r="I6164" s="104">
        <f t="shared" si="3404"/>
        <v>0</v>
      </c>
      <c r="J6164" s="104">
        <v>0</v>
      </c>
      <c r="K6164" s="104">
        <v>0</v>
      </c>
      <c r="L6164" s="104">
        <f t="shared" si="3405"/>
        <v>0</v>
      </c>
      <c r="M6164" s="104">
        <f t="shared" si="3406"/>
        <v>0</v>
      </c>
      <c r="N6164" s="104">
        <v>0</v>
      </c>
      <c r="O6164" s="26">
        <v>0</v>
      </c>
      <c r="P6164" s="103">
        <f t="shared" si="3407"/>
        <v>0</v>
      </c>
    </row>
    <row r="6165" spans="2:16" ht="6.75" customHeight="1" x14ac:dyDescent="0.2">
      <c r="B6165" s="28"/>
      <c r="C6165" s="104"/>
      <c r="D6165" s="104"/>
      <c r="E6165" s="104"/>
      <c r="F6165" s="104"/>
      <c r="G6165" s="104"/>
      <c r="H6165" s="104"/>
      <c r="I6165" s="104"/>
      <c r="J6165" s="104"/>
      <c r="K6165" s="104"/>
      <c r="L6165" s="104"/>
      <c r="M6165" s="104"/>
      <c r="N6165" s="104"/>
      <c r="O6165" s="22"/>
      <c r="P6165" s="23"/>
    </row>
    <row r="6166" spans="2:16" ht="6.75" customHeight="1" x14ac:dyDescent="0.2">
      <c r="B6166" s="29"/>
      <c r="C6166" s="30"/>
      <c r="D6166" s="30"/>
      <c r="E6166" s="30"/>
      <c r="F6166" s="30"/>
      <c r="G6166" s="30"/>
      <c r="H6166" s="30"/>
      <c r="I6166" s="30"/>
      <c r="J6166" s="30"/>
      <c r="K6166" s="30"/>
      <c r="L6166" s="30"/>
      <c r="M6166" s="30"/>
      <c r="N6166" s="30"/>
      <c r="O6166" s="26"/>
      <c r="P6166" s="103"/>
    </row>
    <row r="6167" spans="2:16" ht="18.75" customHeight="1" x14ac:dyDescent="0.2">
      <c r="B6167" s="31" t="s">
        <v>52</v>
      </c>
      <c r="C6167" s="104">
        <v>0</v>
      </c>
      <c r="D6167" s="104">
        <v>35</v>
      </c>
      <c r="E6167" s="104">
        <f t="shared" ref="E6167:E6176" si="3408">SUM(C6167:D6167)</f>
        <v>35</v>
      </c>
      <c r="F6167" s="104">
        <v>0</v>
      </c>
      <c r="G6167" s="104">
        <v>0</v>
      </c>
      <c r="H6167" s="104">
        <v>0</v>
      </c>
      <c r="I6167" s="104">
        <f t="shared" ref="I6167:I6174" si="3409">SUM(F6167:H6167)</f>
        <v>0</v>
      </c>
      <c r="J6167" s="104">
        <v>0</v>
      </c>
      <c r="K6167" s="104">
        <v>0</v>
      </c>
      <c r="L6167" s="104">
        <f t="shared" ref="L6167:L6174" si="3410">SUM(J6167:K6167)</f>
        <v>0</v>
      </c>
      <c r="M6167" s="104">
        <f t="shared" ref="M6167:M6174" si="3411">I6167+L6167</f>
        <v>0</v>
      </c>
      <c r="N6167" s="104">
        <v>5</v>
      </c>
      <c r="O6167" s="26">
        <v>0</v>
      </c>
      <c r="P6167" s="103">
        <f t="shared" ref="P6167:P6174" si="3412">SUM(N6167:O6167)</f>
        <v>5</v>
      </c>
    </row>
    <row r="6168" spans="2:16" ht="18.75" customHeight="1" x14ac:dyDescent="0.2">
      <c r="B6168" s="31" t="s">
        <v>56</v>
      </c>
      <c r="C6168" s="104">
        <v>0</v>
      </c>
      <c r="D6168" s="104">
        <v>52</v>
      </c>
      <c r="E6168" s="104">
        <f t="shared" si="3408"/>
        <v>52</v>
      </c>
      <c r="F6168" s="104">
        <v>0</v>
      </c>
      <c r="G6168" s="104">
        <v>0</v>
      </c>
      <c r="H6168" s="104">
        <v>0</v>
      </c>
      <c r="I6168" s="104">
        <f t="shared" si="3409"/>
        <v>0</v>
      </c>
      <c r="J6168" s="104">
        <v>0</v>
      </c>
      <c r="K6168" s="104">
        <v>0</v>
      </c>
      <c r="L6168" s="104">
        <f t="shared" si="3410"/>
        <v>0</v>
      </c>
      <c r="M6168" s="104">
        <f t="shared" si="3411"/>
        <v>0</v>
      </c>
      <c r="N6168" s="104">
        <v>5</v>
      </c>
      <c r="O6168" s="26">
        <v>0</v>
      </c>
      <c r="P6168" s="103">
        <f t="shared" si="3412"/>
        <v>5</v>
      </c>
    </row>
    <row r="6169" spans="2:16" ht="18.75" customHeight="1" x14ac:dyDescent="0.2">
      <c r="B6169" s="31" t="s">
        <v>27</v>
      </c>
      <c r="C6169" s="104">
        <v>0</v>
      </c>
      <c r="D6169" s="104">
        <v>29</v>
      </c>
      <c r="E6169" s="104">
        <f t="shared" si="3408"/>
        <v>29</v>
      </c>
      <c r="F6169" s="104">
        <v>0</v>
      </c>
      <c r="G6169" s="104">
        <v>0</v>
      </c>
      <c r="H6169" s="104">
        <v>0</v>
      </c>
      <c r="I6169" s="104">
        <f t="shared" si="3409"/>
        <v>0</v>
      </c>
      <c r="J6169" s="104">
        <v>0</v>
      </c>
      <c r="K6169" s="104">
        <v>0</v>
      </c>
      <c r="L6169" s="104">
        <f t="shared" si="3410"/>
        <v>0</v>
      </c>
      <c r="M6169" s="104">
        <f t="shared" si="3411"/>
        <v>0</v>
      </c>
      <c r="N6169" s="104">
        <v>2</v>
      </c>
      <c r="O6169" s="32">
        <v>0</v>
      </c>
      <c r="P6169" s="103">
        <f t="shared" si="3412"/>
        <v>2</v>
      </c>
    </row>
    <row r="6170" spans="2:16" ht="18.75" customHeight="1" x14ac:dyDescent="0.2">
      <c r="B6170" s="31" t="s">
        <v>89</v>
      </c>
      <c r="C6170" s="104">
        <v>0</v>
      </c>
      <c r="D6170" s="104">
        <v>52</v>
      </c>
      <c r="E6170" s="104">
        <f t="shared" si="3408"/>
        <v>52</v>
      </c>
      <c r="F6170" s="104">
        <v>0</v>
      </c>
      <c r="G6170" s="104">
        <v>0</v>
      </c>
      <c r="H6170" s="104">
        <v>0</v>
      </c>
      <c r="I6170" s="104">
        <f t="shared" si="3409"/>
        <v>0</v>
      </c>
      <c r="J6170" s="104">
        <v>0</v>
      </c>
      <c r="K6170" s="104">
        <v>0</v>
      </c>
      <c r="L6170" s="104">
        <f t="shared" si="3410"/>
        <v>0</v>
      </c>
      <c r="M6170" s="104">
        <f t="shared" si="3411"/>
        <v>0</v>
      </c>
      <c r="N6170" s="104">
        <v>15</v>
      </c>
      <c r="O6170" s="32">
        <v>0</v>
      </c>
      <c r="P6170" s="103">
        <f t="shared" si="3412"/>
        <v>15</v>
      </c>
    </row>
    <row r="6171" spans="2:16" ht="18.75" customHeight="1" x14ac:dyDescent="0.2">
      <c r="B6171" s="31" t="s">
        <v>42</v>
      </c>
      <c r="C6171" s="104">
        <v>0</v>
      </c>
      <c r="D6171" s="104">
        <v>14</v>
      </c>
      <c r="E6171" s="104">
        <f t="shared" si="3408"/>
        <v>14</v>
      </c>
      <c r="F6171" s="104">
        <v>0</v>
      </c>
      <c r="G6171" s="104">
        <v>0</v>
      </c>
      <c r="H6171" s="104">
        <v>0</v>
      </c>
      <c r="I6171" s="104">
        <f t="shared" si="3409"/>
        <v>0</v>
      </c>
      <c r="J6171" s="104">
        <v>0</v>
      </c>
      <c r="K6171" s="104">
        <v>0</v>
      </c>
      <c r="L6171" s="104">
        <f t="shared" si="3410"/>
        <v>0</v>
      </c>
      <c r="M6171" s="104">
        <f t="shared" si="3411"/>
        <v>0</v>
      </c>
      <c r="N6171" s="104">
        <v>0</v>
      </c>
      <c r="O6171" s="32">
        <v>0</v>
      </c>
      <c r="P6171" s="103">
        <f t="shared" si="3412"/>
        <v>0</v>
      </c>
    </row>
    <row r="6172" spans="2:16" ht="18.75" customHeight="1" x14ac:dyDescent="0.2">
      <c r="B6172" s="31" t="s">
        <v>285</v>
      </c>
      <c r="C6172" s="104">
        <v>0</v>
      </c>
      <c r="D6172" s="104">
        <v>0</v>
      </c>
      <c r="E6172" s="104">
        <f t="shared" si="3408"/>
        <v>0</v>
      </c>
      <c r="F6172" s="104">
        <v>0</v>
      </c>
      <c r="G6172" s="104">
        <v>0</v>
      </c>
      <c r="H6172" s="104">
        <v>0</v>
      </c>
      <c r="I6172" s="104">
        <f t="shared" si="3409"/>
        <v>0</v>
      </c>
      <c r="J6172" s="104">
        <v>0</v>
      </c>
      <c r="K6172" s="104">
        <v>0</v>
      </c>
      <c r="L6172" s="104">
        <f t="shared" si="3410"/>
        <v>0</v>
      </c>
      <c r="M6172" s="104">
        <f t="shared" si="3411"/>
        <v>0</v>
      </c>
      <c r="N6172" s="104">
        <v>0</v>
      </c>
      <c r="O6172" s="32">
        <v>0</v>
      </c>
      <c r="P6172" s="103">
        <f t="shared" si="3412"/>
        <v>0</v>
      </c>
    </row>
    <row r="6173" spans="2:16" ht="18.75" customHeight="1" x14ac:dyDescent="0.2">
      <c r="B6173" s="31" t="s">
        <v>35</v>
      </c>
      <c r="C6173" s="104">
        <v>0</v>
      </c>
      <c r="D6173" s="104">
        <v>0</v>
      </c>
      <c r="E6173" s="104">
        <f t="shared" si="3408"/>
        <v>0</v>
      </c>
      <c r="F6173" s="104">
        <v>0</v>
      </c>
      <c r="G6173" s="104">
        <v>0</v>
      </c>
      <c r="H6173" s="104">
        <v>0</v>
      </c>
      <c r="I6173" s="104">
        <f t="shared" si="3409"/>
        <v>0</v>
      </c>
      <c r="J6173" s="104">
        <v>0</v>
      </c>
      <c r="K6173" s="104">
        <v>0</v>
      </c>
      <c r="L6173" s="104">
        <f t="shared" si="3410"/>
        <v>0</v>
      </c>
      <c r="M6173" s="104">
        <f t="shared" si="3411"/>
        <v>0</v>
      </c>
      <c r="N6173" s="104">
        <v>0</v>
      </c>
      <c r="O6173" s="26">
        <v>0</v>
      </c>
      <c r="P6173" s="103">
        <f t="shared" si="3412"/>
        <v>0</v>
      </c>
    </row>
    <row r="6174" spans="2:16" ht="18.75" customHeight="1" x14ac:dyDescent="0.2">
      <c r="B6174" s="31" t="s">
        <v>58</v>
      </c>
      <c r="C6174" s="104">
        <v>0</v>
      </c>
      <c r="D6174" s="104">
        <v>0</v>
      </c>
      <c r="E6174" s="104">
        <f t="shared" si="3408"/>
        <v>0</v>
      </c>
      <c r="F6174" s="104">
        <v>0</v>
      </c>
      <c r="G6174" s="104">
        <v>0</v>
      </c>
      <c r="H6174" s="104">
        <v>0</v>
      </c>
      <c r="I6174" s="104">
        <f t="shared" si="3409"/>
        <v>0</v>
      </c>
      <c r="J6174" s="104">
        <v>0</v>
      </c>
      <c r="K6174" s="104">
        <v>0</v>
      </c>
      <c r="L6174" s="104">
        <f t="shared" si="3410"/>
        <v>0</v>
      </c>
      <c r="M6174" s="104">
        <f t="shared" si="3411"/>
        <v>0</v>
      </c>
      <c r="N6174" s="104">
        <v>0</v>
      </c>
      <c r="O6174" s="26">
        <v>0</v>
      </c>
      <c r="P6174" s="103">
        <f t="shared" si="3412"/>
        <v>0</v>
      </c>
    </row>
    <row r="6175" spans="2:16" ht="18.75" customHeight="1" x14ac:dyDescent="0.2">
      <c r="B6175" s="31" t="s">
        <v>297</v>
      </c>
      <c r="C6175" s="104">
        <v>0</v>
      </c>
      <c r="D6175" s="104">
        <v>0</v>
      </c>
      <c r="E6175" s="104">
        <f t="shared" si="3408"/>
        <v>0</v>
      </c>
      <c r="F6175" s="104">
        <v>0</v>
      </c>
      <c r="G6175" s="104">
        <v>0</v>
      </c>
      <c r="H6175" s="104">
        <v>0</v>
      </c>
      <c r="I6175" s="104">
        <f t="shared" ref="I6175:I6176" si="3413">SUM(F6175:H6175)</f>
        <v>0</v>
      </c>
      <c r="J6175" s="104">
        <v>0</v>
      </c>
      <c r="K6175" s="104">
        <v>0</v>
      </c>
      <c r="L6175" s="104">
        <f t="shared" ref="L6175:L6176" si="3414">SUM(J6175:K6175)</f>
        <v>0</v>
      </c>
      <c r="M6175" s="104">
        <f t="shared" ref="M6175:M6176" si="3415">I6175+L6175</f>
        <v>0</v>
      </c>
      <c r="N6175" s="104">
        <v>0</v>
      </c>
      <c r="O6175" s="26">
        <v>0</v>
      </c>
      <c r="P6175" s="103">
        <f t="shared" ref="P6175:P6176" si="3416">SUM(N6175:O6175)</f>
        <v>0</v>
      </c>
    </row>
    <row r="6176" spans="2:16" ht="18.75" customHeight="1" x14ac:dyDescent="0.2">
      <c r="B6176" s="31" t="s">
        <v>306</v>
      </c>
      <c r="C6176" s="104">
        <v>0</v>
      </c>
      <c r="D6176" s="104">
        <v>0</v>
      </c>
      <c r="E6176" s="104">
        <f t="shared" si="3408"/>
        <v>0</v>
      </c>
      <c r="F6176" s="104">
        <v>0</v>
      </c>
      <c r="G6176" s="104">
        <v>0</v>
      </c>
      <c r="H6176" s="104">
        <v>0</v>
      </c>
      <c r="I6176" s="104">
        <f t="shared" si="3413"/>
        <v>0</v>
      </c>
      <c r="J6176" s="104">
        <v>0</v>
      </c>
      <c r="K6176" s="104">
        <v>0</v>
      </c>
      <c r="L6176" s="104">
        <f t="shared" si="3414"/>
        <v>0</v>
      </c>
      <c r="M6176" s="104">
        <f t="shared" si="3415"/>
        <v>0</v>
      </c>
      <c r="N6176" s="104">
        <v>0</v>
      </c>
      <c r="O6176" s="26">
        <v>0</v>
      </c>
      <c r="P6176" s="103">
        <f t="shared" si="3416"/>
        <v>0</v>
      </c>
    </row>
    <row r="6177" spans="2:16" ht="6.75" customHeight="1" thickBot="1" x14ac:dyDescent="0.25">
      <c r="B6177" s="33"/>
      <c r="C6177" s="34"/>
      <c r="D6177" s="34"/>
      <c r="E6177" s="34"/>
      <c r="F6177" s="34"/>
      <c r="G6177" s="34"/>
      <c r="H6177" s="34"/>
      <c r="I6177" s="34"/>
      <c r="J6177" s="34"/>
      <c r="K6177" s="34"/>
      <c r="L6177" s="34"/>
      <c r="M6177" s="34"/>
      <c r="N6177" s="34"/>
      <c r="O6177" s="35"/>
      <c r="P6177" s="36"/>
    </row>
    <row r="6179" spans="2:16" ht="12.5" thickBot="1" x14ac:dyDescent="0.25"/>
    <row r="6180" spans="2:16" ht="13" x14ac:dyDescent="0.2">
      <c r="B6180" s="37" t="s">
        <v>8</v>
      </c>
      <c r="C6180" s="38"/>
      <c r="D6180" s="39"/>
      <c r="E6180" s="39"/>
      <c r="F6180" s="39" t="s">
        <v>40</v>
      </c>
      <c r="G6180" s="39"/>
      <c r="H6180" s="39"/>
      <c r="I6180" s="39"/>
      <c r="J6180" s="38"/>
      <c r="K6180" s="39"/>
      <c r="L6180" s="39"/>
      <c r="M6180" s="39" t="s">
        <v>41</v>
      </c>
      <c r="N6180" s="39"/>
      <c r="O6180" s="40"/>
      <c r="P6180" s="41"/>
    </row>
    <row r="6181" spans="2:16" ht="13" x14ac:dyDescent="0.2">
      <c r="B6181" s="42"/>
      <c r="C6181" s="43"/>
      <c r="D6181" s="44" t="s">
        <v>19</v>
      </c>
      <c r="E6181" s="44"/>
      <c r="F6181" s="43"/>
      <c r="G6181" s="44" t="s">
        <v>17</v>
      </c>
      <c r="H6181" s="44"/>
      <c r="I6181" s="43" t="s">
        <v>22</v>
      </c>
      <c r="J6181" s="43"/>
      <c r="K6181" s="44" t="s">
        <v>19</v>
      </c>
      <c r="L6181" s="44"/>
      <c r="M6181" s="43"/>
      <c r="N6181" s="44" t="s">
        <v>17</v>
      </c>
      <c r="O6181" s="45"/>
      <c r="P6181" s="46" t="s">
        <v>22</v>
      </c>
    </row>
    <row r="6182" spans="2:16" ht="13" x14ac:dyDescent="0.2">
      <c r="B6182" s="14" t="s">
        <v>28</v>
      </c>
      <c r="C6182" s="43" t="s">
        <v>44</v>
      </c>
      <c r="D6182" s="43" t="s">
        <v>45</v>
      </c>
      <c r="E6182" s="43" t="s">
        <v>30</v>
      </c>
      <c r="F6182" s="43" t="s">
        <v>44</v>
      </c>
      <c r="G6182" s="43" t="s">
        <v>45</v>
      </c>
      <c r="H6182" s="43" t="s">
        <v>30</v>
      </c>
      <c r="I6182" s="47"/>
      <c r="J6182" s="43" t="s">
        <v>44</v>
      </c>
      <c r="K6182" s="43" t="s">
        <v>45</v>
      </c>
      <c r="L6182" s="43" t="s">
        <v>30</v>
      </c>
      <c r="M6182" s="43" t="s">
        <v>44</v>
      </c>
      <c r="N6182" s="43" t="s">
        <v>45</v>
      </c>
      <c r="O6182" s="48" t="s">
        <v>30</v>
      </c>
      <c r="P6182" s="49"/>
    </row>
    <row r="6183" spans="2:16" ht="6.75" customHeight="1" x14ac:dyDescent="0.2">
      <c r="B6183" s="24"/>
      <c r="C6183" s="15"/>
      <c r="D6183" s="15"/>
      <c r="E6183" s="15"/>
      <c r="F6183" s="15"/>
      <c r="G6183" s="15"/>
      <c r="H6183" s="15"/>
      <c r="I6183" s="15"/>
      <c r="J6183" s="15"/>
      <c r="K6183" s="15"/>
      <c r="L6183" s="15"/>
      <c r="M6183" s="15"/>
      <c r="N6183" s="15"/>
      <c r="O6183" s="50"/>
      <c r="P6183" s="51"/>
    </row>
    <row r="6184" spans="2:16" ht="18.75" customHeight="1" x14ac:dyDescent="0.2">
      <c r="B6184" s="27" t="s">
        <v>52</v>
      </c>
      <c r="C6184" s="104">
        <v>0</v>
      </c>
      <c r="D6184" s="104">
        <v>0</v>
      </c>
      <c r="E6184" s="104">
        <f t="shared" ref="E6184:E6193" si="3417">SUM(C6184:D6184)</f>
        <v>0</v>
      </c>
      <c r="F6184" s="104">
        <v>0</v>
      </c>
      <c r="G6184" s="104">
        <v>0</v>
      </c>
      <c r="H6184" s="104">
        <f t="shared" ref="H6184:H6191" si="3418">SUM(F6184:G6184)</f>
        <v>0</v>
      </c>
      <c r="I6184" s="104">
        <f>E6184+H6184</f>
        <v>0</v>
      </c>
      <c r="J6184" s="104">
        <v>0</v>
      </c>
      <c r="K6184" s="104">
        <v>0</v>
      </c>
      <c r="L6184" s="104">
        <f t="shared" ref="L6184:L6193" si="3419">SUM(J6184:K6184)</f>
        <v>0</v>
      </c>
      <c r="M6184" s="104">
        <v>0</v>
      </c>
      <c r="N6184" s="104">
        <v>0</v>
      </c>
      <c r="O6184" s="104">
        <f t="shared" ref="O6184:O6193" si="3420">SUM(M6184:N6184)</f>
        <v>0</v>
      </c>
      <c r="P6184" s="52">
        <f>L6184+O6184</f>
        <v>0</v>
      </c>
    </row>
    <row r="6185" spans="2:16" ht="18.75" customHeight="1" x14ac:dyDescent="0.2">
      <c r="B6185" s="27" t="s">
        <v>56</v>
      </c>
      <c r="C6185" s="104">
        <v>0</v>
      </c>
      <c r="D6185" s="104">
        <v>0</v>
      </c>
      <c r="E6185" s="104">
        <f t="shared" si="3417"/>
        <v>0</v>
      </c>
      <c r="F6185" s="104">
        <v>0</v>
      </c>
      <c r="G6185" s="104">
        <v>0</v>
      </c>
      <c r="H6185" s="104">
        <f t="shared" si="3418"/>
        <v>0</v>
      </c>
      <c r="I6185" s="104">
        <f t="shared" ref="I6185:I6193" si="3421">E6185+H6185</f>
        <v>0</v>
      </c>
      <c r="J6185" s="104">
        <v>0</v>
      </c>
      <c r="K6185" s="104">
        <v>0</v>
      </c>
      <c r="L6185" s="104">
        <f t="shared" si="3419"/>
        <v>0</v>
      </c>
      <c r="M6185" s="104">
        <v>0</v>
      </c>
      <c r="N6185" s="104">
        <v>0</v>
      </c>
      <c r="O6185" s="104">
        <f t="shared" si="3420"/>
        <v>0</v>
      </c>
      <c r="P6185" s="52">
        <f t="shared" ref="P6185:P6193" si="3422">L6185+O6185</f>
        <v>0</v>
      </c>
    </row>
    <row r="6186" spans="2:16" ht="18.75" customHeight="1" x14ac:dyDescent="0.2">
      <c r="B6186" s="27" t="s">
        <v>27</v>
      </c>
      <c r="C6186" s="104">
        <v>0</v>
      </c>
      <c r="D6186" s="104">
        <v>0</v>
      </c>
      <c r="E6186" s="104">
        <f t="shared" si="3417"/>
        <v>0</v>
      </c>
      <c r="F6186" s="104">
        <v>0</v>
      </c>
      <c r="G6186" s="104">
        <v>0</v>
      </c>
      <c r="H6186" s="104">
        <f t="shared" si="3418"/>
        <v>0</v>
      </c>
      <c r="I6186" s="104">
        <f t="shared" si="3421"/>
        <v>0</v>
      </c>
      <c r="J6186" s="104">
        <v>0</v>
      </c>
      <c r="K6186" s="104">
        <v>0</v>
      </c>
      <c r="L6186" s="104">
        <f t="shared" si="3419"/>
        <v>0</v>
      </c>
      <c r="M6186" s="104">
        <v>0</v>
      </c>
      <c r="N6186" s="104">
        <v>0</v>
      </c>
      <c r="O6186" s="104">
        <f t="shared" si="3420"/>
        <v>0</v>
      </c>
      <c r="P6186" s="52">
        <f t="shared" si="3422"/>
        <v>0</v>
      </c>
    </row>
    <row r="6187" spans="2:16" ht="18.75" customHeight="1" x14ac:dyDescent="0.2">
      <c r="B6187" s="27" t="s">
        <v>89</v>
      </c>
      <c r="C6187" s="104">
        <v>0</v>
      </c>
      <c r="D6187" s="104">
        <v>0</v>
      </c>
      <c r="E6187" s="104">
        <f t="shared" si="3417"/>
        <v>0</v>
      </c>
      <c r="F6187" s="104">
        <v>0</v>
      </c>
      <c r="G6187" s="104">
        <v>0</v>
      </c>
      <c r="H6187" s="104">
        <f t="shared" si="3418"/>
        <v>0</v>
      </c>
      <c r="I6187" s="104">
        <f t="shared" si="3421"/>
        <v>0</v>
      </c>
      <c r="J6187" s="104">
        <v>0</v>
      </c>
      <c r="K6187" s="104">
        <v>0</v>
      </c>
      <c r="L6187" s="104">
        <f t="shared" si="3419"/>
        <v>0</v>
      </c>
      <c r="M6187" s="104">
        <v>0</v>
      </c>
      <c r="N6187" s="104">
        <v>0</v>
      </c>
      <c r="O6187" s="104">
        <f t="shared" si="3420"/>
        <v>0</v>
      </c>
      <c r="P6187" s="52">
        <f t="shared" si="3422"/>
        <v>0</v>
      </c>
    </row>
    <row r="6188" spans="2:16" ht="18.75" customHeight="1" x14ac:dyDescent="0.2">
      <c r="B6188" s="27" t="s">
        <v>42</v>
      </c>
      <c r="C6188" s="104">
        <v>0</v>
      </c>
      <c r="D6188" s="104">
        <v>0</v>
      </c>
      <c r="E6188" s="104">
        <f t="shared" si="3417"/>
        <v>0</v>
      </c>
      <c r="F6188" s="104">
        <v>0</v>
      </c>
      <c r="G6188" s="104">
        <v>0</v>
      </c>
      <c r="H6188" s="104">
        <f t="shared" si="3418"/>
        <v>0</v>
      </c>
      <c r="I6188" s="104">
        <f t="shared" si="3421"/>
        <v>0</v>
      </c>
      <c r="J6188" s="104">
        <v>0</v>
      </c>
      <c r="K6188" s="104">
        <v>0</v>
      </c>
      <c r="L6188" s="104">
        <f t="shared" si="3419"/>
        <v>0</v>
      </c>
      <c r="M6188" s="104">
        <v>0</v>
      </c>
      <c r="N6188" s="104">
        <v>0</v>
      </c>
      <c r="O6188" s="104">
        <f t="shared" si="3420"/>
        <v>0</v>
      </c>
      <c r="P6188" s="52">
        <f t="shared" si="3422"/>
        <v>0</v>
      </c>
    </row>
    <row r="6189" spans="2:16" ht="18.75" customHeight="1" x14ac:dyDescent="0.2">
      <c r="B6189" s="27" t="s">
        <v>284</v>
      </c>
      <c r="C6189" s="104">
        <v>0</v>
      </c>
      <c r="D6189" s="104">
        <v>0</v>
      </c>
      <c r="E6189" s="104">
        <f t="shared" si="3417"/>
        <v>0</v>
      </c>
      <c r="F6189" s="104">
        <v>0</v>
      </c>
      <c r="G6189" s="104">
        <v>0</v>
      </c>
      <c r="H6189" s="104">
        <f t="shared" si="3418"/>
        <v>0</v>
      </c>
      <c r="I6189" s="104">
        <f t="shared" si="3421"/>
        <v>0</v>
      </c>
      <c r="J6189" s="104">
        <v>0</v>
      </c>
      <c r="K6189" s="104">
        <v>0</v>
      </c>
      <c r="L6189" s="104">
        <f t="shared" si="3419"/>
        <v>0</v>
      </c>
      <c r="M6189" s="104">
        <v>0</v>
      </c>
      <c r="N6189" s="104">
        <v>0</v>
      </c>
      <c r="O6189" s="104">
        <f t="shared" si="3420"/>
        <v>0</v>
      </c>
      <c r="P6189" s="52">
        <f t="shared" si="3422"/>
        <v>0</v>
      </c>
    </row>
    <row r="6190" spans="2:16" ht="18.75" customHeight="1" x14ac:dyDescent="0.2">
      <c r="B6190" s="27" t="s">
        <v>35</v>
      </c>
      <c r="C6190" s="104">
        <v>0</v>
      </c>
      <c r="D6190" s="104">
        <v>0</v>
      </c>
      <c r="E6190" s="104">
        <f t="shared" si="3417"/>
        <v>0</v>
      </c>
      <c r="F6190" s="104">
        <v>0</v>
      </c>
      <c r="G6190" s="104">
        <v>0</v>
      </c>
      <c r="H6190" s="104">
        <f t="shared" si="3418"/>
        <v>0</v>
      </c>
      <c r="I6190" s="104">
        <f t="shared" si="3421"/>
        <v>0</v>
      </c>
      <c r="J6190" s="104">
        <v>0</v>
      </c>
      <c r="K6190" s="104">
        <v>0</v>
      </c>
      <c r="L6190" s="104">
        <f t="shared" si="3419"/>
        <v>0</v>
      </c>
      <c r="M6190" s="104">
        <v>0</v>
      </c>
      <c r="N6190" s="104">
        <v>0</v>
      </c>
      <c r="O6190" s="104">
        <f t="shared" si="3420"/>
        <v>0</v>
      </c>
      <c r="P6190" s="52">
        <f t="shared" si="3422"/>
        <v>0</v>
      </c>
    </row>
    <row r="6191" spans="2:16" ht="18.75" customHeight="1" x14ac:dyDescent="0.2">
      <c r="B6191" s="27" t="s">
        <v>58</v>
      </c>
      <c r="C6191" s="104">
        <v>0</v>
      </c>
      <c r="D6191" s="104">
        <v>0</v>
      </c>
      <c r="E6191" s="104">
        <f t="shared" si="3417"/>
        <v>0</v>
      </c>
      <c r="F6191" s="104">
        <v>0</v>
      </c>
      <c r="G6191" s="104">
        <v>0</v>
      </c>
      <c r="H6191" s="104">
        <f t="shared" si="3418"/>
        <v>0</v>
      </c>
      <c r="I6191" s="104">
        <f t="shared" si="3421"/>
        <v>0</v>
      </c>
      <c r="J6191" s="104">
        <v>0</v>
      </c>
      <c r="K6191" s="104">
        <v>0</v>
      </c>
      <c r="L6191" s="104">
        <f t="shared" si="3419"/>
        <v>0</v>
      </c>
      <c r="M6191" s="104">
        <v>0</v>
      </c>
      <c r="N6191" s="104">
        <v>0</v>
      </c>
      <c r="O6191" s="104">
        <f t="shared" si="3420"/>
        <v>0</v>
      </c>
      <c r="P6191" s="52">
        <f t="shared" si="3422"/>
        <v>0</v>
      </c>
    </row>
    <row r="6192" spans="2:16" ht="18.75" customHeight="1" x14ac:dyDescent="0.2">
      <c r="B6192" s="27" t="s">
        <v>297</v>
      </c>
      <c r="C6192" s="104">
        <v>0</v>
      </c>
      <c r="D6192" s="104">
        <v>0</v>
      </c>
      <c r="E6192" s="104">
        <f t="shared" si="3417"/>
        <v>0</v>
      </c>
      <c r="F6192" s="104">
        <v>0</v>
      </c>
      <c r="G6192" s="104">
        <v>0</v>
      </c>
      <c r="H6192" s="104">
        <f t="shared" ref="H6192:H6193" si="3423">SUM(F6192:G6192)</f>
        <v>0</v>
      </c>
      <c r="I6192" s="104">
        <f t="shared" si="3421"/>
        <v>0</v>
      </c>
      <c r="J6192" s="104">
        <v>0</v>
      </c>
      <c r="K6192" s="104">
        <v>0</v>
      </c>
      <c r="L6192" s="104">
        <f t="shared" si="3419"/>
        <v>0</v>
      </c>
      <c r="M6192" s="104">
        <v>0</v>
      </c>
      <c r="N6192" s="104">
        <v>0</v>
      </c>
      <c r="O6192" s="104">
        <f t="shared" si="3420"/>
        <v>0</v>
      </c>
      <c r="P6192" s="52">
        <f t="shared" si="3422"/>
        <v>0</v>
      </c>
    </row>
    <row r="6193" spans="2:16" ht="18.75" customHeight="1" x14ac:dyDescent="0.2">
      <c r="B6193" s="27" t="s">
        <v>306</v>
      </c>
      <c r="C6193" s="104">
        <v>0</v>
      </c>
      <c r="D6193" s="104">
        <v>0</v>
      </c>
      <c r="E6193" s="104">
        <f t="shared" si="3417"/>
        <v>0</v>
      </c>
      <c r="F6193" s="104">
        <v>0</v>
      </c>
      <c r="G6193" s="104">
        <v>0</v>
      </c>
      <c r="H6193" s="104">
        <f t="shared" si="3423"/>
        <v>0</v>
      </c>
      <c r="I6193" s="104">
        <f t="shared" si="3421"/>
        <v>0</v>
      </c>
      <c r="J6193" s="104">
        <v>0</v>
      </c>
      <c r="K6193" s="104">
        <v>0</v>
      </c>
      <c r="L6193" s="104">
        <f t="shared" si="3419"/>
        <v>0</v>
      </c>
      <c r="M6193" s="104">
        <v>0</v>
      </c>
      <c r="N6193" s="104">
        <v>0</v>
      </c>
      <c r="O6193" s="104">
        <f t="shared" si="3420"/>
        <v>0</v>
      </c>
      <c r="P6193" s="52">
        <f t="shared" si="3422"/>
        <v>0</v>
      </c>
    </row>
    <row r="6194" spans="2:16" ht="6.75" customHeight="1" x14ac:dyDescent="0.2">
      <c r="B6194" s="28"/>
      <c r="C6194" s="104"/>
      <c r="D6194" s="104"/>
      <c r="E6194" s="104"/>
      <c r="F6194" s="104"/>
      <c r="G6194" s="104"/>
      <c r="H6194" s="104"/>
      <c r="I6194" s="104"/>
      <c r="J6194" s="104"/>
      <c r="K6194" s="104"/>
      <c r="L6194" s="104"/>
      <c r="M6194" s="104"/>
      <c r="N6194" s="104"/>
      <c r="O6194" s="104"/>
      <c r="P6194" s="52"/>
    </row>
    <row r="6195" spans="2:16" ht="6.75" customHeight="1" x14ac:dyDescent="0.2">
      <c r="B6195" s="29"/>
      <c r="C6195" s="30"/>
      <c r="D6195" s="30"/>
      <c r="E6195" s="30"/>
      <c r="F6195" s="30"/>
      <c r="G6195" s="30"/>
      <c r="H6195" s="30"/>
      <c r="I6195" s="30"/>
      <c r="J6195" s="30"/>
      <c r="K6195" s="30"/>
      <c r="L6195" s="30"/>
      <c r="M6195" s="30"/>
      <c r="N6195" s="30"/>
      <c r="O6195" s="30"/>
      <c r="P6195" s="53"/>
    </row>
    <row r="6196" spans="2:16" ht="18.75" customHeight="1" x14ac:dyDescent="0.2">
      <c r="B6196" s="31" t="s">
        <v>52</v>
      </c>
      <c r="C6196" s="104">
        <v>0</v>
      </c>
      <c r="D6196" s="104">
        <v>0</v>
      </c>
      <c r="E6196" s="104">
        <f t="shared" ref="E6196:E6205" si="3424">SUM(C6196:D6196)</f>
        <v>0</v>
      </c>
      <c r="F6196" s="104">
        <v>0</v>
      </c>
      <c r="G6196" s="104">
        <v>0</v>
      </c>
      <c r="H6196" s="104">
        <f>SUM(F6196:G6196)</f>
        <v>0</v>
      </c>
      <c r="I6196" s="104">
        <f t="shared" ref="I6196:I6205" si="3425">E6196+H6196</f>
        <v>0</v>
      </c>
      <c r="J6196" s="104">
        <v>0</v>
      </c>
      <c r="K6196" s="104">
        <v>0</v>
      </c>
      <c r="L6196" s="104">
        <f>SUM(J6196:K6196)</f>
        <v>0</v>
      </c>
      <c r="M6196" s="104">
        <v>0</v>
      </c>
      <c r="N6196" s="104">
        <v>0</v>
      </c>
      <c r="O6196" s="104">
        <f>SUM(M6196:N6196)</f>
        <v>0</v>
      </c>
      <c r="P6196" s="52">
        <f t="shared" ref="P6196:P6205" si="3426">L6196+O6196</f>
        <v>0</v>
      </c>
    </row>
    <row r="6197" spans="2:16" ht="18.75" customHeight="1" x14ac:dyDescent="0.2">
      <c r="B6197" s="31" t="s">
        <v>56</v>
      </c>
      <c r="C6197" s="104">
        <v>0</v>
      </c>
      <c r="D6197" s="104">
        <v>0</v>
      </c>
      <c r="E6197" s="104">
        <f t="shared" si="3424"/>
        <v>0</v>
      </c>
      <c r="F6197" s="104">
        <v>0</v>
      </c>
      <c r="G6197" s="104">
        <v>0</v>
      </c>
      <c r="H6197" s="104">
        <f>SUM(F6197:G6197)</f>
        <v>0</v>
      </c>
      <c r="I6197" s="104">
        <f t="shared" si="3425"/>
        <v>0</v>
      </c>
      <c r="J6197" s="104">
        <v>0</v>
      </c>
      <c r="K6197" s="104">
        <v>0</v>
      </c>
      <c r="L6197" s="104">
        <f>SUM(J6197:K6197)</f>
        <v>0</v>
      </c>
      <c r="M6197" s="104">
        <v>0</v>
      </c>
      <c r="N6197" s="104">
        <v>0</v>
      </c>
      <c r="O6197" s="104">
        <f>SUM(M6197:N6197)</f>
        <v>0</v>
      </c>
      <c r="P6197" s="52">
        <f t="shared" si="3426"/>
        <v>0</v>
      </c>
    </row>
    <row r="6198" spans="2:16" ht="18.75" customHeight="1" x14ac:dyDescent="0.2">
      <c r="B6198" s="31" t="s">
        <v>27</v>
      </c>
      <c r="C6198" s="104">
        <v>0</v>
      </c>
      <c r="D6198" s="104">
        <v>0</v>
      </c>
      <c r="E6198" s="104">
        <f t="shared" si="3424"/>
        <v>0</v>
      </c>
      <c r="F6198" s="104">
        <v>0</v>
      </c>
      <c r="G6198" s="104">
        <v>0</v>
      </c>
      <c r="H6198" s="104">
        <f>SUM(F6198:G6198)</f>
        <v>0</v>
      </c>
      <c r="I6198" s="104">
        <f t="shared" si="3425"/>
        <v>0</v>
      </c>
      <c r="J6198" s="104">
        <v>0</v>
      </c>
      <c r="K6198" s="104">
        <v>0</v>
      </c>
      <c r="L6198" s="104">
        <f>SUM(J6198:K6198)</f>
        <v>0</v>
      </c>
      <c r="M6198" s="104">
        <v>0</v>
      </c>
      <c r="N6198" s="104">
        <v>0</v>
      </c>
      <c r="O6198" s="104">
        <f>SUM(M6198:N6198)</f>
        <v>0</v>
      </c>
      <c r="P6198" s="52">
        <f t="shared" si="3426"/>
        <v>0</v>
      </c>
    </row>
    <row r="6199" spans="2:16" ht="18.75" customHeight="1" x14ac:dyDescent="0.2">
      <c r="B6199" s="31" t="s">
        <v>89</v>
      </c>
      <c r="C6199" s="104">
        <v>0</v>
      </c>
      <c r="D6199" s="104">
        <v>0</v>
      </c>
      <c r="E6199" s="104">
        <f t="shared" si="3424"/>
        <v>0</v>
      </c>
      <c r="F6199" s="104">
        <v>0</v>
      </c>
      <c r="G6199" s="104">
        <v>0</v>
      </c>
      <c r="H6199" s="104">
        <f t="shared" ref="H6199:H6202" si="3427">SUM(F6199:G6199)</f>
        <v>0</v>
      </c>
      <c r="I6199" s="104">
        <f t="shared" si="3425"/>
        <v>0</v>
      </c>
      <c r="J6199" s="104">
        <v>0</v>
      </c>
      <c r="K6199" s="104">
        <v>0</v>
      </c>
      <c r="L6199" s="104">
        <f t="shared" ref="L6199:L6202" si="3428">SUM(J6199:K6199)</f>
        <v>0</v>
      </c>
      <c r="M6199" s="104">
        <v>0</v>
      </c>
      <c r="N6199" s="104">
        <v>0</v>
      </c>
      <c r="O6199" s="104">
        <f t="shared" ref="O6199:O6202" si="3429">SUM(M6199:N6199)</f>
        <v>0</v>
      </c>
      <c r="P6199" s="52">
        <f t="shared" si="3426"/>
        <v>0</v>
      </c>
    </row>
    <row r="6200" spans="2:16" ht="18.75" customHeight="1" x14ac:dyDescent="0.2">
      <c r="B6200" s="31" t="s">
        <v>42</v>
      </c>
      <c r="C6200" s="104">
        <v>0</v>
      </c>
      <c r="D6200" s="104">
        <v>0</v>
      </c>
      <c r="E6200" s="104">
        <f t="shared" si="3424"/>
        <v>0</v>
      </c>
      <c r="F6200" s="104">
        <v>0</v>
      </c>
      <c r="G6200" s="104">
        <v>0</v>
      </c>
      <c r="H6200" s="104">
        <f t="shared" si="3427"/>
        <v>0</v>
      </c>
      <c r="I6200" s="104">
        <f t="shared" si="3425"/>
        <v>0</v>
      </c>
      <c r="J6200" s="104">
        <v>0</v>
      </c>
      <c r="K6200" s="104">
        <v>0</v>
      </c>
      <c r="L6200" s="104">
        <f t="shared" si="3428"/>
        <v>0</v>
      </c>
      <c r="M6200" s="104">
        <v>0</v>
      </c>
      <c r="N6200" s="104">
        <v>0</v>
      </c>
      <c r="O6200" s="104">
        <f t="shared" si="3429"/>
        <v>0</v>
      </c>
      <c r="P6200" s="52">
        <f t="shared" si="3426"/>
        <v>0</v>
      </c>
    </row>
    <row r="6201" spans="2:16" ht="18.75" customHeight="1" x14ac:dyDescent="0.2">
      <c r="B6201" s="31" t="s">
        <v>285</v>
      </c>
      <c r="C6201" s="104">
        <v>0</v>
      </c>
      <c r="D6201" s="104">
        <v>0</v>
      </c>
      <c r="E6201" s="104">
        <f t="shared" si="3424"/>
        <v>0</v>
      </c>
      <c r="F6201" s="104">
        <v>0</v>
      </c>
      <c r="G6201" s="104">
        <v>0</v>
      </c>
      <c r="H6201" s="104">
        <f t="shared" si="3427"/>
        <v>0</v>
      </c>
      <c r="I6201" s="104">
        <f t="shared" si="3425"/>
        <v>0</v>
      </c>
      <c r="J6201" s="104">
        <v>0</v>
      </c>
      <c r="K6201" s="104">
        <v>0</v>
      </c>
      <c r="L6201" s="104">
        <f t="shared" si="3428"/>
        <v>0</v>
      </c>
      <c r="M6201" s="104">
        <v>0</v>
      </c>
      <c r="N6201" s="104">
        <v>0</v>
      </c>
      <c r="O6201" s="104">
        <f t="shared" si="3429"/>
        <v>0</v>
      </c>
      <c r="P6201" s="52">
        <f t="shared" si="3426"/>
        <v>0</v>
      </c>
    </row>
    <row r="6202" spans="2:16" ht="18.75" customHeight="1" x14ac:dyDescent="0.2">
      <c r="B6202" s="31" t="s">
        <v>35</v>
      </c>
      <c r="C6202" s="104">
        <v>0</v>
      </c>
      <c r="D6202" s="104">
        <v>0</v>
      </c>
      <c r="E6202" s="104">
        <f t="shared" si="3424"/>
        <v>0</v>
      </c>
      <c r="F6202" s="104">
        <v>0</v>
      </c>
      <c r="G6202" s="104">
        <v>0</v>
      </c>
      <c r="H6202" s="104">
        <f t="shared" si="3427"/>
        <v>0</v>
      </c>
      <c r="I6202" s="104">
        <f t="shared" si="3425"/>
        <v>0</v>
      </c>
      <c r="J6202" s="104">
        <v>0</v>
      </c>
      <c r="K6202" s="104">
        <v>0</v>
      </c>
      <c r="L6202" s="104">
        <f t="shared" si="3428"/>
        <v>0</v>
      </c>
      <c r="M6202" s="104">
        <v>0</v>
      </c>
      <c r="N6202" s="104">
        <v>0</v>
      </c>
      <c r="O6202" s="104">
        <f t="shared" si="3429"/>
        <v>0</v>
      </c>
      <c r="P6202" s="52">
        <f t="shared" si="3426"/>
        <v>0</v>
      </c>
    </row>
    <row r="6203" spans="2:16" ht="18.75" customHeight="1" x14ac:dyDescent="0.2">
      <c r="B6203" s="31" t="s">
        <v>58</v>
      </c>
      <c r="C6203" s="104">
        <v>0</v>
      </c>
      <c r="D6203" s="104">
        <v>0</v>
      </c>
      <c r="E6203" s="104">
        <f t="shared" si="3424"/>
        <v>0</v>
      </c>
      <c r="F6203" s="104">
        <v>0</v>
      </c>
      <c r="G6203" s="104">
        <v>0</v>
      </c>
      <c r="H6203" s="104">
        <f>SUM(F6203:G6203)</f>
        <v>0</v>
      </c>
      <c r="I6203" s="104">
        <f t="shared" si="3425"/>
        <v>0</v>
      </c>
      <c r="J6203" s="104">
        <v>0</v>
      </c>
      <c r="K6203" s="104">
        <v>0</v>
      </c>
      <c r="L6203" s="104">
        <f>SUM(J6203:K6203)</f>
        <v>0</v>
      </c>
      <c r="M6203" s="104">
        <v>0</v>
      </c>
      <c r="N6203" s="104">
        <v>0</v>
      </c>
      <c r="O6203" s="104">
        <f>SUM(M6203:N6203)</f>
        <v>0</v>
      </c>
      <c r="P6203" s="52">
        <f t="shared" si="3426"/>
        <v>0</v>
      </c>
    </row>
    <row r="6204" spans="2:16" ht="18.75" customHeight="1" x14ac:dyDescent="0.2">
      <c r="B6204" s="31" t="s">
        <v>297</v>
      </c>
      <c r="C6204" s="104">
        <v>0</v>
      </c>
      <c r="D6204" s="104">
        <v>0</v>
      </c>
      <c r="E6204" s="104">
        <f t="shared" si="3424"/>
        <v>0</v>
      </c>
      <c r="F6204" s="104">
        <v>0</v>
      </c>
      <c r="G6204" s="104">
        <v>0</v>
      </c>
      <c r="H6204" s="104">
        <f t="shared" ref="H6204:H6205" si="3430">SUM(F6204:G6204)</f>
        <v>0</v>
      </c>
      <c r="I6204" s="104">
        <f t="shared" si="3425"/>
        <v>0</v>
      </c>
      <c r="J6204" s="104">
        <v>0</v>
      </c>
      <c r="K6204" s="104">
        <v>0</v>
      </c>
      <c r="L6204" s="104">
        <f t="shared" ref="L6204:L6205" si="3431">SUM(J6204:K6204)</f>
        <v>0</v>
      </c>
      <c r="M6204" s="104">
        <v>0</v>
      </c>
      <c r="N6204" s="104">
        <v>0</v>
      </c>
      <c r="O6204" s="104">
        <f t="shared" ref="O6204:O6205" si="3432">SUM(M6204:N6204)</f>
        <v>0</v>
      </c>
      <c r="P6204" s="52">
        <f t="shared" si="3426"/>
        <v>0</v>
      </c>
    </row>
    <row r="6205" spans="2:16" ht="18.75" customHeight="1" x14ac:dyDescent="0.2">
      <c r="B6205" s="31" t="s">
        <v>306</v>
      </c>
      <c r="C6205" s="104">
        <v>0</v>
      </c>
      <c r="D6205" s="104">
        <v>0</v>
      </c>
      <c r="E6205" s="104">
        <f t="shared" si="3424"/>
        <v>0</v>
      </c>
      <c r="F6205" s="104">
        <v>0</v>
      </c>
      <c r="G6205" s="104">
        <v>0</v>
      </c>
      <c r="H6205" s="104">
        <f t="shared" si="3430"/>
        <v>0</v>
      </c>
      <c r="I6205" s="104">
        <f t="shared" si="3425"/>
        <v>0</v>
      </c>
      <c r="J6205" s="104">
        <v>0</v>
      </c>
      <c r="K6205" s="104">
        <v>0</v>
      </c>
      <c r="L6205" s="104">
        <f t="shared" si="3431"/>
        <v>0</v>
      </c>
      <c r="M6205" s="104">
        <v>0</v>
      </c>
      <c r="N6205" s="104">
        <v>0</v>
      </c>
      <c r="O6205" s="104">
        <f t="shared" si="3432"/>
        <v>0</v>
      </c>
      <c r="P6205" s="52">
        <f t="shared" si="3426"/>
        <v>0</v>
      </c>
    </row>
    <row r="6206" spans="2:16" ht="6.75" customHeight="1" thickBot="1" x14ac:dyDescent="0.25">
      <c r="B6206" s="33"/>
      <c r="C6206" s="34"/>
      <c r="D6206" s="34"/>
      <c r="E6206" s="34"/>
      <c r="F6206" s="34"/>
      <c r="G6206" s="34"/>
      <c r="H6206" s="34"/>
      <c r="I6206" s="34"/>
      <c r="J6206" s="34"/>
      <c r="K6206" s="34"/>
      <c r="L6206" s="34"/>
      <c r="M6206" s="34"/>
      <c r="N6206" s="34"/>
      <c r="O6206" s="34"/>
      <c r="P6206" s="54"/>
    </row>
    <row r="6207" spans="2:16" ht="16.5" x14ac:dyDescent="0.25">
      <c r="B6207" s="122" t="s">
        <v>13</v>
      </c>
      <c r="C6207" s="122"/>
      <c r="D6207" s="122"/>
      <c r="E6207" s="122"/>
      <c r="F6207" s="122"/>
      <c r="G6207" s="122"/>
      <c r="H6207" s="122"/>
      <c r="I6207" s="122"/>
      <c r="J6207" s="122"/>
      <c r="K6207" s="122"/>
      <c r="L6207" s="122"/>
      <c r="M6207" s="122"/>
      <c r="N6207" s="122"/>
      <c r="O6207" s="122"/>
      <c r="P6207" s="122"/>
    </row>
    <row r="6208" spans="2:16" ht="14.5" thickBot="1" x14ac:dyDescent="0.25">
      <c r="B6208" s="8" t="s">
        <v>4</v>
      </c>
      <c r="C6208" s="8" t="s">
        <v>84</v>
      </c>
      <c r="P6208" s="112" t="s">
        <v>308</v>
      </c>
    </row>
    <row r="6209" spans="2:16" ht="17.25" customHeight="1" x14ac:dyDescent="0.2">
      <c r="B6209" s="11" t="s">
        <v>8</v>
      </c>
      <c r="C6209" s="12"/>
      <c r="D6209" s="13" t="s">
        <v>9</v>
      </c>
      <c r="E6209" s="13"/>
      <c r="F6209" s="117" t="s">
        <v>59</v>
      </c>
      <c r="G6209" s="118"/>
      <c r="H6209" s="118"/>
      <c r="I6209" s="118"/>
      <c r="J6209" s="118"/>
      <c r="K6209" s="118"/>
      <c r="L6209" s="118"/>
      <c r="M6209" s="119"/>
      <c r="N6209" s="117" t="s">
        <v>123</v>
      </c>
      <c r="O6209" s="118"/>
      <c r="P6209" s="120"/>
    </row>
    <row r="6210" spans="2:16" ht="17.25" customHeight="1" x14ac:dyDescent="0.2">
      <c r="B6210" s="14"/>
      <c r="C6210" s="15" t="s">
        <v>16</v>
      </c>
      <c r="D6210" s="15" t="s">
        <v>2</v>
      </c>
      <c r="E6210" s="15" t="s">
        <v>18</v>
      </c>
      <c r="F6210" s="15"/>
      <c r="G6210" s="16" t="s">
        <v>19</v>
      </c>
      <c r="H6210" s="16"/>
      <c r="I6210" s="17"/>
      <c r="J6210" s="15"/>
      <c r="K6210" s="17" t="s">
        <v>17</v>
      </c>
      <c r="L6210" s="17"/>
      <c r="M6210" s="15" t="s">
        <v>22</v>
      </c>
      <c r="N6210" s="18" t="s">
        <v>282</v>
      </c>
      <c r="O6210" s="19" t="s">
        <v>283</v>
      </c>
      <c r="P6210" s="20" t="s">
        <v>22</v>
      </c>
    </row>
    <row r="6211" spans="2:16" ht="17.25" customHeight="1" x14ac:dyDescent="0.2">
      <c r="B6211" s="14" t="s">
        <v>28</v>
      </c>
      <c r="C6211" s="18"/>
      <c r="D6211" s="18"/>
      <c r="E6211" s="18"/>
      <c r="F6211" s="15" t="s">
        <v>29</v>
      </c>
      <c r="G6211" s="15" t="s">
        <v>31</v>
      </c>
      <c r="H6211" s="15" t="s">
        <v>34</v>
      </c>
      <c r="I6211" s="15" t="s">
        <v>30</v>
      </c>
      <c r="J6211" s="15" t="s">
        <v>29</v>
      </c>
      <c r="K6211" s="15" t="s">
        <v>31</v>
      </c>
      <c r="L6211" s="15" t="s">
        <v>30</v>
      </c>
      <c r="M6211" s="18"/>
      <c r="N6211" s="21"/>
      <c r="O6211" s="22"/>
      <c r="P6211" s="23"/>
    </row>
    <row r="6212" spans="2:16" ht="6.75" customHeight="1" x14ac:dyDescent="0.2">
      <c r="B6212" s="24"/>
      <c r="C6212" s="15"/>
      <c r="D6212" s="15"/>
      <c r="E6212" s="15"/>
      <c r="F6212" s="15"/>
      <c r="G6212" s="15"/>
      <c r="H6212" s="15"/>
      <c r="I6212" s="15"/>
      <c r="J6212" s="15"/>
      <c r="K6212" s="15"/>
      <c r="L6212" s="15"/>
      <c r="M6212" s="15"/>
      <c r="N6212" s="25"/>
      <c r="O6212" s="26"/>
      <c r="P6212" s="103"/>
    </row>
    <row r="6213" spans="2:16" ht="18.75" customHeight="1" x14ac:dyDescent="0.2">
      <c r="B6213" s="27" t="s">
        <v>52</v>
      </c>
      <c r="C6213" s="104">
        <v>0</v>
      </c>
      <c r="D6213" s="104">
        <v>2</v>
      </c>
      <c r="E6213" s="104">
        <f t="shared" ref="E6213:E6222" si="3433">SUM(C6213:D6213)</f>
        <v>2</v>
      </c>
      <c r="F6213" s="104">
        <v>0</v>
      </c>
      <c r="G6213" s="104">
        <v>0</v>
      </c>
      <c r="H6213" s="104">
        <v>0</v>
      </c>
      <c r="I6213" s="104">
        <f t="shared" ref="I6213:I6220" si="3434">SUM(F6213:H6213)</f>
        <v>0</v>
      </c>
      <c r="J6213" s="104">
        <v>0</v>
      </c>
      <c r="K6213" s="104">
        <v>0</v>
      </c>
      <c r="L6213" s="104">
        <f t="shared" ref="L6213:L6220" si="3435">SUM(J6213:K6213)</f>
        <v>0</v>
      </c>
      <c r="M6213" s="104">
        <f t="shared" ref="M6213:M6220" si="3436">I6213+L6213</f>
        <v>0</v>
      </c>
      <c r="N6213" s="104">
        <v>0</v>
      </c>
      <c r="O6213" s="26">
        <v>0</v>
      </c>
      <c r="P6213" s="103">
        <f t="shared" ref="P6213:P6220" si="3437">SUM(N6213:O6213)</f>
        <v>0</v>
      </c>
    </row>
    <row r="6214" spans="2:16" ht="18.75" customHeight="1" x14ac:dyDescent="0.2">
      <c r="B6214" s="27" t="s">
        <v>56</v>
      </c>
      <c r="C6214" s="104">
        <v>0</v>
      </c>
      <c r="D6214" s="104">
        <v>7</v>
      </c>
      <c r="E6214" s="104">
        <f t="shared" si="3433"/>
        <v>7</v>
      </c>
      <c r="F6214" s="104">
        <v>0</v>
      </c>
      <c r="G6214" s="104">
        <v>0</v>
      </c>
      <c r="H6214" s="104">
        <v>0</v>
      </c>
      <c r="I6214" s="104">
        <f t="shared" si="3434"/>
        <v>0</v>
      </c>
      <c r="J6214" s="104">
        <v>0</v>
      </c>
      <c r="K6214" s="104">
        <v>0</v>
      </c>
      <c r="L6214" s="104">
        <f t="shared" si="3435"/>
        <v>0</v>
      </c>
      <c r="M6214" s="104">
        <f t="shared" si="3436"/>
        <v>0</v>
      </c>
      <c r="N6214" s="104">
        <v>0</v>
      </c>
      <c r="O6214" s="26">
        <v>0</v>
      </c>
      <c r="P6214" s="103">
        <f t="shared" si="3437"/>
        <v>0</v>
      </c>
    </row>
    <row r="6215" spans="2:16" ht="18.75" customHeight="1" x14ac:dyDescent="0.2">
      <c r="B6215" s="27" t="s">
        <v>27</v>
      </c>
      <c r="C6215" s="104">
        <v>0</v>
      </c>
      <c r="D6215" s="104">
        <v>6</v>
      </c>
      <c r="E6215" s="104">
        <f t="shared" si="3433"/>
        <v>6</v>
      </c>
      <c r="F6215" s="104">
        <v>0</v>
      </c>
      <c r="G6215" s="104">
        <v>0</v>
      </c>
      <c r="H6215" s="104">
        <v>0</v>
      </c>
      <c r="I6215" s="104">
        <f t="shared" si="3434"/>
        <v>0</v>
      </c>
      <c r="J6215" s="104">
        <v>0</v>
      </c>
      <c r="K6215" s="104">
        <v>0</v>
      </c>
      <c r="L6215" s="104">
        <f t="shared" si="3435"/>
        <v>0</v>
      </c>
      <c r="M6215" s="104">
        <f t="shared" si="3436"/>
        <v>0</v>
      </c>
      <c r="N6215" s="104">
        <v>0</v>
      </c>
      <c r="O6215" s="26">
        <v>0</v>
      </c>
      <c r="P6215" s="103">
        <f t="shared" si="3437"/>
        <v>0</v>
      </c>
    </row>
    <row r="6216" spans="2:16" ht="18.75" customHeight="1" x14ac:dyDescent="0.2">
      <c r="B6216" s="27" t="s">
        <v>89</v>
      </c>
      <c r="C6216" s="104">
        <v>0</v>
      </c>
      <c r="D6216" s="104">
        <v>6</v>
      </c>
      <c r="E6216" s="104">
        <f t="shared" si="3433"/>
        <v>6</v>
      </c>
      <c r="F6216" s="104">
        <v>0</v>
      </c>
      <c r="G6216" s="104">
        <v>0</v>
      </c>
      <c r="H6216" s="104">
        <v>0</v>
      </c>
      <c r="I6216" s="104">
        <f t="shared" si="3434"/>
        <v>0</v>
      </c>
      <c r="J6216" s="104">
        <v>0</v>
      </c>
      <c r="K6216" s="104">
        <v>0</v>
      </c>
      <c r="L6216" s="104">
        <f t="shared" si="3435"/>
        <v>0</v>
      </c>
      <c r="M6216" s="104">
        <f t="shared" si="3436"/>
        <v>0</v>
      </c>
      <c r="N6216" s="104">
        <v>0</v>
      </c>
      <c r="O6216" s="26">
        <v>0</v>
      </c>
      <c r="P6216" s="103">
        <f t="shared" si="3437"/>
        <v>0</v>
      </c>
    </row>
    <row r="6217" spans="2:16" ht="18.75" customHeight="1" x14ac:dyDescent="0.2">
      <c r="B6217" s="27" t="s">
        <v>42</v>
      </c>
      <c r="C6217" s="104">
        <v>0</v>
      </c>
      <c r="D6217" s="104">
        <v>0</v>
      </c>
      <c r="E6217" s="104">
        <f t="shared" si="3433"/>
        <v>0</v>
      </c>
      <c r="F6217" s="104">
        <v>0</v>
      </c>
      <c r="G6217" s="104">
        <v>0</v>
      </c>
      <c r="H6217" s="104">
        <v>0</v>
      </c>
      <c r="I6217" s="104">
        <f t="shared" si="3434"/>
        <v>0</v>
      </c>
      <c r="J6217" s="104">
        <v>0</v>
      </c>
      <c r="K6217" s="104">
        <v>0</v>
      </c>
      <c r="L6217" s="104">
        <f t="shared" si="3435"/>
        <v>0</v>
      </c>
      <c r="M6217" s="104">
        <f t="shared" si="3436"/>
        <v>0</v>
      </c>
      <c r="N6217" s="104">
        <v>0</v>
      </c>
      <c r="O6217" s="26">
        <v>0</v>
      </c>
      <c r="P6217" s="103">
        <f t="shared" si="3437"/>
        <v>0</v>
      </c>
    </row>
    <row r="6218" spans="2:16" ht="18.75" customHeight="1" x14ac:dyDescent="0.2">
      <c r="B6218" s="27" t="s">
        <v>284</v>
      </c>
      <c r="C6218" s="104">
        <v>0</v>
      </c>
      <c r="D6218" s="104">
        <v>0</v>
      </c>
      <c r="E6218" s="104">
        <f t="shared" si="3433"/>
        <v>0</v>
      </c>
      <c r="F6218" s="104">
        <v>0</v>
      </c>
      <c r="G6218" s="104">
        <v>0</v>
      </c>
      <c r="H6218" s="104">
        <v>0</v>
      </c>
      <c r="I6218" s="104">
        <f t="shared" si="3434"/>
        <v>0</v>
      </c>
      <c r="J6218" s="104">
        <v>0</v>
      </c>
      <c r="K6218" s="104">
        <v>0</v>
      </c>
      <c r="L6218" s="104">
        <f t="shared" si="3435"/>
        <v>0</v>
      </c>
      <c r="M6218" s="104">
        <f t="shared" si="3436"/>
        <v>0</v>
      </c>
      <c r="N6218" s="104">
        <v>0</v>
      </c>
      <c r="O6218" s="26">
        <v>0</v>
      </c>
      <c r="P6218" s="103">
        <f t="shared" si="3437"/>
        <v>0</v>
      </c>
    </row>
    <row r="6219" spans="2:16" ht="18.75" customHeight="1" x14ac:dyDescent="0.2">
      <c r="B6219" s="27" t="s">
        <v>35</v>
      </c>
      <c r="C6219" s="104">
        <v>0</v>
      </c>
      <c r="D6219" s="104">
        <v>0</v>
      </c>
      <c r="E6219" s="104">
        <f t="shared" si="3433"/>
        <v>0</v>
      </c>
      <c r="F6219" s="104">
        <v>0</v>
      </c>
      <c r="G6219" s="104">
        <v>0</v>
      </c>
      <c r="H6219" s="104">
        <v>0</v>
      </c>
      <c r="I6219" s="104">
        <f t="shared" si="3434"/>
        <v>0</v>
      </c>
      <c r="J6219" s="104">
        <v>0</v>
      </c>
      <c r="K6219" s="104">
        <v>0</v>
      </c>
      <c r="L6219" s="104">
        <f t="shared" si="3435"/>
        <v>0</v>
      </c>
      <c r="M6219" s="104">
        <f t="shared" si="3436"/>
        <v>0</v>
      </c>
      <c r="N6219" s="104">
        <v>0</v>
      </c>
      <c r="O6219" s="26">
        <v>0</v>
      </c>
      <c r="P6219" s="103">
        <f t="shared" si="3437"/>
        <v>0</v>
      </c>
    </row>
    <row r="6220" spans="2:16" ht="18.75" customHeight="1" x14ac:dyDescent="0.2">
      <c r="B6220" s="27" t="s">
        <v>58</v>
      </c>
      <c r="C6220" s="104">
        <v>0</v>
      </c>
      <c r="D6220" s="104">
        <v>0</v>
      </c>
      <c r="E6220" s="104">
        <f t="shared" si="3433"/>
        <v>0</v>
      </c>
      <c r="F6220" s="104">
        <v>0</v>
      </c>
      <c r="G6220" s="104">
        <v>0</v>
      </c>
      <c r="H6220" s="104">
        <v>0</v>
      </c>
      <c r="I6220" s="104">
        <f t="shared" si="3434"/>
        <v>0</v>
      </c>
      <c r="J6220" s="104">
        <v>0</v>
      </c>
      <c r="K6220" s="104">
        <v>0</v>
      </c>
      <c r="L6220" s="104">
        <f t="shared" si="3435"/>
        <v>0</v>
      </c>
      <c r="M6220" s="104">
        <f t="shared" si="3436"/>
        <v>0</v>
      </c>
      <c r="N6220" s="104">
        <v>0</v>
      </c>
      <c r="O6220" s="26">
        <v>0</v>
      </c>
      <c r="P6220" s="103">
        <f t="shared" si="3437"/>
        <v>0</v>
      </c>
    </row>
    <row r="6221" spans="2:16" ht="18.75" customHeight="1" x14ac:dyDescent="0.2">
      <c r="B6221" s="27" t="s">
        <v>297</v>
      </c>
      <c r="C6221" s="104">
        <v>0</v>
      </c>
      <c r="D6221" s="104">
        <v>0</v>
      </c>
      <c r="E6221" s="104">
        <f t="shared" si="3433"/>
        <v>0</v>
      </c>
      <c r="F6221" s="104">
        <v>0</v>
      </c>
      <c r="G6221" s="104">
        <v>0</v>
      </c>
      <c r="H6221" s="104">
        <v>0</v>
      </c>
      <c r="I6221" s="104">
        <f t="shared" ref="I6221:I6222" si="3438">SUM(F6221:H6221)</f>
        <v>0</v>
      </c>
      <c r="J6221" s="104">
        <v>0</v>
      </c>
      <c r="K6221" s="104">
        <v>0</v>
      </c>
      <c r="L6221" s="104">
        <f t="shared" ref="L6221:L6222" si="3439">SUM(J6221:K6221)</f>
        <v>0</v>
      </c>
      <c r="M6221" s="104">
        <f t="shared" ref="M6221:M6222" si="3440">I6221+L6221</f>
        <v>0</v>
      </c>
      <c r="N6221" s="104">
        <v>0</v>
      </c>
      <c r="O6221" s="26">
        <v>0</v>
      </c>
      <c r="P6221" s="103">
        <f t="shared" ref="P6221:P6222" si="3441">SUM(N6221:O6221)</f>
        <v>0</v>
      </c>
    </row>
    <row r="6222" spans="2:16" ht="18.75" customHeight="1" x14ac:dyDescent="0.2">
      <c r="B6222" s="27" t="s">
        <v>306</v>
      </c>
      <c r="C6222" s="104">
        <v>0</v>
      </c>
      <c r="D6222" s="104">
        <v>0</v>
      </c>
      <c r="E6222" s="104">
        <f t="shared" si="3433"/>
        <v>0</v>
      </c>
      <c r="F6222" s="104">
        <v>0</v>
      </c>
      <c r="G6222" s="104">
        <v>0</v>
      </c>
      <c r="H6222" s="104">
        <v>0</v>
      </c>
      <c r="I6222" s="104">
        <f t="shared" si="3438"/>
        <v>0</v>
      </c>
      <c r="J6222" s="104">
        <v>0</v>
      </c>
      <c r="K6222" s="104">
        <v>0</v>
      </c>
      <c r="L6222" s="104">
        <f t="shared" si="3439"/>
        <v>0</v>
      </c>
      <c r="M6222" s="104">
        <f t="shared" si="3440"/>
        <v>0</v>
      </c>
      <c r="N6222" s="104">
        <v>0</v>
      </c>
      <c r="O6222" s="26">
        <v>0</v>
      </c>
      <c r="P6222" s="103">
        <f t="shared" si="3441"/>
        <v>0</v>
      </c>
    </row>
    <row r="6223" spans="2:16" ht="6.75" customHeight="1" x14ac:dyDescent="0.2">
      <c r="B6223" s="28"/>
      <c r="C6223" s="104"/>
      <c r="D6223" s="104"/>
      <c r="E6223" s="104"/>
      <c r="F6223" s="104"/>
      <c r="G6223" s="104"/>
      <c r="H6223" s="104"/>
      <c r="I6223" s="104"/>
      <c r="J6223" s="104"/>
      <c r="K6223" s="104"/>
      <c r="L6223" s="104"/>
      <c r="M6223" s="104"/>
      <c r="N6223" s="104"/>
      <c r="O6223" s="22"/>
      <c r="P6223" s="23"/>
    </row>
    <row r="6224" spans="2:16" ht="6.75" customHeight="1" x14ac:dyDescent="0.2">
      <c r="B6224" s="29"/>
      <c r="C6224" s="30"/>
      <c r="D6224" s="30"/>
      <c r="E6224" s="30"/>
      <c r="F6224" s="30"/>
      <c r="G6224" s="30"/>
      <c r="H6224" s="30"/>
      <c r="I6224" s="30"/>
      <c r="J6224" s="30"/>
      <c r="K6224" s="30"/>
      <c r="L6224" s="30"/>
      <c r="M6224" s="30"/>
      <c r="N6224" s="30"/>
      <c r="O6224" s="26"/>
      <c r="P6224" s="103"/>
    </row>
    <row r="6225" spans="2:16" ht="18.75" customHeight="1" x14ac:dyDescent="0.2">
      <c r="B6225" s="31" t="s">
        <v>52</v>
      </c>
      <c r="C6225" s="104">
        <v>0</v>
      </c>
      <c r="D6225" s="104">
        <v>2</v>
      </c>
      <c r="E6225" s="104">
        <f t="shared" ref="E6225:E6234" si="3442">SUM(C6225:D6225)</f>
        <v>2</v>
      </c>
      <c r="F6225" s="104">
        <v>0</v>
      </c>
      <c r="G6225" s="104">
        <v>0</v>
      </c>
      <c r="H6225" s="104">
        <v>0</v>
      </c>
      <c r="I6225" s="104">
        <f t="shared" ref="I6225:I6232" si="3443">SUM(F6225:H6225)</f>
        <v>0</v>
      </c>
      <c r="J6225" s="104">
        <v>0</v>
      </c>
      <c r="K6225" s="104">
        <v>0</v>
      </c>
      <c r="L6225" s="104">
        <f t="shared" ref="L6225:L6232" si="3444">SUM(J6225:K6225)</f>
        <v>0</v>
      </c>
      <c r="M6225" s="104">
        <f t="shared" ref="M6225:M6232" si="3445">I6225+L6225</f>
        <v>0</v>
      </c>
      <c r="N6225" s="104">
        <v>0</v>
      </c>
      <c r="O6225" s="26">
        <v>0</v>
      </c>
      <c r="P6225" s="103">
        <f t="shared" ref="P6225:P6232" si="3446">SUM(N6225:O6225)</f>
        <v>0</v>
      </c>
    </row>
    <row r="6226" spans="2:16" ht="18.75" customHeight="1" x14ac:dyDescent="0.2">
      <c r="B6226" s="31" t="s">
        <v>56</v>
      </c>
      <c r="C6226" s="104">
        <v>0</v>
      </c>
      <c r="D6226" s="104">
        <v>7</v>
      </c>
      <c r="E6226" s="104">
        <f t="shared" si="3442"/>
        <v>7</v>
      </c>
      <c r="F6226" s="104">
        <v>0</v>
      </c>
      <c r="G6226" s="104">
        <v>0</v>
      </c>
      <c r="H6226" s="104">
        <v>0</v>
      </c>
      <c r="I6226" s="104">
        <f t="shared" si="3443"/>
        <v>0</v>
      </c>
      <c r="J6226" s="104">
        <v>0</v>
      </c>
      <c r="K6226" s="104">
        <v>0</v>
      </c>
      <c r="L6226" s="104">
        <f t="shared" si="3444"/>
        <v>0</v>
      </c>
      <c r="M6226" s="104">
        <f t="shared" si="3445"/>
        <v>0</v>
      </c>
      <c r="N6226" s="104">
        <v>0</v>
      </c>
      <c r="O6226" s="26">
        <v>0</v>
      </c>
      <c r="P6226" s="103">
        <f t="shared" si="3446"/>
        <v>0</v>
      </c>
    </row>
    <row r="6227" spans="2:16" ht="18.75" customHeight="1" x14ac:dyDescent="0.2">
      <c r="B6227" s="31" t="s">
        <v>27</v>
      </c>
      <c r="C6227" s="104">
        <v>0</v>
      </c>
      <c r="D6227" s="104">
        <v>6</v>
      </c>
      <c r="E6227" s="104">
        <f t="shared" si="3442"/>
        <v>6</v>
      </c>
      <c r="F6227" s="104">
        <v>0</v>
      </c>
      <c r="G6227" s="104">
        <v>0</v>
      </c>
      <c r="H6227" s="104">
        <v>0</v>
      </c>
      <c r="I6227" s="104">
        <f t="shared" si="3443"/>
        <v>0</v>
      </c>
      <c r="J6227" s="104">
        <v>0</v>
      </c>
      <c r="K6227" s="104">
        <v>0</v>
      </c>
      <c r="L6227" s="104">
        <f t="shared" si="3444"/>
        <v>0</v>
      </c>
      <c r="M6227" s="104">
        <f t="shared" si="3445"/>
        <v>0</v>
      </c>
      <c r="N6227" s="104">
        <v>0</v>
      </c>
      <c r="O6227" s="32">
        <v>0</v>
      </c>
      <c r="P6227" s="103">
        <f t="shared" si="3446"/>
        <v>0</v>
      </c>
    </row>
    <row r="6228" spans="2:16" ht="18.75" customHeight="1" x14ac:dyDescent="0.2">
      <c r="B6228" s="31" t="s">
        <v>89</v>
      </c>
      <c r="C6228" s="104">
        <v>0</v>
      </c>
      <c r="D6228" s="104">
        <v>6</v>
      </c>
      <c r="E6228" s="104">
        <f t="shared" si="3442"/>
        <v>6</v>
      </c>
      <c r="F6228" s="104">
        <v>0</v>
      </c>
      <c r="G6228" s="104">
        <v>0</v>
      </c>
      <c r="H6228" s="104">
        <v>0</v>
      </c>
      <c r="I6228" s="104">
        <f t="shared" si="3443"/>
        <v>0</v>
      </c>
      <c r="J6228" s="104">
        <v>0</v>
      </c>
      <c r="K6228" s="104">
        <v>0</v>
      </c>
      <c r="L6228" s="104">
        <f t="shared" si="3444"/>
        <v>0</v>
      </c>
      <c r="M6228" s="104">
        <f t="shared" si="3445"/>
        <v>0</v>
      </c>
      <c r="N6228" s="104">
        <v>0</v>
      </c>
      <c r="O6228" s="32">
        <v>0</v>
      </c>
      <c r="P6228" s="103">
        <f t="shared" si="3446"/>
        <v>0</v>
      </c>
    </row>
    <row r="6229" spans="2:16" ht="18.75" customHeight="1" x14ac:dyDescent="0.2">
      <c r="B6229" s="31" t="s">
        <v>42</v>
      </c>
      <c r="C6229" s="104">
        <v>0</v>
      </c>
      <c r="D6229" s="104">
        <v>0</v>
      </c>
      <c r="E6229" s="104">
        <f t="shared" si="3442"/>
        <v>0</v>
      </c>
      <c r="F6229" s="104">
        <v>0</v>
      </c>
      <c r="G6229" s="104">
        <v>0</v>
      </c>
      <c r="H6229" s="104">
        <v>0</v>
      </c>
      <c r="I6229" s="104">
        <f t="shared" si="3443"/>
        <v>0</v>
      </c>
      <c r="J6229" s="104">
        <v>0</v>
      </c>
      <c r="K6229" s="104">
        <v>0</v>
      </c>
      <c r="L6229" s="104">
        <f t="shared" si="3444"/>
        <v>0</v>
      </c>
      <c r="M6229" s="104">
        <f t="shared" si="3445"/>
        <v>0</v>
      </c>
      <c r="N6229" s="104">
        <v>0</v>
      </c>
      <c r="O6229" s="32">
        <v>0</v>
      </c>
      <c r="P6229" s="103">
        <f t="shared" si="3446"/>
        <v>0</v>
      </c>
    </row>
    <row r="6230" spans="2:16" ht="18.75" customHeight="1" x14ac:dyDescent="0.2">
      <c r="B6230" s="31" t="s">
        <v>285</v>
      </c>
      <c r="C6230" s="104">
        <v>0</v>
      </c>
      <c r="D6230" s="104">
        <v>0</v>
      </c>
      <c r="E6230" s="104">
        <f t="shared" si="3442"/>
        <v>0</v>
      </c>
      <c r="F6230" s="104">
        <v>0</v>
      </c>
      <c r="G6230" s="104">
        <v>0</v>
      </c>
      <c r="H6230" s="104">
        <v>0</v>
      </c>
      <c r="I6230" s="104">
        <f t="shared" si="3443"/>
        <v>0</v>
      </c>
      <c r="J6230" s="104">
        <v>0</v>
      </c>
      <c r="K6230" s="104">
        <v>0</v>
      </c>
      <c r="L6230" s="104">
        <f t="shared" si="3444"/>
        <v>0</v>
      </c>
      <c r="M6230" s="104">
        <f t="shared" si="3445"/>
        <v>0</v>
      </c>
      <c r="N6230" s="104">
        <v>0</v>
      </c>
      <c r="O6230" s="32">
        <v>0</v>
      </c>
      <c r="P6230" s="103">
        <f t="shared" si="3446"/>
        <v>0</v>
      </c>
    </row>
    <row r="6231" spans="2:16" ht="18.75" customHeight="1" x14ac:dyDescent="0.2">
      <c r="B6231" s="31" t="s">
        <v>35</v>
      </c>
      <c r="C6231" s="104">
        <v>0</v>
      </c>
      <c r="D6231" s="104">
        <v>0</v>
      </c>
      <c r="E6231" s="104">
        <f t="shared" si="3442"/>
        <v>0</v>
      </c>
      <c r="F6231" s="104">
        <v>0</v>
      </c>
      <c r="G6231" s="104">
        <v>0</v>
      </c>
      <c r="H6231" s="104">
        <v>0</v>
      </c>
      <c r="I6231" s="104">
        <f t="shared" si="3443"/>
        <v>0</v>
      </c>
      <c r="J6231" s="104">
        <v>0</v>
      </c>
      <c r="K6231" s="104">
        <v>0</v>
      </c>
      <c r="L6231" s="104">
        <f t="shared" si="3444"/>
        <v>0</v>
      </c>
      <c r="M6231" s="104">
        <f t="shared" si="3445"/>
        <v>0</v>
      </c>
      <c r="N6231" s="104">
        <v>0</v>
      </c>
      <c r="O6231" s="26">
        <v>0</v>
      </c>
      <c r="P6231" s="103">
        <f t="shared" si="3446"/>
        <v>0</v>
      </c>
    </row>
    <row r="6232" spans="2:16" ht="18.75" customHeight="1" x14ac:dyDescent="0.2">
      <c r="B6232" s="31" t="s">
        <v>58</v>
      </c>
      <c r="C6232" s="104">
        <v>0</v>
      </c>
      <c r="D6232" s="104">
        <v>0</v>
      </c>
      <c r="E6232" s="104">
        <f t="shared" si="3442"/>
        <v>0</v>
      </c>
      <c r="F6232" s="104">
        <v>0</v>
      </c>
      <c r="G6232" s="104">
        <v>0</v>
      </c>
      <c r="H6232" s="104">
        <v>0</v>
      </c>
      <c r="I6232" s="104">
        <f t="shared" si="3443"/>
        <v>0</v>
      </c>
      <c r="J6232" s="104">
        <v>0</v>
      </c>
      <c r="K6232" s="104">
        <v>0</v>
      </c>
      <c r="L6232" s="104">
        <f t="shared" si="3444"/>
        <v>0</v>
      </c>
      <c r="M6232" s="104">
        <f t="shared" si="3445"/>
        <v>0</v>
      </c>
      <c r="N6232" s="104">
        <v>0</v>
      </c>
      <c r="O6232" s="26">
        <v>0</v>
      </c>
      <c r="P6232" s="103">
        <f t="shared" si="3446"/>
        <v>0</v>
      </c>
    </row>
    <row r="6233" spans="2:16" ht="18.75" customHeight="1" x14ac:dyDescent="0.2">
      <c r="B6233" s="31" t="s">
        <v>297</v>
      </c>
      <c r="C6233" s="104">
        <v>0</v>
      </c>
      <c r="D6233" s="104">
        <v>0</v>
      </c>
      <c r="E6233" s="104">
        <f t="shared" si="3442"/>
        <v>0</v>
      </c>
      <c r="F6233" s="104">
        <v>0</v>
      </c>
      <c r="G6233" s="104">
        <v>0</v>
      </c>
      <c r="H6233" s="104">
        <v>0</v>
      </c>
      <c r="I6233" s="104">
        <f t="shared" ref="I6233:I6234" si="3447">SUM(F6233:H6233)</f>
        <v>0</v>
      </c>
      <c r="J6233" s="104">
        <v>0</v>
      </c>
      <c r="K6233" s="104">
        <v>0</v>
      </c>
      <c r="L6233" s="104">
        <f t="shared" ref="L6233:L6234" si="3448">SUM(J6233:K6233)</f>
        <v>0</v>
      </c>
      <c r="M6233" s="104">
        <f t="shared" ref="M6233:M6234" si="3449">I6233+L6233</f>
        <v>0</v>
      </c>
      <c r="N6233" s="104">
        <v>0</v>
      </c>
      <c r="O6233" s="26">
        <v>0</v>
      </c>
      <c r="P6233" s="103">
        <f t="shared" ref="P6233:P6234" si="3450">SUM(N6233:O6233)</f>
        <v>0</v>
      </c>
    </row>
    <row r="6234" spans="2:16" ht="18.75" customHeight="1" x14ac:dyDescent="0.2">
      <c r="B6234" s="31" t="s">
        <v>306</v>
      </c>
      <c r="C6234" s="104">
        <v>0</v>
      </c>
      <c r="D6234" s="104">
        <v>0</v>
      </c>
      <c r="E6234" s="104">
        <f t="shared" si="3442"/>
        <v>0</v>
      </c>
      <c r="F6234" s="104">
        <v>0</v>
      </c>
      <c r="G6234" s="104">
        <v>0</v>
      </c>
      <c r="H6234" s="104">
        <v>0</v>
      </c>
      <c r="I6234" s="104">
        <f t="shared" si="3447"/>
        <v>0</v>
      </c>
      <c r="J6234" s="104">
        <v>0</v>
      </c>
      <c r="K6234" s="104">
        <v>0</v>
      </c>
      <c r="L6234" s="104">
        <f t="shared" si="3448"/>
        <v>0</v>
      </c>
      <c r="M6234" s="104">
        <f t="shared" si="3449"/>
        <v>0</v>
      </c>
      <c r="N6234" s="104">
        <v>0</v>
      </c>
      <c r="O6234" s="26">
        <v>0</v>
      </c>
      <c r="P6234" s="103">
        <f t="shared" si="3450"/>
        <v>0</v>
      </c>
    </row>
    <row r="6235" spans="2:16" ht="6.75" customHeight="1" thickBot="1" x14ac:dyDescent="0.25">
      <c r="B6235" s="33"/>
      <c r="C6235" s="34"/>
      <c r="D6235" s="34"/>
      <c r="E6235" s="34"/>
      <c r="F6235" s="34"/>
      <c r="G6235" s="34"/>
      <c r="H6235" s="34"/>
      <c r="I6235" s="34"/>
      <c r="J6235" s="34"/>
      <c r="K6235" s="34"/>
      <c r="L6235" s="34"/>
      <c r="M6235" s="34"/>
      <c r="N6235" s="34"/>
      <c r="O6235" s="35"/>
      <c r="P6235" s="36"/>
    </row>
    <row r="6237" spans="2:16" ht="12.5" thickBot="1" x14ac:dyDescent="0.25"/>
    <row r="6238" spans="2:16" ht="13" x14ac:dyDescent="0.2">
      <c r="B6238" s="37" t="s">
        <v>8</v>
      </c>
      <c r="C6238" s="38"/>
      <c r="D6238" s="39"/>
      <c r="E6238" s="39"/>
      <c r="F6238" s="39" t="s">
        <v>40</v>
      </c>
      <c r="G6238" s="39"/>
      <c r="H6238" s="39"/>
      <c r="I6238" s="39"/>
      <c r="J6238" s="38"/>
      <c r="K6238" s="39"/>
      <c r="L6238" s="39"/>
      <c r="M6238" s="39" t="s">
        <v>41</v>
      </c>
      <c r="N6238" s="39"/>
      <c r="O6238" s="40"/>
      <c r="P6238" s="41"/>
    </row>
    <row r="6239" spans="2:16" ht="13" x14ac:dyDescent="0.2">
      <c r="B6239" s="42"/>
      <c r="C6239" s="43"/>
      <c r="D6239" s="44" t="s">
        <v>19</v>
      </c>
      <c r="E6239" s="44"/>
      <c r="F6239" s="43"/>
      <c r="G6239" s="44" t="s">
        <v>17</v>
      </c>
      <c r="H6239" s="44"/>
      <c r="I6239" s="43" t="s">
        <v>22</v>
      </c>
      <c r="J6239" s="43"/>
      <c r="K6239" s="44" t="s">
        <v>19</v>
      </c>
      <c r="L6239" s="44"/>
      <c r="M6239" s="43"/>
      <c r="N6239" s="44" t="s">
        <v>17</v>
      </c>
      <c r="O6239" s="45"/>
      <c r="P6239" s="46" t="s">
        <v>22</v>
      </c>
    </row>
    <row r="6240" spans="2:16" ht="13" x14ac:dyDescent="0.2">
      <c r="B6240" s="14" t="s">
        <v>28</v>
      </c>
      <c r="C6240" s="43" t="s">
        <v>44</v>
      </c>
      <c r="D6240" s="43" t="s">
        <v>45</v>
      </c>
      <c r="E6240" s="43" t="s">
        <v>30</v>
      </c>
      <c r="F6240" s="43" t="s">
        <v>44</v>
      </c>
      <c r="G6240" s="43" t="s">
        <v>45</v>
      </c>
      <c r="H6240" s="43" t="s">
        <v>30</v>
      </c>
      <c r="I6240" s="47"/>
      <c r="J6240" s="43" t="s">
        <v>44</v>
      </c>
      <c r="K6240" s="43" t="s">
        <v>45</v>
      </c>
      <c r="L6240" s="43" t="s">
        <v>30</v>
      </c>
      <c r="M6240" s="43" t="s">
        <v>44</v>
      </c>
      <c r="N6240" s="43" t="s">
        <v>45</v>
      </c>
      <c r="O6240" s="48" t="s">
        <v>30</v>
      </c>
      <c r="P6240" s="49"/>
    </row>
    <row r="6241" spans="2:16" ht="6.75" customHeight="1" x14ac:dyDescent="0.2">
      <c r="B6241" s="24"/>
      <c r="C6241" s="15"/>
      <c r="D6241" s="15"/>
      <c r="E6241" s="15"/>
      <c r="F6241" s="15"/>
      <c r="G6241" s="15"/>
      <c r="H6241" s="15"/>
      <c r="I6241" s="15"/>
      <c r="J6241" s="15"/>
      <c r="K6241" s="15"/>
      <c r="L6241" s="15"/>
      <c r="M6241" s="15"/>
      <c r="N6241" s="15"/>
      <c r="O6241" s="50"/>
      <c r="P6241" s="51"/>
    </row>
    <row r="6242" spans="2:16" ht="18.75" customHeight="1" x14ac:dyDescent="0.2">
      <c r="B6242" s="27" t="s">
        <v>52</v>
      </c>
      <c r="C6242" s="104">
        <v>0</v>
      </c>
      <c r="D6242" s="104">
        <v>0</v>
      </c>
      <c r="E6242" s="104">
        <f t="shared" ref="E6242:E6251" si="3451">SUM(C6242:D6242)</f>
        <v>0</v>
      </c>
      <c r="F6242" s="104">
        <v>0</v>
      </c>
      <c r="G6242" s="104">
        <v>0</v>
      </c>
      <c r="H6242" s="104">
        <f t="shared" ref="H6242:H6249" si="3452">SUM(F6242:G6242)</f>
        <v>0</v>
      </c>
      <c r="I6242" s="104">
        <f>E6242+H6242</f>
        <v>0</v>
      </c>
      <c r="J6242" s="104">
        <v>0</v>
      </c>
      <c r="K6242" s="104">
        <v>0</v>
      </c>
      <c r="L6242" s="104">
        <f t="shared" ref="L6242:L6251" si="3453">SUM(J6242:K6242)</f>
        <v>0</v>
      </c>
      <c r="M6242" s="104">
        <v>0</v>
      </c>
      <c r="N6242" s="104">
        <v>0</v>
      </c>
      <c r="O6242" s="104">
        <f t="shared" ref="O6242:O6251" si="3454">SUM(M6242:N6242)</f>
        <v>0</v>
      </c>
      <c r="P6242" s="52">
        <f>L6242+O6242</f>
        <v>0</v>
      </c>
    </row>
    <row r="6243" spans="2:16" ht="18.75" customHeight="1" x14ac:dyDescent="0.2">
      <c r="B6243" s="27" t="s">
        <v>56</v>
      </c>
      <c r="C6243" s="104">
        <v>0</v>
      </c>
      <c r="D6243" s="104">
        <v>0</v>
      </c>
      <c r="E6243" s="104">
        <f t="shared" si="3451"/>
        <v>0</v>
      </c>
      <c r="F6243" s="104">
        <v>0</v>
      </c>
      <c r="G6243" s="104">
        <v>0</v>
      </c>
      <c r="H6243" s="104">
        <f t="shared" si="3452"/>
        <v>0</v>
      </c>
      <c r="I6243" s="104">
        <f t="shared" ref="I6243:I6251" si="3455">E6243+H6243</f>
        <v>0</v>
      </c>
      <c r="J6243" s="104">
        <v>0</v>
      </c>
      <c r="K6243" s="104">
        <v>0</v>
      </c>
      <c r="L6243" s="104">
        <f t="shared" si="3453"/>
        <v>0</v>
      </c>
      <c r="M6243" s="104">
        <v>0</v>
      </c>
      <c r="N6243" s="104">
        <v>0</v>
      </c>
      <c r="O6243" s="104">
        <f t="shared" si="3454"/>
        <v>0</v>
      </c>
      <c r="P6243" s="52">
        <f t="shared" ref="P6243:P6251" si="3456">L6243+O6243</f>
        <v>0</v>
      </c>
    </row>
    <row r="6244" spans="2:16" ht="18.75" customHeight="1" x14ac:dyDescent="0.2">
      <c r="B6244" s="27" t="s">
        <v>27</v>
      </c>
      <c r="C6244" s="104">
        <v>0</v>
      </c>
      <c r="D6244" s="104">
        <v>0</v>
      </c>
      <c r="E6244" s="104">
        <f t="shared" si="3451"/>
        <v>0</v>
      </c>
      <c r="F6244" s="104">
        <v>0</v>
      </c>
      <c r="G6244" s="104">
        <v>0</v>
      </c>
      <c r="H6244" s="104">
        <f t="shared" si="3452"/>
        <v>0</v>
      </c>
      <c r="I6244" s="104">
        <f t="shared" si="3455"/>
        <v>0</v>
      </c>
      <c r="J6244" s="104">
        <v>0</v>
      </c>
      <c r="K6244" s="104">
        <v>0</v>
      </c>
      <c r="L6244" s="104">
        <f t="shared" si="3453"/>
        <v>0</v>
      </c>
      <c r="M6244" s="104">
        <v>0</v>
      </c>
      <c r="N6244" s="104">
        <v>0</v>
      </c>
      <c r="O6244" s="104">
        <f t="shared" si="3454"/>
        <v>0</v>
      </c>
      <c r="P6244" s="52">
        <f t="shared" si="3456"/>
        <v>0</v>
      </c>
    </row>
    <row r="6245" spans="2:16" ht="18.75" customHeight="1" x14ac:dyDescent="0.2">
      <c r="B6245" s="27" t="s">
        <v>89</v>
      </c>
      <c r="C6245" s="104">
        <v>0</v>
      </c>
      <c r="D6245" s="104">
        <v>0</v>
      </c>
      <c r="E6245" s="104">
        <f t="shared" si="3451"/>
        <v>0</v>
      </c>
      <c r="F6245" s="104">
        <v>0</v>
      </c>
      <c r="G6245" s="104">
        <v>0</v>
      </c>
      <c r="H6245" s="104">
        <f t="shared" si="3452"/>
        <v>0</v>
      </c>
      <c r="I6245" s="104">
        <f t="shared" si="3455"/>
        <v>0</v>
      </c>
      <c r="J6245" s="104">
        <v>0</v>
      </c>
      <c r="K6245" s="104">
        <v>0</v>
      </c>
      <c r="L6245" s="104">
        <f t="shared" si="3453"/>
        <v>0</v>
      </c>
      <c r="M6245" s="104">
        <v>0</v>
      </c>
      <c r="N6245" s="104">
        <v>0</v>
      </c>
      <c r="O6245" s="104">
        <f t="shared" si="3454"/>
        <v>0</v>
      </c>
      <c r="P6245" s="52">
        <f t="shared" si="3456"/>
        <v>0</v>
      </c>
    </row>
    <row r="6246" spans="2:16" ht="18.75" customHeight="1" x14ac:dyDescent="0.2">
      <c r="B6246" s="27" t="s">
        <v>42</v>
      </c>
      <c r="C6246" s="104">
        <v>0</v>
      </c>
      <c r="D6246" s="104">
        <v>0</v>
      </c>
      <c r="E6246" s="104">
        <f t="shared" si="3451"/>
        <v>0</v>
      </c>
      <c r="F6246" s="104">
        <v>0</v>
      </c>
      <c r="G6246" s="104">
        <v>0</v>
      </c>
      <c r="H6246" s="104">
        <f t="shared" si="3452"/>
        <v>0</v>
      </c>
      <c r="I6246" s="104">
        <f t="shared" si="3455"/>
        <v>0</v>
      </c>
      <c r="J6246" s="104">
        <v>0</v>
      </c>
      <c r="K6246" s="104">
        <v>0</v>
      </c>
      <c r="L6246" s="104">
        <f t="shared" si="3453"/>
        <v>0</v>
      </c>
      <c r="M6246" s="104">
        <v>0</v>
      </c>
      <c r="N6246" s="104">
        <v>0</v>
      </c>
      <c r="O6246" s="104">
        <f t="shared" si="3454"/>
        <v>0</v>
      </c>
      <c r="P6246" s="52">
        <f t="shared" si="3456"/>
        <v>0</v>
      </c>
    </row>
    <row r="6247" spans="2:16" ht="18.75" customHeight="1" x14ac:dyDescent="0.2">
      <c r="B6247" s="27" t="s">
        <v>284</v>
      </c>
      <c r="C6247" s="104">
        <v>0</v>
      </c>
      <c r="D6247" s="104">
        <v>0</v>
      </c>
      <c r="E6247" s="104">
        <f t="shared" si="3451"/>
        <v>0</v>
      </c>
      <c r="F6247" s="104">
        <v>0</v>
      </c>
      <c r="G6247" s="104">
        <v>0</v>
      </c>
      <c r="H6247" s="104">
        <f t="shared" si="3452"/>
        <v>0</v>
      </c>
      <c r="I6247" s="104">
        <f t="shared" si="3455"/>
        <v>0</v>
      </c>
      <c r="J6247" s="104">
        <v>0</v>
      </c>
      <c r="K6247" s="104">
        <v>0</v>
      </c>
      <c r="L6247" s="104">
        <f t="shared" si="3453"/>
        <v>0</v>
      </c>
      <c r="M6247" s="104">
        <v>0</v>
      </c>
      <c r="N6247" s="104">
        <v>0</v>
      </c>
      <c r="O6247" s="104">
        <f t="shared" si="3454"/>
        <v>0</v>
      </c>
      <c r="P6247" s="52">
        <f t="shared" si="3456"/>
        <v>0</v>
      </c>
    </row>
    <row r="6248" spans="2:16" ht="18.75" customHeight="1" x14ac:dyDescent="0.2">
      <c r="B6248" s="27" t="s">
        <v>35</v>
      </c>
      <c r="C6248" s="104">
        <v>0</v>
      </c>
      <c r="D6248" s="104">
        <v>0</v>
      </c>
      <c r="E6248" s="104">
        <f t="shared" si="3451"/>
        <v>0</v>
      </c>
      <c r="F6248" s="104">
        <v>0</v>
      </c>
      <c r="G6248" s="104">
        <v>0</v>
      </c>
      <c r="H6248" s="104">
        <f t="shared" si="3452"/>
        <v>0</v>
      </c>
      <c r="I6248" s="104">
        <f t="shared" si="3455"/>
        <v>0</v>
      </c>
      <c r="J6248" s="104">
        <v>0</v>
      </c>
      <c r="K6248" s="104">
        <v>0</v>
      </c>
      <c r="L6248" s="104">
        <f t="shared" si="3453"/>
        <v>0</v>
      </c>
      <c r="M6248" s="104">
        <v>0</v>
      </c>
      <c r="N6248" s="104">
        <v>0</v>
      </c>
      <c r="O6248" s="104">
        <f t="shared" si="3454"/>
        <v>0</v>
      </c>
      <c r="P6248" s="52">
        <f t="shared" si="3456"/>
        <v>0</v>
      </c>
    </row>
    <row r="6249" spans="2:16" ht="18.75" customHeight="1" x14ac:dyDescent="0.2">
      <c r="B6249" s="27" t="s">
        <v>58</v>
      </c>
      <c r="C6249" s="104">
        <v>0</v>
      </c>
      <c r="D6249" s="104">
        <v>0</v>
      </c>
      <c r="E6249" s="104">
        <f t="shared" si="3451"/>
        <v>0</v>
      </c>
      <c r="F6249" s="104">
        <v>0</v>
      </c>
      <c r="G6249" s="104">
        <v>0</v>
      </c>
      <c r="H6249" s="104">
        <f t="shared" si="3452"/>
        <v>0</v>
      </c>
      <c r="I6249" s="104">
        <f t="shared" si="3455"/>
        <v>0</v>
      </c>
      <c r="J6249" s="104">
        <v>0</v>
      </c>
      <c r="K6249" s="104">
        <v>0</v>
      </c>
      <c r="L6249" s="104">
        <f t="shared" si="3453"/>
        <v>0</v>
      </c>
      <c r="M6249" s="104">
        <v>0</v>
      </c>
      <c r="N6249" s="104">
        <v>0</v>
      </c>
      <c r="O6249" s="104">
        <f t="shared" si="3454"/>
        <v>0</v>
      </c>
      <c r="P6249" s="52">
        <f t="shared" si="3456"/>
        <v>0</v>
      </c>
    </row>
    <row r="6250" spans="2:16" ht="18.75" customHeight="1" x14ac:dyDescent="0.2">
      <c r="B6250" s="27" t="s">
        <v>297</v>
      </c>
      <c r="C6250" s="104">
        <v>0</v>
      </c>
      <c r="D6250" s="104">
        <v>0</v>
      </c>
      <c r="E6250" s="104">
        <f t="shared" si="3451"/>
        <v>0</v>
      </c>
      <c r="F6250" s="104">
        <v>0</v>
      </c>
      <c r="G6250" s="104">
        <v>0</v>
      </c>
      <c r="H6250" s="104">
        <f t="shared" ref="H6250:H6251" si="3457">SUM(F6250:G6250)</f>
        <v>0</v>
      </c>
      <c r="I6250" s="104">
        <f t="shared" si="3455"/>
        <v>0</v>
      </c>
      <c r="J6250" s="104">
        <v>0</v>
      </c>
      <c r="K6250" s="104">
        <v>0</v>
      </c>
      <c r="L6250" s="104">
        <f t="shared" si="3453"/>
        <v>0</v>
      </c>
      <c r="M6250" s="104">
        <v>0</v>
      </c>
      <c r="N6250" s="104">
        <v>0</v>
      </c>
      <c r="O6250" s="104">
        <f t="shared" si="3454"/>
        <v>0</v>
      </c>
      <c r="P6250" s="52">
        <f t="shared" si="3456"/>
        <v>0</v>
      </c>
    </row>
    <row r="6251" spans="2:16" ht="18.75" customHeight="1" x14ac:dyDescent="0.2">
      <c r="B6251" s="27" t="s">
        <v>306</v>
      </c>
      <c r="C6251" s="104">
        <v>0</v>
      </c>
      <c r="D6251" s="104">
        <v>0</v>
      </c>
      <c r="E6251" s="104">
        <f t="shared" si="3451"/>
        <v>0</v>
      </c>
      <c r="F6251" s="104">
        <v>0</v>
      </c>
      <c r="G6251" s="104">
        <v>0</v>
      </c>
      <c r="H6251" s="104">
        <f t="shared" si="3457"/>
        <v>0</v>
      </c>
      <c r="I6251" s="104">
        <f t="shared" si="3455"/>
        <v>0</v>
      </c>
      <c r="J6251" s="104">
        <v>0</v>
      </c>
      <c r="K6251" s="104">
        <v>0</v>
      </c>
      <c r="L6251" s="104">
        <f t="shared" si="3453"/>
        <v>0</v>
      </c>
      <c r="M6251" s="104">
        <v>0</v>
      </c>
      <c r="N6251" s="104">
        <v>0</v>
      </c>
      <c r="O6251" s="104">
        <f t="shared" si="3454"/>
        <v>0</v>
      </c>
      <c r="P6251" s="52">
        <f t="shared" si="3456"/>
        <v>0</v>
      </c>
    </row>
    <row r="6252" spans="2:16" ht="6.75" customHeight="1" x14ac:dyDescent="0.2">
      <c r="B6252" s="28"/>
      <c r="C6252" s="104"/>
      <c r="D6252" s="104"/>
      <c r="E6252" s="104"/>
      <c r="F6252" s="104"/>
      <c r="G6252" s="104"/>
      <c r="H6252" s="104"/>
      <c r="I6252" s="104"/>
      <c r="J6252" s="104"/>
      <c r="K6252" s="104"/>
      <c r="L6252" s="104"/>
      <c r="M6252" s="104"/>
      <c r="N6252" s="104"/>
      <c r="O6252" s="104"/>
      <c r="P6252" s="52"/>
    </row>
    <row r="6253" spans="2:16" ht="6.75" customHeight="1" x14ac:dyDescent="0.2">
      <c r="B6253" s="29"/>
      <c r="C6253" s="30"/>
      <c r="D6253" s="30"/>
      <c r="E6253" s="30"/>
      <c r="F6253" s="30"/>
      <c r="G6253" s="30"/>
      <c r="H6253" s="30"/>
      <c r="I6253" s="30"/>
      <c r="J6253" s="30"/>
      <c r="K6253" s="30"/>
      <c r="L6253" s="30"/>
      <c r="M6253" s="30"/>
      <c r="N6253" s="30"/>
      <c r="O6253" s="30"/>
      <c r="P6253" s="53"/>
    </row>
    <row r="6254" spans="2:16" ht="18.75" customHeight="1" x14ac:dyDescent="0.2">
      <c r="B6254" s="31" t="s">
        <v>52</v>
      </c>
      <c r="C6254" s="104">
        <v>0</v>
      </c>
      <c r="D6254" s="104">
        <v>0</v>
      </c>
      <c r="E6254" s="104">
        <f t="shared" ref="E6254:E6263" si="3458">SUM(C6254:D6254)</f>
        <v>0</v>
      </c>
      <c r="F6254" s="104">
        <v>0</v>
      </c>
      <c r="G6254" s="104">
        <v>0</v>
      </c>
      <c r="H6254" s="104">
        <f>SUM(F6254:G6254)</f>
        <v>0</v>
      </c>
      <c r="I6254" s="104">
        <f t="shared" ref="I6254:I6263" si="3459">E6254+H6254</f>
        <v>0</v>
      </c>
      <c r="J6254" s="104">
        <v>0</v>
      </c>
      <c r="K6254" s="104">
        <v>0</v>
      </c>
      <c r="L6254" s="104">
        <f>SUM(J6254:K6254)</f>
        <v>0</v>
      </c>
      <c r="M6254" s="104">
        <v>0</v>
      </c>
      <c r="N6254" s="104">
        <v>0</v>
      </c>
      <c r="O6254" s="104">
        <f>SUM(M6254:N6254)</f>
        <v>0</v>
      </c>
      <c r="P6254" s="52">
        <f t="shared" ref="P6254:P6263" si="3460">L6254+O6254</f>
        <v>0</v>
      </c>
    </row>
    <row r="6255" spans="2:16" ht="18.75" customHeight="1" x14ac:dyDescent="0.2">
      <c r="B6255" s="31" t="s">
        <v>56</v>
      </c>
      <c r="C6255" s="104">
        <v>0</v>
      </c>
      <c r="D6255" s="104">
        <v>0</v>
      </c>
      <c r="E6255" s="104">
        <f t="shared" si="3458"/>
        <v>0</v>
      </c>
      <c r="F6255" s="104">
        <v>0</v>
      </c>
      <c r="G6255" s="104">
        <v>0</v>
      </c>
      <c r="H6255" s="104">
        <f>SUM(F6255:G6255)</f>
        <v>0</v>
      </c>
      <c r="I6255" s="104">
        <f t="shared" si="3459"/>
        <v>0</v>
      </c>
      <c r="J6255" s="104">
        <v>0</v>
      </c>
      <c r="K6255" s="104">
        <v>0</v>
      </c>
      <c r="L6255" s="104">
        <f>SUM(J6255:K6255)</f>
        <v>0</v>
      </c>
      <c r="M6255" s="104">
        <v>0</v>
      </c>
      <c r="N6255" s="104">
        <v>0</v>
      </c>
      <c r="O6255" s="104">
        <f>SUM(M6255:N6255)</f>
        <v>0</v>
      </c>
      <c r="P6255" s="52">
        <f t="shared" si="3460"/>
        <v>0</v>
      </c>
    </row>
    <row r="6256" spans="2:16" ht="18.75" customHeight="1" x14ac:dyDescent="0.2">
      <c r="B6256" s="31" t="s">
        <v>27</v>
      </c>
      <c r="C6256" s="104">
        <v>0</v>
      </c>
      <c r="D6256" s="104">
        <v>0</v>
      </c>
      <c r="E6256" s="104">
        <f t="shared" si="3458"/>
        <v>0</v>
      </c>
      <c r="F6256" s="104">
        <v>0</v>
      </c>
      <c r="G6256" s="104">
        <v>0</v>
      </c>
      <c r="H6256" s="104">
        <f>SUM(F6256:G6256)</f>
        <v>0</v>
      </c>
      <c r="I6256" s="104">
        <f t="shared" si="3459"/>
        <v>0</v>
      </c>
      <c r="J6256" s="104">
        <v>0</v>
      </c>
      <c r="K6256" s="104">
        <v>0</v>
      </c>
      <c r="L6256" s="104">
        <f>SUM(J6256:K6256)</f>
        <v>0</v>
      </c>
      <c r="M6256" s="104">
        <v>0</v>
      </c>
      <c r="N6256" s="104">
        <v>0</v>
      </c>
      <c r="O6256" s="104">
        <f>SUM(M6256:N6256)</f>
        <v>0</v>
      </c>
      <c r="P6256" s="52">
        <f t="shared" si="3460"/>
        <v>0</v>
      </c>
    </row>
    <row r="6257" spans="2:16" ht="18.75" customHeight="1" x14ac:dyDescent="0.2">
      <c r="B6257" s="31" t="s">
        <v>89</v>
      </c>
      <c r="C6257" s="104">
        <v>0</v>
      </c>
      <c r="D6257" s="104">
        <v>0</v>
      </c>
      <c r="E6257" s="104">
        <f t="shared" si="3458"/>
        <v>0</v>
      </c>
      <c r="F6257" s="104">
        <v>0</v>
      </c>
      <c r="G6257" s="104">
        <v>0</v>
      </c>
      <c r="H6257" s="104">
        <f t="shared" ref="H6257:H6260" si="3461">SUM(F6257:G6257)</f>
        <v>0</v>
      </c>
      <c r="I6257" s="104">
        <f t="shared" si="3459"/>
        <v>0</v>
      </c>
      <c r="J6257" s="104">
        <v>0</v>
      </c>
      <c r="K6257" s="104">
        <v>0</v>
      </c>
      <c r="L6257" s="104">
        <f t="shared" ref="L6257:L6260" si="3462">SUM(J6257:K6257)</f>
        <v>0</v>
      </c>
      <c r="M6257" s="104">
        <v>0</v>
      </c>
      <c r="N6257" s="104">
        <v>0</v>
      </c>
      <c r="O6257" s="104">
        <f t="shared" ref="O6257:O6260" si="3463">SUM(M6257:N6257)</f>
        <v>0</v>
      </c>
      <c r="P6257" s="52">
        <f t="shared" si="3460"/>
        <v>0</v>
      </c>
    </row>
    <row r="6258" spans="2:16" ht="18.75" customHeight="1" x14ac:dyDescent="0.2">
      <c r="B6258" s="31" t="s">
        <v>42</v>
      </c>
      <c r="C6258" s="104">
        <v>0</v>
      </c>
      <c r="D6258" s="104">
        <v>0</v>
      </c>
      <c r="E6258" s="104">
        <f t="shared" si="3458"/>
        <v>0</v>
      </c>
      <c r="F6258" s="104">
        <v>0</v>
      </c>
      <c r="G6258" s="104">
        <v>0</v>
      </c>
      <c r="H6258" s="104">
        <f t="shared" si="3461"/>
        <v>0</v>
      </c>
      <c r="I6258" s="104">
        <f t="shared" si="3459"/>
        <v>0</v>
      </c>
      <c r="J6258" s="104">
        <v>0</v>
      </c>
      <c r="K6258" s="104">
        <v>0</v>
      </c>
      <c r="L6258" s="104">
        <f t="shared" si="3462"/>
        <v>0</v>
      </c>
      <c r="M6258" s="104">
        <v>0</v>
      </c>
      <c r="N6258" s="104">
        <v>0</v>
      </c>
      <c r="O6258" s="104">
        <f t="shared" si="3463"/>
        <v>0</v>
      </c>
      <c r="P6258" s="52">
        <f t="shared" si="3460"/>
        <v>0</v>
      </c>
    </row>
    <row r="6259" spans="2:16" ht="18.75" customHeight="1" x14ac:dyDescent="0.2">
      <c r="B6259" s="31" t="s">
        <v>285</v>
      </c>
      <c r="C6259" s="104">
        <v>0</v>
      </c>
      <c r="D6259" s="104">
        <v>0</v>
      </c>
      <c r="E6259" s="104">
        <f t="shared" si="3458"/>
        <v>0</v>
      </c>
      <c r="F6259" s="104">
        <v>0</v>
      </c>
      <c r="G6259" s="104">
        <v>0</v>
      </c>
      <c r="H6259" s="104">
        <f t="shared" si="3461"/>
        <v>0</v>
      </c>
      <c r="I6259" s="104">
        <f t="shared" si="3459"/>
        <v>0</v>
      </c>
      <c r="J6259" s="104">
        <v>0</v>
      </c>
      <c r="K6259" s="104">
        <v>0</v>
      </c>
      <c r="L6259" s="104">
        <f t="shared" si="3462"/>
        <v>0</v>
      </c>
      <c r="M6259" s="104">
        <v>0</v>
      </c>
      <c r="N6259" s="104">
        <v>0</v>
      </c>
      <c r="O6259" s="104">
        <f t="shared" si="3463"/>
        <v>0</v>
      </c>
      <c r="P6259" s="52">
        <f t="shared" si="3460"/>
        <v>0</v>
      </c>
    </row>
    <row r="6260" spans="2:16" ht="18.75" customHeight="1" x14ac:dyDescent="0.2">
      <c r="B6260" s="31" t="s">
        <v>35</v>
      </c>
      <c r="C6260" s="104">
        <v>0</v>
      </c>
      <c r="D6260" s="104">
        <v>0</v>
      </c>
      <c r="E6260" s="104">
        <f t="shared" si="3458"/>
        <v>0</v>
      </c>
      <c r="F6260" s="104">
        <v>0</v>
      </c>
      <c r="G6260" s="104">
        <v>0</v>
      </c>
      <c r="H6260" s="104">
        <f t="shared" si="3461"/>
        <v>0</v>
      </c>
      <c r="I6260" s="104">
        <f t="shared" si="3459"/>
        <v>0</v>
      </c>
      <c r="J6260" s="104">
        <v>0</v>
      </c>
      <c r="K6260" s="104">
        <v>0</v>
      </c>
      <c r="L6260" s="104">
        <f t="shared" si="3462"/>
        <v>0</v>
      </c>
      <c r="M6260" s="104">
        <v>0</v>
      </c>
      <c r="N6260" s="104">
        <v>0</v>
      </c>
      <c r="O6260" s="104">
        <f t="shared" si="3463"/>
        <v>0</v>
      </c>
      <c r="P6260" s="52">
        <f t="shared" si="3460"/>
        <v>0</v>
      </c>
    </row>
    <row r="6261" spans="2:16" ht="18.75" customHeight="1" x14ac:dyDescent="0.2">
      <c r="B6261" s="31" t="s">
        <v>58</v>
      </c>
      <c r="C6261" s="104">
        <v>0</v>
      </c>
      <c r="D6261" s="104">
        <v>0</v>
      </c>
      <c r="E6261" s="104">
        <f t="shared" si="3458"/>
        <v>0</v>
      </c>
      <c r="F6261" s="104">
        <v>0</v>
      </c>
      <c r="G6261" s="104">
        <v>0</v>
      </c>
      <c r="H6261" s="104">
        <f>SUM(F6261:G6261)</f>
        <v>0</v>
      </c>
      <c r="I6261" s="104">
        <f t="shared" si="3459"/>
        <v>0</v>
      </c>
      <c r="J6261" s="104">
        <v>0</v>
      </c>
      <c r="K6261" s="104">
        <v>0</v>
      </c>
      <c r="L6261" s="104">
        <f>SUM(J6261:K6261)</f>
        <v>0</v>
      </c>
      <c r="M6261" s="104">
        <v>0</v>
      </c>
      <c r="N6261" s="104">
        <v>0</v>
      </c>
      <c r="O6261" s="104">
        <f>SUM(M6261:N6261)</f>
        <v>0</v>
      </c>
      <c r="P6261" s="52">
        <f t="shared" si="3460"/>
        <v>0</v>
      </c>
    </row>
    <row r="6262" spans="2:16" ht="18.75" customHeight="1" x14ac:dyDescent="0.2">
      <c r="B6262" s="31" t="s">
        <v>297</v>
      </c>
      <c r="C6262" s="104">
        <v>0</v>
      </c>
      <c r="D6262" s="104">
        <v>0</v>
      </c>
      <c r="E6262" s="104">
        <f t="shared" si="3458"/>
        <v>0</v>
      </c>
      <c r="F6262" s="104">
        <v>0</v>
      </c>
      <c r="G6262" s="104">
        <v>0</v>
      </c>
      <c r="H6262" s="104">
        <f t="shared" ref="H6262:H6263" si="3464">SUM(F6262:G6262)</f>
        <v>0</v>
      </c>
      <c r="I6262" s="104">
        <f t="shared" si="3459"/>
        <v>0</v>
      </c>
      <c r="J6262" s="104">
        <v>0</v>
      </c>
      <c r="K6262" s="104">
        <v>0</v>
      </c>
      <c r="L6262" s="104">
        <f t="shared" ref="L6262:L6263" si="3465">SUM(J6262:K6262)</f>
        <v>0</v>
      </c>
      <c r="M6262" s="104">
        <v>0</v>
      </c>
      <c r="N6262" s="104">
        <v>0</v>
      </c>
      <c r="O6262" s="104">
        <f t="shared" ref="O6262:O6263" si="3466">SUM(M6262:N6262)</f>
        <v>0</v>
      </c>
      <c r="P6262" s="52">
        <f t="shared" si="3460"/>
        <v>0</v>
      </c>
    </row>
    <row r="6263" spans="2:16" ht="18.75" customHeight="1" x14ac:dyDescent="0.2">
      <c r="B6263" s="31" t="s">
        <v>306</v>
      </c>
      <c r="C6263" s="104">
        <v>0</v>
      </c>
      <c r="D6263" s="104">
        <v>0</v>
      </c>
      <c r="E6263" s="104">
        <f t="shared" si="3458"/>
        <v>0</v>
      </c>
      <c r="F6263" s="104">
        <v>0</v>
      </c>
      <c r="G6263" s="104">
        <v>0</v>
      </c>
      <c r="H6263" s="104">
        <f t="shared" si="3464"/>
        <v>0</v>
      </c>
      <c r="I6263" s="104">
        <f t="shared" si="3459"/>
        <v>0</v>
      </c>
      <c r="J6263" s="104">
        <v>0</v>
      </c>
      <c r="K6263" s="104">
        <v>0</v>
      </c>
      <c r="L6263" s="104">
        <f t="shared" si="3465"/>
        <v>0</v>
      </c>
      <c r="M6263" s="104">
        <v>0</v>
      </c>
      <c r="N6263" s="104">
        <v>0</v>
      </c>
      <c r="O6263" s="104">
        <f t="shared" si="3466"/>
        <v>0</v>
      </c>
      <c r="P6263" s="52">
        <f t="shared" si="3460"/>
        <v>0</v>
      </c>
    </row>
    <row r="6264" spans="2:16" ht="6.75" customHeight="1" thickBot="1" x14ac:dyDescent="0.25">
      <c r="B6264" s="33"/>
      <c r="C6264" s="34"/>
      <c r="D6264" s="34"/>
      <c r="E6264" s="34"/>
      <c r="F6264" s="34"/>
      <c r="G6264" s="34"/>
      <c r="H6264" s="34"/>
      <c r="I6264" s="34"/>
      <c r="J6264" s="34"/>
      <c r="K6264" s="34"/>
      <c r="L6264" s="34"/>
      <c r="M6264" s="34"/>
      <c r="N6264" s="34"/>
      <c r="O6264" s="34"/>
      <c r="P6264" s="54"/>
    </row>
    <row r="6265" spans="2:16" ht="16.5" x14ac:dyDescent="0.25">
      <c r="B6265" s="122" t="s">
        <v>13</v>
      </c>
      <c r="C6265" s="122"/>
      <c r="D6265" s="122"/>
      <c r="E6265" s="122"/>
      <c r="F6265" s="122"/>
      <c r="G6265" s="122"/>
      <c r="H6265" s="122"/>
      <c r="I6265" s="122"/>
      <c r="J6265" s="122"/>
      <c r="K6265" s="122"/>
      <c r="L6265" s="122"/>
      <c r="M6265" s="122"/>
      <c r="N6265" s="122"/>
      <c r="O6265" s="122"/>
      <c r="P6265" s="122"/>
    </row>
    <row r="6266" spans="2:16" ht="14.5" thickBot="1" x14ac:dyDescent="0.25">
      <c r="B6266" s="8" t="s">
        <v>4</v>
      </c>
      <c r="C6266" s="8" t="s">
        <v>159</v>
      </c>
      <c r="N6266" s="113"/>
      <c r="O6266" s="113"/>
      <c r="P6266" s="115" t="s">
        <v>225</v>
      </c>
    </row>
    <row r="6267" spans="2:16" ht="17.25" customHeight="1" x14ac:dyDescent="0.2">
      <c r="B6267" s="11" t="s">
        <v>8</v>
      </c>
      <c r="C6267" s="12"/>
      <c r="D6267" s="13" t="s">
        <v>9</v>
      </c>
      <c r="E6267" s="13"/>
      <c r="F6267" s="117" t="s">
        <v>59</v>
      </c>
      <c r="G6267" s="118"/>
      <c r="H6267" s="118"/>
      <c r="I6267" s="118"/>
      <c r="J6267" s="118"/>
      <c r="K6267" s="118"/>
      <c r="L6267" s="118"/>
      <c r="M6267" s="119"/>
      <c r="N6267" s="117" t="s">
        <v>123</v>
      </c>
      <c r="O6267" s="118"/>
      <c r="P6267" s="120"/>
    </row>
    <row r="6268" spans="2:16" ht="17.25" customHeight="1" x14ac:dyDescent="0.2">
      <c r="B6268" s="14"/>
      <c r="C6268" s="15" t="s">
        <v>16</v>
      </c>
      <c r="D6268" s="15" t="s">
        <v>2</v>
      </c>
      <c r="E6268" s="15" t="s">
        <v>18</v>
      </c>
      <c r="F6268" s="15"/>
      <c r="G6268" s="16" t="s">
        <v>19</v>
      </c>
      <c r="H6268" s="16"/>
      <c r="I6268" s="17"/>
      <c r="J6268" s="15"/>
      <c r="K6268" s="17" t="s">
        <v>17</v>
      </c>
      <c r="L6268" s="17"/>
      <c r="M6268" s="15" t="s">
        <v>22</v>
      </c>
      <c r="N6268" s="18" t="s">
        <v>282</v>
      </c>
      <c r="O6268" s="19" t="s">
        <v>283</v>
      </c>
      <c r="P6268" s="20" t="s">
        <v>22</v>
      </c>
    </row>
    <row r="6269" spans="2:16" ht="17.25" customHeight="1" x14ac:dyDescent="0.2">
      <c r="B6269" s="14" t="s">
        <v>28</v>
      </c>
      <c r="C6269" s="18"/>
      <c r="D6269" s="18"/>
      <c r="E6269" s="18"/>
      <c r="F6269" s="15" t="s">
        <v>29</v>
      </c>
      <c r="G6269" s="15" t="s">
        <v>31</v>
      </c>
      <c r="H6269" s="15" t="s">
        <v>34</v>
      </c>
      <c r="I6269" s="15" t="s">
        <v>30</v>
      </c>
      <c r="J6269" s="15" t="s">
        <v>29</v>
      </c>
      <c r="K6269" s="15" t="s">
        <v>31</v>
      </c>
      <c r="L6269" s="15" t="s">
        <v>30</v>
      </c>
      <c r="M6269" s="18"/>
      <c r="N6269" s="21"/>
      <c r="O6269" s="22"/>
      <c r="P6269" s="23"/>
    </row>
    <row r="6270" spans="2:16" ht="6.75" customHeight="1" x14ac:dyDescent="0.2">
      <c r="B6270" s="24"/>
      <c r="C6270" s="15"/>
      <c r="D6270" s="15"/>
      <c r="E6270" s="15"/>
      <c r="F6270" s="15"/>
      <c r="G6270" s="15"/>
      <c r="H6270" s="15"/>
      <c r="I6270" s="15"/>
      <c r="J6270" s="15"/>
      <c r="K6270" s="15"/>
      <c r="L6270" s="15"/>
      <c r="M6270" s="15"/>
      <c r="N6270" s="25"/>
      <c r="O6270" s="26"/>
      <c r="P6270" s="103"/>
    </row>
    <row r="6271" spans="2:16" ht="18.75" customHeight="1" x14ac:dyDescent="0.2">
      <c r="B6271" s="27" t="s">
        <v>52</v>
      </c>
      <c r="C6271" s="104">
        <v>0</v>
      </c>
      <c r="D6271" s="104">
        <v>11</v>
      </c>
      <c r="E6271" s="104">
        <f t="shared" ref="E6271:E6280" si="3467">SUM(C6271:D6271)</f>
        <v>11</v>
      </c>
      <c r="F6271" s="104">
        <v>0</v>
      </c>
      <c r="G6271" s="104">
        <v>0</v>
      </c>
      <c r="H6271" s="104">
        <v>0</v>
      </c>
      <c r="I6271" s="104">
        <f t="shared" ref="I6271:I6278" si="3468">SUM(F6271:H6271)</f>
        <v>0</v>
      </c>
      <c r="J6271" s="104">
        <v>0</v>
      </c>
      <c r="K6271" s="104">
        <v>0</v>
      </c>
      <c r="L6271" s="104">
        <f t="shared" ref="L6271:L6278" si="3469">SUM(J6271:K6271)</f>
        <v>0</v>
      </c>
      <c r="M6271" s="104">
        <f t="shared" ref="M6271:M6278" si="3470">I6271+L6271</f>
        <v>0</v>
      </c>
      <c r="N6271" s="104">
        <v>1</v>
      </c>
      <c r="O6271" s="26">
        <v>0</v>
      </c>
      <c r="P6271" s="103">
        <f t="shared" ref="P6271:P6278" si="3471">SUM(N6271:O6271)</f>
        <v>1</v>
      </c>
    </row>
    <row r="6272" spans="2:16" ht="18.75" customHeight="1" x14ac:dyDescent="0.2">
      <c r="B6272" s="27" t="s">
        <v>56</v>
      </c>
      <c r="C6272" s="104">
        <v>0</v>
      </c>
      <c r="D6272" s="104">
        <v>0</v>
      </c>
      <c r="E6272" s="104">
        <f t="shared" si="3467"/>
        <v>0</v>
      </c>
      <c r="F6272" s="104">
        <v>0</v>
      </c>
      <c r="G6272" s="104">
        <v>0</v>
      </c>
      <c r="H6272" s="104">
        <v>0</v>
      </c>
      <c r="I6272" s="104">
        <f t="shared" si="3468"/>
        <v>0</v>
      </c>
      <c r="J6272" s="104">
        <v>0</v>
      </c>
      <c r="K6272" s="104">
        <v>0</v>
      </c>
      <c r="L6272" s="104">
        <f t="shared" si="3469"/>
        <v>0</v>
      </c>
      <c r="M6272" s="104">
        <f t="shared" si="3470"/>
        <v>0</v>
      </c>
      <c r="N6272" s="104">
        <v>0</v>
      </c>
      <c r="O6272" s="26">
        <v>0</v>
      </c>
      <c r="P6272" s="103">
        <f t="shared" si="3471"/>
        <v>0</v>
      </c>
    </row>
    <row r="6273" spans="2:16" ht="18.75" customHeight="1" x14ac:dyDescent="0.2">
      <c r="B6273" s="27" t="s">
        <v>27</v>
      </c>
      <c r="C6273" s="104">
        <v>0</v>
      </c>
      <c r="D6273" s="104">
        <v>0</v>
      </c>
      <c r="E6273" s="104">
        <f t="shared" si="3467"/>
        <v>0</v>
      </c>
      <c r="F6273" s="104">
        <v>0</v>
      </c>
      <c r="G6273" s="104">
        <v>0</v>
      </c>
      <c r="H6273" s="104">
        <v>0</v>
      </c>
      <c r="I6273" s="104">
        <f t="shared" si="3468"/>
        <v>0</v>
      </c>
      <c r="J6273" s="104">
        <v>0</v>
      </c>
      <c r="K6273" s="104">
        <v>0</v>
      </c>
      <c r="L6273" s="104">
        <f t="shared" si="3469"/>
        <v>0</v>
      </c>
      <c r="M6273" s="104">
        <f t="shared" si="3470"/>
        <v>0</v>
      </c>
      <c r="N6273" s="104">
        <v>0</v>
      </c>
      <c r="O6273" s="26">
        <v>0</v>
      </c>
      <c r="P6273" s="103">
        <f t="shared" si="3471"/>
        <v>0</v>
      </c>
    </row>
    <row r="6274" spans="2:16" ht="18.75" customHeight="1" x14ac:dyDescent="0.2">
      <c r="B6274" s="27" t="s">
        <v>89</v>
      </c>
      <c r="C6274" s="104">
        <v>0</v>
      </c>
      <c r="D6274" s="104">
        <v>0</v>
      </c>
      <c r="E6274" s="104">
        <f t="shared" si="3467"/>
        <v>0</v>
      </c>
      <c r="F6274" s="104">
        <v>0</v>
      </c>
      <c r="G6274" s="104">
        <v>0</v>
      </c>
      <c r="H6274" s="104">
        <v>0</v>
      </c>
      <c r="I6274" s="104">
        <f t="shared" si="3468"/>
        <v>0</v>
      </c>
      <c r="J6274" s="104">
        <v>0</v>
      </c>
      <c r="K6274" s="104">
        <v>0</v>
      </c>
      <c r="L6274" s="104">
        <f t="shared" si="3469"/>
        <v>0</v>
      </c>
      <c r="M6274" s="104">
        <f t="shared" si="3470"/>
        <v>0</v>
      </c>
      <c r="N6274" s="104">
        <v>0</v>
      </c>
      <c r="O6274" s="26">
        <v>0</v>
      </c>
      <c r="P6274" s="103">
        <f t="shared" si="3471"/>
        <v>0</v>
      </c>
    </row>
    <row r="6275" spans="2:16" ht="18.75" customHeight="1" x14ac:dyDescent="0.2">
      <c r="B6275" s="27" t="s">
        <v>42</v>
      </c>
      <c r="C6275" s="104">
        <v>0</v>
      </c>
      <c r="D6275" s="104">
        <v>0</v>
      </c>
      <c r="E6275" s="104">
        <f t="shared" si="3467"/>
        <v>0</v>
      </c>
      <c r="F6275" s="104">
        <v>0</v>
      </c>
      <c r="G6275" s="104">
        <v>0</v>
      </c>
      <c r="H6275" s="104">
        <v>0</v>
      </c>
      <c r="I6275" s="104">
        <f t="shared" si="3468"/>
        <v>0</v>
      </c>
      <c r="J6275" s="104">
        <v>0</v>
      </c>
      <c r="K6275" s="104">
        <v>0</v>
      </c>
      <c r="L6275" s="104">
        <f t="shared" si="3469"/>
        <v>0</v>
      </c>
      <c r="M6275" s="104">
        <f t="shared" si="3470"/>
        <v>0</v>
      </c>
      <c r="N6275" s="104">
        <v>0</v>
      </c>
      <c r="O6275" s="26">
        <v>0</v>
      </c>
      <c r="P6275" s="103">
        <f t="shared" si="3471"/>
        <v>0</v>
      </c>
    </row>
    <row r="6276" spans="2:16" ht="18.75" customHeight="1" x14ac:dyDescent="0.2">
      <c r="B6276" s="27" t="s">
        <v>284</v>
      </c>
      <c r="C6276" s="104">
        <v>0</v>
      </c>
      <c r="D6276" s="104">
        <v>0</v>
      </c>
      <c r="E6276" s="104">
        <f t="shared" si="3467"/>
        <v>0</v>
      </c>
      <c r="F6276" s="104">
        <v>0</v>
      </c>
      <c r="G6276" s="104">
        <v>0</v>
      </c>
      <c r="H6276" s="104">
        <v>0</v>
      </c>
      <c r="I6276" s="104">
        <f t="shared" si="3468"/>
        <v>0</v>
      </c>
      <c r="J6276" s="104">
        <v>0</v>
      </c>
      <c r="K6276" s="104">
        <v>0</v>
      </c>
      <c r="L6276" s="104">
        <f t="shared" si="3469"/>
        <v>0</v>
      </c>
      <c r="M6276" s="104">
        <f t="shared" si="3470"/>
        <v>0</v>
      </c>
      <c r="N6276" s="104">
        <v>0</v>
      </c>
      <c r="O6276" s="26">
        <v>0</v>
      </c>
      <c r="P6276" s="103">
        <f t="shared" si="3471"/>
        <v>0</v>
      </c>
    </row>
    <row r="6277" spans="2:16" ht="18.75" customHeight="1" x14ac:dyDescent="0.2">
      <c r="B6277" s="27" t="s">
        <v>35</v>
      </c>
      <c r="C6277" s="104">
        <v>0</v>
      </c>
      <c r="D6277" s="104">
        <v>0</v>
      </c>
      <c r="E6277" s="104">
        <f t="shared" si="3467"/>
        <v>0</v>
      </c>
      <c r="F6277" s="104">
        <v>0</v>
      </c>
      <c r="G6277" s="104">
        <v>0</v>
      </c>
      <c r="H6277" s="104">
        <v>0</v>
      </c>
      <c r="I6277" s="104">
        <f t="shared" si="3468"/>
        <v>0</v>
      </c>
      <c r="J6277" s="104">
        <v>0</v>
      </c>
      <c r="K6277" s="104">
        <v>0</v>
      </c>
      <c r="L6277" s="104">
        <f t="shared" si="3469"/>
        <v>0</v>
      </c>
      <c r="M6277" s="104">
        <f t="shared" si="3470"/>
        <v>0</v>
      </c>
      <c r="N6277" s="104">
        <v>0</v>
      </c>
      <c r="O6277" s="26">
        <v>0</v>
      </c>
      <c r="P6277" s="103">
        <f t="shared" si="3471"/>
        <v>0</v>
      </c>
    </row>
    <row r="6278" spans="2:16" ht="18.75" customHeight="1" x14ac:dyDescent="0.2">
      <c r="B6278" s="27" t="s">
        <v>58</v>
      </c>
      <c r="C6278" s="104">
        <v>0</v>
      </c>
      <c r="D6278" s="104">
        <v>0</v>
      </c>
      <c r="E6278" s="104">
        <f t="shared" si="3467"/>
        <v>0</v>
      </c>
      <c r="F6278" s="104">
        <v>0</v>
      </c>
      <c r="G6278" s="104">
        <v>0</v>
      </c>
      <c r="H6278" s="104">
        <v>0</v>
      </c>
      <c r="I6278" s="104">
        <f t="shared" si="3468"/>
        <v>0</v>
      </c>
      <c r="J6278" s="104">
        <v>0</v>
      </c>
      <c r="K6278" s="104">
        <v>0</v>
      </c>
      <c r="L6278" s="104">
        <f t="shared" si="3469"/>
        <v>0</v>
      </c>
      <c r="M6278" s="104">
        <f t="shared" si="3470"/>
        <v>0</v>
      </c>
      <c r="N6278" s="104">
        <v>0</v>
      </c>
      <c r="O6278" s="26">
        <v>0</v>
      </c>
      <c r="P6278" s="103">
        <f t="shared" si="3471"/>
        <v>0</v>
      </c>
    </row>
    <row r="6279" spans="2:16" ht="18.75" customHeight="1" x14ac:dyDescent="0.2">
      <c r="B6279" s="27" t="s">
        <v>297</v>
      </c>
      <c r="C6279" s="104">
        <v>0</v>
      </c>
      <c r="D6279" s="104">
        <v>0</v>
      </c>
      <c r="E6279" s="104">
        <f t="shared" si="3467"/>
        <v>0</v>
      </c>
      <c r="F6279" s="104">
        <v>0</v>
      </c>
      <c r="G6279" s="104">
        <v>0</v>
      </c>
      <c r="H6279" s="104">
        <v>0</v>
      </c>
      <c r="I6279" s="104">
        <f t="shared" ref="I6279:I6280" si="3472">SUM(F6279:H6279)</f>
        <v>0</v>
      </c>
      <c r="J6279" s="104">
        <v>0</v>
      </c>
      <c r="K6279" s="104">
        <v>0</v>
      </c>
      <c r="L6279" s="104">
        <f t="shared" ref="L6279:L6280" si="3473">SUM(J6279:K6279)</f>
        <v>0</v>
      </c>
      <c r="M6279" s="104">
        <f t="shared" ref="M6279:M6280" si="3474">I6279+L6279</f>
        <v>0</v>
      </c>
      <c r="N6279" s="104">
        <v>0</v>
      </c>
      <c r="O6279" s="26">
        <v>0</v>
      </c>
      <c r="P6279" s="103">
        <f t="shared" ref="P6279:P6280" si="3475">SUM(N6279:O6279)</f>
        <v>0</v>
      </c>
    </row>
    <row r="6280" spans="2:16" ht="18.75" customHeight="1" x14ac:dyDescent="0.2">
      <c r="B6280" s="27" t="s">
        <v>306</v>
      </c>
      <c r="C6280" s="104">
        <v>0</v>
      </c>
      <c r="D6280" s="104">
        <v>0</v>
      </c>
      <c r="E6280" s="104">
        <f t="shared" si="3467"/>
        <v>0</v>
      </c>
      <c r="F6280" s="104">
        <v>0</v>
      </c>
      <c r="G6280" s="104">
        <v>0</v>
      </c>
      <c r="H6280" s="104">
        <v>0</v>
      </c>
      <c r="I6280" s="104">
        <f t="shared" si="3472"/>
        <v>0</v>
      </c>
      <c r="J6280" s="104">
        <v>0</v>
      </c>
      <c r="K6280" s="104">
        <v>0</v>
      </c>
      <c r="L6280" s="104">
        <f t="shared" si="3473"/>
        <v>0</v>
      </c>
      <c r="M6280" s="104">
        <f t="shared" si="3474"/>
        <v>0</v>
      </c>
      <c r="N6280" s="104">
        <v>0</v>
      </c>
      <c r="O6280" s="26">
        <v>0</v>
      </c>
      <c r="P6280" s="103">
        <f t="shared" si="3475"/>
        <v>0</v>
      </c>
    </row>
    <row r="6281" spans="2:16" ht="6.75" customHeight="1" x14ac:dyDescent="0.2">
      <c r="B6281" s="28"/>
      <c r="C6281" s="104"/>
      <c r="D6281" s="104"/>
      <c r="E6281" s="104"/>
      <c r="F6281" s="104"/>
      <c r="G6281" s="104"/>
      <c r="H6281" s="104"/>
      <c r="I6281" s="104"/>
      <c r="J6281" s="104"/>
      <c r="K6281" s="104"/>
      <c r="L6281" s="104"/>
      <c r="M6281" s="104"/>
      <c r="N6281" s="104"/>
      <c r="O6281" s="22"/>
      <c r="P6281" s="23"/>
    </row>
    <row r="6282" spans="2:16" ht="6.75" customHeight="1" x14ac:dyDescent="0.2">
      <c r="B6282" s="29"/>
      <c r="C6282" s="30"/>
      <c r="D6282" s="30"/>
      <c r="E6282" s="30"/>
      <c r="F6282" s="30"/>
      <c r="G6282" s="30"/>
      <c r="H6282" s="30"/>
      <c r="I6282" s="30"/>
      <c r="J6282" s="30"/>
      <c r="K6282" s="30"/>
      <c r="L6282" s="30"/>
      <c r="M6282" s="30"/>
      <c r="N6282" s="30"/>
      <c r="O6282" s="26"/>
      <c r="P6282" s="103"/>
    </row>
    <row r="6283" spans="2:16" ht="18.75" customHeight="1" x14ac:dyDescent="0.2">
      <c r="B6283" s="31" t="s">
        <v>52</v>
      </c>
      <c r="C6283" s="104">
        <v>0</v>
      </c>
      <c r="D6283" s="104">
        <v>11</v>
      </c>
      <c r="E6283" s="104">
        <f t="shared" ref="E6283:E6292" si="3476">SUM(C6283:D6283)</f>
        <v>11</v>
      </c>
      <c r="F6283" s="104">
        <v>0</v>
      </c>
      <c r="G6283" s="104">
        <v>0</v>
      </c>
      <c r="H6283" s="104">
        <v>0</v>
      </c>
      <c r="I6283" s="104">
        <f t="shared" ref="I6283:I6290" si="3477">SUM(F6283:H6283)</f>
        <v>0</v>
      </c>
      <c r="J6283" s="104">
        <v>0</v>
      </c>
      <c r="K6283" s="104">
        <v>0</v>
      </c>
      <c r="L6283" s="104">
        <f t="shared" ref="L6283:L6290" si="3478">SUM(J6283:K6283)</f>
        <v>0</v>
      </c>
      <c r="M6283" s="104">
        <f t="shared" ref="M6283:M6290" si="3479">I6283+L6283</f>
        <v>0</v>
      </c>
      <c r="N6283" s="104">
        <v>1</v>
      </c>
      <c r="O6283" s="26">
        <v>0</v>
      </c>
      <c r="P6283" s="103">
        <f t="shared" ref="P6283:P6290" si="3480">SUM(N6283:O6283)</f>
        <v>1</v>
      </c>
    </row>
    <row r="6284" spans="2:16" ht="18.75" customHeight="1" x14ac:dyDescent="0.2">
      <c r="B6284" s="31" t="s">
        <v>56</v>
      </c>
      <c r="C6284" s="104">
        <v>0</v>
      </c>
      <c r="D6284" s="104">
        <v>0</v>
      </c>
      <c r="E6284" s="104">
        <f t="shared" si="3476"/>
        <v>0</v>
      </c>
      <c r="F6284" s="104">
        <v>0</v>
      </c>
      <c r="G6284" s="104">
        <v>0</v>
      </c>
      <c r="H6284" s="104">
        <v>0</v>
      </c>
      <c r="I6284" s="104">
        <f t="shared" si="3477"/>
        <v>0</v>
      </c>
      <c r="J6284" s="104">
        <v>0</v>
      </c>
      <c r="K6284" s="104">
        <v>0</v>
      </c>
      <c r="L6284" s="104">
        <f t="shared" si="3478"/>
        <v>0</v>
      </c>
      <c r="M6284" s="104">
        <f t="shared" si="3479"/>
        <v>0</v>
      </c>
      <c r="N6284" s="104">
        <v>0</v>
      </c>
      <c r="O6284" s="26">
        <v>0</v>
      </c>
      <c r="P6284" s="103">
        <f t="shared" si="3480"/>
        <v>0</v>
      </c>
    </row>
    <row r="6285" spans="2:16" ht="18.75" customHeight="1" x14ac:dyDescent="0.2">
      <c r="B6285" s="31" t="s">
        <v>27</v>
      </c>
      <c r="C6285" s="104">
        <v>0</v>
      </c>
      <c r="D6285" s="104">
        <v>0</v>
      </c>
      <c r="E6285" s="104">
        <f t="shared" si="3476"/>
        <v>0</v>
      </c>
      <c r="F6285" s="104">
        <v>0</v>
      </c>
      <c r="G6285" s="104">
        <v>0</v>
      </c>
      <c r="H6285" s="104">
        <v>0</v>
      </c>
      <c r="I6285" s="104">
        <f t="shared" si="3477"/>
        <v>0</v>
      </c>
      <c r="J6285" s="104">
        <v>0</v>
      </c>
      <c r="K6285" s="104">
        <v>0</v>
      </c>
      <c r="L6285" s="104">
        <f t="shared" si="3478"/>
        <v>0</v>
      </c>
      <c r="M6285" s="104">
        <f t="shared" si="3479"/>
        <v>0</v>
      </c>
      <c r="N6285" s="104">
        <v>0</v>
      </c>
      <c r="O6285" s="32">
        <v>0</v>
      </c>
      <c r="P6285" s="103">
        <f t="shared" si="3480"/>
        <v>0</v>
      </c>
    </row>
    <row r="6286" spans="2:16" ht="18.75" customHeight="1" x14ac:dyDescent="0.2">
      <c r="B6286" s="31" t="s">
        <v>89</v>
      </c>
      <c r="C6286" s="104">
        <v>0</v>
      </c>
      <c r="D6286" s="104">
        <v>0</v>
      </c>
      <c r="E6286" s="104">
        <f t="shared" si="3476"/>
        <v>0</v>
      </c>
      <c r="F6286" s="104">
        <v>0</v>
      </c>
      <c r="G6286" s="104">
        <v>0</v>
      </c>
      <c r="H6286" s="104">
        <v>0</v>
      </c>
      <c r="I6286" s="104">
        <f t="shared" si="3477"/>
        <v>0</v>
      </c>
      <c r="J6286" s="104">
        <v>0</v>
      </c>
      <c r="K6286" s="104">
        <v>0</v>
      </c>
      <c r="L6286" s="104">
        <f t="shared" si="3478"/>
        <v>0</v>
      </c>
      <c r="M6286" s="104">
        <f t="shared" si="3479"/>
        <v>0</v>
      </c>
      <c r="N6286" s="104">
        <v>0</v>
      </c>
      <c r="O6286" s="32">
        <v>0</v>
      </c>
      <c r="P6286" s="103">
        <f t="shared" si="3480"/>
        <v>0</v>
      </c>
    </row>
    <row r="6287" spans="2:16" ht="18.75" customHeight="1" x14ac:dyDescent="0.2">
      <c r="B6287" s="31" t="s">
        <v>42</v>
      </c>
      <c r="C6287" s="104">
        <v>0</v>
      </c>
      <c r="D6287" s="104">
        <v>0</v>
      </c>
      <c r="E6287" s="104">
        <f t="shared" si="3476"/>
        <v>0</v>
      </c>
      <c r="F6287" s="104">
        <v>0</v>
      </c>
      <c r="G6287" s="104">
        <v>0</v>
      </c>
      <c r="H6287" s="104">
        <v>0</v>
      </c>
      <c r="I6287" s="104">
        <f t="shared" si="3477"/>
        <v>0</v>
      </c>
      <c r="J6287" s="104">
        <v>0</v>
      </c>
      <c r="K6287" s="104">
        <v>0</v>
      </c>
      <c r="L6287" s="104">
        <f t="shared" si="3478"/>
        <v>0</v>
      </c>
      <c r="M6287" s="104">
        <f t="shared" si="3479"/>
        <v>0</v>
      </c>
      <c r="N6287" s="104">
        <v>0</v>
      </c>
      <c r="O6287" s="32">
        <v>0</v>
      </c>
      <c r="P6287" s="103">
        <f t="shared" si="3480"/>
        <v>0</v>
      </c>
    </row>
    <row r="6288" spans="2:16" ht="18.75" customHeight="1" x14ac:dyDescent="0.2">
      <c r="B6288" s="31" t="s">
        <v>285</v>
      </c>
      <c r="C6288" s="104">
        <v>0</v>
      </c>
      <c r="D6288" s="104">
        <v>0</v>
      </c>
      <c r="E6288" s="104">
        <f t="shared" si="3476"/>
        <v>0</v>
      </c>
      <c r="F6288" s="104">
        <v>0</v>
      </c>
      <c r="G6288" s="104">
        <v>0</v>
      </c>
      <c r="H6288" s="104">
        <v>0</v>
      </c>
      <c r="I6288" s="104">
        <f t="shared" si="3477"/>
        <v>0</v>
      </c>
      <c r="J6288" s="104">
        <v>0</v>
      </c>
      <c r="K6288" s="104">
        <v>0</v>
      </c>
      <c r="L6288" s="104">
        <f t="shared" si="3478"/>
        <v>0</v>
      </c>
      <c r="M6288" s="104">
        <f t="shared" si="3479"/>
        <v>0</v>
      </c>
      <c r="N6288" s="104">
        <v>0</v>
      </c>
      <c r="O6288" s="32">
        <v>0</v>
      </c>
      <c r="P6288" s="103">
        <f t="shared" si="3480"/>
        <v>0</v>
      </c>
    </row>
    <row r="6289" spans="2:16" ht="18.75" customHeight="1" x14ac:dyDescent="0.2">
      <c r="B6289" s="31" t="s">
        <v>35</v>
      </c>
      <c r="C6289" s="104">
        <v>0</v>
      </c>
      <c r="D6289" s="104">
        <v>0</v>
      </c>
      <c r="E6289" s="104">
        <f t="shared" si="3476"/>
        <v>0</v>
      </c>
      <c r="F6289" s="104">
        <v>0</v>
      </c>
      <c r="G6289" s="104">
        <v>0</v>
      </c>
      <c r="H6289" s="104">
        <v>0</v>
      </c>
      <c r="I6289" s="104">
        <f t="shared" si="3477"/>
        <v>0</v>
      </c>
      <c r="J6289" s="104">
        <v>0</v>
      </c>
      <c r="K6289" s="104">
        <v>0</v>
      </c>
      <c r="L6289" s="104">
        <f t="shared" si="3478"/>
        <v>0</v>
      </c>
      <c r="M6289" s="104">
        <f t="shared" si="3479"/>
        <v>0</v>
      </c>
      <c r="N6289" s="104">
        <v>0</v>
      </c>
      <c r="O6289" s="26">
        <v>0</v>
      </c>
      <c r="P6289" s="103">
        <f t="shared" si="3480"/>
        <v>0</v>
      </c>
    </row>
    <row r="6290" spans="2:16" ht="18.75" customHeight="1" x14ac:dyDescent="0.2">
      <c r="B6290" s="31" t="s">
        <v>58</v>
      </c>
      <c r="C6290" s="104">
        <v>0</v>
      </c>
      <c r="D6290" s="104">
        <v>0</v>
      </c>
      <c r="E6290" s="104">
        <f t="shared" si="3476"/>
        <v>0</v>
      </c>
      <c r="F6290" s="104">
        <v>0</v>
      </c>
      <c r="G6290" s="104">
        <v>0</v>
      </c>
      <c r="H6290" s="104">
        <v>0</v>
      </c>
      <c r="I6290" s="104">
        <f t="shared" si="3477"/>
        <v>0</v>
      </c>
      <c r="J6290" s="104">
        <v>0</v>
      </c>
      <c r="K6290" s="104">
        <v>0</v>
      </c>
      <c r="L6290" s="104">
        <f t="shared" si="3478"/>
        <v>0</v>
      </c>
      <c r="M6290" s="104">
        <f t="shared" si="3479"/>
        <v>0</v>
      </c>
      <c r="N6290" s="104">
        <v>0</v>
      </c>
      <c r="O6290" s="26">
        <v>0</v>
      </c>
      <c r="P6290" s="103">
        <f t="shared" si="3480"/>
        <v>0</v>
      </c>
    </row>
    <row r="6291" spans="2:16" ht="18.75" customHeight="1" x14ac:dyDescent="0.2">
      <c r="B6291" s="31" t="s">
        <v>297</v>
      </c>
      <c r="C6291" s="104">
        <v>0</v>
      </c>
      <c r="D6291" s="104">
        <v>0</v>
      </c>
      <c r="E6291" s="104">
        <f t="shared" si="3476"/>
        <v>0</v>
      </c>
      <c r="F6291" s="104">
        <v>0</v>
      </c>
      <c r="G6291" s="104">
        <v>0</v>
      </c>
      <c r="H6291" s="104">
        <v>0</v>
      </c>
      <c r="I6291" s="104">
        <f t="shared" ref="I6291:I6292" si="3481">SUM(F6291:H6291)</f>
        <v>0</v>
      </c>
      <c r="J6291" s="104">
        <v>0</v>
      </c>
      <c r="K6291" s="104">
        <v>0</v>
      </c>
      <c r="L6291" s="104">
        <f t="shared" ref="L6291:L6292" si="3482">SUM(J6291:K6291)</f>
        <v>0</v>
      </c>
      <c r="M6291" s="104">
        <f t="shared" ref="M6291:M6292" si="3483">I6291+L6291</f>
        <v>0</v>
      </c>
      <c r="N6291" s="104">
        <v>0</v>
      </c>
      <c r="O6291" s="26">
        <v>0</v>
      </c>
      <c r="P6291" s="103">
        <f t="shared" ref="P6291:P6292" si="3484">SUM(N6291:O6291)</f>
        <v>0</v>
      </c>
    </row>
    <row r="6292" spans="2:16" ht="18.75" customHeight="1" x14ac:dyDescent="0.2">
      <c r="B6292" s="31" t="s">
        <v>306</v>
      </c>
      <c r="C6292" s="104">
        <v>0</v>
      </c>
      <c r="D6292" s="104">
        <v>0</v>
      </c>
      <c r="E6292" s="104">
        <f t="shared" si="3476"/>
        <v>0</v>
      </c>
      <c r="F6292" s="104">
        <v>0</v>
      </c>
      <c r="G6292" s="104">
        <v>0</v>
      </c>
      <c r="H6292" s="104">
        <v>0</v>
      </c>
      <c r="I6292" s="104">
        <f t="shared" si="3481"/>
        <v>0</v>
      </c>
      <c r="J6292" s="104">
        <v>0</v>
      </c>
      <c r="K6292" s="104">
        <v>0</v>
      </c>
      <c r="L6292" s="104">
        <f t="shared" si="3482"/>
        <v>0</v>
      </c>
      <c r="M6292" s="104">
        <f t="shared" si="3483"/>
        <v>0</v>
      </c>
      <c r="N6292" s="104">
        <v>0</v>
      </c>
      <c r="O6292" s="26">
        <v>0</v>
      </c>
      <c r="P6292" s="103">
        <f t="shared" si="3484"/>
        <v>0</v>
      </c>
    </row>
    <row r="6293" spans="2:16" ht="6.75" customHeight="1" thickBot="1" x14ac:dyDescent="0.25">
      <c r="B6293" s="33"/>
      <c r="C6293" s="34"/>
      <c r="D6293" s="34"/>
      <c r="E6293" s="34"/>
      <c r="F6293" s="34"/>
      <c r="G6293" s="34"/>
      <c r="H6293" s="34"/>
      <c r="I6293" s="34"/>
      <c r="J6293" s="34"/>
      <c r="K6293" s="34"/>
      <c r="L6293" s="34"/>
      <c r="M6293" s="34"/>
      <c r="N6293" s="34"/>
      <c r="O6293" s="35"/>
      <c r="P6293" s="36"/>
    </row>
    <row r="6295" spans="2:16" ht="12.5" thickBot="1" x14ac:dyDescent="0.25"/>
    <row r="6296" spans="2:16" ht="13" x14ac:dyDescent="0.2">
      <c r="B6296" s="37" t="s">
        <v>8</v>
      </c>
      <c r="C6296" s="38"/>
      <c r="D6296" s="39"/>
      <c r="E6296" s="39"/>
      <c r="F6296" s="39" t="s">
        <v>40</v>
      </c>
      <c r="G6296" s="39"/>
      <c r="H6296" s="39"/>
      <c r="I6296" s="39"/>
      <c r="J6296" s="38"/>
      <c r="K6296" s="39"/>
      <c r="L6296" s="39"/>
      <c r="M6296" s="39" t="s">
        <v>41</v>
      </c>
      <c r="N6296" s="39"/>
      <c r="O6296" s="40"/>
      <c r="P6296" s="41"/>
    </row>
    <row r="6297" spans="2:16" ht="13" x14ac:dyDescent="0.2">
      <c r="B6297" s="42"/>
      <c r="C6297" s="43"/>
      <c r="D6297" s="44" t="s">
        <v>19</v>
      </c>
      <c r="E6297" s="44"/>
      <c r="F6297" s="43"/>
      <c r="G6297" s="44" t="s">
        <v>17</v>
      </c>
      <c r="H6297" s="44"/>
      <c r="I6297" s="43" t="s">
        <v>22</v>
      </c>
      <c r="J6297" s="43"/>
      <c r="K6297" s="44" t="s">
        <v>19</v>
      </c>
      <c r="L6297" s="44"/>
      <c r="M6297" s="43"/>
      <c r="N6297" s="44" t="s">
        <v>17</v>
      </c>
      <c r="O6297" s="45"/>
      <c r="P6297" s="46" t="s">
        <v>22</v>
      </c>
    </row>
    <row r="6298" spans="2:16" ht="13" x14ac:dyDescent="0.2">
      <c r="B6298" s="14" t="s">
        <v>28</v>
      </c>
      <c r="C6298" s="43" t="s">
        <v>44</v>
      </c>
      <c r="D6298" s="43" t="s">
        <v>45</v>
      </c>
      <c r="E6298" s="43" t="s">
        <v>30</v>
      </c>
      <c r="F6298" s="43" t="s">
        <v>44</v>
      </c>
      <c r="G6298" s="43" t="s">
        <v>45</v>
      </c>
      <c r="H6298" s="43" t="s">
        <v>30</v>
      </c>
      <c r="I6298" s="47"/>
      <c r="J6298" s="43" t="s">
        <v>44</v>
      </c>
      <c r="K6298" s="43" t="s">
        <v>45</v>
      </c>
      <c r="L6298" s="43" t="s">
        <v>30</v>
      </c>
      <c r="M6298" s="43" t="s">
        <v>44</v>
      </c>
      <c r="N6298" s="43" t="s">
        <v>45</v>
      </c>
      <c r="O6298" s="48" t="s">
        <v>30</v>
      </c>
      <c r="P6298" s="49"/>
    </row>
    <row r="6299" spans="2:16" ht="6.75" customHeight="1" x14ac:dyDescent="0.2">
      <c r="B6299" s="24"/>
      <c r="C6299" s="15"/>
      <c r="D6299" s="15"/>
      <c r="E6299" s="15"/>
      <c r="F6299" s="15"/>
      <c r="G6299" s="15"/>
      <c r="H6299" s="15"/>
      <c r="I6299" s="15"/>
      <c r="J6299" s="15"/>
      <c r="K6299" s="15"/>
      <c r="L6299" s="15"/>
      <c r="M6299" s="15"/>
      <c r="N6299" s="15"/>
      <c r="O6299" s="50"/>
      <c r="P6299" s="51"/>
    </row>
    <row r="6300" spans="2:16" ht="18.75" customHeight="1" x14ac:dyDescent="0.2">
      <c r="B6300" s="27" t="s">
        <v>52</v>
      </c>
      <c r="C6300" s="104">
        <v>0</v>
      </c>
      <c r="D6300" s="104">
        <v>0</v>
      </c>
      <c r="E6300" s="104">
        <f t="shared" ref="E6300:E6309" si="3485">SUM(C6300:D6300)</f>
        <v>0</v>
      </c>
      <c r="F6300" s="104">
        <v>0</v>
      </c>
      <c r="G6300" s="104">
        <v>0</v>
      </c>
      <c r="H6300" s="104">
        <f t="shared" ref="H6300:H6307" si="3486">SUM(F6300:G6300)</f>
        <v>0</v>
      </c>
      <c r="I6300" s="104">
        <f>E6300+H6300</f>
        <v>0</v>
      </c>
      <c r="J6300" s="104">
        <v>0</v>
      </c>
      <c r="K6300" s="104">
        <v>0</v>
      </c>
      <c r="L6300" s="104">
        <f t="shared" ref="L6300:L6309" si="3487">SUM(J6300:K6300)</f>
        <v>0</v>
      </c>
      <c r="M6300" s="104">
        <v>0</v>
      </c>
      <c r="N6300" s="104">
        <v>0</v>
      </c>
      <c r="O6300" s="104">
        <f t="shared" ref="O6300:O6306" si="3488">SUM(M6300:N6300)</f>
        <v>0</v>
      </c>
      <c r="P6300" s="52">
        <f>L6300+O6300</f>
        <v>0</v>
      </c>
    </row>
    <row r="6301" spans="2:16" ht="18.75" customHeight="1" x14ac:dyDescent="0.2">
      <c r="B6301" s="27" t="s">
        <v>56</v>
      </c>
      <c r="C6301" s="104">
        <v>0</v>
      </c>
      <c r="D6301" s="104">
        <v>0</v>
      </c>
      <c r="E6301" s="104">
        <f t="shared" si="3485"/>
        <v>0</v>
      </c>
      <c r="F6301" s="104">
        <v>0</v>
      </c>
      <c r="G6301" s="104">
        <v>0</v>
      </c>
      <c r="H6301" s="104">
        <f t="shared" si="3486"/>
        <v>0</v>
      </c>
      <c r="I6301" s="104">
        <f t="shared" ref="I6301:I6309" si="3489">E6301+H6301</f>
        <v>0</v>
      </c>
      <c r="J6301" s="104">
        <v>0</v>
      </c>
      <c r="K6301" s="104">
        <v>0</v>
      </c>
      <c r="L6301" s="104">
        <f t="shared" si="3487"/>
        <v>0</v>
      </c>
      <c r="M6301" s="104">
        <v>0</v>
      </c>
      <c r="N6301" s="104">
        <v>0</v>
      </c>
      <c r="O6301" s="104">
        <f t="shared" si="3488"/>
        <v>0</v>
      </c>
      <c r="P6301" s="52">
        <f t="shared" ref="P6301:P6309" si="3490">L6301+O6301</f>
        <v>0</v>
      </c>
    </row>
    <row r="6302" spans="2:16" ht="18.75" customHeight="1" x14ac:dyDescent="0.2">
      <c r="B6302" s="27" t="s">
        <v>27</v>
      </c>
      <c r="C6302" s="104">
        <v>0</v>
      </c>
      <c r="D6302" s="104">
        <v>0</v>
      </c>
      <c r="E6302" s="104">
        <f t="shared" si="3485"/>
        <v>0</v>
      </c>
      <c r="F6302" s="104">
        <v>0</v>
      </c>
      <c r="G6302" s="104">
        <v>0</v>
      </c>
      <c r="H6302" s="104">
        <f t="shared" si="3486"/>
        <v>0</v>
      </c>
      <c r="I6302" s="104">
        <f t="shared" si="3489"/>
        <v>0</v>
      </c>
      <c r="J6302" s="104">
        <v>0</v>
      </c>
      <c r="K6302" s="104">
        <v>0</v>
      </c>
      <c r="L6302" s="104">
        <f t="shared" si="3487"/>
        <v>0</v>
      </c>
      <c r="M6302" s="104">
        <v>0</v>
      </c>
      <c r="N6302" s="104">
        <v>0</v>
      </c>
      <c r="O6302" s="104">
        <f t="shared" si="3488"/>
        <v>0</v>
      </c>
      <c r="P6302" s="52">
        <f t="shared" si="3490"/>
        <v>0</v>
      </c>
    </row>
    <row r="6303" spans="2:16" ht="18.75" customHeight="1" x14ac:dyDescent="0.2">
      <c r="B6303" s="27" t="s">
        <v>89</v>
      </c>
      <c r="C6303" s="104">
        <v>0</v>
      </c>
      <c r="D6303" s="104">
        <v>0</v>
      </c>
      <c r="E6303" s="104">
        <f t="shared" si="3485"/>
        <v>0</v>
      </c>
      <c r="F6303" s="104">
        <v>0</v>
      </c>
      <c r="G6303" s="104">
        <v>0</v>
      </c>
      <c r="H6303" s="104">
        <f t="shared" si="3486"/>
        <v>0</v>
      </c>
      <c r="I6303" s="104">
        <f t="shared" si="3489"/>
        <v>0</v>
      </c>
      <c r="J6303" s="104">
        <v>0</v>
      </c>
      <c r="K6303" s="104">
        <v>0</v>
      </c>
      <c r="L6303" s="104">
        <f t="shared" si="3487"/>
        <v>0</v>
      </c>
      <c r="M6303" s="104">
        <v>0</v>
      </c>
      <c r="N6303" s="104">
        <v>0</v>
      </c>
      <c r="O6303" s="104">
        <f t="shared" si="3488"/>
        <v>0</v>
      </c>
      <c r="P6303" s="52">
        <f t="shared" si="3490"/>
        <v>0</v>
      </c>
    </row>
    <row r="6304" spans="2:16" ht="18.75" customHeight="1" x14ac:dyDescent="0.2">
      <c r="B6304" s="27" t="s">
        <v>42</v>
      </c>
      <c r="C6304" s="104">
        <v>0</v>
      </c>
      <c r="D6304" s="104">
        <v>0</v>
      </c>
      <c r="E6304" s="104">
        <f t="shared" si="3485"/>
        <v>0</v>
      </c>
      <c r="F6304" s="104">
        <v>0</v>
      </c>
      <c r="G6304" s="104">
        <v>0</v>
      </c>
      <c r="H6304" s="104">
        <f t="shared" si="3486"/>
        <v>0</v>
      </c>
      <c r="I6304" s="104">
        <f t="shared" si="3489"/>
        <v>0</v>
      </c>
      <c r="J6304" s="104">
        <v>0</v>
      </c>
      <c r="K6304" s="104">
        <v>0</v>
      </c>
      <c r="L6304" s="104">
        <f t="shared" si="3487"/>
        <v>0</v>
      </c>
      <c r="M6304" s="104">
        <v>0</v>
      </c>
      <c r="N6304" s="104">
        <v>0</v>
      </c>
      <c r="O6304" s="104">
        <f t="shared" si="3488"/>
        <v>0</v>
      </c>
      <c r="P6304" s="52">
        <f t="shared" si="3490"/>
        <v>0</v>
      </c>
    </row>
    <row r="6305" spans="2:16" ht="18.75" customHeight="1" x14ac:dyDescent="0.2">
      <c r="B6305" s="27" t="s">
        <v>284</v>
      </c>
      <c r="C6305" s="104">
        <v>0</v>
      </c>
      <c r="D6305" s="104">
        <v>0</v>
      </c>
      <c r="E6305" s="104">
        <f t="shared" si="3485"/>
        <v>0</v>
      </c>
      <c r="F6305" s="104">
        <v>0</v>
      </c>
      <c r="G6305" s="104">
        <v>0</v>
      </c>
      <c r="H6305" s="104">
        <f t="shared" si="3486"/>
        <v>0</v>
      </c>
      <c r="I6305" s="104">
        <f t="shared" si="3489"/>
        <v>0</v>
      </c>
      <c r="J6305" s="104">
        <v>0</v>
      </c>
      <c r="K6305" s="104">
        <v>0</v>
      </c>
      <c r="L6305" s="104">
        <f t="shared" si="3487"/>
        <v>0</v>
      </c>
      <c r="M6305" s="104">
        <v>0</v>
      </c>
      <c r="N6305" s="104">
        <v>0</v>
      </c>
      <c r="O6305" s="104">
        <f t="shared" si="3488"/>
        <v>0</v>
      </c>
      <c r="P6305" s="52">
        <f t="shared" si="3490"/>
        <v>0</v>
      </c>
    </row>
    <row r="6306" spans="2:16" ht="18.75" customHeight="1" x14ac:dyDescent="0.2">
      <c r="B6306" s="27" t="s">
        <v>35</v>
      </c>
      <c r="C6306" s="104">
        <v>0</v>
      </c>
      <c r="D6306" s="104">
        <v>0</v>
      </c>
      <c r="E6306" s="104">
        <f t="shared" si="3485"/>
        <v>0</v>
      </c>
      <c r="F6306" s="104">
        <v>0</v>
      </c>
      <c r="G6306" s="104">
        <v>0</v>
      </c>
      <c r="H6306" s="104">
        <f t="shared" si="3486"/>
        <v>0</v>
      </c>
      <c r="I6306" s="104">
        <f t="shared" si="3489"/>
        <v>0</v>
      </c>
      <c r="J6306" s="104">
        <v>0</v>
      </c>
      <c r="K6306" s="104">
        <v>0</v>
      </c>
      <c r="L6306" s="104">
        <f t="shared" si="3487"/>
        <v>0</v>
      </c>
      <c r="M6306" s="104">
        <v>0</v>
      </c>
      <c r="N6306" s="104">
        <v>0</v>
      </c>
      <c r="O6306" s="104">
        <f t="shared" si="3488"/>
        <v>0</v>
      </c>
      <c r="P6306" s="52">
        <f t="shared" si="3490"/>
        <v>0</v>
      </c>
    </row>
    <row r="6307" spans="2:16" ht="18.75" customHeight="1" x14ac:dyDescent="0.2">
      <c r="B6307" s="27" t="s">
        <v>58</v>
      </c>
      <c r="C6307" s="104">
        <v>0</v>
      </c>
      <c r="D6307" s="104">
        <v>0</v>
      </c>
      <c r="E6307" s="104">
        <f t="shared" si="3485"/>
        <v>0</v>
      </c>
      <c r="F6307" s="104">
        <v>0</v>
      </c>
      <c r="G6307" s="104">
        <v>0</v>
      </c>
      <c r="H6307" s="104">
        <f t="shared" si="3486"/>
        <v>0</v>
      </c>
      <c r="I6307" s="104">
        <f t="shared" si="3489"/>
        <v>0</v>
      </c>
      <c r="J6307" s="104">
        <v>0</v>
      </c>
      <c r="K6307" s="104">
        <v>0</v>
      </c>
      <c r="L6307" s="104">
        <f t="shared" si="3487"/>
        <v>0</v>
      </c>
      <c r="M6307" s="104">
        <v>0</v>
      </c>
      <c r="N6307" s="104">
        <v>0</v>
      </c>
      <c r="O6307" s="104">
        <f t="shared" ref="O6307:O6309" si="3491">SUM(M6307:N6307)</f>
        <v>0</v>
      </c>
      <c r="P6307" s="52">
        <f t="shared" si="3490"/>
        <v>0</v>
      </c>
    </row>
    <row r="6308" spans="2:16" ht="18.75" customHeight="1" x14ac:dyDescent="0.2">
      <c r="B6308" s="27" t="s">
        <v>297</v>
      </c>
      <c r="C6308" s="104">
        <v>0</v>
      </c>
      <c r="D6308" s="104">
        <v>0</v>
      </c>
      <c r="E6308" s="104">
        <f t="shared" si="3485"/>
        <v>0</v>
      </c>
      <c r="F6308" s="104">
        <v>0</v>
      </c>
      <c r="G6308" s="104">
        <v>0</v>
      </c>
      <c r="H6308" s="104">
        <f t="shared" ref="H6308:H6309" si="3492">SUM(F6308:G6308)</f>
        <v>0</v>
      </c>
      <c r="I6308" s="104">
        <f t="shared" si="3489"/>
        <v>0</v>
      </c>
      <c r="J6308" s="104">
        <v>0</v>
      </c>
      <c r="K6308" s="104">
        <v>0</v>
      </c>
      <c r="L6308" s="104">
        <f t="shared" si="3487"/>
        <v>0</v>
      </c>
      <c r="M6308" s="104">
        <v>0</v>
      </c>
      <c r="N6308" s="104">
        <v>0</v>
      </c>
      <c r="O6308" s="104">
        <f t="shared" si="3491"/>
        <v>0</v>
      </c>
      <c r="P6308" s="52">
        <f t="shared" si="3490"/>
        <v>0</v>
      </c>
    </row>
    <row r="6309" spans="2:16" ht="18.75" customHeight="1" x14ac:dyDescent="0.2">
      <c r="B6309" s="27" t="s">
        <v>306</v>
      </c>
      <c r="C6309" s="104">
        <v>0</v>
      </c>
      <c r="D6309" s="104">
        <v>0</v>
      </c>
      <c r="E6309" s="104">
        <f t="shared" si="3485"/>
        <v>0</v>
      </c>
      <c r="F6309" s="104">
        <v>0</v>
      </c>
      <c r="G6309" s="104">
        <v>0</v>
      </c>
      <c r="H6309" s="104">
        <f t="shared" si="3492"/>
        <v>0</v>
      </c>
      <c r="I6309" s="104">
        <f t="shared" si="3489"/>
        <v>0</v>
      </c>
      <c r="J6309" s="104">
        <v>0</v>
      </c>
      <c r="K6309" s="104">
        <v>0</v>
      </c>
      <c r="L6309" s="104">
        <f t="shared" si="3487"/>
        <v>0</v>
      </c>
      <c r="M6309" s="104">
        <v>0</v>
      </c>
      <c r="N6309" s="104">
        <v>0</v>
      </c>
      <c r="O6309" s="104">
        <f t="shared" si="3491"/>
        <v>0</v>
      </c>
      <c r="P6309" s="52">
        <f t="shared" si="3490"/>
        <v>0</v>
      </c>
    </row>
    <row r="6310" spans="2:16" ht="6.75" customHeight="1" x14ac:dyDescent="0.2">
      <c r="B6310" s="28"/>
      <c r="C6310" s="104"/>
      <c r="D6310" s="104"/>
      <c r="E6310" s="104"/>
      <c r="F6310" s="104"/>
      <c r="G6310" s="104"/>
      <c r="H6310" s="104"/>
      <c r="I6310" s="104"/>
      <c r="J6310" s="104"/>
      <c r="K6310" s="104"/>
      <c r="L6310" s="104"/>
      <c r="M6310" s="104"/>
      <c r="N6310" s="104"/>
      <c r="O6310" s="104"/>
      <c r="P6310" s="52"/>
    </row>
    <row r="6311" spans="2:16" ht="6.75" customHeight="1" x14ac:dyDescent="0.2">
      <c r="B6311" s="29"/>
      <c r="C6311" s="30"/>
      <c r="D6311" s="30"/>
      <c r="E6311" s="30"/>
      <c r="F6311" s="30"/>
      <c r="G6311" s="30"/>
      <c r="H6311" s="30"/>
      <c r="I6311" s="30"/>
      <c r="J6311" s="30"/>
      <c r="K6311" s="30"/>
      <c r="L6311" s="30"/>
      <c r="M6311" s="30"/>
      <c r="N6311" s="30"/>
      <c r="O6311" s="30"/>
      <c r="P6311" s="53"/>
    </row>
    <row r="6312" spans="2:16" ht="18.75" customHeight="1" x14ac:dyDescent="0.2">
      <c r="B6312" s="31" t="s">
        <v>52</v>
      </c>
      <c r="C6312" s="104">
        <v>0</v>
      </c>
      <c r="D6312" s="104">
        <v>0</v>
      </c>
      <c r="E6312" s="104">
        <f t="shared" ref="E6312:E6321" si="3493">SUM(C6312:D6312)</f>
        <v>0</v>
      </c>
      <c r="F6312" s="104">
        <v>0</v>
      </c>
      <c r="G6312" s="104">
        <v>0</v>
      </c>
      <c r="H6312" s="104">
        <f t="shared" ref="H6312:H6319" si="3494">SUM(F6312:G6312)</f>
        <v>0</v>
      </c>
      <c r="I6312" s="104">
        <f t="shared" ref="I6312:I6321" si="3495">E6312+H6312</f>
        <v>0</v>
      </c>
      <c r="J6312" s="104">
        <v>0</v>
      </c>
      <c r="K6312" s="104">
        <v>0</v>
      </c>
      <c r="L6312" s="104">
        <f t="shared" ref="L6312:L6318" si="3496">SUM(J6312:K6312)</f>
        <v>0</v>
      </c>
      <c r="M6312" s="104">
        <v>0</v>
      </c>
      <c r="N6312" s="104">
        <v>0</v>
      </c>
      <c r="O6312" s="104">
        <f t="shared" ref="O6312:O6318" si="3497">SUM(M6312:N6312)</f>
        <v>0</v>
      </c>
      <c r="P6312" s="52">
        <f t="shared" ref="P6312:P6321" si="3498">L6312+O6312</f>
        <v>0</v>
      </c>
    </row>
    <row r="6313" spans="2:16" ht="18.75" customHeight="1" x14ac:dyDescent="0.2">
      <c r="B6313" s="31" t="s">
        <v>56</v>
      </c>
      <c r="C6313" s="104">
        <v>0</v>
      </c>
      <c r="D6313" s="104">
        <v>0</v>
      </c>
      <c r="E6313" s="104">
        <f t="shared" si="3493"/>
        <v>0</v>
      </c>
      <c r="F6313" s="104">
        <v>0</v>
      </c>
      <c r="G6313" s="104">
        <v>0</v>
      </c>
      <c r="H6313" s="104">
        <f t="shared" si="3494"/>
        <v>0</v>
      </c>
      <c r="I6313" s="104">
        <f t="shared" si="3495"/>
        <v>0</v>
      </c>
      <c r="J6313" s="104">
        <v>0</v>
      </c>
      <c r="K6313" s="104">
        <v>0</v>
      </c>
      <c r="L6313" s="104">
        <f t="shared" si="3496"/>
        <v>0</v>
      </c>
      <c r="M6313" s="104">
        <v>0</v>
      </c>
      <c r="N6313" s="104">
        <v>0</v>
      </c>
      <c r="O6313" s="104">
        <f t="shared" si="3497"/>
        <v>0</v>
      </c>
      <c r="P6313" s="52">
        <f t="shared" si="3498"/>
        <v>0</v>
      </c>
    </row>
    <row r="6314" spans="2:16" ht="18.75" customHeight="1" x14ac:dyDescent="0.2">
      <c r="B6314" s="31" t="s">
        <v>27</v>
      </c>
      <c r="C6314" s="104">
        <v>0</v>
      </c>
      <c r="D6314" s="104">
        <v>0</v>
      </c>
      <c r="E6314" s="104">
        <f t="shared" si="3493"/>
        <v>0</v>
      </c>
      <c r="F6314" s="104">
        <v>0</v>
      </c>
      <c r="G6314" s="104">
        <v>0</v>
      </c>
      <c r="H6314" s="104">
        <f t="shared" si="3494"/>
        <v>0</v>
      </c>
      <c r="I6314" s="104">
        <f t="shared" si="3495"/>
        <v>0</v>
      </c>
      <c r="J6314" s="104">
        <v>0</v>
      </c>
      <c r="K6314" s="104">
        <v>0</v>
      </c>
      <c r="L6314" s="104">
        <f t="shared" si="3496"/>
        <v>0</v>
      </c>
      <c r="M6314" s="104">
        <v>0</v>
      </c>
      <c r="N6314" s="104">
        <v>0</v>
      </c>
      <c r="O6314" s="104">
        <f t="shared" si="3497"/>
        <v>0</v>
      </c>
      <c r="P6314" s="52">
        <f t="shared" si="3498"/>
        <v>0</v>
      </c>
    </row>
    <row r="6315" spans="2:16" ht="18.75" customHeight="1" x14ac:dyDescent="0.2">
      <c r="B6315" s="31" t="s">
        <v>89</v>
      </c>
      <c r="C6315" s="104">
        <v>0</v>
      </c>
      <c r="D6315" s="104">
        <v>0</v>
      </c>
      <c r="E6315" s="104">
        <f t="shared" si="3493"/>
        <v>0</v>
      </c>
      <c r="F6315" s="104">
        <v>0</v>
      </c>
      <c r="G6315" s="104">
        <v>0</v>
      </c>
      <c r="H6315" s="104">
        <f t="shared" si="3494"/>
        <v>0</v>
      </c>
      <c r="I6315" s="104">
        <f t="shared" si="3495"/>
        <v>0</v>
      </c>
      <c r="J6315" s="104">
        <v>0</v>
      </c>
      <c r="K6315" s="104">
        <v>0</v>
      </c>
      <c r="L6315" s="104">
        <f t="shared" si="3496"/>
        <v>0</v>
      </c>
      <c r="M6315" s="104">
        <v>0</v>
      </c>
      <c r="N6315" s="104">
        <v>0</v>
      </c>
      <c r="O6315" s="104">
        <f t="shared" si="3497"/>
        <v>0</v>
      </c>
      <c r="P6315" s="52">
        <f t="shared" si="3498"/>
        <v>0</v>
      </c>
    </row>
    <row r="6316" spans="2:16" ht="18.75" customHeight="1" x14ac:dyDescent="0.2">
      <c r="B6316" s="31" t="s">
        <v>42</v>
      </c>
      <c r="C6316" s="104">
        <v>0</v>
      </c>
      <c r="D6316" s="104">
        <v>0</v>
      </c>
      <c r="E6316" s="104">
        <f t="shared" si="3493"/>
        <v>0</v>
      </c>
      <c r="F6316" s="104">
        <v>0</v>
      </c>
      <c r="G6316" s="104">
        <v>0</v>
      </c>
      <c r="H6316" s="104">
        <f t="shared" si="3494"/>
        <v>0</v>
      </c>
      <c r="I6316" s="104">
        <f t="shared" si="3495"/>
        <v>0</v>
      </c>
      <c r="J6316" s="104">
        <v>0</v>
      </c>
      <c r="K6316" s="104">
        <v>0</v>
      </c>
      <c r="L6316" s="104">
        <f t="shared" si="3496"/>
        <v>0</v>
      </c>
      <c r="M6316" s="104">
        <v>0</v>
      </c>
      <c r="N6316" s="104">
        <v>0</v>
      </c>
      <c r="O6316" s="104">
        <f t="shared" si="3497"/>
        <v>0</v>
      </c>
      <c r="P6316" s="52">
        <f t="shared" si="3498"/>
        <v>0</v>
      </c>
    </row>
    <row r="6317" spans="2:16" ht="18.75" customHeight="1" x14ac:dyDescent="0.2">
      <c r="B6317" s="31" t="s">
        <v>285</v>
      </c>
      <c r="C6317" s="104">
        <v>0</v>
      </c>
      <c r="D6317" s="104">
        <v>0</v>
      </c>
      <c r="E6317" s="104">
        <f t="shared" si="3493"/>
        <v>0</v>
      </c>
      <c r="F6317" s="104">
        <v>0</v>
      </c>
      <c r="G6317" s="104">
        <v>0</v>
      </c>
      <c r="H6317" s="104">
        <f t="shared" si="3494"/>
        <v>0</v>
      </c>
      <c r="I6317" s="104">
        <f t="shared" si="3495"/>
        <v>0</v>
      </c>
      <c r="J6317" s="104">
        <v>0</v>
      </c>
      <c r="K6317" s="104">
        <v>0</v>
      </c>
      <c r="L6317" s="104">
        <f t="shared" si="3496"/>
        <v>0</v>
      </c>
      <c r="M6317" s="104">
        <v>0</v>
      </c>
      <c r="N6317" s="104">
        <v>0</v>
      </c>
      <c r="O6317" s="104">
        <f t="shared" si="3497"/>
        <v>0</v>
      </c>
      <c r="P6317" s="52">
        <f t="shared" si="3498"/>
        <v>0</v>
      </c>
    </row>
    <row r="6318" spans="2:16" ht="18.75" customHeight="1" x14ac:dyDescent="0.2">
      <c r="B6318" s="31" t="s">
        <v>35</v>
      </c>
      <c r="C6318" s="104">
        <v>0</v>
      </c>
      <c r="D6318" s="104">
        <v>0</v>
      </c>
      <c r="E6318" s="104">
        <f t="shared" si="3493"/>
        <v>0</v>
      </c>
      <c r="F6318" s="104">
        <v>0</v>
      </c>
      <c r="G6318" s="104">
        <v>0</v>
      </c>
      <c r="H6318" s="104">
        <f t="shared" si="3494"/>
        <v>0</v>
      </c>
      <c r="I6318" s="104">
        <f t="shared" si="3495"/>
        <v>0</v>
      </c>
      <c r="J6318" s="104">
        <v>0</v>
      </c>
      <c r="K6318" s="104">
        <v>0</v>
      </c>
      <c r="L6318" s="104">
        <f t="shared" si="3496"/>
        <v>0</v>
      </c>
      <c r="M6318" s="104">
        <v>0</v>
      </c>
      <c r="N6318" s="104">
        <v>0</v>
      </c>
      <c r="O6318" s="104">
        <f t="shared" si="3497"/>
        <v>0</v>
      </c>
      <c r="P6318" s="52">
        <f t="shared" si="3498"/>
        <v>0</v>
      </c>
    </row>
    <row r="6319" spans="2:16" ht="18.75" customHeight="1" x14ac:dyDescent="0.2">
      <c r="B6319" s="31" t="s">
        <v>58</v>
      </c>
      <c r="C6319" s="104">
        <v>0</v>
      </c>
      <c r="D6319" s="104">
        <v>0</v>
      </c>
      <c r="E6319" s="104">
        <f t="shared" si="3493"/>
        <v>0</v>
      </c>
      <c r="F6319" s="104">
        <v>0</v>
      </c>
      <c r="G6319" s="104">
        <v>0</v>
      </c>
      <c r="H6319" s="104">
        <f t="shared" si="3494"/>
        <v>0</v>
      </c>
      <c r="I6319" s="104">
        <f t="shared" si="3495"/>
        <v>0</v>
      </c>
      <c r="J6319" s="104">
        <v>0</v>
      </c>
      <c r="K6319" s="104">
        <v>0</v>
      </c>
      <c r="L6319" s="104">
        <f>SUM(J6319:K6319)</f>
        <v>0</v>
      </c>
      <c r="M6319" s="104">
        <v>0</v>
      </c>
      <c r="N6319" s="104">
        <v>0</v>
      </c>
      <c r="O6319" s="104">
        <f>SUM(M6319:N6319)</f>
        <v>0</v>
      </c>
      <c r="P6319" s="52">
        <f t="shared" si="3498"/>
        <v>0</v>
      </c>
    </row>
    <row r="6320" spans="2:16" ht="18.75" customHeight="1" x14ac:dyDescent="0.2">
      <c r="B6320" s="31" t="s">
        <v>297</v>
      </c>
      <c r="C6320" s="104">
        <v>0</v>
      </c>
      <c r="D6320" s="104">
        <v>0</v>
      </c>
      <c r="E6320" s="104">
        <f t="shared" si="3493"/>
        <v>0</v>
      </c>
      <c r="F6320" s="104">
        <v>0</v>
      </c>
      <c r="G6320" s="104">
        <v>0</v>
      </c>
      <c r="H6320" s="104">
        <f t="shared" ref="H6320:H6321" si="3499">SUM(F6320:G6320)</f>
        <v>0</v>
      </c>
      <c r="I6320" s="104">
        <f t="shared" si="3495"/>
        <v>0</v>
      </c>
      <c r="J6320" s="104">
        <v>0</v>
      </c>
      <c r="K6320" s="104">
        <v>0</v>
      </c>
      <c r="L6320" s="104">
        <f t="shared" ref="L6320:L6321" si="3500">SUM(J6320:K6320)</f>
        <v>0</v>
      </c>
      <c r="M6320" s="104">
        <v>0</v>
      </c>
      <c r="N6320" s="104">
        <v>0</v>
      </c>
      <c r="O6320" s="104">
        <f t="shared" ref="O6320:O6321" si="3501">SUM(M6320:N6320)</f>
        <v>0</v>
      </c>
      <c r="P6320" s="52">
        <f t="shared" si="3498"/>
        <v>0</v>
      </c>
    </row>
    <row r="6321" spans="2:16" ht="18.75" customHeight="1" x14ac:dyDescent="0.2">
      <c r="B6321" s="31" t="s">
        <v>306</v>
      </c>
      <c r="C6321" s="104">
        <v>0</v>
      </c>
      <c r="D6321" s="104">
        <v>0</v>
      </c>
      <c r="E6321" s="104">
        <f t="shared" si="3493"/>
        <v>0</v>
      </c>
      <c r="F6321" s="104">
        <v>0</v>
      </c>
      <c r="G6321" s="104">
        <v>0</v>
      </c>
      <c r="H6321" s="104">
        <f t="shared" si="3499"/>
        <v>0</v>
      </c>
      <c r="I6321" s="104">
        <f t="shared" si="3495"/>
        <v>0</v>
      </c>
      <c r="J6321" s="104">
        <v>0</v>
      </c>
      <c r="K6321" s="104">
        <v>0</v>
      </c>
      <c r="L6321" s="104">
        <f t="shared" si="3500"/>
        <v>0</v>
      </c>
      <c r="M6321" s="104">
        <v>0</v>
      </c>
      <c r="N6321" s="104">
        <v>0</v>
      </c>
      <c r="O6321" s="104">
        <f t="shared" si="3501"/>
        <v>0</v>
      </c>
      <c r="P6321" s="52">
        <f t="shared" si="3498"/>
        <v>0</v>
      </c>
    </row>
    <row r="6322" spans="2:16" ht="6.75" customHeight="1" thickBot="1" x14ac:dyDescent="0.25">
      <c r="B6322" s="33"/>
      <c r="C6322" s="34"/>
      <c r="D6322" s="34"/>
      <c r="E6322" s="34"/>
      <c r="F6322" s="34"/>
      <c r="G6322" s="34"/>
      <c r="H6322" s="34"/>
      <c r="I6322" s="34"/>
      <c r="J6322" s="34"/>
      <c r="K6322" s="34"/>
      <c r="L6322" s="34"/>
      <c r="M6322" s="34"/>
      <c r="N6322" s="34"/>
      <c r="O6322" s="34"/>
      <c r="P6322" s="54"/>
    </row>
    <row r="6323" spans="2:16" ht="16.5" x14ac:dyDescent="0.25">
      <c r="B6323" s="116" t="s">
        <v>13</v>
      </c>
      <c r="C6323" s="116"/>
      <c r="D6323" s="116"/>
      <c r="E6323" s="116"/>
      <c r="F6323" s="116"/>
      <c r="G6323" s="116"/>
      <c r="H6323" s="116"/>
      <c r="I6323" s="116"/>
      <c r="J6323" s="116"/>
      <c r="K6323" s="116"/>
      <c r="L6323" s="116"/>
      <c r="M6323" s="116"/>
      <c r="N6323" s="116"/>
      <c r="O6323" s="116"/>
      <c r="P6323" s="116"/>
    </row>
    <row r="6324" spans="2:16" ht="14.5" thickBot="1" x14ac:dyDescent="0.25">
      <c r="B6324" s="8" t="s">
        <v>4</v>
      </c>
      <c r="C6324" s="8" t="s">
        <v>160</v>
      </c>
    </row>
    <row r="6325" spans="2:16" ht="17.25" customHeight="1" x14ac:dyDescent="0.2">
      <c r="B6325" s="11" t="s">
        <v>8</v>
      </c>
      <c r="C6325" s="12"/>
      <c r="D6325" s="13" t="s">
        <v>9</v>
      </c>
      <c r="E6325" s="13"/>
      <c r="F6325" s="117" t="s">
        <v>59</v>
      </c>
      <c r="G6325" s="118"/>
      <c r="H6325" s="118"/>
      <c r="I6325" s="118"/>
      <c r="J6325" s="118"/>
      <c r="K6325" s="118"/>
      <c r="L6325" s="118"/>
      <c r="M6325" s="119"/>
      <c r="N6325" s="117" t="s">
        <v>123</v>
      </c>
      <c r="O6325" s="118"/>
      <c r="P6325" s="120"/>
    </row>
    <row r="6326" spans="2:16" ht="17.25" customHeight="1" x14ac:dyDescent="0.2">
      <c r="B6326" s="14"/>
      <c r="C6326" s="15" t="s">
        <v>16</v>
      </c>
      <c r="D6326" s="15" t="s">
        <v>2</v>
      </c>
      <c r="E6326" s="15" t="s">
        <v>18</v>
      </c>
      <c r="F6326" s="15"/>
      <c r="G6326" s="16" t="s">
        <v>19</v>
      </c>
      <c r="H6326" s="16"/>
      <c r="I6326" s="17"/>
      <c r="J6326" s="15"/>
      <c r="K6326" s="17" t="s">
        <v>17</v>
      </c>
      <c r="L6326" s="17"/>
      <c r="M6326" s="15" t="s">
        <v>22</v>
      </c>
      <c r="N6326" s="18" t="s">
        <v>282</v>
      </c>
      <c r="O6326" s="19" t="s">
        <v>283</v>
      </c>
      <c r="P6326" s="20" t="s">
        <v>22</v>
      </c>
    </row>
    <row r="6327" spans="2:16" ht="17.25" customHeight="1" x14ac:dyDescent="0.2">
      <c r="B6327" s="14" t="s">
        <v>28</v>
      </c>
      <c r="C6327" s="18"/>
      <c r="D6327" s="18"/>
      <c r="E6327" s="18"/>
      <c r="F6327" s="15" t="s">
        <v>29</v>
      </c>
      <c r="G6327" s="15" t="s">
        <v>31</v>
      </c>
      <c r="H6327" s="15" t="s">
        <v>34</v>
      </c>
      <c r="I6327" s="15" t="s">
        <v>30</v>
      </c>
      <c r="J6327" s="15" t="s">
        <v>29</v>
      </c>
      <c r="K6327" s="15" t="s">
        <v>31</v>
      </c>
      <c r="L6327" s="15" t="s">
        <v>30</v>
      </c>
      <c r="M6327" s="18"/>
      <c r="N6327" s="21"/>
      <c r="O6327" s="22"/>
      <c r="P6327" s="23"/>
    </row>
    <row r="6328" spans="2:16" ht="6.75" customHeight="1" x14ac:dyDescent="0.2">
      <c r="B6328" s="24"/>
      <c r="C6328" s="15"/>
      <c r="D6328" s="15"/>
      <c r="E6328" s="15"/>
      <c r="F6328" s="15"/>
      <c r="G6328" s="15"/>
      <c r="H6328" s="15"/>
      <c r="I6328" s="15"/>
      <c r="J6328" s="15"/>
      <c r="K6328" s="15"/>
      <c r="L6328" s="15"/>
      <c r="M6328" s="15"/>
      <c r="N6328" s="25"/>
      <c r="O6328" s="60"/>
      <c r="P6328" s="103"/>
    </row>
    <row r="6329" spans="2:16" ht="18.75" customHeight="1" x14ac:dyDescent="0.2">
      <c r="B6329" s="27" t="s">
        <v>52</v>
      </c>
      <c r="C6329" s="104">
        <v>0</v>
      </c>
      <c r="D6329" s="104">
        <v>45</v>
      </c>
      <c r="E6329" s="104">
        <f t="shared" ref="E6329:E6338" si="3502">SUM(C6329:D6329)</f>
        <v>45</v>
      </c>
      <c r="F6329" s="104">
        <v>0</v>
      </c>
      <c r="G6329" s="104">
        <v>0</v>
      </c>
      <c r="H6329" s="104">
        <v>0</v>
      </c>
      <c r="I6329" s="104">
        <f t="shared" ref="I6329:I6338" si="3503">SUM(F6329:H6329)</f>
        <v>0</v>
      </c>
      <c r="J6329" s="104">
        <v>0</v>
      </c>
      <c r="K6329" s="104">
        <v>0</v>
      </c>
      <c r="L6329" s="104">
        <f t="shared" ref="L6329:L6338" si="3504">SUM(J6329:K6329)</f>
        <v>0</v>
      </c>
      <c r="M6329" s="104">
        <f t="shared" ref="M6329:M6338" si="3505">I6329+L6329</f>
        <v>0</v>
      </c>
      <c r="N6329" s="104">
        <v>0</v>
      </c>
      <c r="O6329" s="32">
        <v>0</v>
      </c>
      <c r="P6329" s="103">
        <f t="shared" ref="P6329:P6338" si="3506">SUM(N6329:O6329)</f>
        <v>0</v>
      </c>
    </row>
    <row r="6330" spans="2:16" ht="18.75" customHeight="1" x14ac:dyDescent="0.2">
      <c r="B6330" s="27" t="s">
        <v>56</v>
      </c>
      <c r="C6330" s="104">
        <v>0</v>
      </c>
      <c r="D6330" s="104">
        <v>55</v>
      </c>
      <c r="E6330" s="104">
        <f t="shared" si="3502"/>
        <v>55</v>
      </c>
      <c r="F6330" s="104">
        <v>0</v>
      </c>
      <c r="G6330" s="104">
        <v>0</v>
      </c>
      <c r="H6330" s="104">
        <v>0</v>
      </c>
      <c r="I6330" s="104">
        <f t="shared" si="3503"/>
        <v>0</v>
      </c>
      <c r="J6330" s="104">
        <v>0</v>
      </c>
      <c r="K6330" s="104">
        <v>0</v>
      </c>
      <c r="L6330" s="104">
        <f t="shared" si="3504"/>
        <v>0</v>
      </c>
      <c r="M6330" s="104">
        <f t="shared" si="3505"/>
        <v>0</v>
      </c>
      <c r="N6330" s="104">
        <v>0</v>
      </c>
      <c r="O6330" s="26">
        <v>0</v>
      </c>
      <c r="P6330" s="103">
        <f t="shared" si="3506"/>
        <v>0</v>
      </c>
    </row>
    <row r="6331" spans="2:16" ht="18.75" customHeight="1" x14ac:dyDescent="0.2">
      <c r="B6331" s="27" t="s">
        <v>27</v>
      </c>
      <c r="C6331" s="104">
        <v>0</v>
      </c>
      <c r="D6331" s="104">
        <v>49</v>
      </c>
      <c r="E6331" s="104">
        <f t="shared" si="3502"/>
        <v>49</v>
      </c>
      <c r="F6331" s="104">
        <v>0</v>
      </c>
      <c r="G6331" s="104">
        <v>0</v>
      </c>
      <c r="H6331" s="104">
        <v>0</v>
      </c>
      <c r="I6331" s="104">
        <f t="shared" si="3503"/>
        <v>0</v>
      </c>
      <c r="J6331" s="104">
        <v>0</v>
      </c>
      <c r="K6331" s="104">
        <v>0</v>
      </c>
      <c r="L6331" s="104">
        <f t="shared" si="3504"/>
        <v>0</v>
      </c>
      <c r="M6331" s="104">
        <f t="shared" si="3505"/>
        <v>0</v>
      </c>
      <c r="N6331" s="104">
        <v>0</v>
      </c>
      <c r="O6331" s="26">
        <v>0</v>
      </c>
      <c r="P6331" s="103">
        <f t="shared" si="3506"/>
        <v>0</v>
      </c>
    </row>
    <row r="6332" spans="2:16" ht="18.75" customHeight="1" x14ac:dyDescent="0.2">
      <c r="B6332" s="27" t="s">
        <v>89</v>
      </c>
      <c r="C6332" s="104">
        <v>0</v>
      </c>
      <c r="D6332" s="104">
        <v>59</v>
      </c>
      <c r="E6332" s="104">
        <f t="shared" si="3502"/>
        <v>59</v>
      </c>
      <c r="F6332" s="104">
        <v>0</v>
      </c>
      <c r="G6332" s="104">
        <v>0</v>
      </c>
      <c r="H6332" s="104">
        <v>0</v>
      </c>
      <c r="I6332" s="104">
        <f t="shared" si="3503"/>
        <v>0</v>
      </c>
      <c r="J6332" s="104">
        <v>0</v>
      </c>
      <c r="K6332" s="104">
        <v>0</v>
      </c>
      <c r="L6332" s="104">
        <f t="shared" si="3504"/>
        <v>0</v>
      </c>
      <c r="M6332" s="104">
        <f t="shared" si="3505"/>
        <v>0</v>
      </c>
      <c r="N6332" s="104">
        <v>0</v>
      </c>
      <c r="O6332" s="26">
        <v>0</v>
      </c>
      <c r="P6332" s="103">
        <f t="shared" si="3506"/>
        <v>0</v>
      </c>
    </row>
    <row r="6333" spans="2:16" ht="18.75" customHeight="1" x14ac:dyDescent="0.2">
      <c r="B6333" s="27" t="s">
        <v>42</v>
      </c>
      <c r="C6333" s="104">
        <v>0</v>
      </c>
      <c r="D6333" s="104">
        <v>49</v>
      </c>
      <c r="E6333" s="104">
        <f t="shared" si="3502"/>
        <v>49</v>
      </c>
      <c r="F6333" s="104">
        <v>0</v>
      </c>
      <c r="G6333" s="104">
        <v>0</v>
      </c>
      <c r="H6333" s="104">
        <v>0</v>
      </c>
      <c r="I6333" s="104">
        <f t="shared" si="3503"/>
        <v>0</v>
      </c>
      <c r="J6333" s="104">
        <v>0</v>
      </c>
      <c r="K6333" s="104">
        <v>0</v>
      </c>
      <c r="L6333" s="104">
        <f t="shared" si="3504"/>
        <v>0</v>
      </c>
      <c r="M6333" s="104">
        <f t="shared" si="3505"/>
        <v>0</v>
      </c>
      <c r="N6333" s="104">
        <v>0</v>
      </c>
      <c r="O6333" s="26">
        <v>0</v>
      </c>
      <c r="P6333" s="103">
        <f t="shared" si="3506"/>
        <v>0</v>
      </c>
    </row>
    <row r="6334" spans="2:16" ht="18.75" customHeight="1" x14ac:dyDescent="0.2">
      <c r="B6334" s="27" t="s">
        <v>284</v>
      </c>
      <c r="C6334" s="104">
        <v>0</v>
      </c>
      <c r="D6334" s="104">
        <v>54</v>
      </c>
      <c r="E6334" s="104">
        <f t="shared" si="3502"/>
        <v>54</v>
      </c>
      <c r="F6334" s="104">
        <v>0</v>
      </c>
      <c r="G6334" s="104">
        <v>0</v>
      </c>
      <c r="H6334" s="104">
        <v>0</v>
      </c>
      <c r="I6334" s="104">
        <f t="shared" si="3503"/>
        <v>0</v>
      </c>
      <c r="J6334" s="104">
        <v>20</v>
      </c>
      <c r="K6334" s="104">
        <v>23</v>
      </c>
      <c r="L6334" s="104">
        <f t="shared" si="3504"/>
        <v>43</v>
      </c>
      <c r="M6334" s="104">
        <f t="shared" si="3505"/>
        <v>43</v>
      </c>
      <c r="N6334" s="104">
        <v>0</v>
      </c>
      <c r="O6334" s="26">
        <v>0</v>
      </c>
      <c r="P6334" s="103">
        <f t="shared" si="3506"/>
        <v>0</v>
      </c>
    </row>
    <row r="6335" spans="2:16" ht="18.75" customHeight="1" x14ac:dyDescent="0.2">
      <c r="B6335" s="27" t="s">
        <v>35</v>
      </c>
      <c r="C6335" s="104">
        <v>0</v>
      </c>
      <c r="D6335" s="104">
        <v>32</v>
      </c>
      <c r="E6335" s="104">
        <f t="shared" si="3502"/>
        <v>32</v>
      </c>
      <c r="F6335" s="104">
        <v>0</v>
      </c>
      <c r="G6335" s="104">
        <v>0</v>
      </c>
      <c r="H6335" s="104">
        <v>0</v>
      </c>
      <c r="I6335" s="104">
        <f t="shared" si="3503"/>
        <v>0</v>
      </c>
      <c r="J6335" s="104">
        <v>46</v>
      </c>
      <c r="K6335" s="104">
        <v>46</v>
      </c>
      <c r="L6335" s="104">
        <f t="shared" si="3504"/>
        <v>92</v>
      </c>
      <c r="M6335" s="104">
        <f t="shared" si="3505"/>
        <v>92</v>
      </c>
      <c r="N6335" s="104">
        <v>0</v>
      </c>
      <c r="O6335" s="26">
        <v>0</v>
      </c>
      <c r="P6335" s="103">
        <f t="shared" si="3506"/>
        <v>0</v>
      </c>
    </row>
    <row r="6336" spans="2:16" ht="18.75" customHeight="1" x14ac:dyDescent="0.2">
      <c r="B6336" s="27" t="s">
        <v>58</v>
      </c>
      <c r="C6336" s="104">
        <v>0</v>
      </c>
      <c r="D6336" s="104">
        <v>29</v>
      </c>
      <c r="E6336" s="104">
        <f t="shared" si="3502"/>
        <v>29</v>
      </c>
      <c r="F6336" s="104">
        <v>0</v>
      </c>
      <c r="G6336" s="104">
        <v>0</v>
      </c>
      <c r="H6336" s="104">
        <v>0</v>
      </c>
      <c r="I6336" s="104">
        <f t="shared" si="3503"/>
        <v>0</v>
      </c>
      <c r="J6336" s="104">
        <v>57</v>
      </c>
      <c r="K6336" s="104">
        <v>58</v>
      </c>
      <c r="L6336" s="104">
        <f t="shared" si="3504"/>
        <v>115</v>
      </c>
      <c r="M6336" s="104">
        <f t="shared" si="3505"/>
        <v>115</v>
      </c>
      <c r="N6336" s="104">
        <v>0</v>
      </c>
      <c r="O6336" s="32">
        <v>0</v>
      </c>
      <c r="P6336" s="103">
        <f t="shared" si="3506"/>
        <v>0</v>
      </c>
    </row>
    <row r="6337" spans="2:16" ht="18.75" customHeight="1" x14ac:dyDescent="0.2">
      <c r="B6337" s="27" t="s">
        <v>297</v>
      </c>
      <c r="C6337" s="104">
        <v>0</v>
      </c>
      <c r="D6337" s="104">
        <v>68</v>
      </c>
      <c r="E6337" s="104">
        <f t="shared" si="3502"/>
        <v>68</v>
      </c>
      <c r="F6337" s="104">
        <v>0</v>
      </c>
      <c r="G6337" s="104">
        <v>0</v>
      </c>
      <c r="H6337" s="104">
        <v>0</v>
      </c>
      <c r="I6337" s="104">
        <f t="shared" si="3503"/>
        <v>0</v>
      </c>
      <c r="J6337" s="104">
        <v>183</v>
      </c>
      <c r="K6337" s="104">
        <v>190</v>
      </c>
      <c r="L6337" s="104">
        <f t="shared" si="3504"/>
        <v>373</v>
      </c>
      <c r="M6337" s="104">
        <f t="shared" si="3505"/>
        <v>373</v>
      </c>
      <c r="N6337" s="104">
        <v>0</v>
      </c>
      <c r="O6337" s="26">
        <v>0</v>
      </c>
      <c r="P6337" s="103">
        <f t="shared" si="3506"/>
        <v>0</v>
      </c>
    </row>
    <row r="6338" spans="2:16" ht="18.75" customHeight="1" x14ac:dyDescent="0.2">
      <c r="B6338" s="27" t="s">
        <v>306</v>
      </c>
      <c r="C6338" s="104">
        <v>0</v>
      </c>
      <c r="D6338" s="104">
        <v>32</v>
      </c>
      <c r="E6338" s="104">
        <f t="shared" si="3502"/>
        <v>32</v>
      </c>
      <c r="F6338" s="104">
        <v>0</v>
      </c>
      <c r="G6338" s="104">
        <v>0</v>
      </c>
      <c r="H6338" s="104">
        <v>0</v>
      </c>
      <c r="I6338" s="104">
        <f t="shared" si="3503"/>
        <v>0</v>
      </c>
      <c r="J6338" s="104">
        <v>92</v>
      </c>
      <c r="K6338" s="104">
        <v>98</v>
      </c>
      <c r="L6338" s="104">
        <f t="shared" si="3504"/>
        <v>190</v>
      </c>
      <c r="M6338" s="104">
        <f t="shared" si="3505"/>
        <v>190</v>
      </c>
      <c r="N6338" s="104">
        <v>0</v>
      </c>
      <c r="O6338" s="26">
        <v>0</v>
      </c>
      <c r="P6338" s="103">
        <f t="shared" si="3506"/>
        <v>0</v>
      </c>
    </row>
    <row r="6339" spans="2:16" ht="6.75" customHeight="1" x14ac:dyDescent="0.2">
      <c r="B6339" s="28"/>
      <c r="C6339" s="104"/>
      <c r="D6339" s="104"/>
      <c r="E6339" s="104"/>
      <c r="F6339" s="104"/>
      <c r="G6339" s="104"/>
      <c r="H6339" s="104"/>
      <c r="I6339" s="104"/>
      <c r="J6339" s="104"/>
      <c r="K6339" s="104"/>
      <c r="L6339" s="104"/>
      <c r="M6339" s="104"/>
      <c r="N6339" s="104"/>
      <c r="O6339" s="22"/>
      <c r="P6339" s="23"/>
    </row>
    <row r="6340" spans="2:16" ht="6.75" customHeight="1" x14ac:dyDescent="0.2">
      <c r="B6340" s="29"/>
      <c r="C6340" s="30"/>
      <c r="D6340" s="30"/>
      <c r="E6340" s="30"/>
      <c r="F6340" s="30"/>
      <c r="G6340" s="30"/>
      <c r="H6340" s="30"/>
      <c r="I6340" s="30"/>
      <c r="J6340" s="30"/>
      <c r="K6340" s="30"/>
      <c r="L6340" s="30"/>
      <c r="M6340" s="30"/>
      <c r="N6340" s="30"/>
      <c r="O6340" s="26"/>
      <c r="P6340" s="103"/>
    </row>
    <row r="6341" spans="2:16" ht="18.75" customHeight="1" x14ac:dyDescent="0.2">
      <c r="B6341" s="31" t="s">
        <v>52</v>
      </c>
      <c r="C6341" s="104">
        <v>0</v>
      </c>
      <c r="D6341" s="104">
        <v>47</v>
      </c>
      <c r="E6341" s="104">
        <f t="shared" ref="E6341:E6350" si="3507">SUM(C6341:D6341)</f>
        <v>47</v>
      </c>
      <c r="F6341" s="104">
        <v>0</v>
      </c>
      <c r="G6341" s="104">
        <v>0</v>
      </c>
      <c r="H6341" s="104">
        <v>0</v>
      </c>
      <c r="I6341" s="104">
        <f t="shared" ref="I6341:I6350" si="3508">SUM(F6341:H6341)</f>
        <v>0</v>
      </c>
      <c r="J6341" s="104">
        <v>0</v>
      </c>
      <c r="K6341" s="104">
        <v>0</v>
      </c>
      <c r="L6341" s="104">
        <f t="shared" ref="L6341:L6350" si="3509">SUM(J6341:K6341)</f>
        <v>0</v>
      </c>
      <c r="M6341" s="104">
        <f t="shared" ref="M6341:M6350" si="3510">I6341+L6341</f>
        <v>0</v>
      </c>
      <c r="N6341" s="104">
        <v>0</v>
      </c>
      <c r="O6341" s="32">
        <v>0</v>
      </c>
      <c r="P6341" s="103">
        <f t="shared" ref="P6341:P6350" si="3511">SUM(N6341:O6341)</f>
        <v>0</v>
      </c>
    </row>
    <row r="6342" spans="2:16" ht="18.75" customHeight="1" x14ac:dyDescent="0.2">
      <c r="B6342" s="31" t="s">
        <v>56</v>
      </c>
      <c r="C6342" s="104">
        <v>0</v>
      </c>
      <c r="D6342" s="104">
        <v>48</v>
      </c>
      <c r="E6342" s="104">
        <f t="shared" si="3507"/>
        <v>48</v>
      </c>
      <c r="F6342" s="104">
        <v>0</v>
      </c>
      <c r="G6342" s="104">
        <v>0</v>
      </c>
      <c r="H6342" s="104">
        <v>0</v>
      </c>
      <c r="I6342" s="104">
        <f t="shared" si="3508"/>
        <v>0</v>
      </c>
      <c r="J6342" s="104">
        <v>0</v>
      </c>
      <c r="K6342" s="104">
        <v>0</v>
      </c>
      <c r="L6342" s="104">
        <f t="shared" si="3509"/>
        <v>0</v>
      </c>
      <c r="M6342" s="104">
        <f t="shared" si="3510"/>
        <v>0</v>
      </c>
      <c r="N6342" s="104">
        <v>0</v>
      </c>
      <c r="O6342" s="32">
        <v>0</v>
      </c>
      <c r="P6342" s="103">
        <f t="shared" si="3511"/>
        <v>0</v>
      </c>
    </row>
    <row r="6343" spans="2:16" ht="18.75" customHeight="1" x14ac:dyDescent="0.2">
      <c r="B6343" s="31" t="s">
        <v>27</v>
      </c>
      <c r="C6343" s="104">
        <v>0</v>
      </c>
      <c r="D6343" s="104">
        <v>49</v>
      </c>
      <c r="E6343" s="104">
        <f t="shared" si="3507"/>
        <v>49</v>
      </c>
      <c r="F6343" s="104">
        <v>0</v>
      </c>
      <c r="G6343" s="104">
        <v>0</v>
      </c>
      <c r="H6343" s="104">
        <v>0</v>
      </c>
      <c r="I6343" s="104">
        <f t="shared" si="3508"/>
        <v>0</v>
      </c>
      <c r="J6343" s="104">
        <v>0</v>
      </c>
      <c r="K6343" s="104">
        <v>0</v>
      </c>
      <c r="L6343" s="104">
        <f t="shared" si="3509"/>
        <v>0</v>
      </c>
      <c r="M6343" s="104">
        <f t="shared" si="3510"/>
        <v>0</v>
      </c>
      <c r="N6343" s="104">
        <v>0</v>
      </c>
      <c r="O6343" s="32">
        <v>0</v>
      </c>
      <c r="P6343" s="103">
        <f t="shared" si="3511"/>
        <v>0</v>
      </c>
    </row>
    <row r="6344" spans="2:16" ht="18.75" customHeight="1" x14ac:dyDescent="0.2">
      <c r="B6344" s="31" t="s">
        <v>89</v>
      </c>
      <c r="C6344" s="104">
        <v>0</v>
      </c>
      <c r="D6344" s="104">
        <v>57</v>
      </c>
      <c r="E6344" s="104">
        <f t="shared" si="3507"/>
        <v>57</v>
      </c>
      <c r="F6344" s="104">
        <v>0</v>
      </c>
      <c r="G6344" s="104">
        <v>0</v>
      </c>
      <c r="H6344" s="104">
        <v>0</v>
      </c>
      <c r="I6344" s="104">
        <f t="shared" si="3508"/>
        <v>0</v>
      </c>
      <c r="J6344" s="104">
        <v>0</v>
      </c>
      <c r="K6344" s="104">
        <v>0</v>
      </c>
      <c r="L6344" s="104">
        <f t="shared" si="3509"/>
        <v>0</v>
      </c>
      <c r="M6344" s="104">
        <f t="shared" si="3510"/>
        <v>0</v>
      </c>
      <c r="N6344" s="104">
        <v>0</v>
      </c>
      <c r="O6344" s="32">
        <v>0</v>
      </c>
      <c r="P6344" s="103">
        <f t="shared" si="3511"/>
        <v>0</v>
      </c>
    </row>
    <row r="6345" spans="2:16" ht="18.75" customHeight="1" x14ac:dyDescent="0.2">
      <c r="B6345" s="31" t="s">
        <v>42</v>
      </c>
      <c r="C6345" s="104">
        <v>0</v>
      </c>
      <c r="D6345" s="104">
        <v>48</v>
      </c>
      <c r="E6345" s="104">
        <f t="shared" si="3507"/>
        <v>48</v>
      </c>
      <c r="F6345" s="104">
        <v>0</v>
      </c>
      <c r="G6345" s="104">
        <v>0</v>
      </c>
      <c r="H6345" s="104">
        <v>0</v>
      </c>
      <c r="I6345" s="104">
        <f t="shared" si="3508"/>
        <v>0</v>
      </c>
      <c r="J6345" s="104">
        <v>0</v>
      </c>
      <c r="K6345" s="104">
        <v>0</v>
      </c>
      <c r="L6345" s="104">
        <f t="shared" si="3509"/>
        <v>0</v>
      </c>
      <c r="M6345" s="104">
        <f t="shared" si="3510"/>
        <v>0</v>
      </c>
      <c r="N6345" s="104">
        <v>0</v>
      </c>
      <c r="O6345" s="32">
        <v>0</v>
      </c>
      <c r="P6345" s="103">
        <f t="shared" si="3511"/>
        <v>0</v>
      </c>
    </row>
    <row r="6346" spans="2:16" ht="18.75" customHeight="1" x14ac:dyDescent="0.2">
      <c r="B6346" s="31" t="s">
        <v>285</v>
      </c>
      <c r="C6346" s="104">
        <v>0</v>
      </c>
      <c r="D6346" s="104">
        <v>60</v>
      </c>
      <c r="E6346" s="104">
        <f t="shared" si="3507"/>
        <v>60</v>
      </c>
      <c r="F6346" s="104">
        <v>0</v>
      </c>
      <c r="G6346" s="104">
        <v>0</v>
      </c>
      <c r="H6346" s="104">
        <v>0</v>
      </c>
      <c r="I6346" s="104">
        <f t="shared" si="3508"/>
        <v>0</v>
      </c>
      <c r="J6346" s="104">
        <v>25</v>
      </c>
      <c r="K6346" s="104">
        <v>23</v>
      </c>
      <c r="L6346" s="104">
        <f t="shared" si="3509"/>
        <v>48</v>
      </c>
      <c r="M6346" s="104">
        <f t="shared" si="3510"/>
        <v>48</v>
      </c>
      <c r="N6346" s="104">
        <v>0</v>
      </c>
      <c r="O6346" s="32">
        <v>0</v>
      </c>
      <c r="P6346" s="103">
        <f t="shared" si="3511"/>
        <v>0</v>
      </c>
    </row>
    <row r="6347" spans="2:16" ht="18.75" customHeight="1" x14ac:dyDescent="0.2">
      <c r="B6347" s="31" t="s">
        <v>35</v>
      </c>
      <c r="C6347" s="104">
        <v>0</v>
      </c>
      <c r="D6347" s="104">
        <v>26</v>
      </c>
      <c r="E6347" s="104">
        <f t="shared" si="3507"/>
        <v>26</v>
      </c>
      <c r="F6347" s="104">
        <v>0</v>
      </c>
      <c r="G6347" s="104">
        <v>0</v>
      </c>
      <c r="H6347" s="104">
        <v>0</v>
      </c>
      <c r="I6347" s="104">
        <f t="shared" si="3508"/>
        <v>0</v>
      </c>
      <c r="J6347" s="104">
        <v>41</v>
      </c>
      <c r="K6347" s="104">
        <v>46</v>
      </c>
      <c r="L6347" s="104">
        <f t="shared" si="3509"/>
        <v>87</v>
      </c>
      <c r="M6347" s="104">
        <f t="shared" si="3510"/>
        <v>87</v>
      </c>
      <c r="N6347" s="104">
        <v>0</v>
      </c>
      <c r="O6347" s="32">
        <v>0</v>
      </c>
      <c r="P6347" s="103">
        <f t="shared" si="3511"/>
        <v>0</v>
      </c>
    </row>
    <row r="6348" spans="2:16" ht="18.75" customHeight="1" x14ac:dyDescent="0.2">
      <c r="B6348" s="31" t="s">
        <v>58</v>
      </c>
      <c r="C6348" s="104">
        <v>0</v>
      </c>
      <c r="D6348" s="104">
        <v>35</v>
      </c>
      <c r="E6348" s="104">
        <f t="shared" si="3507"/>
        <v>35</v>
      </c>
      <c r="F6348" s="104">
        <v>0</v>
      </c>
      <c r="G6348" s="104">
        <v>0</v>
      </c>
      <c r="H6348" s="104">
        <v>0</v>
      </c>
      <c r="I6348" s="104">
        <f t="shared" si="3508"/>
        <v>0</v>
      </c>
      <c r="J6348" s="104">
        <v>76</v>
      </c>
      <c r="K6348" s="104">
        <v>77</v>
      </c>
      <c r="L6348" s="104">
        <f t="shared" si="3509"/>
        <v>153</v>
      </c>
      <c r="M6348" s="104">
        <f t="shared" si="3510"/>
        <v>153</v>
      </c>
      <c r="N6348" s="104">
        <v>0</v>
      </c>
      <c r="O6348" s="32">
        <v>0</v>
      </c>
      <c r="P6348" s="103">
        <f t="shared" si="3511"/>
        <v>0</v>
      </c>
    </row>
    <row r="6349" spans="2:16" ht="18.75" customHeight="1" x14ac:dyDescent="0.2">
      <c r="B6349" s="31" t="s">
        <v>297</v>
      </c>
      <c r="C6349" s="104">
        <v>0</v>
      </c>
      <c r="D6349" s="104">
        <v>65</v>
      </c>
      <c r="E6349" s="104">
        <f t="shared" si="3507"/>
        <v>65</v>
      </c>
      <c r="F6349" s="104">
        <v>0</v>
      </c>
      <c r="G6349" s="104">
        <v>0</v>
      </c>
      <c r="H6349" s="104">
        <v>0</v>
      </c>
      <c r="I6349" s="104">
        <f t="shared" si="3508"/>
        <v>0</v>
      </c>
      <c r="J6349" s="104">
        <v>171</v>
      </c>
      <c r="K6349" s="104">
        <v>180</v>
      </c>
      <c r="L6349" s="104">
        <f t="shared" si="3509"/>
        <v>351</v>
      </c>
      <c r="M6349" s="104">
        <f t="shared" si="3510"/>
        <v>351</v>
      </c>
      <c r="N6349" s="104">
        <v>0</v>
      </c>
      <c r="O6349" s="26">
        <v>0</v>
      </c>
      <c r="P6349" s="103">
        <f t="shared" si="3511"/>
        <v>0</v>
      </c>
    </row>
    <row r="6350" spans="2:16" ht="18.75" customHeight="1" x14ac:dyDescent="0.2">
      <c r="B6350" s="31" t="s">
        <v>306</v>
      </c>
      <c r="C6350" s="104">
        <v>0</v>
      </c>
      <c r="D6350" s="104">
        <v>35</v>
      </c>
      <c r="E6350" s="104">
        <f t="shared" si="3507"/>
        <v>35</v>
      </c>
      <c r="F6350" s="104">
        <v>0</v>
      </c>
      <c r="G6350" s="104">
        <v>0</v>
      </c>
      <c r="H6350" s="104">
        <v>0</v>
      </c>
      <c r="I6350" s="104">
        <f t="shared" si="3508"/>
        <v>0</v>
      </c>
      <c r="J6350" s="104">
        <v>110</v>
      </c>
      <c r="K6350" s="104">
        <v>115</v>
      </c>
      <c r="L6350" s="104">
        <f t="shared" si="3509"/>
        <v>225</v>
      </c>
      <c r="M6350" s="104">
        <f t="shared" si="3510"/>
        <v>225</v>
      </c>
      <c r="N6350" s="104">
        <v>0</v>
      </c>
      <c r="O6350" s="26">
        <v>0</v>
      </c>
      <c r="P6350" s="103">
        <f t="shared" si="3511"/>
        <v>0</v>
      </c>
    </row>
    <row r="6351" spans="2:16" ht="6.75" customHeight="1" thickBot="1" x14ac:dyDescent="0.25">
      <c r="B6351" s="33"/>
      <c r="C6351" s="34"/>
      <c r="D6351" s="34"/>
      <c r="E6351" s="34"/>
      <c r="F6351" s="34"/>
      <c r="G6351" s="34"/>
      <c r="H6351" s="34"/>
      <c r="I6351" s="34"/>
      <c r="J6351" s="34"/>
      <c r="K6351" s="34"/>
      <c r="L6351" s="34"/>
      <c r="M6351" s="34"/>
      <c r="N6351" s="34"/>
      <c r="O6351" s="35"/>
      <c r="P6351" s="36"/>
    </row>
    <row r="6353" spans="2:16" ht="12.5" thickBot="1" x14ac:dyDescent="0.25"/>
    <row r="6354" spans="2:16" ht="13" x14ac:dyDescent="0.2">
      <c r="B6354" s="37" t="s">
        <v>8</v>
      </c>
      <c r="C6354" s="38"/>
      <c r="D6354" s="39"/>
      <c r="E6354" s="39"/>
      <c r="F6354" s="39" t="s">
        <v>40</v>
      </c>
      <c r="G6354" s="39"/>
      <c r="H6354" s="39"/>
      <c r="I6354" s="39"/>
      <c r="J6354" s="38"/>
      <c r="K6354" s="39"/>
      <c r="L6354" s="39"/>
      <c r="M6354" s="39" t="s">
        <v>41</v>
      </c>
      <c r="N6354" s="39"/>
      <c r="O6354" s="40"/>
      <c r="P6354" s="41"/>
    </row>
    <row r="6355" spans="2:16" ht="13" x14ac:dyDescent="0.2">
      <c r="B6355" s="42"/>
      <c r="C6355" s="43"/>
      <c r="D6355" s="44" t="s">
        <v>19</v>
      </c>
      <c r="E6355" s="44"/>
      <c r="F6355" s="43"/>
      <c r="G6355" s="44" t="s">
        <v>17</v>
      </c>
      <c r="H6355" s="44"/>
      <c r="I6355" s="43" t="s">
        <v>22</v>
      </c>
      <c r="J6355" s="43"/>
      <c r="K6355" s="44" t="s">
        <v>19</v>
      </c>
      <c r="L6355" s="44"/>
      <c r="M6355" s="43"/>
      <c r="N6355" s="44" t="s">
        <v>17</v>
      </c>
      <c r="O6355" s="45"/>
      <c r="P6355" s="46" t="s">
        <v>22</v>
      </c>
    </row>
    <row r="6356" spans="2:16" ht="13" x14ac:dyDescent="0.2">
      <c r="B6356" s="14" t="s">
        <v>28</v>
      </c>
      <c r="C6356" s="43" t="s">
        <v>44</v>
      </c>
      <c r="D6356" s="43" t="s">
        <v>45</v>
      </c>
      <c r="E6356" s="43" t="s">
        <v>30</v>
      </c>
      <c r="F6356" s="43" t="s">
        <v>44</v>
      </c>
      <c r="G6356" s="43" t="s">
        <v>45</v>
      </c>
      <c r="H6356" s="43" t="s">
        <v>30</v>
      </c>
      <c r="I6356" s="47"/>
      <c r="J6356" s="43" t="s">
        <v>44</v>
      </c>
      <c r="K6356" s="43" t="s">
        <v>45</v>
      </c>
      <c r="L6356" s="43" t="s">
        <v>30</v>
      </c>
      <c r="M6356" s="43" t="s">
        <v>44</v>
      </c>
      <c r="N6356" s="43" t="s">
        <v>45</v>
      </c>
      <c r="O6356" s="48" t="s">
        <v>30</v>
      </c>
      <c r="P6356" s="49"/>
    </row>
    <row r="6357" spans="2:16" ht="6.75" customHeight="1" x14ac:dyDescent="0.2">
      <c r="B6357" s="24"/>
      <c r="C6357" s="15"/>
      <c r="D6357" s="15"/>
      <c r="E6357" s="15"/>
      <c r="F6357" s="15"/>
      <c r="G6357" s="15"/>
      <c r="H6357" s="15"/>
      <c r="I6357" s="15"/>
      <c r="J6357" s="15"/>
      <c r="K6357" s="15"/>
      <c r="L6357" s="15"/>
      <c r="M6357" s="15"/>
      <c r="N6357" s="15"/>
      <c r="O6357" s="50"/>
      <c r="P6357" s="51"/>
    </row>
    <row r="6358" spans="2:16" ht="18.75" customHeight="1" x14ac:dyDescent="0.2">
      <c r="B6358" s="27" t="s">
        <v>52</v>
      </c>
      <c r="C6358" s="104">
        <v>0</v>
      </c>
      <c r="D6358" s="104">
        <v>0</v>
      </c>
      <c r="E6358" s="104">
        <f t="shared" ref="E6358:E6367" si="3512">SUM(C6358:D6358)</f>
        <v>0</v>
      </c>
      <c r="F6358" s="104">
        <v>0</v>
      </c>
      <c r="G6358" s="104">
        <v>0</v>
      </c>
      <c r="H6358" s="104">
        <f t="shared" ref="H6358:H6367" si="3513">SUM(F6358:G6358)</f>
        <v>0</v>
      </c>
      <c r="I6358" s="104">
        <f>E6358+H6358</f>
        <v>0</v>
      </c>
      <c r="J6358" s="104">
        <v>0</v>
      </c>
      <c r="K6358" s="104">
        <v>0</v>
      </c>
      <c r="L6358" s="104">
        <f t="shared" ref="L6358:L6367" si="3514">SUM(J6358:K6358)</f>
        <v>0</v>
      </c>
      <c r="M6358" s="104">
        <v>0</v>
      </c>
      <c r="N6358" s="104">
        <v>0</v>
      </c>
      <c r="O6358" s="104">
        <f t="shared" ref="O6358:O6367" si="3515">SUM(M6358:N6358)</f>
        <v>0</v>
      </c>
      <c r="P6358" s="52">
        <f>L6358+O6358</f>
        <v>0</v>
      </c>
    </row>
    <row r="6359" spans="2:16" ht="18.75" customHeight="1" x14ac:dyDescent="0.2">
      <c r="B6359" s="27" t="s">
        <v>56</v>
      </c>
      <c r="C6359" s="104">
        <v>0</v>
      </c>
      <c r="D6359" s="104">
        <v>0</v>
      </c>
      <c r="E6359" s="104">
        <f t="shared" si="3512"/>
        <v>0</v>
      </c>
      <c r="F6359" s="104">
        <v>0</v>
      </c>
      <c r="G6359" s="104">
        <v>0</v>
      </c>
      <c r="H6359" s="104">
        <f t="shared" si="3513"/>
        <v>0</v>
      </c>
      <c r="I6359" s="104">
        <f t="shared" ref="I6359:I6367" si="3516">E6359+H6359</f>
        <v>0</v>
      </c>
      <c r="J6359" s="104">
        <v>0</v>
      </c>
      <c r="K6359" s="104">
        <v>0</v>
      </c>
      <c r="L6359" s="104">
        <f t="shared" si="3514"/>
        <v>0</v>
      </c>
      <c r="M6359" s="104">
        <v>0</v>
      </c>
      <c r="N6359" s="104">
        <v>0</v>
      </c>
      <c r="O6359" s="104">
        <f t="shared" si="3515"/>
        <v>0</v>
      </c>
      <c r="P6359" s="52">
        <f t="shared" ref="P6359:P6367" si="3517">L6359+O6359</f>
        <v>0</v>
      </c>
    </row>
    <row r="6360" spans="2:16" ht="18.75" customHeight="1" x14ac:dyDescent="0.2">
      <c r="B6360" s="27" t="s">
        <v>27</v>
      </c>
      <c r="C6360" s="104">
        <v>0</v>
      </c>
      <c r="D6360" s="104">
        <v>0</v>
      </c>
      <c r="E6360" s="104">
        <f t="shared" si="3512"/>
        <v>0</v>
      </c>
      <c r="F6360" s="104">
        <v>0</v>
      </c>
      <c r="G6360" s="104">
        <v>0</v>
      </c>
      <c r="H6360" s="104">
        <f t="shared" si="3513"/>
        <v>0</v>
      </c>
      <c r="I6360" s="104">
        <f t="shared" si="3516"/>
        <v>0</v>
      </c>
      <c r="J6360" s="104">
        <v>0</v>
      </c>
      <c r="K6360" s="104">
        <v>0</v>
      </c>
      <c r="L6360" s="104">
        <f t="shared" si="3514"/>
        <v>0</v>
      </c>
      <c r="M6360" s="104">
        <v>0</v>
      </c>
      <c r="N6360" s="104">
        <v>0</v>
      </c>
      <c r="O6360" s="104">
        <f t="shared" si="3515"/>
        <v>0</v>
      </c>
      <c r="P6360" s="52">
        <f t="shared" si="3517"/>
        <v>0</v>
      </c>
    </row>
    <row r="6361" spans="2:16" ht="18.75" customHeight="1" x14ac:dyDescent="0.2">
      <c r="B6361" s="27" t="s">
        <v>89</v>
      </c>
      <c r="C6361" s="104">
        <v>0</v>
      </c>
      <c r="D6361" s="104">
        <v>0</v>
      </c>
      <c r="E6361" s="104">
        <f t="shared" si="3512"/>
        <v>0</v>
      </c>
      <c r="F6361" s="104">
        <v>0</v>
      </c>
      <c r="G6361" s="104">
        <v>0</v>
      </c>
      <c r="H6361" s="104">
        <f t="shared" si="3513"/>
        <v>0</v>
      </c>
      <c r="I6361" s="104">
        <f t="shared" si="3516"/>
        <v>0</v>
      </c>
      <c r="J6361" s="104">
        <v>0</v>
      </c>
      <c r="K6361" s="104">
        <v>0</v>
      </c>
      <c r="L6361" s="104">
        <f t="shared" si="3514"/>
        <v>0</v>
      </c>
      <c r="M6361" s="104">
        <v>0</v>
      </c>
      <c r="N6361" s="104">
        <v>0</v>
      </c>
      <c r="O6361" s="104">
        <f t="shared" si="3515"/>
        <v>0</v>
      </c>
      <c r="P6361" s="52">
        <f t="shared" si="3517"/>
        <v>0</v>
      </c>
    </row>
    <row r="6362" spans="2:16" ht="18.75" customHeight="1" x14ac:dyDescent="0.2">
      <c r="B6362" s="27" t="s">
        <v>42</v>
      </c>
      <c r="C6362" s="104">
        <v>0</v>
      </c>
      <c r="D6362" s="104">
        <v>0</v>
      </c>
      <c r="E6362" s="104">
        <f t="shared" si="3512"/>
        <v>0</v>
      </c>
      <c r="F6362" s="104">
        <v>0</v>
      </c>
      <c r="G6362" s="104">
        <v>0</v>
      </c>
      <c r="H6362" s="104">
        <f t="shared" si="3513"/>
        <v>0</v>
      </c>
      <c r="I6362" s="104">
        <f t="shared" si="3516"/>
        <v>0</v>
      </c>
      <c r="J6362" s="104">
        <v>0</v>
      </c>
      <c r="K6362" s="104">
        <v>0</v>
      </c>
      <c r="L6362" s="104">
        <f t="shared" si="3514"/>
        <v>0</v>
      </c>
      <c r="M6362" s="104">
        <v>0</v>
      </c>
      <c r="N6362" s="104">
        <v>0</v>
      </c>
      <c r="O6362" s="104">
        <f t="shared" si="3515"/>
        <v>0</v>
      </c>
      <c r="P6362" s="52">
        <f t="shared" si="3517"/>
        <v>0</v>
      </c>
    </row>
    <row r="6363" spans="2:16" ht="18.75" customHeight="1" x14ac:dyDescent="0.2">
      <c r="B6363" s="27" t="s">
        <v>284</v>
      </c>
      <c r="C6363" s="104">
        <v>0</v>
      </c>
      <c r="D6363" s="104">
        <v>0</v>
      </c>
      <c r="E6363" s="104">
        <f t="shared" si="3512"/>
        <v>0</v>
      </c>
      <c r="F6363" s="104">
        <v>0</v>
      </c>
      <c r="G6363" s="104">
        <v>0</v>
      </c>
      <c r="H6363" s="104">
        <f t="shared" si="3513"/>
        <v>0</v>
      </c>
      <c r="I6363" s="104">
        <f t="shared" si="3516"/>
        <v>0</v>
      </c>
      <c r="J6363" s="104">
        <v>0</v>
      </c>
      <c r="K6363" s="104">
        <v>0</v>
      </c>
      <c r="L6363" s="104">
        <f t="shared" si="3514"/>
        <v>0</v>
      </c>
      <c r="M6363" s="104">
        <v>0</v>
      </c>
      <c r="N6363" s="104">
        <v>0</v>
      </c>
      <c r="O6363" s="104">
        <f t="shared" si="3515"/>
        <v>0</v>
      </c>
      <c r="P6363" s="52">
        <f t="shared" si="3517"/>
        <v>0</v>
      </c>
    </row>
    <row r="6364" spans="2:16" ht="18.75" customHeight="1" x14ac:dyDescent="0.2">
      <c r="B6364" s="27" t="s">
        <v>35</v>
      </c>
      <c r="C6364" s="104">
        <v>0</v>
      </c>
      <c r="D6364" s="104">
        <v>0</v>
      </c>
      <c r="E6364" s="104">
        <f t="shared" si="3512"/>
        <v>0</v>
      </c>
      <c r="F6364" s="104">
        <v>0</v>
      </c>
      <c r="G6364" s="104">
        <v>0</v>
      </c>
      <c r="H6364" s="104">
        <f t="shared" si="3513"/>
        <v>0</v>
      </c>
      <c r="I6364" s="104">
        <f t="shared" si="3516"/>
        <v>0</v>
      </c>
      <c r="J6364" s="104">
        <v>0</v>
      </c>
      <c r="K6364" s="104">
        <v>0</v>
      </c>
      <c r="L6364" s="104">
        <f t="shared" si="3514"/>
        <v>0</v>
      </c>
      <c r="M6364" s="104">
        <v>0</v>
      </c>
      <c r="N6364" s="104">
        <v>0</v>
      </c>
      <c r="O6364" s="104">
        <f t="shared" si="3515"/>
        <v>0</v>
      </c>
      <c r="P6364" s="52">
        <f t="shared" si="3517"/>
        <v>0</v>
      </c>
    </row>
    <row r="6365" spans="2:16" ht="18.75" customHeight="1" x14ac:dyDescent="0.2">
      <c r="B6365" s="27" t="s">
        <v>58</v>
      </c>
      <c r="C6365" s="104">
        <v>0</v>
      </c>
      <c r="D6365" s="104">
        <v>0</v>
      </c>
      <c r="E6365" s="104">
        <f t="shared" si="3512"/>
        <v>0</v>
      </c>
      <c r="F6365" s="104">
        <v>0</v>
      </c>
      <c r="G6365" s="104">
        <v>0</v>
      </c>
      <c r="H6365" s="104">
        <f t="shared" si="3513"/>
        <v>0</v>
      </c>
      <c r="I6365" s="104">
        <f t="shared" si="3516"/>
        <v>0</v>
      </c>
      <c r="J6365" s="104">
        <v>0</v>
      </c>
      <c r="K6365" s="104">
        <v>0</v>
      </c>
      <c r="L6365" s="104">
        <f t="shared" si="3514"/>
        <v>0</v>
      </c>
      <c r="M6365" s="104">
        <v>0</v>
      </c>
      <c r="N6365" s="104">
        <v>0</v>
      </c>
      <c r="O6365" s="104">
        <f t="shared" si="3515"/>
        <v>0</v>
      </c>
      <c r="P6365" s="52">
        <f t="shared" si="3517"/>
        <v>0</v>
      </c>
    </row>
    <row r="6366" spans="2:16" ht="18.75" customHeight="1" x14ac:dyDescent="0.2">
      <c r="B6366" s="27" t="s">
        <v>297</v>
      </c>
      <c r="C6366" s="104">
        <v>0</v>
      </c>
      <c r="D6366" s="104">
        <v>0</v>
      </c>
      <c r="E6366" s="104">
        <f t="shared" si="3512"/>
        <v>0</v>
      </c>
      <c r="F6366" s="104">
        <v>0</v>
      </c>
      <c r="G6366" s="104">
        <v>0</v>
      </c>
      <c r="H6366" s="104">
        <f t="shared" si="3513"/>
        <v>0</v>
      </c>
      <c r="I6366" s="104">
        <f t="shared" si="3516"/>
        <v>0</v>
      </c>
      <c r="J6366" s="104">
        <v>0</v>
      </c>
      <c r="K6366" s="104">
        <v>0</v>
      </c>
      <c r="L6366" s="104">
        <f t="shared" si="3514"/>
        <v>0</v>
      </c>
      <c r="M6366" s="104">
        <v>0</v>
      </c>
      <c r="N6366" s="104">
        <v>0</v>
      </c>
      <c r="O6366" s="104">
        <f t="shared" si="3515"/>
        <v>0</v>
      </c>
      <c r="P6366" s="52">
        <f t="shared" si="3517"/>
        <v>0</v>
      </c>
    </row>
    <row r="6367" spans="2:16" ht="18.75" customHeight="1" x14ac:dyDescent="0.2">
      <c r="B6367" s="27" t="s">
        <v>306</v>
      </c>
      <c r="C6367" s="104">
        <v>0</v>
      </c>
      <c r="D6367" s="104">
        <v>0</v>
      </c>
      <c r="E6367" s="104">
        <f t="shared" si="3512"/>
        <v>0</v>
      </c>
      <c r="F6367" s="104">
        <v>0</v>
      </c>
      <c r="G6367" s="104">
        <v>0</v>
      </c>
      <c r="H6367" s="104">
        <f t="shared" si="3513"/>
        <v>0</v>
      </c>
      <c r="I6367" s="104">
        <f t="shared" si="3516"/>
        <v>0</v>
      </c>
      <c r="J6367" s="104">
        <v>0</v>
      </c>
      <c r="K6367" s="104">
        <v>0</v>
      </c>
      <c r="L6367" s="104">
        <f t="shared" si="3514"/>
        <v>0</v>
      </c>
      <c r="M6367" s="104">
        <v>0</v>
      </c>
      <c r="N6367" s="104">
        <v>0</v>
      </c>
      <c r="O6367" s="104">
        <f t="shared" si="3515"/>
        <v>0</v>
      </c>
      <c r="P6367" s="52">
        <f t="shared" si="3517"/>
        <v>0</v>
      </c>
    </row>
    <row r="6368" spans="2:16" ht="6.75" customHeight="1" x14ac:dyDescent="0.2">
      <c r="B6368" s="28"/>
      <c r="C6368" s="104"/>
      <c r="D6368" s="104"/>
      <c r="E6368" s="104"/>
      <c r="F6368" s="104"/>
      <c r="G6368" s="104"/>
      <c r="H6368" s="104"/>
      <c r="I6368" s="104"/>
      <c r="J6368" s="104"/>
      <c r="K6368" s="104"/>
      <c r="L6368" s="104"/>
      <c r="M6368" s="104"/>
      <c r="N6368" s="104"/>
      <c r="O6368" s="104"/>
      <c r="P6368" s="52"/>
    </row>
    <row r="6369" spans="2:16" ht="6.75" customHeight="1" x14ac:dyDescent="0.2">
      <c r="B6369" s="29"/>
      <c r="C6369" s="30"/>
      <c r="D6369" s="30"/>
      <c r="E6369" s="30"/>
      <c r="F6369" s="30"/>
      <c r="G6369" s="30"/>
      <c r="H6369" s="30"/>
      <c r="I6369" s="30"/>
      <c r="J6369" s="30"/>
      <c r="K6369" s="30"/>
      <c r="L6369" s="30"/>
      <c r="M6369" s="30"/>
      <c r="N6369" s="30"/>
      <c r="O6369" s="30"/>
      <c r="P6369" s="53"/>
    </row>
    <row r="6370" spans="2:16" ht="18.75" customHeight="1" x14ac:dyDescent="0.2">
      <c r="B6370" s="31" t="s">
        <v>52</v>
      </c>
      <c r="C6370" s="104">
        <v>0</v>
      </c>
      <c r="D6370" s="104">
        <v>0</v>
      </c>
      <c r="E6370" s="104">
        <f t="shared" ref="E6370:E6379" si="3518">SUM(C6370:D6370)</f>
        <v>0</v>
      </c>
      <c r="F6370" s="104">
        <v>0</v>
      </c>
      <c r="G6370" s="104">
        <v>0</v>
      </c>
      <c r="H6370" s="104">
        <f t="shared" ref="H6370:H6379" si="3519">SUM(F6370:G6370)</f>
        <v>0</v>
      </c>
      <c r="I6370" s="104">
        <f t="shared" ref="I6370:I6379" si="3520">E6370+H6370</f>
        <v>0</v>
      </c>
      <c r="J6370" s="104">
        <v>0</v>
      </c>
      <c r="K6370" s="104">
        <v>0</v>
      </c>
      <c r="L6370" s="104">
        <f t="shared" ref="L6370:L6379" si="3521">SUM(J6370:K6370)</f>
        <v>0</v>
      </c>
      <c r="M6370" s="104">
        <v>0</v>
      </c>
      <c r="N6370" s="104">
        <v>0</v>
      </c>
      <c r="O6370" s="104">
        <f t="shared" ref="O6370:O6379" si="3522">SUM(M6370:N6370)</f>
        <v>0</v>
      </c>
      <c r="P6370" s="52">
        <f t="shared" ref="P6370:P6379" si="3523">L6370+O6370</f>
        <v>0</v>
      </c>
    </row>
    <row r="6371" spans="2:16" ht="18.75" customHeight="1" x14ac:dyDescent="0.2">
      <c r="B6371" s="31" t="s">
        <v>56</v>
      </c>
      <c r="C6371" s="104">
        <v>0</v>
      </c>
      <c r="D6371" s="104">
        <v>0</v>
      </c>
      <c r="E6371" s="104">
        <f t="shared" si="3518"/>
        <v>0</v>
      </c>
      <c r="F6371" s="104">
        <v>0</v>
      </c>
      <c r="G6371" s="104">
        <v>0</v>
      </c>
      <c r="H6371" s="104">
        <f t="shared" si="3519"/>
        <v>0</v>
      </c>
      <c r="I6371" s="104">
        <f t="shared" si="3520"/>
        <v>0</v>
      </c>
      <c r="J6371" s="104">
        <v>0</v>
      </c>
      <c r="K6371" s="104">
        <v>0</v>
      </c>
      <c r="L6371" s="104">
        <f t="shared" si="3521"/>
        <v>0</v>
      </c>
      <c r="M6371" s="104">
        <v>0</v>
      </c>
      <c r="N6371" s="104">
        <v>0</v>
      </c>
      <c r="O6371" s="104">
        <f t="shared" si="3522"/>
        <v>0</v>
      </c>
      <c r="P6371" s="52">
        <f t="shared" si="3523"/>
        <v>0</v>
      </c>
    </row>
    <row r="6372" spans="2:16" ht="18.75" customHeight="1" x14ac:dyDescent="0.2">
      <c r="B6372" s="31" t="s">
        <v>27</v>
      </c>
      <c r="C6372" s="104">
        <v>0</v>
      </c>
      <c r="D6372" s="104">
        <v>0</v>
      </c>
      <c r="E6372" s="104">
        <f t="shared" si="3518"/>
        <v>0</v>
      </c>
      <c r="F6372" s="104">
        <v>0</v>
      </c>
      <c r="G6372" s="104">
        <v>0</v>
      </c>
      <c r="H6372" s="104">
        <f t="shared" si="3519"/>
        <v>0</v>
      </c>
      <c r="I6372" s="104">
        <f t="shared" si="3520"/>
        <v>0</v>
      </c>
      <c r="J6372" s="104">
        <v>0</v>
      </c>
      <c r="K6372" s="104">
        <v>0</v>
      </c>
      <c r="L6372" s="104">
        <f t="shared" si="3521"/>
        <v>0</v>
      </c>
      <c r="M6372" s="104">
        <v>0</v>
      </c>
      <c r="N6372" s="104">
        <v>0</v>
      </c>
      <c r="O6372" s="104">
        <f t="shared" si="3522"/>
        <v>0</v>
      </c>
      <c r="P6372" s="52">
        <f t="shared" si="3523"/>
        <v>0</v>
      </c>
    </row>
    <row r="6373" spans="2:16" ht="18.75" customHeight="1" x14ac:dyDescent="0.2">
      <c r="B6373" s="31" t="s">
        <v>89</v>
      </c>
      <c r="C6373" s="104">
        <v>0</v>
      </c>
      <c r="D6373" s="104">
        <v>0</v>
      </c>
      <c r="E6373" s="104">
        <f t="shared" si="3518"/>
        <v>0</v>
      </c>
      <c r="F6373" s="104">
        <v>0</v>
      </c>
      <c r="G6373" s="104">
        <v>0</v>
      </c>
      <c r="H6373" s="104">
        <f t="shared" si="3519"/>
        <v>0</v>
      </c>
      <c r="I6373" s="104">
        <f t="shared" si="3520"/>
        <v>0</v>
      </c>
      <c r="J6373" s="104">
        <v>0</v>
      </c>
      <c r="K6373" s="104">
        <v>0</v>
      </c>
      <c r="L6373" s="104">
        <f t="shared" si="3521"/>
        <v>0</v>
      </c>
      <c r="M6373" s="104">
        <v>0</v>
      </c>
      <c r="N6373" s="104">
        <v>0</v>
      </c>
      <c r="O6373" s="104">
        <f t="shared" si="3522"/>
        <v>0</v>
      </c>
      <c r="P6373" s="52">
        <f t="shared" si="3523"/>
        <v>0</v>
      </c>
    </row>
    <row r="6374" spans="2:16" ht="18.75" customHeight="1" x14ac:dyDescent="0.2">
      <c r="B6374" s="31" t="s">
        <v>42</v>
      </c>
      <c r="C6374" s="104">
        <v>0</v>
      </c>
      <c r="D6374" s="104">
        <v>0</v>
      </c>
      <c r="E6374" s="104">
        <f t="shared" si="3518"/>
        <v>0</v>
      </c>
      <c r="F6374" s="104">
        <v>0</v>
      </c>
      <c r="G6374" s="104">
        <v>0</v>
      </c>
      <c r="H6374" s="104">
        <f t="shared" si="3519"/>
        <v>0</v>
      </c>
      <c r="I6374" s="104">
        <f t="shared" si="3520"/>
        <v>0</v>
      </c>
      <c r="J6374" s="104">
        <v>0</v>
      </c>
      <c r="K6374" s="104">
        <v>0</v>
      </c>
      <c r="L6374" s="104">
        <f t="shared" si="3521"/>
        <v>0</v>
      </c>
      <c r="M6374" s="104">
        <v>0</v>
      </c>
      <c r="N6374" s="104">
        <v>0</v>
      </c>
      <c r="O6374" s="104">
        <f t="shared" si="3522"/>
        <v>0</v>
      </c>
      <c r="P6374" s="52">
        <f t="shared" si="3523"/>
        <v>0</v>
      </c>
    </row>
    <row r="6375" spans="2:16" ht="18.75" customHeight="1" x14ac:dyDescent="0.2">
      <c r="B6375" s="31" t="s">
        <v>285</v>
      </c>
      <c r="C6375" s="104">
        <v>0</v>
      </c>
      <c r="D6375" s="104">
        <v>0</v>
      </c>
      <c r="E6375" s="104">
        <f t="shared" si="3518"/>
        <v>0</v>
      </c>
      <c r="F6375" s="104">
        <v>0</v>
      </c>
      <c r="G6375" s="104">
        <v>0</v>
      </c>
      <c r="H6375" s="104">
        <f t="shared" si="3519"/>
        <v>0</v>
      </c>
      <c r="I6375" s="104">
        <f t="shared" si="3520"/>
        <v>0</v>
      </c>
      <c r="J6375" s="104">
        <v>0</v>
      </c>
      <c r="K6375" s="104">
        <v>0</v>
      </c>
      <c r="L6375" s="104">
        <f t="shared" si="3521"/>
        <v>0</v>
      </c>
      <c r="M6375" s="104">
        <v>0</v>
      </c>
      <c r="N6375" s="104">
        <v>0</v>
      </c>
      <c r="O6375" s="104">
        <f t="shared" si="3522"/>
        <v>0</v>
      </c>
      <c r="P6375" s="52">
        <f t="shared" si="3523"/>
        <v>0</v>
      </c>
    </row>
    <row r="6376" spans="2:16" ht="18.75" customHeight="1" x14ac:dyDescent="0.2">
      <c r="B6376" s="31" t="s">
        <v>35</v>
      </c>
      <c r="C6376" s="104">
        <v>0</v>
      </c>
      <c r="D6376" s="104">
        <v>0</v>
      </c>
      <c r="E6376" s="104">
        <f t="shared" si="3518"/>
        <v>0</v>
      </c>
      <c r="F6376" s="104">
        <v>0</v>
      </c>
      <c r="G6376" s="104">
        <v>0</v>
      </c>
      <c r="H6376" s="104">
        <f t="shared" si="3519"/>
        <v>0</v>
      </c>
      <c r="I6376" s="104">
        <f t="shared" si="3520"/>
        <v>0</v>
      </c>
      <c r="J6376" s="104">
        <v>0</v>
      </c>
      <c r="K6376" s="104">
        <v>0</v>
      </c>
      <c r="L6376" s="104">
        <f t="shared" si="3521"/>
        <v>0</v>
      </c>
      <c r="M6376" s="104">
        <v>0</v>
      </c>
      <c r="N6376" s="104">
        <v>0</v>
      </c>
      <c r="O6376" s="104">
        <f t="shared" si="3522"/>
        <v>0</v>
      </c>
      <c r="P6376" s="52">
        <f t="shared" si="3523"/>
        <v>0</v>
      </c>
    </row>
    <row r="6377" spans="2:16" ht="18.75" customHeight="1" x14ac:dyDescent="0.2">
      <c r="B6377" s="31" t="s">
        <v>58</v>
      </c>
      <c r="C6377" s="104">
        <v>0</v>
      </c>
      <c r="D6377" s="104">
        <v>0</v>
      </c>
      <c r="E6377" s="104">
        <f t="shared" si="3518"/>
        <v>0</v>
      </c>
      <c r="F6377" s="104">
        <v>0</v>
      </c>
      <c r="G6377" s="104">
        <v>0</v>
      </c>
      <c r="H6377" s="104">
        <f t="shared" si="3519"/>
        <v>0</v>
      </c>
      <c r="I6377" s="104">
        <f t="shared" si="3520"/>
        <v>0</v>
      </c>
      <c r="J6377" s="104">
        <v>0</v>
      </c>
      <c r="K6377" s="104">
        <v>0</v>
      </c>
      <c r="L6377" s="104">
        <f t="shared" si="3521"/>
        <v>0</v>
      </c>
      <c r="M6377" s="104">
        <v>0</v>
      </c>
      <c r="N6377" s="104">
        <v>0</v>
      </c>
      <c r="O6377" s="104">
        <f t="shared" si="3522"/>
        <v>0</v>
      </c>
      <c r="P6377" s="52">
        <f t="shared" si="3523"/>
        <v>0</v>
      </c>
    </row>
    <row r="6378" spans="2:16" ht="18.75" customHeight="1" x14ac:dyDescent="0.2">
      <c r="B6378" s="31" t="s">
        <v>297</v>
      </c>
      <c r="C6378" s="104">
        <v>0</v>
      </c>
      <c r="D6378" s="104">
        <v>0</v>
      </c>
      <c r="E6378" s="104">
        <f t="shared" si="3518"/>
        <v>0</v>
      </c>
      <c r="F6378" s="104">
        <v>0</v>
      </c>
      <c r="G6378" s="104">
        <v>0</v>
      </c>
      <c r="H6378" s="104">
        <f t="shared" si="3519"/>
        <v>0</v>
      </c>
      <c r="I6378" s="104">
        <f t="shared" si="3520"/>
        <v>0</v>
      </c>
      <c r="J6378" s="104">
        <v>0</v>
      </c>
      <c r="K6378" s="104">
        <v>0</v>
      </c>
      <c r="L6378" s="104">
        <f t="shared" si="3521"/>
        <v>0</v>
      </c>
      <c r="M6378" s="104">
        <v>0</v>
      </c>
      <c r="N6378" s="104">
        <v>0</v>
      </c>
      <c r="O6378" s="104">
        <f t="shared" si="3522"/>
        <v>0</v>
      </c>
      <c r="P6378" s="52">
        <f t="shared" si="3523"/>
        <v>0</v>
      </c>
    </row>
    <row r="6379" spans="2:16" ht="18.75" customHeight="1" x14ac:dyDescent="0.2">
      <c r="B6379" s="31" t="s">
        <v>306</v>
      </c>
      <c r="C6379" s="104">
        <v>0</v>
      </c>
      <c r="D6379" s="104">
        <v>0</v>
      </c>
      <c r="E6379" s="104">
        <f t="shared" si="3518"/>
        <v>0</v>
      </c>
      <c r="F6379" s="104">
        <v>0</v>
      </c>
      <c r="G6379" s="104">
        <v>0</v>
      </c>
      <c r="H6379" s="104">
        <f t="shared" si="3519"/>
        <v>0</v>
      </c>
      <c r="I6379" s="104">
        <f t="shared" si="3520"/>
        <v>0</v>
      </c>
      <c r="J6379" s="104">
        <v>0</v>
      </c>
      <c r="K6379" s="104">
        <v>0</v>
      </c>
      <c r="L6379" s="104">
        <f t="shared" si="3521"/>
        <v>0</v>
      </c>
      <c r="M6379" s="104">
        <v>0</v>
      </c>
      <c r="N6379" s="104">
        <v>0</v>
      </c>
      <c r="O6379" s="104">
        <f t="shared" si="3522"/>
        <v>0</v>
      </c>
      <c r="P6379" s="52">
        <f t="shared" si="3523"/>
        <v>0</v>
      </c>
    </row>
    <row r="6380" spans="2:16" ht="6.75" customHeight="1" thickBot="1" x14ac:dyDescent="0.25">
      <c r="B6380" s="33"/>
      <c r="C6380" s="34"/>
      <c r="D6380" s="34"/>
      <c r="E6380" s="34"/>
      <c r="F6380" s="34"/>
      <c r="G6380" s="34"/>
      <c r="H6380" s="34"/>
      <c r="I6380" s="34"/>
      <c r="J6380" s="34"/>
      <c r="K6380" s="34"/>
      <c r="L6380" s="34"/>
      <c r="M6380" s="34"/>
      <c r="N6380" s="34"/>
      <c r="O6380" s="34"/>
      <c r="P6380" s="54"/>
    </row>
    <row r="6381" spans="2:16" ht="16.5" x14ac:dyDescent="0.25">
      <c r="B6381" s="116" t="s">
        <v>13</v>
      </c>
      <c r="C6381" s="116"/>
      <c r="D6381" s="116"/>
      <c r="E6381" s="116"/>
      <c r="F6381" s="116"/>
      <c r="G6381" s="116"/>
      <c r="H6381" s="116"/>
      <c r="I6381" s="116"/>
      <c r="J6381" s="116"/>
      <c r="K6381" s="116"/>
      <c r="L6381" s="116"/>
      <c r="M6381" s="116"/>
      <c r="N6381" s="116"/>
      <c r="O6381" s="116"/>
      <c r="P6381" s="116"/>
    </row>
    <row r="6382" spans="2:16" ht="14.5" thickBot="1" x14ac:dyDescent="0.25">
      <c r="B6382" s="8" t="s">
        <v>4</v>
      </c>
      <c r="C6382" s="8" t="s">
        <v>161</v>
      </c>
      <c r="P6382" s="115" t="s">
        <v>309</v>
      </c>
    </row>
    <row r="6383" spans="2:16" ht="17.25" customHeight="1" x14ac:dyDescent="0.2">
      <c r="B6383" s="11" t="s">
        <v>8</v>
      </c>
      <c r="C6383" s="12"/>
      <c r="D6383" s="13" t="s">
        <v>9</v>
      </c>
      <c r="E6383" s="13"/>
      <c r="F6383" s="117" t="s">
        <v>59</v>
      </c>
      <c r="G6383" s="118"/>
      <c r="H6383" s="118"/>
      <c r="I6383" s="118"/>
      <c r="J6383" s="118"/>
      <c r="K6383" s="118"/>
      <c r="L6383" s="118"/>
      <c r="M6383" s="119"/>
      <c r="N6383" s="117" t="s">
        <v>123</v>
      </c>
      <c r="O6383" s="118"/>
      <c r="P6383" s="120"/>
    </row>
    <row r="6384" spans="2:16" ht="17.25" customHeight="1" x14ac:dyDescent="0.2">
      <c r="B6384" s="14"/>
      <c r="C6384" s="15" t="s">
        <v>16</v>
      </c>
      <c r="D6384" s="15" t="s">
        <v>2</v>
      </c>
      <c r="E6384" s="15" t="s">
        <v>18</v>
      </c>
      <c r="F6384" s="15"/>
      <c r="G6384" s="16" t="s">
        <v>19</v>
      </c>
      <c r="H6384" s="16"/>
      <c r="I6384" s="17"/>
      <c r="J6384" s="15"/>
      <c r="K6384" s="17" t="s">
        <v>17</v>
      </c>
      <c r="L6384" s="17"/>
      <c r="M6384" s="15" t="s">
        <v>22</v>
      </c>
      <c r="N6384" s="18" t="s">
        <v>282</v>
      </c>
      <c r="O6384" s="19" t="s">
        <v>283</v>
      </c>
      <c r="P6384" s="20" t="s">
        <v>22</v>
      </c>
    </row>
    <row r="6385" spans="2:16" ht="17.25" customHeight="1" x14ac:dyDescent="0.2">
      <c r="B6385" s="14" t="s">
        <v>28</v>
      </c>
      <c r="C6385" s="18"/>
      <c r="D6385" s="18"/>
      <c r="E6385" s="18"/>
      <c r="F6385" s="15" t="s">
        <v>29</v>
      </c>
      <c r="G6385" s="15" t="s">
        <v>31</v>
      </c>
      <c r="H6385" s="15" t="s">
        <v>34</v>
      </c>
      <c r="I6385" s="15" t="s">
        <v>30</v>
      </c>
      <c r="J6385" s="15" t="s">
        <v>29</v>
      </c>
      <c r="K6385" s="15" t="s">
        <v>31</v>
      </c>
      <c r="L6385" s="15" t="s">
        <v>30</v>
      </c>
      <c r="M6385" s="18"/>
      <c r="N6385" s="21"/>
      <c r="O6385" s="22"/>
      <c r="P6385" s="23"/>
    </row>
    <row r="6386" spans="2:16" ht="6.75" customHeight="1" x14ac:dyDescent="0.2">
      <c r="B6386" s="24"/>
      <c r="C6386" s="15"/>
      <c r="D6386" s="15"/>
      <c r="E6386" s="15"/>
      <c r="F6386" s="15"/>
      <c r="G6386" s="15"/>
      <c r="H6386" s="15"/>
      <c r="I6386" s="15"/>
      <c r="J6386" s="15"/>
      <c r="K6386" s="15"/>
      <c r="L6386" s="15"/>
      <c r="M6386" s="15"/>
      <c r="N6386" s="25"/>
      <c r="O6386" s="26"/>
      <c r="P6386" s="103"/>
    </row>
    <row r="6387" spans="2:16" ht="18.75" customHeight="1" x14ac:dyDescent="0.2">
      <c r="B6387" s="27" t="s">
        <v>52</v>
      </c>
      <c r="C6387" s="104">
        <v>0</v>
      </c>
      <c r="D6387" s="104">
        <v>981</v>
      </c>
      <c r="E6387" s="104">
        <f t="shared" ref="E6387:E6396" si="3524">SUM(C6387:D6387)</f>
        <v>981</v>
      </c>
      <c r="F6387" s="104">
        <v>0</v>
      </c>
      <c r="G6387" s="104">
        <v>0</v>
      </c>
      <c r="H6387" s="104">
        <v>0</v>
      </c>
      <c r="I6387" s="104">
        <f t="shared" ref="I6387:I6395" si="3525">SUM(F6387:H6387)</f>
        <v>0</v>
      </c>
      <c r="J6387" s="104">
        <v>0</v>
      </c>
      <c r="K6387" s="104">
        <v>0</v>
      </c>
      <c r="L6387" s="104">
        <f t="shared" ref="L6387:L6395" si="3526">SUM(J6387:K6387)</f>
        <v>0</v>
      </c>
      <c r="M6387" s="104">
        <f t="shared" ref="M6387:M6395" si="3527">I6387+L6387</f>
        <v>0</v>
      </c>
      <c r="N6387" s="104">
        <v>111</v>
      </c>
      <c r="O6387" s="26">
        <v>20</v>
      </c>
      <c r="P6387" s="103">
        <f t="shared" ref="P6387:P6395" si="3528">SUM(N6387:O6387)</f>
        <v>131</v>
      </c>
    </row>
    <row r="6388" spans="2:16" ht="18.75" customHeight="1" x14ac:dyDescent="0.2">
      <c r="B6388" s="27" t="s">
        <v>56</v>
      </c>
      <c r="C6388" s="104">
        <v>0</v>
      </c>
      <c r="D6388" s="104">
        <v>1167</v>
      </c>
      <c r="E6388" s="104">
        <f t="shared" si="3524"/>
        <v>1167</v>
      </c>
      <c r="F6388" s="104">
        <v>0</v>
      </c>
      <c r="G6388" s="104">
        <v>0</v>
      </c>
      <c r="H6388" s="104">
        <v>0</v>
      </c>
      <c r="I6388" s="104">
        <f t="shared" si="3525"/>
        <v>0</v>
      </c>
      <c r="J6388" s="104">
        <v>0</v>
      </c>
      <c r="K6388" s="104">
        <v>0</v>
      </c>
      <c r="L6388" s="104">
        <f t="shared" si="3526"/>
        <v>0</v>
      </c>
      <c r="M6388" s="104">
        <f t="shared" si="3527"/>
        <v>0</v>
      </c>
      <c r="N6388" s="104">
        <v>143</v>
      </c>
      <c r="O6388" s="26">
        <v>23</v>
      </c>
      <c r="P6388" s="103">
        <f t="shared" si="3528"/>
        <v>166</v>
      </c>
    </row>
    <row r="6389" spans="2:16" ht="18.75" customHeight="1" x14ac:dyDescent="0.2">
      <c r="B6389" s="27" t="s">
        <v>27</v>
      </c>
      <c r="C6389" s="104">
        <v>0</v>
      </c>
      <c r="D6389" s="104">
        <v>1119</v>
      </c>
      <c r="E6389" s="104">
        <f t="shared" si="3524"/>
        <v>1119</v>
      </c>
      <c r="F6389" s="104">
        <v>0</v>
      </c>
      <c r="G6389" s="104">
        <v>0</v>
      </c>
      <c r="H6389" s="104">
        <v>0</v>
      </c>
      <c r="I6389" s="104">
        <f t="shared" si="3525"/>
        <v>0</v>
      </c>
      <c r="J6389" s="104">
        <v>0</v>
      </c>
      <c r="K6389" s="104">
        <v>0</v>
      </c>
      <c r="L6389" s="104">
        <f t="shared" si="3526"/>
        <v>0</v>
      </c>
      <c r="M6389" s="104">
        <f t="shared" si="3527"/>
        <v>0</v>
      </c>
      <c r="N6389" s="104">
        <v>125</v>
      </c>
      <c r="O6389" s="26">
        <v>25</v>
      </c>
      <c r="P6389" s="103">
        <f t="shared" si="3528"/>
        <v>150</v>
      </c>
    </row>
    <row r="6390" spans="2:16" ht="18.75" customHeight="1" x14ac:dyDescent="0.2">
      <c r="B6390" s="27" t="s">
        <v>89</v>
      </c>
      <c r="C6390" s="104">
        <v>0</v>
      </c>
      <c r="D6390" s="104">
        <v>1142</v>
      </c>
      <c r="E6390" s="104">
        <f t="shared" si="3524"/>
        <v>1142</v>
      </c>
      <c r="F6390" s="104">
        <v>0</v>
      </c>
      <c r="G6390" s="104">
        <v>0</v>
      </c>
      <c r="H6390" s="104">
        <v>0</v>
      </c>
      <c r="I6390" s="104">
        <f t="shared" si="3525"/>
        <v>0</v>
      </c>
      <c r="J6390" s="104">
        <v>0</v>
      </c>
      <c r="K6390" s="104">
        <v>0</v>
      </c>
      <c r="L6390" s="104">
        <f t="shared" si="3526"/>
        <v>0</v>
      </c>
      <c r="M6390" s="104">
        <f t="shared" si="3527"/>
        <v>0</v>
      </c>
      <c r="N6390" s="104">
        <v>124</v>
      </c>
      <c r="O6390" s="26">
        <v>20</v>
      </c>
      <c r="P6390" s="103">
        <f t="shared" si="3528"/>
        <v>144</v>
      </c>
    </row>
    <row r="6391" spans="2:16" ht="18.75" customHeight="1" x14ac:dyDescent="0.2">
      <c r="B6391" s="27" t="s">
        <v>42</v>
      </c>
      <c r="C6391" s="104">
        <v>0</v>
      </c>
      <c r="D6391" s="104">
        <v>1089</v>
      </c>
      <c r="E6391" s="104">
        <f t="shared" si="3524"/>
        <v>1089</v>
      </c>
      <c r="F6391" s="104">
        <v>0</v>
      </c>
      <c r="G6391" s="104">
        <v>0</v>
      </c>
      <c r="H6391" s="104">
        <v>0</v>
      </c>
      <c r="I6391" s="104">
        <f t="shared" si="3525"/>
        <v>0</v>
      </c>
      <c r="J6391" s="104">
        <v>0</v>
      </c>
      <c r="K6391" s="104">
        <v>0</v>
      </c>
      <c r="L6391" s="104">
        <f t="shared" si="3526"/>
        <v>0</v>
      </c>
      <c r="M6391" s="104">
        <f t="shared" si="3527"/>
        <v>0</v>
      </c>
      <c r="N6391" s="104">
        <v>107</v>
      </c>
      <c r="O6391" s="26">
        <v>23</v>
      </c>
      <c r="P6391" s="103">
        <f t="shared" si="3528"/>
        <v>130</v>
      </c>
    </row>
    <row r="6392" spans="2:16" ht="18.75" customHeight="1" x14ac:dyDescent="0.2">
      <c r="B6392" s="27" t="s">
        <v>284</v>
      </c>
      <c r="C6392" s="104">
        <v>0</v>
      </c>
      <c r="D6392" s="104">
        <v>1227</v>
      </c>
      <c r="E6392" s="104">
        <f t="shared" si="3524"/>
        <v>1227</v>
      </c>
      <c r="F6392" s="104">
        <v>0</v>
      </c>
      <c r="G6392" s="104">
        <v>0</v>
      </c>
      <c r="H6392" s="104">
        <v>0</v>
      </c>
      <c r="I6392" s="104">
        <f t="shared" si="3525"/>
        <v>0</v>
      </c>
      <c r="J6392" s="104">
        <v>0</v>
      </c>
      <c r="K6392" s="104">
        <v>0</v>
      </c>
      <c r="L6392" s="104">
        <f t="shared" si="3526"/>
        <v>0</v>
      </c>
      <c r="M6392" s="104">
        <f t="shared" si="3527"/>
        <v>0</v>
      </c>
      <c r="N6392" s="104">
        <v>165</v>
      </c>
      <c r="O6392" s="26">
        <v>21</v>
      </c>
      <c r="P6392" s="103">
        <f t="shared" si="3528"/>
        <v>186</v>
      </c>
    </row>
    <row r="6393" spans="2:16" ht="18.75" customHeight="1" x14ac:dyDescent="0.2">
      <c r="B6393" s="27" t="s">
        <v>35</v>
      </c>
      <c r="C6393" s="104">
        <v>0</v>
      </c>
      <c r="D6393" s="104">
        <v>1166</v>
      </c>
      <c r="E6393" s="104">
        <f t="shared" si="3524"/>
        <v>1166</v>
      </c>
      <c r="F6393" s="104">
        <v>0</v>
      </c>
      <c r="G6393" s="104">
        <v>0</v>
      </c>
      <c r="H6393" s="104">
        <v>0</v>
      </c>
      <c r="I6393" s="104">
        <f t="shared" si="3525"/>
        <v>0</v>
      </c>
      <c r="J6393" s="104">
        <v>0</v>
      </c>
      <c r="K6393" s="104">
        <v>0</v>
      </c>
      <c r="L6393" s="104">
        <f t="shared" si="3526"/>
        <v>0</v>
      </c>
      <c r="M6393" s="104">
        <f t="shared" si="3527"/>
        <v>0</v>
      </c>
      <c r="N6393" s="104">
        <v>117</v>
      </c>
      <c r="O6393" s="26">
        <v>23</v>
      </c>
      <c r="P6393" s="103">
        <f t="shared" si="3528"/>
        <v>140</v>
      </c>
    </row>
    <row r="6394" spans="2:16" ht="18.75" customHeight="1" x14ac:dyDescent="0.2">
      <c r="B6394" s="27" t="s">
        <v>58</v>
      </c>
      <c r="C6394" s="104">
        <v>0</v>
      </c>
      <c r="D6394" s="104">
        <v>1241</v>
      </c>
      <c r="E6394" s="104">
        <f t="shared" si="3524"/>
        <v>1241</v>
      </c>
      <c r="F6394" s="104">
        <v>0</v>
      </c>
      <c r="G6394" s="104">
        <v>0</v>
      </c>
      <c r="H6394" s="104">
        <v>0</v>
      </c>
      <c r="I6394" s="104">
        <f t="shared" si="3525"/>
        <v>0</v>
      </c>
      <c r="J6394" s="104">
        <v>0</v>
      </c>
      <c r="K6394" s="104">
        <v>0</v>
      </c>
      <c r="L6394" s="104">
        <f t="shared" si="3526"/>
        <v>0</v>
      </c>
      <c r="M6394" s="104">
        <f t="shared" si="3527"/>
        <v>0</v>
      </c>
      <c r="N6394" s="104">
        <v>144</v>
      </c>
      <c r="O6394" s="26">
        <v>26</v>
      </c>
      <c r="P6394" s="103">
        <f t="shared" si="3528"/>
        <v>170</v>
      </c>
    </row>
    <row r="6395" spans="2:16" ht="18.75" customHeight="1" x14ac:dyDescent="0.2">
      <c r="B6395" s="27" t="s">
        <v>297</v>
      </c>
      <c r="C6395" s="104">
        <v>0</v>
      </c>
      <c r="D6395" s="104">
        <v>596</v>
      </c>
      <c r="E6395" s="104">
        <f t="shared" si="3524"/>
        <v>596</v>
      </c>
      <c r="F6395" s="104">
        <v>0</v>
      </c>
      <c r="G6395" s="104">
        <v>0</v>
      </c>
      <c r="H6395" s="104">
        <v>0</v>
      </c>
      <c r="I6395" s="104">
        <f t="shared" si="3525"/>
        <v>0</v>
      </c>
      <c r="J6395" s="104">
        <v>0</v>
      </c>
      <c r="K6395" s="104">
        <v>0</v>
      </c>
      <c r="L6395" s="104">
        <f t="shared" si="3526"/>
        <v>0</v>
      </c>
      <c r="M6395" s="104">
        <f t="shared" si="3527"/>
        <v>0</v>
      </c>
      <c r="N6395" s="104">
        <v>62</v>
      </c>
      <c r="O6395" s="26">
        <v>13</v>
      </c>
      <c r="P6395" s="103">
        <f t="shared" si="3528"/>
        <v>75</v>
      </c>
    </row>
    <row r="6396" spans="2:16" ht="18.75" customHeight="1" x14ac:dyDescent="0.2">
      <c r="B6396" s="27" t="s">
        <v>306</v>
      </c>
      <c r="C6396" s="104">
        <v>0</v>
      </c>
      <c r="D6396" s="104">
        <v>0</v>
      </c>
      <c r="E6396" s="104">
        <f t="shared" si="3524"/>
        <v>0</v>
      </c>
      <c r="F6396" s="104">
        <v>0</v>
      </c>
      <c r="G6396" s="104">
        <v>0</v>
      </c>
      <c r="H6396" s="104">
        <v>0</v>
      </c>
      <c r="I6396" s="104">
        <f t="shared" ref="I6396" si="3529">SUM(F6396:H6396)</f>
        <v>0</v>
      </c>
      <c r="J6396" s="104">
        <v>0</v>
      </c>
      <c r="K6396" s="104">
        <v>0</v>
      </c>
      <c r="L6396" s="104">
        <f t="shared" ref="L6396" si="3530">SUM(J6396:K6396)</f>
        <v>0</v>
      </c>
      <c r="M6396" s="104">
        <f t="shared" ref="M6396" si="3531">I6396+L6396</f>
        <v>0</v>
      </c>
      <c r="N6396" s="104">
        <v>0</v>
      </c>
      <c r="O6396" s="26">
        <v>0</v>
      </c>
      <c r="P6396" s="103">
        <f t="shared" ref="P6396" si="3532">SUM(N6396:O6396)</f>
        <v>0</v>
      </c>
    </row>
    <row r="6397" spans="2:16" ht="6.75" customHeight="1" x14ac:dyDescent="0.2">
      <c r="B6397" s="28"/>
      <c r="C6397" s="104"/>
      <c r="D6397" s="104"/>
      <c r="E6397" s="104"/>
      <c r="F6397" s="104"/>
      <c r="G6397" s="104"/>
      <c r="H6397" s="104"/>
      <c r="I6397" s="104"/>
      <c r="J6397" s="104"/>
      <c r="K6397" s="104"/>
      <c r="L6397" s="104"/>
      <c r="M6397" s="104"/>
      <c r="N6397" s="104"/>
      <c r="O6397" s="22"/>
      <c r="P6397" s="23"/>
    </row>
    <row r="6398" spans="2:16" ht="6.75" customHeight="1" x14ac:dyDescent="0.2">
      <c r="B6398" s="29"/>
      <c r="C6398" s="30"/>
      <c r="D6398" s="30"/>
      <c r="E6398" s="30"/>
      <c r="F6398" s="30"/>
      <c r="G6398" s="30"/>
      <c r="H6398" s="30"/>
      <c r="I6398" s="30"/>
      <c r="J6398" s="30"/>
      <c r="K6398" s="30"/>
      <c r="L6398" s="30"/>
      <c r="M6398" s="30"/>
      <c r="N6398" s="30"/>
      <c r="O6398" s="26"/>
      <c r="P6398" s="103"/>
    </row>
    <row r="6399" spans="2:16" ht="18.75" customHeight="1" x14ac:dyDescent="0.2">
      <c r="B6399" s="31" t="s">
        <v>52</v>
      </c>
      <c r="C6399" s="104">
        <v>0</v>
      </c>
      <c r="D6399" s="104">
        <v>1041</v>
      </c>
      <c r="E6399" s="104">
        <f t="shared" ref="E6399:E6408" si="3533">SUM(C6399:D6399)</f>
        <v>1041</v>
      </c>
      <c r="F6399" s="104">
        <v>0</v>
      </c>
      <c r="G6399" s="104">
        <v>0</v>
      </c>
      <c r="H6399" s="104">
        <v>0</v>
      </c>
      <c r="I6399" s="104">
        <f t="shared" ref="I6399:I6407" si="3534">SUM(F6399:H6399)</f>
        <v>0</v>
      </c>
      <c r="J6399" s="104">
        <v>0</v>
      </c>
      <c r="K6399" s="104">
        <v>0</v>
      </c>
      <c r="L6399" s="104">
        <f t="shared" ref="L6399:L6407" si="3535">SUM(J6399:K6399)</f>
        <v>0</v>
      </c>
      <c r="M6399" s="104">
        <f t="shared" ref="M6399:M6407" si="3536">I6399+L6399</f>
        <v>0</v>
      </c>
      <c r="N6399" s="104">
        <v>101</v>
      </c>
      <c r="O6399" s="26">
        <v>24</v>
      </c>
      <c r="P6399" s="103">
        <f t="shared" ref="P6399:P6407" si="3537">SUM(N6399:O6399)</f>
        <v>125</v>
      </c>
    </row>
    <row r="6400" spans="2:16" ht="18.75" customHeight="1" x14ac:dyDescent="0.2">
      <c r="B6400" s="31" t="s">
        <v>56</v>
      </c>
      <c r="C6400" s="104">
        <v>0</v>
      </c>
      <c r="D6400" s="104">
        <v>1174</v>
      </c>
      <c r="E6400" s="104">
        <f t="shared" si="3533"/>
        <v>1174</v>
      </c>
      <c r="F6400" s="104">
        <v>0</v>
      </c>
      <c r="G6400" s="104">
        <v>0</v>
      </c>
      <c r="H6400" s="104">
        <v>0</v>
      </c>
      <c r="I6400" s="104">
        <f t="shared" si="3534"/>
        <v>0</v>
      </c>
      <c r="J6400" s="104">
        <v>0</v>
      </c>
      <c r="K6400" s="104">
        <v>0</v>
      </c>
      <c r="L6400" s="104">
        <f t="shared" si="3535"/>
        <v>0</v>
      </c>
      <c r="M6400" s="104">
        <f t="shared" si="3536"/>
        <v>0</v>
      </c>
      <c r="N6400" s="104">
        <v>155</v>
      </c>
      <c r="O6400" s="26">
        <v>22</v>
      </c>
      <c r="P6400" s="103">
        <f t="shared" si="3537"/>
        <v>177</v>
      </c>
    </row>
    <row r="6401" spans="2:16" ht="18.75" customHeight="1" x14ac:dyDescent="0.2">
      <c r="B6401" s="31" t="s">
        <v>27</v>
      </c>
      <c r="C6401" s="104">
        <v>0</v>
      </c>
      <c r="D6401" s="104">
        <v>1133</v>
      </c>
      <c r="E6401" s="104">
        <f t="shared" si="3533"/>
        <v>1133</v>
      </c>
      <c r="F6401" s="104">
        <v>0</v>
      </c>
      <c r="G6401" s="104">
        <v>0</v>
      </c>
      <c r="H6401" s="104">
        <v>0</v>
      </c>
      <c r="I6401" s="104">
        <f t="shared" si="3534"/>
        <v>0</v>
      </c>
      <c r="J6401" s="104">
        <v>0</v>
      </c>
      <c r="K6401" s="104">
        <v>0</v>
      </c>
      <c r="L6401" s="104">
        <f t="shared" si="3535"/>
        <v>0</v>
      </c>
      <c r="M6401" s="104">
        <f t="shared" si="3536"/>
        <v>0</v>
      </c>
      <c r="N6401" s="104">
        <v>128</v>
      </c>
      <c r="O6401" s="32">
        <v>24</v>
      </c>
      <c r="P6401" s="103">
        <f t="shared" si="3537"/>
        <v>152</v>
      </c>
    </row>
    <row r="6402" spans="2:16" ht="18.75" customHeight="1" x14ac:dyDescent="0.2">
      <c r="B6402" s="31" t="s">
        <v>89</v>
      </c>
      <c r="C6402" s="104">
        <v>0</v>
      </c>
      <c r="D6402" s="104">
        <v>1174</v>
      </c>
      <c r="E6402" s="104">
        <f t="shared" si="3533"/>
        <v>1174</v>
      </c>
      <c r="F6402" s="104">
        <v>0</v>
      </c>
      <c r="G6402" s="104">
        <v>0</v>
      </c>
      <c r="H6402" s="104">
        <v>0</v>
      </c>
      <c r="I6402" s="104">
        <f t="shared" si="3534"/>
        <v>0</v>
      </c>
      <c r="J6402" s="104">
        <v>0</v>
      </c>
      <c r="K6402" s="104">
        <v>0</v>
      </c>
      <c r="L6402" s="104">
        <f t="shared" si="3535"/>
        <v>0</v>
      </c>
      <c r="M6402" s="104">
        <f t="shared" si="3536"/>
        <v>0</v>
      </c>
      <c r="N6402" s="104">
        <v>125</v>
      </c>
      <c r="O6402" s="32">
        <v>22</v>
      </c>
      <c r="P6402" s="103">
        <f t="shared" si="3537"/>
        <v>147</v>
      </c>
    </row>
    <row r="6403" spans="2:16" ht="18.75" customHeight="1" x14ac:dyDescent="0.2">
      <c r="B6403" s="31" t="s">
        <v>42</v>
      </c>
      <c r="C6403" s="104">
        <v>0</v>
      </c>
      <c r="D6403" s="104">
        <v>1073</v>
      </c>
      <c r="E6403" s="104">
        <f t="shared" si="3533"/>
        <v>1073</v>
      </c>
      <c r="F6403" s="104">
        <v>0</v>
      </c>
      <c r="G6403" s="104">
        <v>0</v>
      </c>
      <c r="H6403" s="104">
        <v>0</v>
      </c>
      <c r="I6403" s="104">
        <f t="shared" si="3534"/>
        <v>0</v>
      </c>
      <c r="J6403" s="104">
        <v>0</v>
      </c>
      <c r="K6403" s="104">
        <v>0</v>
      </c>
      <c r="L6403" s="104">
        <f t="shared" si="3535"/>
        <v>0</v>
      </c>
      <c r="M6403" s="104">
        <f t="shared" si="3536"/>
        <v>0</v>
      </c>
      <c r="N6403" s="104">
        <v>106</v>
      </c>
      <c r="O6403" s="32">
        <v>21</v>
      </c>
      <c r="P6403" s="103">
        <f t="shared" si="3537"/>
        <v>127</v>
      </c>
    </row>
    <row r="6404" spans="2:16" ht="18.75" customHeight="1" x14ac:dyDescent="0.2">
      <c r="B6404" s="31" t="s">
        <v>285</v>
      </c>
      <c r="C6404" s="104">
        <v>0</v>
      </c>
      <c r="D6404" s="104">
        <v>1236</v>
      </c>
      <c r="E6404" s="104">
        <f t="shared" si="3533"/>
        <v>1236</v>
      </c>
      <c r="F6404" s="104">
        <v>0</v>
      </c>
      <c r="G6404" s="104">
        <v>0</v>
      </c>
      <c r="H6404" s="104">
        <v>0</v>
      </c>
      <c r="I6404" s="104">
        <f t="shared" si="3534"/>
        <v>0</v>
      </c>
      <c r="J6404" s="104">
        <v>0</v>
      </c>
      <c r="K6404" s="104">
        <v>0</v>
      </c>
      <c r="L6404" s="104">
        <f t="shared" si="3535"/>
        <v>0</v>
      </c>
      <c r="M6404" s="104">
        <f t="shared" si="3536"/>
        <v>0</v>
      </c>
      <c r="N6404" s="104">
        <v>160</v>
      </c>
      <c r="O6404" s="32">
        <v>23</v>
      </c>
      <c r="P6404" s="103">
        <f t="shared" si="3537"/>
        <v>183</v>
      </c>
    </row>
    <row r="6405" spans="2:16" ht="18.75" customHeight="1" x14ac:dyDescent="0.2">
      <c r="B6405" s="31" t="s">
        <v>35</v>
      </c>
      <c r="C6405" s="104">
        <v>0</v>
      </c>
      <c r="D6405" s="104">
        <v>1161</v>
      </c>
      <c r="E6405" s="104">
        <f t="shared" si="3533"/>
        <v>1161</v>
      </c>
      <c r="F6405" s="104">
        <v>0</v>
      </c>
      <c r="G6405" s="104">
        <v>0</v>
      </c>
      <c r="H6405" s="104">
        <v>0</v>
      </c>
      <c r="I6405" s="104">
        <f t="shared" si="3534"/>
        <v>0</v>
      </c>
      <c r="J6405" s="104">
        <v>0</v>
      </c>
      <c r="K6405" s="104">
        <v>0</v>
      </c>
      <c r="L6405" s="104">
        <f t="shared" si="3535"/>
        <v>0</v>
      </c>
      <c r="M6405" s="104">
        <f t="shared" si="3536"/>
        <v>0</v>
      </c>
      <c r="N6405" s="104">
        <v>132</v>
      </c>
      <c r="O6405" s="32">
        <v>21</v>
      </c>
      <c r="P6405" s="103">
        <f t="shared" si="3537"/>
        <v>153</v>
      </c>
    </row>
    <row r="6406" spans="2:16" ht="18.75" customHeight="1" x14ac:dyDescent="0.2">
      <c r="B6406" s="31" t="s">
        <v>58</v>
      </c>
      <c r="C6406" s="104">
        <v>0</v>
      </c>
      <c r="D6406" s="104">
        <v>1235</v>
      </c>
      <c r="E6406" s="104">
        <f t="shared" si="3533"/>
        <v>1235</v>
      </c>
      <c r="F6406" s="104">
        <v>0</v>
      </c>
      <c r="G6406" s="104">
        <v>0</v>
      </c>
      <c r="H6406" s="104">
        <v>0</v>
      </c>
      <c r="I6406" s="104">
        <f t="shared" si="3534"/>
        <v>0</v>
      </c>
      <c r="J6406" s="104">
        <v>0</v>
      </c>
      <c r="K6406" s="104">
        <v>0</v>
      </c>
      <c r="L6406" s="104">
        <f t="shared" si="3535"/>
        <v>0</v>
      </c>
      <c r="M6406" s="104">
        <f t="shared" si="3536"/>
        <v>0</v>
      </c>
      <c r="N6406" s="104">
        <v>132</v>
      </c>
      <c r="O6406" s="26">
        <v>28</v>
      </c>
      <c r="P6406" s="103">
        <f t="shared" si="3537"/>
        <v>160</v>
      </c>
    </row>
    <row r="6407" spans="2:16" ht="18.75" customHeight="1" x14ac:dyDescent="0.2">
      <c r="B6407" s="31" t="s">
        <v>297</v>
      </c>
      <c r="C6407" s="104">
        <v>0</v>
      </c>
      <c r="D6407" s="104">
        <v>271</v>
      </c>
      <c r="E6407" s="104">
        <f t="shared" si="3533"/>
        <v>271</v>
      </c>
      <c r="F6407" s="104">
        <v>0</v>
      </c>
      <c r="G6407" s="104">
        <v>0</v>
      </c>
      <c r="H6407" s="104">
        <v>0</v>
      </c>
      <c r="I6407" s="104">
        <f t="shared" si="3534"/>
        <v>0</v>
      </c>
      <c r="J6407" s="104">
        <v>0</v>
      </c>
      <c r="K6407" s="104">
        <v>0</v>
      </c>
      <c r="L6407" s="104">
        <f t="shared" si="3535"/>
        <v>0</v>
      </c>
      <c r="M6407" s="104">
        <f t="shared" si="3536"/>
        <v>0</v>
      </c>
      <c r="N6407" s="104">
        <v>28</v>
      </c>
      <c r="O6407" s="26">
        <v>6</v>
      </c>
      <c r="P6407" s="103">
        <f t="shared" si="3537"/>
        <v>34</v>
      </c>
    </row>
    <row r="6408" spans="2:16" ht="18.75" customHeight="1" x14ac:dyDescent="0.2">
      <c r="B6408" s="31" t="s">
        <v>306</v>
      </c>
      <c r="C6408" s="104">
        <v>0</v>
      </c>
      <c r="D6408" s="104">
        <v>0</v>
      </c>
      <c r="E6408" s="104">
        <f t="shared" si="3533"/>
        <v>0</v>
      </c>
      <c r="F6408" s="104">
        <v>0</v>
      </c>
      <c r="G6408" s="104">
        <v>0</v>
      </c>
      <c r="H6408" s="104">
        <v>0</v>
      </c>
      <c r="I6408" s="104">
        <f t="shared" ref="I6408" si="3538">SUM(F6408:H6408)</f>
        <v>0</v>
      </c>
      <c r="J6408" s="104">
        <v>0</v>
      </c>
      <c r="K6408" s="104">
        <v>0</v>
      </c>
      <c r="L6408" s="104">
        <f t="shared" ref="L6408" si="3539">SUM(J6408:K6408)</f>
        <v>0</v>
      </c>
      <c r="M6408" s="104">
        <f t="shared" ref="M6408" si="3540">I6408+L6408</f>
        <v>0</v>
      </c>
      <c r="N6408" s="104">
        <v>0</v>
      </c>
      <c r="O6408" s="26">
        <v>0</v>
      </c>
      <c r="P6408" s="103">
        <f t="shared" ref="P6408" si="3541">SUM(N6408:O6408)</f>
        <v>0</v>
      </c>
    </row>
    <row r="6409" spans="2:16" ht="6.75" customHeight="1" thickBot="1" x14ac:dyDescent="0.25">
      <c r="B6409" s="33"/>
      <c r="C6409" s="34"/>
      <c r="D6409" s="34"/>
      <c r="E6409" s="34"/>
      <c r="F6409" s="34"/>
      <c r="G6409" s="34"/>
      <c r="H6409" s="34"/>
      <c r="I6409" s="34"/>
      <c r="J6409" s="34"/>
      <c r="K6409" s="34"/>
      <c r="L6409" s="34"/>
      <c r="M6409" s="34"/>
      <c r="N6409" s="34"/>
      <c r="O6409" s="35"/>
      <c r="P6409" s="36"/>
    </row>
    <row r="6411" spans="2:16" ht="12.5" thickBot="1" x14ac:dyDescent="0.25"/>
    <row r="6412" spans="2:16" ht="13" x14ac:dyDescent="0.2">
      <c r="B6412" s="37" t="s">
        <v>8</v>
      </c>
      <c r="C6412" s="38"/>
      <c r="D6412" s="39"/>
      <c r="E6412" s="39"/>
      <c r="F6412" s="39" t="s">
        <v>40</v>
      </c>
      <c r="G6412" s="39"/>
      <c r="H6412" s="39"/>
      <c r="I6412" s="39"/>
      <c r="J6412" s="38"/>
      <c r="K6412" s="39"/>
      <c r="L6412" s="39"/>
      <c r="M6412" s="39" t="s">
        <v>41</v>
      </c>
      <c r="N6412" s="39"/>
      <c r="O6412" s="40"/>
      <c r="P6412" s="41"/>
    </row>
    <row r="6413" spans="2:16" ht="13" x14ac:dyDescent="0.2">
      <c r="B6413" s="42"/>
      <c r="C6413" s="43"/>
      <c r="D6413" s="44" t="s">
        <v>19</v>
      </c>
      <c r="E6413" s="44"/>
      <c r="F6413" s="43"/>
      <c r="G6413" s="44" t="s">
        <v>17</v>
      </c>
      <c r="H6413" s="44"/>
      <c r="I6413" s="43" t="s">
        <v>22</v>
      </c>
      <c r="J6413" s="43"/>
      <c r="K6413" s="44" t="s">
        <v>19</v>
      </c>
      <c r="L6413" s="44"/>
      <c r="M6413" s="43"/>
      <c r="N6413" s="44" t="s">
        <v>17</v>
      </c>
      <c r="O6413" s="45"/>
      <c r="P6413" s="46" t="s">
        <v>22</v>
      </c>
    </row>
    <row r="6414" spans="2:16" ht="13" x14ac:dyDescent="0.2">
      <c r="B6414" s="14" t="s">
        <v>28</v>
      </c>
      <c r="C6414" s="43" t="s">
        <v>44</v>
      </c>
      <c r="D6414" s="43" t="s">
        <v>45</v>
      </c>
      <c r="E6414" s="43" t="s">
        <v>30</v>
      </c>
      <c r="F6414" s="43" t="s">
        <v>44</v>
      </c>
      <c r="G6414" s="43" t="s">
        <v>45</v>
      </c>
      <c r="H6414" s="43" t="s">
        <v>30</v>
      </c>
      <c r="I6414" s="47"/>
      <c r="J6414" s="43" t="s">
        <v>44</v>
      </c>
      <c r="K6414" s="43" t="s">
        <v>45</v>
      </c>
      <c r="L6414" s="43" t="s">
        <v>30</v>
      </c>
      <c r="M6414" s="43" t="s">
        <v>44</v>
      </c>
      <c r="N6414" s="43" t="s">
        <v>45</v>
      </c>
      <c r="O6414" s="48" t="s">
        <v>30</v>
      </c>
      <c r="P6414" s="49"/>
    </row>
    <row r="6415" spans="2:16" ht="6.75" customHeight="1" x14ac:dyDescent="0.2">
      <c r="B6415" s="24"/>
      <c r="C6415" s="15"/>
      <c r="D6415" s="15"/>
      <c r="E6415" s="15"/>
      <c r="F6415" s="15"/>
      <c r="G6415" s="15"/>
      <c r="H6415" s="15"/>
      <c r="I6415" s="15"/>
      <c r="J6415" s="15"/>
      <c r="K6415" s="15"/>
      <c r="L6415" s="15"/>
      <c r="M6415" s="15"/>
      <c r="N6415" s="15"/>
      <c r="O6415" s="50"/>
      <c r="P6415" s="51"/>
    </row>
    <row r="6416" spans="2:16" ht="18.75" customHeight="1" x14ac:dyDescent="0.2">
      <c r="B6416" s="27" t="s">
        <v>52</v>
      </c>
      <c r="C6416" s="104">
        <v>0</v>
      </c>
      <c r="D6416" s="104">
        <v>0</v>
      </c>
      <c r="E6416" s="104">
        <f t="shared" ref="E6416:E6425" si="3542">SUM(C6416:D6416)</f>
        <v>0</v>
      </c>
      <c r="F6416" s="104">
        <v>0</v>
      </c>
      <c r="G6416" s="104">
        <v>0</v>
      </c>
      <c r="H6416" s="104">
        <f t="shared" ref="H6416:H6424" si="3543">SUM(F6416:G6416)</f>
        <v>0</v>
      </c>
      <c r="I6416" s="104">
        <f>E6416+H6416</f>
        <v>0</v>
      </c>
      <c r="J6416" s="104">
        <v>0</v>
      </c>
      <c r="K6416" s="104">
        <v>0</v>
      </c>
      <c r="L6416" s="104">
        <f t="shared" ref="L6416:L6424" si="3544">SUM(J6416:K6416)</f>
        <v>0</v>
      </c>
      <c r="M6416" s="104">
        <v>0</v>
      </c>
      <c r="N6416" s="104">
        <v>0</v>
      </c>
      <c r="O6416" s="104">
        <f t="shared" ref="O6416:O6424" si="3545">SUM(M6416:N6416)</f>
        <v>0</v>
      </c>
      <c r="P6416" s="52">
        <f>L6416+O6416</f>
        <v>0</v>
      </c>
    </row>
    <row r="6417" spans="2:16" ht="18.75" customHeight="1" x14ac:dyDescent="0.2">
      <c r="B6417" s="27" t="s">
        <v>56</v>
      </c>
      <c r="C6417" s="104">
        <v>0</v>
      </c>
      <c r="D6417" s="104">
        <v>0</v>
      </c>
      <c r="E6417" s="104">
        <f t="shared" si="3542"/>
        <v>0</v>
      </c>
      <c r="F6417" s="104">
        <v>0</v>
      </c>
      <c r="G6417" s="104">
        <v>0</v>
      </c>
      <c r="H6417" s="104">
        <f t="shared" si="3543"/>
        <v>0</v>
      </c>
      <c r="I6417" s="104">
        <f t="shared" ref="I6417:I6425" si="3546">E6417+H6417</f>
        <v>0</v>
      </c>
      <c r="J6417" s="104">
        <v>0</v>
      </c>
      <c r="K6417" s="104">
        <v>0</v>
      </c>
      <c r="L6417" s="104">
        <f t="shared" si="3544"/>
        <v>0</v>
      </c>
      <c r="M6417" s="104">
        <v>0</v>
      </c>
      <c r="N6417" s="104">
        <v>0</v>
      </c>
      <c r="O6417" s="104">
        <f t="shared" si="3545"/>
        <v>0</v>
      </c>
      <c r="P6417" s="52">
        <f t="shared" ref="P6417:P6425" si="3547">L6417+O6417</f>
        <v>0</v>
      </c>
    </row>
    <row r="6418" spans="2:16" ht="18.75" customHeight="1" x14ac:dyDescent="0.2">
      <c r="B6418" s="27" t="s">
        <v>27</v>
      </c>
      <c r="C6418" s="104">
        <v>0</v>
      </c>
      <c r="D6418" s="104">
        <v>0</v>
      </c>
      <c r="E6418" s="104">
        <f t="shared" si="3542"/>
        <v>0</v>
      </c>
      <c r="F6418" s="104">
        <v>0</v>
      </c>
      <c r="G6418" s="104">
        <v>0</v>
      </c>
      <c r="H6418" s="104">
        <f t="shared" si="3543"/>
        <v>0</v>
      </c>
      <c r="I6418" s="104">
        <f t="shared" si="3546"/>
        <v>0</v>
      </c>
      <c r="J6418" s="104">
        <v>0</v>
      </c>
      <c r="K6418" s="104">
        <v>0</v>
      </c>
      <c r="L6418" s="104">
        <f t="shared" si="3544"/>
        <v>0</v>
      </c>
      <c r="M6418" s="104">
        <v>0</v>
      </c>
      <c r="N6418" s="104">
        <v>0</v>
      </c>
      <c r="O6418" s="104">
        <f t="shared" si="3545"/>
        <v>0</v>
      </c>
      <c r="P6418" s="52">
        <f t="shared" si="3547"/>
        <v>0</v>
      </c>
    </row>
    <row r="6419" spans="2:16" ht="18.75" customHeight="1" x14ac:dyDescent="0.2">
      <c r="B6419" s="27" t="s">
        <v>89</v>
      </c>
      <c r="C6419" s="104">
        <v>0</v>
      </c>
      <c r="D6419" s="104">
        <v>0</v>
      </c>
      <c r="E6419" s="104">
        <f t="shared" si="3542"/>
        <v>0</v>
      </c>
      <c r="F6419" s="104">
        <v>0</v>
      </c>
      <c r="G6419" s="104">
        <v>0</v>
      </c>
      <c r="H6419" s="104">
        <f t="shared" si="3543"/>
        <v>0</v>
      </c>
      <c r="I6419" s="104">
        <f t="shared" si="3546"/>
        <v>0</v>
      </c>
      <c r="J6419" s="104">
        <v>0</v>
      </c>
      <c r="K6419" s="104">
        <v>0</v>
      </c>
      <c r="L6419" s="104">
        <f t="shared" si="3544"/>
        <v>0</v>
      </c>
      <c r="M6419" s="104">
        <v>0</v>
      </c>
      <c r="N6419" s="104">
        <v>0</v>
      </c>
      <c r="O6419" s="104">
        <f t="shared" si="3545"/>
        <v>0</v>
      </c>
      <c r="P6419" s="52">
        <f t="shared" si="3547"/>
        <v>0</v>
      </c>
    </row>
    <row r="6420" spans="2:16" ht="18.75" customHeight="1" x14ac:dyDescent="0.2">
      <c r="B6420" s="27" t="s">
        <v>42</v>
      </c>
      <c r="C6420" s="104">
        <v>0</v>
      </c>
      <c r="D6420" s="104">
        <v>0</v>
      </c>
      <c r="E6420" s="104">
        <f t="shared" si="3542"/>
        <v>0</v>
      </c>
      <c r="F6420" s="104">
        <v>0</v>
      </c>
      <c r="G6420" s="104">
        <v>0</v>
      </c>
      <c r="H6420" s="104">
        <f t="shared" si="3543"/>
        <v>0</v>
      </c>
      <c r="I6420" s="104">
        <f t="shared" si="3546"/>
        <v>0</v>
      </c>
      <c r="J6420" s="104">
        <v>0</v>
      </c>
      <c r="K6420" s="104">
        <v>0</v>
      </c>
      <c r="L6420" s="104">
        <f t="shared" si="3544"/>
        <v>0</v>
      </c>
      <c r="M6420" s="104">
        <v>0</v>
      </c>
      <c r="N6420" s="104">
        <v>0</v>
      </c>
      <c r="O6420" s="104">
        <f t="shared" si="3545"/>
        <v>0</v>
      </c>
      <c r="P6420" s="52">
        <f t="shared" si="3547"/>
        <v>0</v>
      </c>
    </row>
    <row r="6421" spans="2:16" ht="18.75" customHeight="1" x14ac:dyDescent="0.2">
      <c r="B6421" s="27" t="s">
        <v>284</v>
      </c>
      <c r="C6421" s="104">
        <v>0</v>
      </c>
      <c r="D6421" s="104">
        <v>0</v>
      </c>
      <c r="E6421" s="104">
        <f t="shared" si="3542"/>
        <v>0</v>
      </c>
      <c r="F6421" s="104">
        <v>0</v>
      </c>
      <c r="G6421" s="104">
        <v>0</v>
      </c>
      <c r="H6421" s="104">
        <f t="shared" si="3543"/>
        <v>0</v>
      </c>
      <c r="I6421" s="104">
        <f t="shared" si="3546"/>
        <v>0</v>
      </c>
      <c r="J6421" s="104">
        <v>0</v>
      </c>
      <c r="K6421" s="104">
        <v>0</v>
      </c>
      <c r="L6421" s="104">
        <f t="shared" si="3544"/>
        <v>0</v>
      </c>
      <c r="M6421" s="104">
        <v>0</v>
      </c>
      <c r="N6421" s="104">
        <v>0</v>
      </c>
      <c r="O6421" s="104">
        <f t="shared" si="3545"/>
        <v>0</v>
      </c>
      <c r="P6421" s="52">
        <f t="shared" si="3547"/>
        <v>0</v>
      </c>
    </row>
    <row r="6422" spans="2:16" ht="18.75" customHeight="1" x14ac:dyDescent="0.2">
      <c r="B6422" s="27" t="s">
        <v>35</v>
      </c>
      <c r="C6422" s="104">
        <v>0</v>
      </c>
      <c r="D6422" s="104">
        <v>0</v>
      </c>
      <c r="E6422" s="104">
        <f t="shared" si="3542"/>
        <v>0</v>
      </c>
      <c r="F6422" s="104">
        <v>0</v>
      </c>
      <c r="G6422" s="104">
        <v>0</v>
      </c>
      <c r="H6422" s="104">
        <f t="shared" si="3543"/>
        <v>0</v>
      </c>
      <c r="I6422" s="104">
        <f t="shared" si="3546"/>
        <v>0</v>
      </c>
      <c r="J6422" s="104">
        <v>0</v>
      </c>
      <c r="K6422" s="104">
        <v>0</v>
      </c>
      <c r="L6422" s="104">
        <f t="shared" si="3544"/>
        <v>0</v>
      </c>
      <c r="M6422" s="104">
        <v>0</v>
      </c>
      <c r="N6422" s="104">
        <v>0</v>
      </c>
      <c r="O6422" s="104">
        <f t="shared" si="3545"/>
        <v>0</v>
      </c>
      <c r="P6422" s="52">
        <f t="shared" si="3547"/>
        <v>0</v>
      </c>
    </row>
    <row r="6423" spans="2:16" ht="18.75" customHeight="1" x14ac:dyDescent="0.2">
      <c r="B6423" s="27" t="s">
        <v>58</v>
      </c>
      <c r="C6423" s="104">
        <v>0</v>
      </c>
      <c r="D6423" s="104">
        <v>0</v>
      </c>
      <c r="E6423" s="104">
        <f t="shared" si="3542"/>
        <v>0</v>
      </c>
      <c r="F6423" s="104">
        <v>0</v>
      </c>
      <c r="G6423" s="104">
        <v>0</v>
      </c>
      <c r="H6423" s="104">
        <f t="shared" si="3543"/>
        <v>0</v>
      </c>
      <c r="I6423" s="104">
        <f t="shared" si="3546"/>
        <v>0</v>
      </c>
      <c r="J6423" s="104">
        <v>0</v>
      </c>
      <c r="K6423" s="104">
        <v>0</v>
      </c>
      <c r="L6423" s="104">
        <f t="shared" si="3544"/>
        <v>0</v>
      </c>
      <c r="M6423" s="104">
        <v>0</v>
      </c>
      <c r="N6423" s="104">
        <v>0</v>
      </c>
      <c r="O6423" s="104">
        <f t="shared" si="3545"/>
        <v>0</v>
      </c>
      <c r="P6423" s="52">
        <f t="shared" si="3547"/>
        <v>0</v>
      </c>
    </row>
    <row r="6424" spans="2:16" ht="18.75" customHeight="1" x14ac:dyDescent="0.2">
      <c r="B6424" s="27" t="s">
        <v>297</v>
      </c>
      <c r="C6424" s="104">
        <v>0</v>
      </c>
      <c r="D6424" s="104">
        <v>0</v>
      </c>
      <c r="E6424" s="104">
        <f t="shared" si="3542"/>
        <v>0</v>
      </c>
      <c r="F6424" s="104">
        <v>0</v>
      </c>
      <c r="G6424" s="104">
        <v>0</v>
      </c>
      <c r="H6424" s="104">
        <f t="shared" si="3543"/>
        <v>0</v>
      </c>
      <c r="I6424" s="104">
        <f t="shared" si="3546"/>
        <v>0</v>
      </c>
      <c r="J6424" s="104">
        <v>0</v>
      </c>
      <c r="K6424" s="104">
        <v>0</v>
      </c>
      <c r="L6424" s="104">
        <f t="shared" si="3544"/>
        <v>0</v>
      </c>
      <c r="M6424" s="104">
        <v>0</v>
      </c>
      <c r="N6424" s="104">
        <v>0</v>
      </c>
      <c r="O6424" s="104">
        <f t="shared" si="3545"/>
        <v>0</v>
      </c>
      <c r="P6424" s="52">
        <f t="shared" si="3547"/>
        <v>0</v>
      </c>
    </row>
    <row r="6425" spans="2:16" ht="18.75" customHeight="1" x14ac:dyDescent="0.2">
      <c r="B6425" s="27" t="s">
        <v>306</v>
      </c>
      <c r="C6425" s="104">
        <v>0</v>
      </c>
      <c r="D6425" s="104">
        <v>0</v>
      </c>
      <c r="E6425" s="104">
        <f t="shared" si="3542"/>
        <v>0</v>
      </c>
      <c r="F6425" s="104">
        <v>0</v>
      </c>
      <c r="G6425" s="104">
        <v>0</v>
      </c>
      <c r="H6425" s="104">
        <f t="shared" ref="H6425" si="3548">SUM(F6425:G6425)</f>
        <v>0</v>
      </c>
      <c r="I6425" s="104">
        <f t="shared" si="3546"/>
        <v>0</v>
      </c>
      <c r="J6425" s="104">
        <v>0</v>
      </c>
      <c r="K6425" s="104">
        <v>0</v>
      </c>
      <c r="L6425" s="104">
        <f t="shared" ref="L6425" si="3549">SUM(J6425:K6425)</f>
        <v>0</v>
      </c>
      <c r="M6425" s="104">
        <v>0</v>
      </c>
      <c r="N6425" s="104">
        <v>0</v>
      </c>
      <c r="O6425" s="104">
        <f t="shared" ref="O6425" si="3550">SUM(M6425:N6425)</f>
        <v>0</v>
      </c>
      <c r="P6425" s="52">
        <f t="shared" si="3547"/>
        <v>0</v>
      </c>
    </row>
    <row r="6426" spans="2:16" ht="6.75" customHeight="1" x14ac:dyDescent="0.2">
      <c r="B6426" s="28"/>
      <c r="C6426" s="104"/>
      <c r="D6426" s="104"/>
      <c r="E6426" s="104"/>
      <c r="F6426" s="104"/>
      <c r="G6426" s="104"/>
      <c r="H6426" s="104"/>
      <c r="I6426" s="104"/>
      <c r="J6426" s="104"/>
      <c r="K6426" s="104"/>
      <c r="L6426" s="104"/>
      <c r="M6426" s="104"/>
      <c r="N6426" s="104"/>
      <c r="O6426" s="104"/>
      <c r="P6426" s="52"/>
    </row>
    <row r="6427" spans="2:16" ht="6.75" customHeight="1" x14ac:dyDescent="0.2">
      <c r="B6427" s="29"/>
      <c r="C6427" s="30"/>
      <c r="D6427" s="30"/>
      <c r="E6427" s="30"/>
      <c r="F6427" s="30"/>
      <c r="G6427" s="30"/>
      <c r="H6427" s="30"/>
      <c r="I6427" s="30"/>
      <c r="J6427" s="30"/>
      <c r="K6427" s="30"/>
      <c r="L6427" s="30"/>
      <c r="M6427" s="30"/>
      <c r="N6427" s="30"/>
      <c r="O6427" s="30"/>
      <c r="P6427" s="53"/>
    </row>
    <row r="6428" spans="2:16" ht="18.75" customHeight="1" x14ac:dyDescent="0.2">
      <c r="B6428" s="31" t="s">
        <v>52</v>
      </c>
      <c r="C6428" s="104">
        <v>0</v>
      </c>
      <c r="D6428" s="104">
        <v>0</v>
      </c>
      <c r="E6428" s="104">
        <f t="shared" ref="E6428:E6437" si="3551">SUM(C6428:D6428)</f>
        <v>0</v>
      </c>
      <c r="F6428" s="104">
        <v>0</v>
      </c>
      <c r="G6428" s="104">
        <v>0</v>
      </c>
      <c r="H6428" s="104">
        <f t="shared" ref="H6428:H6437" si="3552">SUM(F6428:G6428)</f>
        <v>0</v>
      </c>
      <c r="I6428" s="104">
        <f t="shared" ref="I6428:I6437" si="3553">E6428+H6428</f>
        <v>0</v>
      </c>
      <c r="J6428" s="104">
        <v>0</v>
      </c>
      <c r="K6428" s="104">
        <v>0</v>
      </c>
      <c r="L6428" s="104">
        <f t="shared" ref="L6428:L6437" si="3554">SUM(J6428:K6428)</f>
        <v>0</v>
      </c>
      <c r="M6428" s="104">
        <v>0</v>
      </c>
      <c r="N6428" s="104">
        <v>0</v>
      </c>
      <c r="O6428" s="104">
        <f t="shared" ref="O6428:O6437" si="3555">SUM(M6428:N6428)</f>
        <v>0</v>
      </c>
      <c r="P6428" s="52">
        <f t="shared" ref="P6428:P6437" si="3556">L6428+O6428</f>
        <v>0</v>
      </c>
    </row>
    <row r="6429" spans="2:16" ht="18.75" customHeight="1" x14ac:dyDescent="0.2">
      <c r="B6429" s="31" t="s">
        <v>56</v>
      </c>
      <c r="C6429" s="104">
        <v>0</v>
      </c>
      <c r="D6429" s="104">
        <v>0</v>
      </c>
      <c r="E6429" s="104">
        <f t="shared" si="3551"/>
        <v>0</v>
      </c>
      <c r="F6429" s="104">
        <v>0</v>
      </c>
      <c r="G6429" s="104">
        <v>0</v>
      </c>
      <c r="H6429" s="104">
        <f t="shared" si="3552"/>
        <v>0</v>
      </c>
      <c r="I6429" s="104">
        <f t="shared" si="3553"/>
        <v>0</v>
      </c>
      <c r="J6429" s="104">
        <v>0</v>
      </c>
      <c r="K6429" s="104">
        <v>0</v>
      </c>
      <c r="L6429" s="104">
        <f t="shared" si="3554"/>
        <v>0</v>
      </c>
      <c r="M6429" s="104">
        <v>0</v>
      </c>
      <c r="N6429" s="104">
        <v>0</v>
      </c>
      <c r="O6429" s="104">
        <f t="shared" si="3555"/>
        <v>0</v>
      </c>
      <c r="P6429" s="52">
        <f t="shared" si="3556"/>
        <v>0</v>
      </c>
    </row>
    <row r="6430" spans="2:16" ht="18.75" customHeight="1" x14ac:dyDescent="0.2">
      <c r="B6430" s="31" t="s">
        <v>27</v>
      </c>
      <c r="C6430" s="104">
        <v>0</v>
      </c>
      <c r="D6430" s="104">
        <v>0</v>
      </c>
      <c r="E6430" s="104">
        <f t="shared" si="3551"/>
        <v>0</v>
      </c>
      <c r="F6430" s="104">
        <v>0</v>
      </c>
      <c r="G6430" s="104">
        <v>0</v>
      </c>
      <c r="H6430" s="104">
        <f t="shared" si="3552"/>
        <v>0</v>
      </c>
      <c r="I6430" s="104">
        <f t="shared" si="3553"/>
        <v>0</v>
      </c>
      <c r="J6430" s="104">
        <v>0</v>
      </c>
      <c r="K6430" s="104">
        <v>0</v>
      </c>
      <c r="L6430" s="104">
        <f t="shared" si="3554"/>
        <v>0</v>
      </c>
      <c r="M6430" s="104">
        <v>0</v>
      </c>
      <c r="N6430" s="104">
        <v>0</v>
      </c>
      <c r="O6430" s="104">
        <f t="shared" si="3555"/>
        <v>0</v>
      </c>
      <c r="P6430" s="52">
        <f t="shared" si="3556"/>
        <v>0</v>
      </c>
    </row>
    <row r="6431" spans="2:16" ht="18.75" customHeight="1" x14ac:dyDescent="0.2">
      <c r="B6431" s="31" t="s">
        <v>89</v>
      </c>
      <c r="C6431" s="104">
        <v>0</v>
      </c>
      <c r="D6431" s="104">
        <v>0</v>
      </c>
      <c r="E6431" s="104">
        <f t="shared" si="3551"/>
        <v>0</v>
      </c>
      <c r="F6431" s="104">
        <v>0</v>
      </c>
      <c r="G6431" s="104">
        <v>0</v>
      </c>
      <c r="H6431" s="104">
        <f t="shared" si="3552"/>
        <v>0</v>
      </c>
      <c r="I6431" s="104">
        <f t="shared" si="3553"/>
        <v>0</v>
      </c>
      <c r="J6431" s="104">
        <v>0</v>
      </c>
      <c r="K6431" s="104">
        <v>0</v>
      </c>
      <c r="L6431" s="104">
        <f t="shared" si="3554"/>
        <v>0</v>
      </c>
      <c r="M6431" s="104">
        <v>0</v>
      </c>
      <c r="N6431" s="104">
        <v>0</v>
      </c>
      <c r="O6431" s="104">
        <f t="shared" si="3555"/>
        <v>0</v>
      </c>
      <c r="P6431" s="52">
        <f t="shared" si="3556"/>
        <v>0</v>
      </c>
    </row>
    <row r="6432" spans="2:16" ht="18.75" customHeight="1" x14ac:dyDescent="0.2">
      <c r="B6432" s="31" t="s">
        <v>42</v>
      </c>
      <c r="C6432" s="104">
        <v>0</v>
      </c>
      <c r="D6432" s="104">
        <v>0</v>
      </c>
      <c r="E6432" s="104">
        <f t="shared" si="3551"/>
        <v>0</v>
      </c>
      <c r="F6432" s="104">
        <v>0</v>
      </c>
      <c r="G6432" s="104">
        <v>0</v>
      </c>
      <c r="H6432" s="104">
        <f t="shared" si="3552"/>
        <v>0</v>
      </c>
      <c r="I6432" s="104">
        <f t="shared" si="3553"/>
        <v>0</v>
      </c>
      <c r="J6432" s="104">
        <v>0</v>
      </c>
      <c r="K6432" s="104">
        <v>0</v>
      </c>
      <c r="L6432" s="104">
        <f t="shared" si="3554"/>
        <v>0</v>
      </c>
      <c r="M6432" s="104">
        <v>0</v>
      </c>
      <c r="N6432" s="104">
        <v>0</v>
      </c>
      <c r="O6432" s="104">
        <f t="shared" si="3555"/>
        <v>0</v>
      </c>
      <c r="P6432" s="52">
        <f t="shared" si="3556"/>
        <v>0</v>
      </c>
    </row>
    <row r="6433" spans="2:16" ht="18.75" customHeight="1" x14ac:dyDescent="0.2">
      <c r="B6433" s="31" t="s">
        <v>285</v>
      </c>
      <c r="C6433" s="104">
        <v>0</v>
      </c>
      <c r="D6433" s="104">
        <v>0</v>
      </c>
      <c r="E6433" s="104">
        <f t="shared" si="3551"/>
        <v>0</v>
      </c>
      <c r="F6433" s="104">
        <v>0</v>
      </c>
      <c r="G6433" s="104">
        <v>0</v>
      </c>
      <c r="H6433" s="104">
        <f t="shared" si="3552"/>
        <v>0</v>
      </c>
      <c r="I6433" s="104">
        <f t="shared" si="3553"/>
        <v>0</v>
      </c>
      <c r="J6433" s="104">
        <v>0</v>
      </c>
      <c r="K6433" s="104">
        <v>0</v>
      </c>
      <c r="L6433" s="104">
        <f t="shared" si="3554"/>
        <v>0</v>
      </c>
      <c r="M6433" s="104">
        <v>0</v>
      </c>
      <c r="N6433" s="104">
        <v>0</v>
      </c>
      <c r="O6433" s="104">
        <f t="shared" si="3555"/>
        <v>0</v>
      </c>
      <c r="P6433" s="52">
        <f t="shared" si="3556"/>
        <v>0</v>
      </c>
    </row>
    <row r="6434" spans="2:16" ht="18.75" customHeight="1" x14ac:dyDescent="0.2">
      <c r="B6434" s="31" t="s">
        <v>35</v>
      </c>
      <c r="C6434" s="104">
        <v>0</v>
      </c>
      <c r="D6434" s="104">
        <v>0</v>
      </c>
      <c r="E6434" s="104">
        <f t="shared" si="3551"/>
        <v>0</v>
      </c>
      <c r="F6434" s="104">
        <v>0</v>
      </c>
      <c r="G6434" s="104">
        <v>0</v>
      </c>
      <c r="H6434" s="104">
        <f t="shared" si="3552"/>
        <v>0</v>
      </c>
      <c r="I6434" s="104">
        <f t="shared" si="3553"/>
        <v>0</v>
      </c>
      <c r="J6434" s="104">
        <v>0</v>
      </c>
      <c r="K6434" s="104">
        <v>0</v>
      </c>
      <c r="L6434" s="104">
        <f t="shared" si="3554"/>
        <v>0</v>
      </c>
      <c r="M6434" s="104">
        <v>0</v>
      </c>
      <c r="N6434" s="104">
        <v>0</v>
      </c>
      <c r="O6434" s="104">
        <f t="shared" si="3555"/>
        <v>0</v>
      </c>
      <c r="P6434" s="52">
        <f t="shared" si="3556"/>
        <v>0</v>
      </c>
    </row>
    <row r="6435" spans="2:16" ht="18.75" customHeight="1" x14ac:dyDescent="0.2">
      <c r="B6435" s="31" t="s">
        <v>58</v>
      </c>
      <c r="C6435" s="104">
        <v>0</v>
      </c>
      <c r="D6435" s="104">
        <v>0</v>
      </c>
      <c r="E6435" s="104">
        <f t="shared" si="3551"/>
        <v>0</v>
      </c>
      <c r="F6435" s="104">
        <v>0</v>
      </c>
      <c r="G6435" s="104">
        <v>0</v>
      </c>
      <c r="H6435" s="104">
        <f t="shared" si="3552"/>
        <v>0</v>
      </c>
      <c r="I6435" s="104">
        <f t="shared" si="3553"/>
        <v>0</v>
      </c>
      <c r="J6435" s="104">
        <v>0</v>
      </c>
      <c r="K6435" s="104">
        <v>0</v>
      </c>
      <c r="L6435" s="104">
        <f t="shared" si="3554"/>
        <v>0</v>
      </c>
      <c r="M6435" s="104">
        <v>0</v>
      </c>
      <c r="N6435" s="104">
        <v>0</v>
      </c>
      <c r="O6435" s="104">
        <f t="shared" si="3555"/>
        <v>0</v>
      </c>
      <c r="P6435" s="52">
        <f t="shared" si="3556"/>
        <v>0</v>
      </c>
    </row>
    <row r="6436" spans="2:16" ht="18.75" customHeight="1" x14ac:dyDescent="0.2">
      <c r="B6436" s="31" t="s">
        <v>297</v>
      </c>
      <c r="C6436" s="104">
        <v>0</v>
      </c>
      <c r="D6436" s="104">
        <v>0</v>
      </c>
      <c r="E6436" s="104">
        <f t="shared" si="3551"/>
        <v>0</v>
      </c>
      <c r="F6436" s="104">
        <v>0</v>
      </c>
      <c r="G6436" s="104">
        <v>0</v>
      </c>
      <c r="H6436" s="104">
        <f t="shared" si="3552"/>
        <v>0</v>
      </c>
      <c r="I6436" s="104">
        <f t="shared" si="3553"/>
        <v>0</v>
      </c>
      <c r="J6436" s="104">
        <v>0</v>
      </c>
      <c r="K6436" s="104">
        <v>0</v>
      </c>
      <c r="L6436" s="104">
        <f t="shared" si="3554"/>
        <v>0</v>
      </c>
      <c r="M6436" s="104">
        <v>0</v>
      </c>
      <c r="N6436" s="104">
        <v>0</v>
      </c>
      <c r="O6436" s="104">
        <f t="shared" si="3555"/>
        <v>0</v>
      </c>
      <c r="P6436" s="52">
        <f t="shared" si="3556"/>
        <v>0</v>
      </c>
    </row>
    <row r="6437" spans="2:16" ht="18.75" customHeight="1" x14ac:dyDescent="0.2">
      <c r="B6437" s="31" t="s">
        <v>306</v>
      </c>
      <c r="C6437" s="104">
        <v>0</v>
      </c>
      <c r="D6437" s="104">
        <v>0</v>
      </c>
      <c r="E6437" s="104">
        <f t="shared" si="3551"/>
        <v>0</v>
      </c>
      <c r="F6437" s="104">
        <v>0</v>
      </c>
      <c r="G6437" s="104">
        <v>0</v>
      </c>
      <c r="H6437" s="104">
        <f t="shared" si="3552"/>
        <v>0</v>
      </c>
      <c r="I6437" s="104">
        <f t="shared" si="3553"/>
        <v>0</v>
      </c>
      <c r="J6437" s="104">
        <v>0</v>
      </c>
      <c r="K6437" s="104">
        <v>0</v>
      </c>
      <c r="L6437" s="104">
        <f t="shared" si="3554"/>
        <v>0</v>
      </c>
      <c r="M6437" s="104">
        <v>0</v>
      </c>
      <c r="N6437" s="104">
        <v>0</v>
      </c>
      <c r="O6437" s="104">
        <f t="shared" si="3555"/>
        <v>0</v>
      </c>
      <c r="P6437" s="52">
        <f t="shared" si="3556"/>
        <v>0</v>
      </c>
    </row>
    <row r="6438" spans="2:16" ht="6.75" customHeight="1" thickBot="1" x14ac:dyDescent="0.25">
      <c r="B6438" s="33"/>
      <c r="C6438" s="34"/>
      <c r="D6438" s="34"/>
      <c r="E6438" s="34"/>
      <c r="F6438" s="34"/>
      <c r="G6438" s="34"/>
      <c r="H6438" s="34"/>
      <c r="I6438" s="34"/>
      <c r="J6438" s="34"/>
      <c r="K6438" s="34"/>
      <c r="L6438" s="34"/>
      <c r="M6438" s="34"/>
      <c r="N6438" s="34"/>
      <c r="O6438" s="34"/>
      <c r="P6438" s="54"/>
    </row>
    <row r="6439" spans="2:16" ht="16.5" x14ac:dyDescent="0.25">
      <c r="B6439" s="116" t="s">
        <v>13</v>
      </c>
      <c r="C6439" s="116"/>
      <c r="D6439" s="116"/>
      <c r="E6439" s="116"/>
      <c r="F6439" s="116"/>
      <c r="G6439" s="116"/>
      <c r="H6439" s="116"/>
      <c r="I6439" s="116"/>
      <c r="J6439" s="116"/>
      <c r="K6439" s="116"/>
      <c r="L6439" s="116"/>
      <c r="M6439" s="116"/>
      <c r="N6439" s="116"/>
      <c r="O6439" s="116"/>
      <c r="P6439" s="116"/>
    </row>
    <row r="6440" spans="2:16" ht="14.5" thickBot="1" x14ac:dyDescent="0.25">
      <c r="B6440" s="8" t="s">
        <v>4</v>
      </c>
      <c r="C6440" s="8" t="s">
        <v>162</v>
      </c>
    </row>
    <row r="6441" spans="2:16" ht="17.25" customHeight="1" x14ac:dyDescent="0.2">
      <c r="B6441" s="11" t="s">
        <v>8</v>
      </c>
      <c r="C6441" s="12"/>
      <c r="D6441" s="13" t="s">
        <v>9</v>
      </c>
      <c r="E6441" s="13"/>
      <c r="F6441" s="117" t="s">
        <v>59</v>
      </c>
      <c r="G6441" s="118"/>
      <c r="H6441" s="118"/>
      <c r="I6441" s="118"/>
      <c r="J6441" s="118"/>
      <c r="K6441" s="118"/>
      <c r="L6441" s="118"/>
      <c r="M6441" s="119"/>
      <c r="N6441" s="117" t="s">
        <v>123</v>
      </c>
      <c r="O6441" s="118"/>
      <c r="P6441" s="120"/>
    </row>
    <row r="6442" spans="2:16" ht="17.25" customHeight="1" x14ac:dyDescent="0.2">
      <c r="B6442" s="14"/>
      <c r="C6442" s="15" t="s">
        <v>16</v>
      </c>
      <c r="D6442" s="15" t="s">
        <v>2</v>
      </c>
      <c r="E6442" s="15" t="s">
        <v>18</v>
      </c>
      <c r="F6442" s="15"/>
      <c r="G6442" s="16" t="s">
        <v>19</v>
      </c>
      <c r="H6442" s="16"/>
      <c r="I6442" s="17"/>
      <c r="J6442" s="15"/>
      <c r="K6442" s="17" t="s">
        <v>17</v>
      </c>
      <c r="L6442" s="17"/>
      <c r="M6442" s="15" t="s">
        <v>22</v>
      </c>
      <c r="N6442" s="18" t="s">
        <v>282</v>
      </c>
      <c r="O6442" s="19" t="s">
        <v>283</v>
      </c>
      <c r="P6442" s="20" t="s">
        <v>22</v>
      </c>
    </row>
    <row r="6443" spans="2:16" ht="17.25" customHeight="1" x14ac:dyDescent="0.2">
      <c r="B6443" s="14" t="s">
        <v>28</v>
      </c>
      <c r="C6443" s="18"/>
      <c r="D6443" s="18"/>
      <c r="E6443" s="18"/>
      <c r="F6443" s="15" t="s">
        <v>29</v>
      </c>
      <c r="G6443" s="15" t="s">
        <v>31</v>
      </c>
      <c r="H6443" s="15" t="s">
        <v>34</v>
      </c>
      <c r="I6443" s="15" t="s">
        <v>30</v>
      </c>
      <c r="J6443" s="15" t="s">
        <v>29</v>
      </c>
      <c r="K6443" s="15" t="s">
        <v>31</v>
      </c>
      <c r="L6443" s="15" t="s">
        <v>30</v>
      </c>
      <c r="M6443" s="18"/>
      <c r="N6443" s="21"/>
      <c r="O6443" s="22"/>
      <c r="P6443" s="23"/>
    </row>
    <row r="6444" spans="2:16" ht="6.75" customHeight="1" x14ac:dyDescent="0.2">
      <c r="B6444" s="24"/>
      <c r="C6444" s="15"/>
      <c r="D6444" s="15"/>
      <c r="E6444" s="15"/>
      <c r="F6444" s="15"/>
      <c r="G6444" s="15"/>
      <c r="H6444" s="15"/>
      <c r="I6444" s="15"/>
      <c r="J6444" s="15"/>
      <c r="K6444" s="15"/>
      <c r="L6444" s="15"/>
      <c r="M6444" s="15"/>
      <c r="N6444" s="25"/>
      <c r="O6444" s="26"/>
      <c r="P6444" s="103"/>
    </row>
    <row r="6445" spans="2:16" ht="18.75" customHeight="1" x14ac:dyDescent="0.2">
      <c r="B6445" s="27" t="s">
        <v>52</v>
      </c>
      <c r="C6445" s="104">
        <v>0</v>
      </c>
      <c r="D6445" s="104">
        <v>1972</v>
      </c>
      <c r="E6445" s="104">
        <f t="shared" ref="E6445:E6454" si="3557">SUM(C6445:D6445)</f>
        <v>1972</v>
      </c>
      <c r="F6445" s="104">
        <v>0</v>
      </c>
      <c r="G6445" s="104">
        <v>0</v>
      </c>
      <c r="H6445" s="104">
        <v>0</v>
      </c>
      <c r="I6445" s="104">
        <f t="shared" ref="I6445:I6454" si="3558">SUM(F6445:H6445)</f>
        <v>0</v>
      </c>
      <c r="J6445" s="104">
        <v>0</v>
      </c>
      <c r="K6445" s="104">
        <v>0</v>
      </c>
      <c r="L6445" s="104">
        <f t="shared" ref="L6445:L6454" si="3559">SUM(J6445:K6445)</f>
        <v>0</v>
      </c>
      <c r="M6445" s="104">
        <f t="shared" ref="M6445:M6454" si="3560">I6445+L6445</f>
        <v>0</v>
      </c>
      <c r="N6445" s="104">
        <v>453</v>
      </c>
      <c r="O6445" s="26">
        <v>0</v>
      </c>
      <c r="P6445" s="103">
        <f t="shared" ref="P6445:P6454" si="3561">SUM(N6445:O6445)</f>
        <v>453</v>
      </c>
    </row>
    <row r="6446" spans="2:16" ht="18.75" customHeight="1" x14ac:dyDescent="0.2">
      <c r="B6446" s="27" t="s">
        <v>56</v>
      </c>
      <c r="C6446" s="104">
        <v>0</v>
      </c>
      <c r="D6446" s="104">
        <v>1915</v>
      </c>
      <c r="E6446" s="104">
        <f t="shared" si="3557"/>
        <v>1915</v>
      </c>
      <c r="F6446" s="104">
        <v>0</v>
      </c>
      <c r="G6446" s="104">
        <v>0</v>
      </c>
      <c r="H6446" s="104">
        <v>0</v>
      </c>
      <c r="I6446" s="104">
        <f t="shared" si="3558"/>
        <v>0</v>
      </c>
      <c r="J6446" s="104">
        <v>0</v>
      </c>
      <c r="K6446" s="104">
        <v>0</v>
      </c>
      <c r="L6446" s="104">
        <f t="shared" si="3559"/>
        <v>0</v>
      </c>
      <c r="M6446" s="104">
        <f t="shared" si="3560"/>
        <v>0</v>
      </c>
      <c r="N6446" s="104">
        <v>428</v>
      </c>
      <c r="O6446" s="26">
        <v>0</v>
      </c>
      <c r="P6446" s="103">
        <f t="shared" si="3561"/>
        <v>428</v>
      </c>
    </row>
    <row r="6447" spans="2:16" ht="18.75" customHeight="1" x14ac:dyDescent="0.2">
      <c r="B6447" s="27" t="s">
        <v>27</v>
      </c>
      <c r="C6447" s="104">
        <v>0</v>
      </c>
      <c r="D6447" s="104">
        <v>1893</v>
      </c>
      <c r="E6447" s="104">
        <f t="shared" si="3557"/>
        <v>1893</v>
      </c>
      <c r="F6447" s="104">
        <v>0</v>
      </c>
      <c r="G6447" s="104">
        <v>0</v>
      </c>
      <c r="H6447" s="104">
        <v>0</v>
      </c>
      <c r="I6447" s="104">
        <f t="shared" si="3558"/>
        <v>0</v>
      </c>
      <c r="J6447" s="104">
        <v>0</v>
      </c>
      <c r="K6447" s="104">
        <v>0</v>
      </c>
      <c r="L6447" s="104">
        <f t="shared" si="3559"/>
        <v>0</v>
      </c>
      <c r="M6447" s="104">
        <f t="shared" si="3560"/>
        <v>0</v>
      </c>
      <c r="N6447" s="104">
        <v>432</v>
      </c>
      <c r="O6447" s="26">
        <v>0</v>
      </c>
      <c r="P6447" s="103">
        <f t="shared" si="3561"/>
        <v>432</v>
      </c>
    </row>
    <row r="6448" spans="2:16" ht="18.75" customHeight="1" x14ac:dyDescent="0.2">
      <c r="B6448" s="27" t="s">
        <v>89</v>
      </c>
      <c r="C6448" s="104">
        <v>0</v>
      </c>
      <c r="D6448" s="104">
        <v>1963</v>
      </c>
      <c r="E6448" s="104">
        <f t="shared" si="3557"/>
        <v>1963</v>
      </c>
      <c r="F6448" s="104">
        <v>0</v>
      </c>
      <c r="G6448" s="104">
        <v>0</v>
      </c>
      <c r="H6448" s="104">
        <v>0</v>
      </c>
      <c r="I6448" s="104">
        <f t="shared" si="3558"/>
        <v>0</v>
      </c>
      <c r="J6448" s="104">
        <v>0</v>
      </c>
      <c r="K6448" s="104">
        <v>0</v>
      </c>
      <c r="L6448" s="104">
        <f t="shared" si="3559"/>
        <v>0</v>
      </c>
      <c r="M6448" s="104">
        <f t="shared" si="3560"/>
        <v>0</v>
      </c>
      <c r="N6448" s="104">
        <v>427</v>
      </c>
      <c r="O6448" s="26">
        <v>0</v>
      </c>
      <c r="P6448" s="103">
        <f t="shared" si="3561"/>
        <v>427</v>
      </c>
    </row>
    <row r="6449" spans="2:16" ht="18.75" customHeight="1" x14ac:dyDescent="0.2">
      <c r="B6449" s="27" t="s">
        <v>42</v>
      </c>
      <c r="C6449" s="104">
        <v>0</v>
      </c>
      <c r="D6449" s="104">
        <v>1221</v>
      </c>
      <c r="E6449" s="104">
        <f t="shared" si="3557"/>
        <v>1221</v>
      </c>
      <c r="F6449" s="104">
        <v>0</v>
      </c>
      <c r="G6449" s="104">
        <v>0</v>
      </c>
      <c r="H6449" s="104">
        <v>0</v>
      </c>
      <c r="I6449" s="104">
        <f t="shared" si="3558"/>
        <v>0</v>
      </c>
      <c r="J6449" s="104">
        <v>0</v>
      </c>
      <c r="K6449" s="104">
        <v>0</v>
      </c>
      <c r="L6449" s="104">
        <f t="shared" si="3559"/>
        <v>0</v>
      </c>
      <c r="M6449" s="104">
        <f t="shared" si="3560"/>
        <v>0</v>
      </c>
      <c r="N6449" s="104">
        <v>272</v>
      </c>
      <c r="O6449" s="26">
        <v>0</v>
      </c>
      <c r="P6449" s="103">
        <f t="shared" si="3561"/>
        <v>272</v>
      </c>
    </row>
    <row r="6450" spans="2:16" ht="18.75" customHeight="1" x14ac:dyDescent="0.2">
      <c r="B6450" s="27" t="s">
        <v>284</v>
      </c>
      <c r="C6450" s="104">
        <v>0</v>
      </c>
      <c r="D6450" s="104">
        <v>822</v>
      </c>
      <c r="E6450" s="104">
        <f t="shared" si="3557"/>
        <v>822</v>
      </c>
      <c r="F6450" s="104">
        <v>0</v>
      </c>
      <c r="G6450" s="104">
        <v>0</v>
      </c>
      <c r="H6450" s="104">
        <v>0</v>
      </c>
      <c r="I6450" s="104">
        <f t="shared" si="3558"/>
        <v>0</v>
      </c>
      <c r="J6450" s="104">
        <v>0</v>
      </c>
      <c r="K6450" s="104">
        <v>0</v>
      </c>
      <c r="L6450" s="104">
        <f t="shared" si="3559"/>
        <v>0</v>
      </c>
      <c r="M6450" s="104">
        <f t="shared" si="3560"/>
        <v>0</v>
      </c>
      <c r="N6450" s="104">
        <v>177</v>
      </c>
      <c r="O6450" s="26">
        <v>0</v>
      </c>
      <c r="P6450" s="103">
        <f t="shared" si="3561"/>
        <v>177</v>
      </c>
    </row>
    <row r="6451" spans="2:16" ht="18.75" customHeight="1" x14ac:dyDescent="0.2">
      <c r="B6451" s="27" t="s">
        <v>35</v>
      </c>
      <c r="C6451" s="104">
        <v>0</v>
      </c>
      <c r="D6451" s="104">
        <v>837</v>
      </c>
      <c r="E6451" s="104">
        <f t="shared" si="3557"/>
        <v>837</v>
      </c>
      <c r="F6451" s="104">
        <v>0</v>
      </c>
      <c r="G6451" s="104">
        <v>0</v>
      </c>
      <c r="H6451" s="104">
        <v>0</v>
      </c>
      <c r="I6451" s="104">
        <f t="shared" si="3558"/>
        <v>0</v>
      </c>
      <c r="J6451" s="104">
        <v>0</v>
      </c>
      <c r="K6451" s="104">
        <v>0</v>
      </c>
      <c r="L6451" s="104">
        <f t="shared" si="3559"/>
        <v>0</v>
      </c>
      <c r="M6451" s="104">
        <f t="shared" si="3560"/>
        <v>0</v>
      </c>
      <c r="N6451" s="104">
        <v>175</v>
      </c>
      <c r="O6451" s="26">
        <v>0</v>
      </c>
      <c r="P6451" s="103">
        <f t="shared" si="3561"/>
        <v>175</v>
      </c>
    </row>
    <row r="6452" spans="2:16" ht="18.75" customHeight="1" x14ac:dyDescent="0.2">
      <c r="B6452" s="27" t="s">
        <v>58</v>
      </c>
      <c r="C6452" s="104">
        <v>0</v>
      </c>
      <c r="D6452" s="104">
        <v>1142</v>
      </c>
      <c r="E6452" s="104">
        <f t="shared" si="3557"/>
        <v>1142</v>
      </c>
      <c r="F6452" s="104">
        <v>0</v>
      </c>
      <c r="G6452" s="104">
        <v>0</v>
      </c>
      <c r="H6452" s="104">
        <v>0</v>
      </c>
      <c r="I6452" s="104">
        <f t="shared" si="3558"/>
        <v>0</v>
      </c>
      <c r="J6452" s="104">
        <v>0</v>
      </c>
      <c r="K6452" s="104">
        <v>0</v>
      </c>
      <c r="L6452" s="104">
        <f t="shared" si="3559"/>
        <v>0</v>
      </c>
      <c r="M6452" s="104">
        <f t="shared" si="3560"/>
        <v>0</v>
      </c>
      <c r="N6452" s="104">
        <v>349</v>
      </c>
      <c r="O6452" s="26">
        <v>0</v>
      </c>
      <c r="P6452" s="103">
        <f t="shared" si="3561"/>
        <v>349</v>
      </c>
    </row>
    <row r="6453" spans="2:16" ht="18.75" customHeight="1" x14ac:dyDescent="0.2">
      <c r="B6453" s="27" t="s">
        <v>297</v>
      </c>
      <c r="C6453" s="104">
        <v>0</v>
      </c>
      <c r="D6453" s="104">
        <v>1172</v>
      </c>
      <c r="E6453" s="104">
        <f t="shared" si="3557"/>
        <v>1172</v>
      </c>
      <c r="F6453" s="104">
        <v>0</v>
      </c>
      <c r="G6453" s="104">
        <v>0</v>
      </c>
      <c r="H6453" s="104">
        <v>0</v>
      </c>
      <c r="I6453" s="104">
        <f t="shared" si="3558"/>
        <v>0</v>
      </c>
      <c r="J6453" s="104">
        <v>0</v>
      </c>
      <c r="K6453" s="104">
        <v>0</v>
      </c>
      <c r="L6453" s="104">
        <f t="shared" si="3559"/>
        <v>0</v>
      </c>
      <c r="M6453" s="104">
        <f t="shared" si="3560"/>
        <v>0</v>
      </c>
      <c r="N6453" s="104">
        <v>323</v>
      </c>
      <c r="O6453" s="26">
        <v>0</v>
      </c>
      <c r="P6453" s="103">
        <f t="shared" si="3561"/>
        <v>323</v>
      </c>
    </row>
    <row r="6454" spans="2:16" ht="18.75" customHeight="1" x14ac:dyDescent="0.2">
      <c r="B6454" s="27" t="s">
        <v>306</v>
      </c>
      <c r="C6454" s="104">
        <v>0</v>
      </c>
      <c r="D6454" s="104">
        <v>1225</v>
      </c>
      <c r="E6454" s="104">
        <f t="shared" si="3557"/>
        <v>1225</v>
      </c>
      <c r="F6454" s="104">
        <v>0</v>
      </c>
      <c r="G6454" s="104">
        <v>0</v>
      </c>
      <c r="H6454" s="104">
        <v>0</v>
      </c>
      <c r="I6454" s="104">
        <f t="shared" si="3558"/>
        <v>0</v>
      </c>
      <c r="J6454" s="104">
        <v>0</v>
      </c>
      <c r="K6454" s="104">
        <v>0</v>
      </c>
      <c r="L6454" s="104">
        <f t="shared" si="3559"/>
        <v>0</v>
      </c>
      <c r="M6454" s="104">
        <f t="shared" si="3560"/>
        <v>0</v>
      </c>
      <c r="N6454" s="104">
        <v>351</v>
      </c>
      <c r="O6454" s="26">
        <v>0</v>
      </c>
      <c r="P6454" s="103">
        <f t="shared" si="3561"/>
        <v>351</v>
      </c>
    </row>
    <row r="6455" spans="2:16" ht="6.75" customHeight="1" x14ac:dyDescent="0.2">
      <c r="B6455" s="28"/>
      <c r="C6455" s="104"/>
      <c r="D6455" s="104"/>
      <c r="E6455" s="104"/>
      <c r="F6455" s="104"/>
      <c r="G6455" s="104"/>
      <c r="H6455" s="104"/>
      <c r="I6455" s="104"/>
      <c r="J6455" s="104"/>
      <c r="K6455" s="104"/>
      <c r="L6455" s="104"/>
      <c r="M6455" s="104"/>
      <c r="N6455" s="104"/>
      <c r="O6455" s="22"/>
      <c r="P6455" s="23"/>
    </row>
    <row r="6456" spans="2:16" ht="6.75" customHeight="1" x14ac:dyDescent="0.2">
      <c r="B6456" s="29"/>
      <c r="C6456" s="30"/>
      <c r="D6456" s="30"/>
      <c r="E6456" s="30"/>
      <c r="F6456" s="30"/>
      <c r="G6456" s="30"/>
      <c r="H6456" s="30"/>
      <c r="I6456" s="30"/>
      <c r="J6456" s="30"/>
      <c r="K6456" s="30"/>
      <c r="L6456" s="30"/>
      <c r="M6456" s="30"/>
      <c r="N6456" s="30"/>
      <c r="O6456" s="26"/>
      <c r="P6456" s="103"/>
    </row>
    <row r="6457" spans="2:16" ht="18.75" customHeight="1" x14ac:dyDescent="0.2">
      <c r="B6457" s="31" t="s">
        <v>52</v>
      </c>
      <c r="C6457" s="104">
        <v>0</v>
      </c>
      <c r="D6457" s="104">
        <v>1974</v>
      </c>
      <c r="E6457" s="104">
        <f t="shared" ref="E6457:E6466" si="3562">SUM(C6457:D6457)</f>
        <v>1974</v>
      </c>
      <c r="F6457" s="104">
        <v>0</v>
      </c>
      <c r="G6457" s="104">
        <v>0</v>
      </c>
      <c r="H6457" s="104">
        <v>0</v>
      </c>
      <c r="I6457" s="104">
        <f t="shared" ref="I6457:I6466" si="3563">SUM(F6457:H6457)</f>
        <v>0</v>
      </c>
      <c r="J6457" s="104">
        <v>0</v>
      </c>
      <c r="K6457" s="104">
        <v>0</v>
      </c>
      <c r="L6457" s="104">
        <f t="shared" ref="L6457:L6466" si="3564">SUM(J6457:K6457)</f>
        <v>0</v>
      </c>
      <c r="M6457" s="104">
        <f t="shared" ref="M6457:M6466" si="3565">I6457+L6457</f>
        <v>0</v>
      </c>
      <c r="N6457" s="104">
        <v>454</v>
      </c>
      <c r="O6457" s="26">
        <v>0</v>
      </c>
      <c r="P6457" s="103">
        <f t="shared" ref="P6457:P6466" si="3566">SUM(N6457:O6457)</f>
        <v>454</v>
      </c>
    </row>
    <row r="6458" spans="2:16" ht="18.75" customHeight="1" x14ac:dyDescent="0.2">
      <c r="B6458" s="31" t="s">
        <v>56</v>
      </c>
      <c r="C6458" s="104">
        <v>0</v>
      </c>
      <c r="D6458" s="104">
        <v>1975</v>
      </c>
      <c r="E6458" s="104">
        <f t="shared" si="3562"/>
        <v>1975</v>
      </c>
      <c r="F6458" s="104">
        <v>0</v>
      </c>
      <c r="G6458" s="104">
        <v>0</v>
      </c>
      <c r="H6458" s="104">
        <v>0</v>
      </c>
      <c r="I6458" s="104">
        <f t="shared" si="3563"/>
        <v>0</v>
      </c>
      <c r="J6458" s="104">
        <v>0</v>
      </c>
      <c r="K6458" s="104">
        <v>0</v>
      </c>
      <c r="L6458" s="104">
        <f t="shared" si="3564"/>
        <v>0</v>
      </c>
      <c r="M6458" s="104">
        <f t="shared" si="3565"/>
        <v>0</v>
      </c>
      <c r="N6458" s="104">
        <v>440</v>
      </c>
      <c r="O6458" s="26">
        <v>0</v>
      </c>
      <c r="P6458" s="103">
        <f t="shared" si="3566"/>
        <v>440</v>
      </c>
    </row>
    <row r="6459" spans="2:16" ht="18.75" customHeight="1" x14ac:dyDescent="0.2">
      <c r="B6459" s="31" t="s">
        <v>27</v>
      </c>
      <c r="C6459" s="104">
        <v>0</v>
      </c>
      <c r="D6459" s="104">
        <v>1843</v>
      </c>
      <c r="E6459" s="104">
        <f t="shared" si="3562"/>
        <v>1843</v>
      </c>
      <c r="F6459" s="104">
        <v>0</v>
      </c>
      <c r="G6459" s="104">
        <v>0</v>
      </c>
      <c r="H6459" s="104">
        <v>0</v>
      </c>
      <c r="I6459" s="104">
        <f t="shared" si="3563"/>
        <v>0</v>
      </c>
      <c r="J6459" s="104">
        <v>0</v>
      </c>
      <c r="K6459" s="104">
        <v>0</v>
      </c>
      <c r="L6459" s="104">
        <f t="shared" si="3564"/>
        <v>0</v>
      </c>
      <c r="M6459" s="104">
        <f t="shared" si="3565"/>
        <v>0</v>
      </c>
      <c r="N6459" s="104">
        <v>419</v>
      </c>
      <c r="O6459" s="32">
        <v>0</v>
      </c>
      <c r="P6459" s="103">
        <f t="shared" si="3566"/>
        <v>419</v>
      </c>
    </row>
    <row r="6460" spans="2:16" ht="18.75" customHeight="1" x14ac:dyDescent="0.2">
      <c r="B6460" s="31" t="s">
        <v>89</v>
      </c>
      <c r="C6460" s="104">
        <v>0</v>
      </c>
      <c r="D6460" s="104">
        <v>1937</v>
      </c>
      <c r="E6460" s="104">
        <f t="shared" si="3562"/>
        <v>1937</v>
      </c>
      <c r="F6460" s="104">
        <v>0</v>
      </c>
      <c r="G6460" s="104">
        <v>0</v>
      </c>
      <c r="H6460" s="104">
        <v>0</v>
      </c>
      <c r="I6460" s="104">
        <f t="shared" si="3563"/>
        <v>0</v>
      </c>
      <c r="J6460" s="104">
        <v>0</v>
      </c>
      <c r="K6460" s="104">
        <v>0</v>
      </c>
      <c r="L6460" s="104">
        <f t="shared" si="3564"/>
        <v>0</v>
      </c>
      <c r="M6460" s="104">
        <f t="shared" si="3565"/>
        <v>0</v>
      </c>
      <c r="N6460" s="104">
        <v>416</v>
      </c>
      <c r="O6460" s="32">
        <v>0</v>
      </c>
      <c r="P6460" s="103">
        <f t="shared" si="3566"/>
        <v>416</v>
      </c>
    </row>
    <row r="6461" spans="2:16" ht="18.75" customHeight="1" x14ac:dyDescent="0.2">
      <c r="B6461" s="31" t="s">
        <v>42</v>
      </c>
      <c r="C6461" s="104">
        <v>0</v>
      </c>
      <c r="D6461" s="104">
        <v>980</v>
      </c>
      <c r="E6461" s="104">
        <f t="shared" si="3562"/>
        <v>980</v>
      </c>
      <c r="F6461" s="104">
        <v>0</v>
      </c>
      <c r="G6461" s="104">
        <v>0</v>
      </c>
      <c r="H6461" s="104">
        <v>0</v>
      </c>
      <c r="I6461" s="104">
        <f t="shared" si="3563"/>
        <v>0</v>
      </c>
      <c r="J6461" s="104">
        <v>0</v>
      </c>
      <c r="K6461" s="104">
        <v>0</v>
      </c>
      <c r="L6461" s="104">
        <f t="shared" si="3564"/>
        <v>0</v>
      </c>
      <c r="M6461" s="104">
        <f t="shared" si="3565"/>
        <v>0</v>
      </c>
      <c r="N6461" s="104">
        <v>229</v>
      </c>
      <c r="O6461" s="32">
        <v>0</v>
      </c>
      <c r="P6461" s="103">
        <f t="shared" si="3566"/>
        <v>229</v>
      </c>
    </row>
    <row r="6462" spans="2:16" ht="18.75" customHeight="1" x14ac:dyDescent="0.2">
      <c r="B6462" s="31" t="s">
        <v>285</v>
      </c>
      <c r="C6462" s="104">
        <v>0</v>
      </c>
      <c r="D6462" s="104">
        <v>850</v>
      </c>
      <c r="E6462" s="104">
        <f t="shared" si="3562"/>
        <v>850</v>
      </c>
      <c r="F6462" s="104">
        <v>0</v>
      </c>
      <c r="G6462" s="104">
        <v>0</v>
      </c>
      <c r="H6462" s="104">
        <v>0</v>
      </c>
      <c r="I6462" s="104">
        <f t="shared" si="3563"/>
        <v>0</v>
      </c>
      <c r="J6462" s="104">
        <v>0</v>
      </c>
      <c r="K6462" s="104">
        <v>0</v>
      </c>
      <c r="L6462" s="104">
        <f t="shared" si="3564"/>
        <v>0</v>
      </c>
      <c r="M6462" s="104">
        <f t="shared" si="3565"/>
        <v>0</v>
      </c>
      <c r="N6462" s="104">
        <v>178</v>
      </c>
      <c r="O6462" s="32">
        <v>0</v>
      </c>
      <c r="P6462" s="103">
        <f t="shared" si="3566"/>
        <v>178</v>
      </c>
    </row>
    <row r="6463" spans="2:16" ht="18.75" customHeight="1" x14ac:dyDescent="0.2">
      <c r="B6463" s="31" t="s">
        <v>35</v>
      </c>
      <c r="C6463" s="104">
        <v>0</v>
      </c>
      <c r="D6463" s="104">
        <v>929</v>
      </c>
      <c r="E6463" s="104">
        <f t="shared" si="3562"/>
        <v>929</v>
      </c>
      <c r="F6463" s="104">
        <v>0</v>
      </c>
      <c r="G6463" s="104">
        <v>0</v>
      </c>
      <c r="H6463" s="104">
        <v>0</v>
      </c>
      <c r="I6463" s="104">
        <f t="shared" si="3563"/>
        <v>0</v>
      </c>
      <c r="J6463" s="104">
        <v>0</v>
      </c>
      <c r="K6463" s="104">
        <v>0</v>
      </c>
      <c r="L6463" s="104">
        <f t="shared" si="3564"/>
        <v>0</v>
      </c>
      <c r="M6463" s="104">
        <f t="shared" si="3565"/>
        <v>0</v>
      </c>
      <c r="N6463" s="104">
        <v>225</v>
      </c>
      <c r="O6463" s="32">
        <v>0</v>
      </c>
      <c r="P6463" s="103">
        <f t="shared" si="3566"/>
        <v>225</v>
      </c>
    </row>
    <row r="6464" spans="2:16" ht="18.75" customHeight="1" x14ac:dyDescent="0.2">
      <c r="B6464" s="31" t="s">
        <v>58</v>
      </c>
      <c r="C6464" s="104">
        <v>0</v>
      </c>
      <c r="D6464" s="104">
        <v>1126</v>
      </c>
      <c r="E6464" s="104">
        <f t="shared" si="3562"/>
        <v>1126</v>
      </c>
      <c r="F6464" s="104">
        <v>0</v>
      </c>
      <c r="G6464" s="104">
        <v>0</v>
      </c>
      <c r="H6464" s="104">
        <v>0</v>
      </c>
      <c r="I6464" s="104">
        <f t="shared" si="3563"/>
        <v>0</v>
      </c>
      <c r="J6464" s="104">
        <v>0</v>
      </c>
      <c r="K6464" s="104">
        <v>0</v>
      </c>
      <c r="L6464" s="104">
        <f t="shared" si="3564"/>
        <v>0</v>
      </c>
      <c r="M6464" s="104">
        <f t="shared" si="3565"/>
        <v>0</v>
      </c>
      <c r="N6464" s="104">
        <v>336</v>
      </c>
      <c r="O6464" s="26">
        <v>0</v>
      </c>
      <c r="P6464" s="103">
        <f t="shared" si="3566"/>
        <v>336</v>
      </c>
    </row>
    <row r="6465" spans="2:16" ht="18.75" customHeight="1" x14ac:dyDescent="0.2">
      <c r="B6465" s="31" t="s">
        <v>297</v>
      </c>
      <c r="C6465" s="104">
        <v>0</v>
      </c>
      <c r="D6465" s="104">
        <v>1210</v>
      </c>
      <c r="E6465" s="104">
        <f t="shared" si="3562"/>
        <v>1210</v>
      </c>
      <c r="F6465" s="104">
        <v>0</v>
      </c>
      <c r="G6465" s="104">
        <v>0</v>
      </c>
      <c r="H6465" s="104">
        <v>0</v>
      </c>
      <c r="I6465" s="104">
        <f t="shared" si="3563"/>
        <v>0</v>
      </c>
      <c r="J6465" s="104">
        <v>0</v>
      </c>
      <c r="K6465" s="104">
        <v>0</v>
      </c>
      <c r="L6465" s="104">
        <f t="shared" si="3564"/>
        <v>0</v>
      </c>
      <c r="M6465" s="104">
        <f t="shared" si="3565"/>
        <v>0</v>
      </c>
      <c r="N6465" s="104">
        <v>340</v>
      </c>
      <c r="O6465" s="26">
        <v>0</v>
      </c>
      <c r="P6465" s="103">
        <f t="shared" si="3566"/>
        <v>340</v>
      </c>
    </row>
    <row r="6466" spans="2:16" ht="18.75" customHeight="1" x14ac:dyDescent="0.2">
      <c r="B6466" s="31" t="s">
        <v>306</v>
      </c>
      <c r="C6466" s="104">
        <v>0</v>
      </c>
      <c r="D6466" s="104">
        <v>1158</v>
      </c>
      <c r="E6466" s="104">
        <f t="shared" si="3562"/>
        <v>1158</v>
      </c>
      <c r="F6466" s="104">
        <v>0</v>
      </c>
      <c r="G6466" s="104">
        <v>0</v>
      </c>
      <c r="H6466" s="104">
        <v>0</v>
      </c>
      <c r="I6466" s="104">
        <f t="shared" si="3563"/>
        <v>0</v>
      </c>
      <c r="J6466" s="104">
        <v>0</v>
      </c>
      <c r="K6466" s="104">
        <v>0</v>
      </c>
      <c r="L6466" s="104">
        <f t="shared" si="3564"/>
        <v>0</v>
      </c>
      <c r="M6466" s="104">
        <f t="shared" si="3565"/>
        <v>0</v>
      </c>
      <c r="N6466" s="104">
        <v>334</v>
      </c>
      <c r="O6466" s="26">
        <v>0</v>
      </c>
      <c r="P6466" s="103">
        <f t="shared" si="3566"/>
        <v>334</v>
      </c>
    </row>
    <row r="6467" spans="2:16" ht="6.75" customHeight="1" thickBot="1" x14ac:dyDescent="0.25">
      <c r="B6467" s="33"/>
      <c r="C6467" s="34"/>
      <c r="D6467" s="34"/>
      <c r="E6467" s="34"/>
      <c r="F6467" s="34"/>
      <c r="G6467" s="34"/>
      <c r="H6467" s="34"/>
      <c r="I6467" s="34"/>
      <c r="J6467" s="34"/>
      <c r="K6467" s="34"/>
      <c r="L6467" s="34"/>
      <c r="M6467" s="34"/>
      <c r="N6467" s="34"/>
      <c r="O6467" s="35"/>
      <c r="P6467" s="36"/>
    </row>
    <row r="6469" spans="2:16" ht="12.5" thickBot="1" x14ac:dyDescent="0.25"/>
    <row r="6470" spans="2:16" ht="13" x14ac:dyDescent="0.2">
      <c r="B6470" s="37" t="s">
        <v>8</v>
      </c>
      <c r="C6470" s="38"/>
      <c r="D6470" s="39"/>
      <c r="E6470" s="39"/>
      <c r="F6470" s="39" t="s">
        <v>40</v>
      </c>
      <c r="G6470" s="39"/>
      <c r="H6470" s="39"/>
      <c r="I6470" s="39"/>
      <c r="J6470" s="38"/>
      <c r="K6470" s="39"/>
      <c r="L6470" s="39"/>
      <c r="M6470" s="39" t="s">
        <v>41</v>
      </c>
      <c r="N6470" s="39"/>
      <c r="O6470" s="40"/>
      <c r="P6470" s="41"/>
    </row>
    <row r="6471" spans="2:16" ht="13" x14ac:dyDescent="0.2">
      <c r="B6471" s="42"/>
      <c r="C6471" s="43"/>
      <c r="D6471" s="44" t="s">
        <v>19</v>
      </c>
      <c r="E6471" s="44"/>
      <c r="F6471" s="43"/>
      <c r="G6471" s="44" t="s">
        <v>17</v>
      </c>
      <c r="H6471" s="44"/>
      <c r="I6471" s="43" t="s">
        <v>22</v>
      </c>
      <c r="J6471" s="43"/>
      <c r="K6471" s="44" t="s">
        <v>19</v>
      </c>
      <c r="L6471" s="44"/>
      <c r="M6471" s="43"/>
      <c r="N6471" s="44" t="s">
        <v>17</v>
      </c>
      <c r="O6471" s="45"/>
      <c r="P6471" s="46" t="s">
        <v>22</v>
      </c>
    </row>
    <row r="6472" spans="2:16" ht="13" x14ac:dyDescent="0.2">
      <c r="B6472" s="14" t="s">
        <v>28</v>
      </c>
      <c r="C6472" s="43" t="s">
        <v>44</v>
      </c>
      <c r="D6472" s="43" t="s">
        <v>45</v>
      </c>
      <c r="E6472" s="43" t="s">
        <v>30</v>
      </c>
      <c r="F6472" s="43" t="s">
        <v>44</v>
      </c>
      <c r="G6472" s="43" t="s">
        <v>45</v>
      </c>
      <c r="H6472" s="43" t="s">
        <v>30</v>
      </c>
      <c r="I6472" s="47"/>
      <c r="J6472" s="43" t="s">
        <v>44</v>
      </c>
      <c r="K6472" s="43" t="s">
        <v>45</v>
      </c>
      <c r="L6472" s="43" t="s">
        <v>30</v>
      </c>
      <c r="M6472" s="43" t="s">
        <v>44</v>
      </c>
      <c r="N6472" s="43" t="s">
        <v>45</v>
      </c>
      <c r="O6472" s="48" t="s">
        <v>30</v>
      </c>
      <c r="P6472" s="49"/>
    </row>
    <row r="6473" spans="2:16" ht="6.75" customHeight="1" x14ac:dyDescent="0.2">
      <c r="B6473" s="24"/>
      <c r="C6473" s="15"/>
      <c r="D6473" s="15"/>
      <c r="E6473" s="15"/>
      <c r="F6473" s="15"/>
      <c r="G6473" s="15"/>
      <c r="H6473" s="15"/>
      <c r="I6473" s="15"/>
      <c r="J6473" s="15"/>
      <c r="K6473" s="15"/>
      <c r="L6473" s="15"/>
      <c r="M6473" s="15"/>
      <c r="N6473" s="15"/>
      <c r="O6473" s="50"/>
      <c r="P6473" s="51"/>
    </row>
    <row r="6474" spans="2:16" ht="18.75" customHeight="1" x14ac:dyDescent="0.2">
      <c r="B6474" s="27" t="s">
        <v>52</v>
      </c>
      <c r="C6474" s="104">
        <v>0</v>
      </c>
      <c r="D6474" s="104">
        <v>0</v>
      </c>
      <c r="E6474" s="104">
        <f t="shared" ref="E6474:E6483" si="3567">SUM(C6474:D6474)</f>
        <v>0</v>
      </c>
      <c r="F6474" s="104">
        <v>0</v>
      </c>
      <c r="G6474" s="104">
        <v>0</v>
      </c>
      <c r="H6474" s="104">
        <f t="shared" ref="H6474:H6482" si="3568">SUM(F6474:G6474)</f>
        <v>0</v>
      </c>
      <c r="I6474" s="104">
        <f>E6474+H6474</f>
        <v>0</v>
      </c>
      <c r="J6474" s="104">
        <v>0</v>
      </c>
      <c r="K6474" s="104">
        <v>0</v>
      </c>
      <c r="L6474" s="104">
        <f t="shared" ref="L6474:L6482" si="3569">SUM(J6474:K6474)</f>
        <v>0</v>
      </c>
      <c r="M6474" s="104">
        <v>0</v>
      </c>
      <c r="N6474" s="104">
        <v>0</v>
      </c>
      <c r="O6474" s="104">
        <f t="shared" ref="O6474:O6482" si="3570">SUM(M6474:N6474)</f>
        <v>0</v>
      </c>
      <c r="P6474" s="52">
        <f>L6474+O6474</f>
        <v>0</v>
      </c>
    </row>
    <row r="6475" spans="2:16" ht="18.75" customHeight="1" x14ac:dyDescent="0.2">
      <c r="B6475" s="27" t="s">
        <v>56</v>
      </c>
      <c r="C6475" s="104">
        <v>0</v>
      </c>
      <c r="D6475" s="104">
        <v>0</v>
      </c>
      <c r="E6475" s="104">
        <f t="shared" si="3567"/>
        <v>0</v>
      </c>
      <c r="F6475" s="104">
        <v>0</v>
      </c>
      <c r="G6475" s="104">
        <v>0</v>
      </c>
      <c r="H6475" s="104">
        <f t="shared" si="3568"/>
        <v>0</v>
      </c>
      <c r="I6475" s="104">
        <f t="shared" ref="I6475:I6483" si="3571">E6475+H6475</f>
        <v>0</v>
      </c>
      <c r="J6475" s="104">
        <v>0</v>
      </c>
      <c r="K6475" s="104">
        <v>0</v>
      </c>
      <c r="L6475" s="104">
        <f t="shared" si="3569"/>
        <v>0</v>
      </c>
      <c r="M6475" s="104">
        <v>0</v>
      </c>
      <c r="N6475" s="104">
        <v>0</v>
      </c>
      <c r="O6475" s="104">
        <f t="shared" si="3570"/>
        <v>0</v>
      </c>
      <c r="P6475" s="52">
        <f t="shared" ref="P6475:P6483" si="3572">L6475+O6475</f>
        <v>0</v>
      </c>
    </row>
    <row r="6476" spans="2:16" ht="18.75" customHeight="1" x14ac:dyDescent="0.2">
      <c r="B6476" s="27" t="s">
        <v>27</v>
      </c>
      <c r="C6476" s="104">
        <v>0</v>
      </c>
      <c r="D6476" s="104">
        <v>0</v>
      </c>
      <c r="E6476" s="104">
        <f t="shared" si="3567"/>
        <v>0</v>
      </c>
      <c r="F6476" s="104">
        <v>0</v>
      </c>
      <c r="G6476" s="104">
        <v>0</v>
      </c>
      <c r="H6476" s="104">
        <f t="shared" si="3568"/>
        <v>0</v>
      </c>
      <c r="I6476" s="104">
        <f t="shared" si="3571"/>
        <v>0</v>
      </c>
      <c r="J6476" s="104">
        <v>0</v>
      </c>
      <c r="K6476" s="104">
        <v>0</v>
      </c>
      <c r="L6476" s="104">
        <f t="shared" si="3569"/>
        <v>0</v>
      </c>
      <c r="M6476" s="104">
        <v>0</v>
      </c>
      <c r="N6476" s="104">
        <v>0</v>
      </c>
      <c r="O6476" s="104">
        <f t="shared" si="3570"/>
        <v>0</v>
      </c>
      <c r="P6476" s="52">
        <f t="shared" si="3572"/>
        <v>0</v>
      </c>
    </row>
    <row r="6477" spans="2:16" ht="18.75" customHeight="1" x14ac:dyDescent="0.2">
      <c r="B6477" s="27" t="s">
        <v>89</v>
      </c>
      <c r="C6477" s="104">
        <v>0</v>
      </c>
      <c r="D6477" s="104">
        <v>0</v>
      </c>
      <c r="E6477" s="104">
        <f t="shared" si="3567"/>
        <v>0</v>
      </c>
      <c r="F6477" s="104">
        <v>0</v>
      </c>
      <c r="G6477" s="104">
        <v>0</v>
      </c>
      <c r="H6477" s="104">
        <f t="shared" si="3568"/>
        <v>0</v>
      </c>
      <c r="I6477" s="104">
        <f t="shared" si="3571"/>
        <v>0</v>
      </c>
      <c r="J6477" s="104">
        <v>0</v>
      </c>
      <c r="K6477" s="104">
        <v>0</v>
      </c>
      <c r="L6477" s="104">
        <f t="shared" si="3569"/>
        <v>0</v>
      </c>
      <c r="M6477" s="104">
        <v>0</v>
      </c>
      <c r="N6477" s="104">
        <v>0</v>
      </c>
      <c r="O6477" s="104">
        <f t="shared" si="3570"/>
        <v>0</v>
      </c>
      <c r="P6477" s="52">
        <f t="shared" si="3572"/>
        <v>0</v>
      </c>
    </row>
    <row r="6478" spans="2:16" ht="18.75" customHeight="1" x14ac:dyDescent="0.2">
      <c r="B6478" s="27" t="s">
        <v>42</v>
      </c>
      <c r="C6478" s="104">
        <v>0</v>
      </c>
      <c r="D6478" s="104">
        <v>0</v>
      </c>
      <c r="E6478" s="104">
        <f t="shared" si="3567"/>
        <v>0</v>
      </c>
      <c r="F6478" s="104">
        <v>0</v>
      </c>
      <c r="G6478" s="104">
        <v>0</v>
      </c>
      <c r="H6478" s="104">
        <f t="shared" si="3568"/>
        <v>0</v>
      </c>
      <c r="I6478" s="104">
        <f t="shared" si="3571"/>
        <v>0</v>
      </c>
      <c r="J6478" s="104">
        <v>0</v>
      </c>
      <c r="K6478" s="104">
        <v>0</v>
      </c>
      <c r="L6478" s="104">
        <f t="shared" si="3569"/>
        <v>0</v>
      </c>
      <c r="M6478" s="104">
        <v>0</v>
      </c>
      <c r="N6478" s="104">
        <v>0</v>
      </c>
      <c r="O6478" s="104">
        <f t="shared" si="3570"/>
        <v>0</v>
      </c>
      <c r="P6478" s="52">
        <f t="shared" si="3572"/>
        <v>0</v>
      </c>
    </row>
    <row r="6479" spans="2:16" ht="18.75" customHeight="1" x14ac:dyDescent="0.2">
      <c r="B6479" s="27" t="s">
        <v>284</v>
      </c>
      <c r="C6479" s="104">
        <v>0</v>
      </c>
      <c r="D6479" s="104">
        <v>0</v>
      </c>
      <c r="E6479" s="104">
        <f t="shared" si="3567"/>
        <v>0</v>
      </c>
      <c r="F6479" s="104">
        <v>0</v>
      </c>
      <c r="G6479" s="104">
        <v>0</v>
      </c>
      <c r="H6479" s="104">
        <f t="shared" si="3568"/>
        <v>0</v>
      </c>
      <c r="I6479" s="104">
        <f t="shared" si="3571"/>
        <v>0</v>
      </c>
      <c r="J6479" s="104">
        <v>0</v>
      </c>
      <c r="K6479" s="104">
        <v>0</v>
      </c>
      <c r="L6479" s="104">
        <f t="shared" si="3569"/>
        <v>0</v>
      </c>
      <c r="M6479" s="104">
        <v>0</v>
      </c>
      <c r="N6479" s="104">
        <v>0</v>
      </c>
      <c r="O6479" s="104">
        <f t="shared" si="3570"/>
        <v>0</v>
      </c>
      <c r="P6479" s="52">
        <f t="shared" si="3572"/>
        <v>0</v>
      </c>
    </row>
    <row r="6480" spans="2:16" ht="18.75" customHeight="1" x14ac:dyDescent="0.2">
      <c r="B6480" s="27" t="s">
        <v>35</v>
      </c>
      <c r="C6480" s="104">
        <v>0</v>
      </c>
      <c r="D6480" s="104">
        <v>0</v>
      </c>
      <c r="E6480" s="104">
        <f t="shared" si="3567"/>
        <v>0</v>
      </c>
      <c r="F6480" s="104">
        <v>0</v>
      </c>
      <c r="G6480" s="104">
        <v>0</v>
      </c>
      <c r="H6480" s="104">
        <f t="shared" si="3568"/>
        <v>0</v>
      </c>
      <c r="I6480" s="104">
        <f t="shared" si="3571"/>
        <v>0</v>
      </c>
      <c r="J6480" s="104">
        <v>0</v>
      </c>
      <c r="K6480" s="104">
        <v>0</v>
      </c>
      <c r="L6480" s="104">
        <f t="shared" si="3569"/>
        <v>0</v>
      </c>
      <c r="M6480" s="104">
        <v>0</v>
      </c>
      <c r="N6480" s="104">
        <v>0</v>
      </c>
      <c r="O6480" s="104">
        <f t="shared" si="3570"/>
        <v>0</v>
      </c>
      <c r="P6480" s="52">
        <f t="shared" si="3572"/>
        <v>0</v>
      </c>
    </row>
    <row r="6481" spans="2:16" ht="18.75" customHeight="1" x14ac:dyDescent="0.2">
      <c r="B6481" s="27" t="s">
        <v>58</v>
      </c>
      <c r="C6481" s="104">
        <v>0</v>
      </c>
      <c r="D6481" s="104">
        <v>0</v>
      </c>
      <c r="E6481" s="104">
        <f t="shared" si="3567"/>
        <v>0</v>
      </c>
      <c r="F6481" s="104">
        <v>0</v>
      </c>
      <c r="G6481" s="104">
        <v>0</v>
      </c>
      <c r="H6481" s="104">
        <f t="shared" si="3568"/>
        <v>0</v>
      </c>
      <c r="I6481" s="104">
        <f t="shared" si="3571"/>
        <v>0</v>
      </c>
      <c r="J6481" s="104">
        <v>0</v>
      </c>
      <c r="K6481" s="104">
        <v>0</v>
      </c>
      <c r="L6481" s="104">
        <f t="shared" si="3569"/>
        <v>0</v>
      </c>
      <c r="M6481" s="104">
        <v>0</v>
      </c>
      <c r="N6481" s="104">
        <v>0</v>
      </c>
      <c r="O6481" s="104">
        <f t="shared" si="3570"/>
        <v>0</v>
      </c>
      <c r="P6481" s="52">
        <f t="shared" si="3572"/>
        <v>0</v>
      </c>
    </row>
    <row r="6482" spans="2:16" ht="18.75" customHeight="1" x14ac:dyDescent="0.2">
      <c r="B6482" s="27" t="s">
        <v>297</v>
      </c>
      <c r="C6482" s="104">
        <v>0</v>
      </c>
      <c r="D6482" s="104">
        <v>0</v>
      </c>
      <c r="E6482" s="104">
        <f t="shared" si="3567"/>
        <v>0</v>
      </c>
      <c r="F6482" s="104">
        <v>0</v>
      </c>
      <c r="G6482" s="104">
        <v>0</v>
      </c>
      <c r="H6482" s="104">
        <f t="shared" si="3568"/>
        <v>0</v>
      </c>
      <c r="I6482" s="104">
        <f t="shared" si="3571"/>
        <v>0</v>
      </c>
      <c r="J6482" s="104">
        <v>0</v>
      </c>
      <c r="K6482" s="104">
        <v>0</v>
      </c>
      <c r="L6482" s="104">
        <f t="shared" si="3569"/>
        <v>0</v>
      </c>
      <c r="M6482" s="104">
        <v>0</v>
      </c>
      <c r="N6482" s="104">
        <v>0</v>
      </c>
      <c r="O6482" s="104">
        <f t="shared" si="3570"/>
        <v>0</v>
      </c>
      <c r="P6482" s="52">
        <f t="shared" si="3572"/>
        <v>0</v>
      </c>
    </row>
    <row r="6483" spans="2:16" ht="18.75" customHeight="1" x14ac:dyDescent="0.2">
      <c r="B6483" s="27" t="s">
        <v>306</v>
      </c>
      <c r="C6483" s="104">
        <v>0</v>
      </c>
      <c r="D6483" s="104">
        <v>0</v>
      </c>
      <c r="E6483" s="104">
        <f t="shared" si="3567"/>
        <v>0</v>
      </c>
      <c r="F6483" s="104">
        <v>0</v>
      </c>
      <c r="G6483" s="104">
        <v>0</v>
      </c>
      <c r="H6483" s="104">
        <f t="shared" ref="H6483" si="3573">SUM(F6483:G6483)</f>
        <v>0</v>
      </c>
      <c r="I6483" s="104">
        <f t="shared" si="3571"/>
        <v>0</v>
      </c>
      <c r="J6483" s="104">
        <v>0</v>
      </c>
      <c r="K6483" s="104">
        <v>0</v>
      </c>
      <c r="L6483" s="104">
        <f t="shared" ref="L6483" si="3574">SUM(J6483:K6483)</f>
        <v>0</v>
      </c>
      <c r="M6483" s="104">
        <v>0</v>
      </c>
      <c r="N6483" s="104">
        <v>0</v>
      </c>
      <c r="O6483" s="104">
        <f t="shared" ref="O6483" si="3575">SUM(M6483:N6483)</f>
        <v>0</v>
      </c>
      <c r="P6483" s="52">
        <f t="shared" si="3572"/>
        <v>0</v>
      </c>
    </row>
    <row r="6484" spans="2:16" ht="6.75" customHeight="1" x14ac:dyDescent="0.2">
      <c r="B6484" s="28"/>
      <c r="C6484" s="104"/>
      <c r="D6484" s="104"/>
      <c r="E6484" s="104"/>
      <c r="F6484" s="104"/>
      <c r="G6484" s="104"/>
      <c r="H6484" s="104"/>
      <c r="I6484" s="104"/>
      <c r="J6484" s="104"/>
      <c r="K6484" s="104"/>
      <c r="L6484" s="104"/>
      <c r="M6484" s="104"/>
      <c r="N6484" s="104"/>
      <c r="O6484" s="104"/>
      <c r="P6484" s="52"/>
    </row>
    <row r="6485" spans="2:16" ht="6.75" customHeight="1" x14ac:dyDescent="0.2">
      <c r="B6485" s="29"/>
      <c r="C6485" s="30"/>
      <c r="D6485" s="30"/>
      <c r="E6485" s="30"/>
      <c r="F6485" s="30"/>
      <c r="G6485" s="30"/>
      <c r="H6485" s="30"/>
      <c r="I6485" s="30"/>
      <c r="J6485" s="30"/>
      <c r="K6485" s="30"/>
      <c r="L6485" s="30"/>
      <c r="M6485" s="30"/>
      <c r="N6485" s="30"/>
      <c r="O6485" s="30"/>
      <c r="P6485" s="53"/>
    </row>
    <row r="6486" spans="2:16" ht="18.75" customHeight="1" x14ac:dyDescent="0.2">
      <c r="B6486" s="31" t="s">
        <v>52</v>
      </c>
      <c r="C6486" s="104">
        <v>0</v>
      </c>
      <c r="D6486" s="104">
        <v>0</v>
      </c>
      <c r="E6486" s="104">
        <f t="shared" ref="E6486:E6495" si="3576">SUM(C6486:D6486)</f>
        <v>0</v>
      </c>
      <c r="F6486" s="104">
        <v>0</v>
      </c>
      <c r="G6486" s="104">
        <v>0</v>
      </c>
      <c r="H6486" s="104">
        <f t="shared" ref="H6486:H6494" si="3577">SUM(F6486:G6486)</f>
        <v>0</v>
      </c>
      <c r="I6486" s="104">
        <f t="shared" ref="I6486:I6495" si="3578">E6486+H6486</f>
        <v>0</v>
      </c>
      <c r="J6486" s="104">
        <v>0</v>
      </c>
      <c r="K6486" s="104">
        <v>0</v>
      </c>
      <c r="L6486" s="104">
        <f t="shared" ref="L6486:L6494" si="3579">SUM(J6486:K6486)</f>
        <v>0</v>
      </c>
      <c r="M6486" s="104">
        <v>0</v>
      </c>
      <c r="N6486" s="104">
        <v>0</v>
      </c>
      <c r="O6486" s="104">
        <f t="shared" ref="O6486:O6494" si="3580">SUM(M6486:N6486)</f>
        <v>0</v>
      </c>
      <c r="P6486" s="52">
        <f t="shared" ref="P6486:P6495" si="3581">L6486+O6486</f>
        <v>0</v>
      </c>
    </row>
    <row r="6487" spans="2:16" ht="18.75" customHeight="1" x14ac:dyDescent="0.2">
      <c r="B6487" s="31" t="s">
        <v>56</v>
      </c>
      <c r="C6487" s="104">
        <v>0</v>
      </c>
      <c r="D6487" s="104">
        <v>0</v>
      </c>
      <c r="E6487" s="104">
        <f t="shared" si="3576"/>
        <v>0</v>
      </c>
      <c r="F6487" s="104">
        <v>0</v>
      </c>
      <c r="G6487" s="104">
        <v>0</v>
      </c>
      <c r="H6487" s="104">
        <f t="shared" si="3577"/>
        <v>0</v>
      </c>
      <c r="I6487" s="104">
        <f t="shared" si="3578"/>
        <v>0</v>
      </c>
      <c r="J6487" s="104">
        <v>0</v>
      </c>
      <c r="K6487" s="104">
        <v>0</v>
      </c>
      <c r="L6487" s="104">
        <f t="shared" si="3579"/>
        <v>0</v>
      </c>
      <c r="M6487" s="104">
        <v>0</v>
      </c>
      <c r="N6487" s="104">
        <v>0</v>
      </c>
      <c r="O6487" s="104">
        <f t="shared" si="3580"/>
        <v>0</v>
      </c>
      <c r="P6487" s="52">
        <f t="shared" si="3581"/>
        <v>0</v>
      </c>
    </row>
    <row r="6488" spans="2:16" ht="18.75" customHeight="1" x14ac:dyDescent="0.2">
      <c r="B6488" s="31" t="s">
        <v>27</v>
      </c>
      <c r="C6488" s="104">
        <v>0</v>
      </c>
      <c r="D6488" s="104">
        <v>0</v>
      </c>
      <c r="E6488" s="104">
        <f t="shared" si="3576"/>
        <v>0</v>
      </c>
      <c r="F6488" s="104">
        <v>0</v>
      </c>
      <c r="G6488" s="104">
        <v>0</v>
      </c>
      <c r="H6488" s="104">
        <f t="shared" si="3577"/>
        <v>0</v>
      </c>
      <c r="I6488" s="104">
        <f t="shared" si="3578"/>
        <v>0</v>
      </c>
      <c r="J6488" s="104">
        <v>0</v>
      </c>
      <c r="K6488" s="104">
        <v>0</v>
      </c>
      <c r="L6488" s="104">
        <f t="shared" si="3579"/>
        <v>0</v>
      </c>
      <c r="M6488" s="104">
        <v>0</v>
      </c>
      <c r="N6488" s="104">
        <v>0</v>
      </c>
      <c r="O6488" s="104">
        <f t="shared" si="3580"/>
        <v>0</v>
      </c>
      <c r="P6488" s="52">
        <f t="shared" si="3581"/>
        <v>0</v>
      </c>
    </row>
    <row r="6489" spans="2:16" ht="18.75" customHeight="1" x14ac:dyDescent="0.2">
      <c r="B6489" s="31" t="s">
        <v>89</v>
      </c>
      <c r="C6489" s="104">
        <v>0</v>
      </c>
      <c r="D6489" s="104">
        <v>0</v>
      </c>
      <c r="E6489" s="104">
        <f t="shared" si="3576"/>
        <v>0</v>
      </c>
      <c r="F6489" s="104">
        <v>0</v>
      </c>
      <c r="G6489" s="104">
        <v>0</v>
      </c>
      <c r="H6489" s="104">
        <f t="shared" si="3577"/>
        <v>0</v>
      </c>
      <c r="I6489" s="104">
        <f t="shared" si="3578"/>
        <v>0</v>
      </c>
      <c r="J6489" s="104">
        <v>0</v>
      </c>
      <c r="K6489" s="104">
        <v>0</v>
      </c>
      <c r="L6489" s="104">
        <f t="shared" si="3579"/>
        <v>0</v>
      </c>
      <c r="M6489" s="104">
        <v>0</v>
      </c>
      <c r="N6489" s="104">
        <v>0</v>
      </c>
      <c r="O6489" s="104">
        <f t="shared" si="3580"/>
        <v>0</v>
      </c>
      <c r="P6489" s="52">
        <f t="shared" si="3581"/>
        <v>0</v>
      </c>
    </row>
    <row r="6490" spans="2:16" ht="18.75" customHeight="1" x14ac:dyDescent="0.2">
      <c r="B6490" s="31" t="s">
        <v>42</v>
      </c>
      <c r="C6490" s="104">
        <v>0</v>
      </c>
      <c r="D6490" s="104">
        <v>0</v>
      </c>
      <c r="E6490" s="104">
        <f t="shared" si="3576"/>
        <v>0</v>
      </c>
      <c r="F6490" s="104">
        <v>0</v>
      </c>
      <c r="G6490" s="104">
        <v>0</v>
      </c>
      <c r="H6490" s="104">
        <f t="shared" si="3577"/>
        <v>0</v>
      </c>
      <c r="I6490" s="104">
        <f t="shared" si="3578"/>
        <v>0</v>
      </c>
      <c r="J6490" s="104">
        <v>0</v>
      </c>
      <c r="K6490" s="104">
        <v>0</v>
      </c>
      <c r="L6490" s="104">
        <f t="shared" si="3579"/>
        <v>0</v>
      </c>
      <c r="M6490" s="104">
        <v>0</v>
      </c>
      <c r="N6490" s="104">
        <v>0</v>
      </c>
      <c r="O6490" s="104">
        <f t="shared" si="3580"/>
        <v>0</v>
      </c>
      <c r="P6490" s="52">
        <f t="shared" si="3581"/>
        <v>0</v>
      </c>
    </row>
    <row r="6491" spans="2:16" ht="18.75" customHeight="1" x14ac:dyDescent="0.2">
      <c r="B6491" s="31" t="s">
        <v>285</v>
      </c>
      <c r="C6491" s="104">
        <v>0</v>
      </c>
      <c r="D6491" s="104">
        <v>0</v>
      </c>
      <c r="E6491" s="104">
        <f t="shared" si="3576"/>
        <v>0</v>
      </c>
      <c r="F6491" s="104">
        <v>0</v>
      </c>
      <c r="G6491" s="104">
        <v>0</v>
      </c>
      <c r="H6491" s="104">
        <f t="shared" si="3577"/>
        <v>0</v>
      </c>
      <c r="I6491" s="104">
        <f t="shared" si="3578"/>
        <v>0</v>
      </c>
      <c r="J6491" s="104">
        <v>0</v>
      </c>
      <c r="K6491" s="104">
        <v>0</v>
      </c>
      <c r="L6491" s="104">
        <f t="shared" si="3579"/>
        <v>0</v>
      </c>
      <c r="M6491" s="104">
        <v>0</v>
      </c>
      <c r="N6491" s="104">
        <v>0</v>
      </c>
      <c r="O6491" s="104">
        <f t="shared" si="3580"/>
        <v>0</v>
      </c>
      <c r="P6491" s="52">
        <f t="shared" si="3581"/>
        <v>0</v>
      </c>
    </row>
    <row r="6492" spans="2:16" ht="18.75" customHeight="1" x14ac:dyDescent="0.2">
      <c r="B6492" s="31" t="s">
        <v>35</v>
      </c>
      <c r="C6492" s="104">
        <v>0</v>
      </c>
      <c r="D6492" s="104">
        <v>0</v>
      </c>
      <c r="E6492" s="104">
        <f t="shared" si="3576"/>
        <v>0</v>
      </c>
      <c r="F6492" s="104">
        <v>0</v>
      </c>
      <c r="G6492" s="104">
        <v>0</v>
      </c>
      <c r="H6492" s="104">
        <f t="shared" si="3577"/>
        <v>0</v>
      </c>
      <c r="I6492" s="104">
        <f t="shared" si="3578"/>
        <v>0</v>
      </c>
      <c r="J6492" s="104">
        <v>0</v>
      </c>
      <c r="K6492" s="104">
        <v>0</v>
      </c>
      <c r="L6492" s="104">
        <f t="shared" si="3579"/>
        <v>0</v>
      </c>
      <c r="M6492" s="104">
        <v>0</v>
      </c>
      <c r="N6492" s="104">
        <v>0</v>
      </c>
      <c r="O6492" s="104">
        <f t="shared" si="3580"/>
        <v>0</v>
      </c>
      <c r="P6492" s="52">
        <f t="shared" si="3581"/>
        <v>0</v>
      </c>
    </row>
    <row r="6493" spans="2:16" ht="18.75" customHeight="1" x14ac:dyDescent="0.2">
      <c r="B6493" s="31" t="s">
        <v>58</v>
      </c>
      <c r="C6493" s="104">
        <v>0</v>
      </c>
      <c r="D6493" s="104">
        <v>0</v>
      </c>
      <c r="E6493" s="104">
        <f t="shared" si="3576"/>
        <v>0</v>
      </c>
      <c r="F6493" s="104">
        <v>0</v>
      </c>
      <c r="G6493" s="104">
        <v>0</v>
      </c>
      <c r="H6493" s="104">
        <f t="shared" si="3577"/>
        <v>0</v>
      </c>
      <c r="I6493" s="104">
        <f t="shared" si="3578"/>
        <v>0</v>
      </c>
      <c r="J6493" s="104">
        <v>0</v>
      </c>
      <c r="K6493" s="104">
        <v>0</v>
      </c>
      <c r="L6493" s="104">
        <f t="shared" si="3579"/>
        <v>0</v>
      </c>
      <c r="M6493" s="104">
        <v>0</v>
      </c>
      <c r="N6493" s="104">
        <v>0</v>
      </c>
      <c r="O6493" s="104">
        <f t="shared" si="3580"/>
        <v>0</v>
      </c>
      <c r="P6493" s="52">
        <f t="shared" si="3581"/>
        <v>0</v>
      </c>
    </row>
    <row r="6494" spans="2:16" ht="18.75" customHeight="1" x14ac:dyDescent="0.2">
      <c r="B6494" s="31" t="s">
        <v>297</v>
      </c>
      <c r="C6494" s="104">
        <v>0</v>
      </c>
      <c r="D6494" s="104">
        <v>0</v>
      </c>
      <c r="E6494" s="104">
        <f t="shared" si="3576"/>
        <v>0</v>
      </c>
      <c r="F6494" s="104">
        <v>0</v>
      </c>
      <c r="G6494" s="104">
        <v>0</v>
      </c>
      <c r="H6494" s="104">
        <f t="shared" si="3577"/>
        <v>0</v>
      </c>
      <c r="I6494" s="104">
        <f t="shared" si="3578"/>
        <v>0</v>
      </c>
      <c r="J6494" s="104">
        <v>0</v>
      </c>
      <c r="K6494" s="104">
        <v>0</v>
      </c>
      <c r="L6494" s="104">
        <f t="shared" si="3579"/>
        <v>0</v>
      </c>
      <c r="M6494" s="104">
        <v>0</v>
      </c>
      <c r="N6494" s="104">
        <v>0</v>
      </c>
      <c r="O6494" s="104">
        <f t="shared" si="3580"/>
        <v>0</v>
      </c>
      <c r="P6494" s="52">
        <f t="shared" si="3581"/>
        <v>0</v>
      </c>
    </row>
    <row r="6495" spans="2:16" ht="18.75" customHeight="1" x14ac:dyDescent="0.2">
      <c r="B6495" s="31" t="s">
        <v>306</v>
      </c>
      <c r="C6495" s="104">
        <v>0</v>
      </c>
      <c r="D6495" s="104">
        <v>0</v>
      </c>
      <c r="E6495" s="104">
        <f t="shared" si="3576"/>
        <v>0</v>
      </c>
      <c r="F6495" s="104">
        <v>0</v>
      </c>
      <c r="G6495" s="104">
        <v>0</v>
      </c>
      <c r="H6495" s="104">
        <f t="shared" ref="H6495" si="3582">SUM(F6495:G6495)</f>
        <v>0</v>
      </c>
      <c r="I6495" s="104">
        <f t="shared" si="3578"/>
        <v>0</v>
      </c>
      <c r="J6495" s="104">
        <v>0</v>
      </c>
      <c r="K6495" s="104">
        <v>0</v>
      </c>
      <c r="L6495" s="104">
        <f t="shared" ref="L6495" si="3583">SUM(J6495:K6495)</f>
        <v>0</v>
      </c>
      <c r="M6495" s="104">
        <v>0</v>
      </c>
      <c r="N6495" s="104">
        <v>0</v>
      </c>
      <c r="O6495" s="104">
        <f t="shared" ref="O6495" si="3584">SUM(M6495:N6495)</f>
        <v>0</v>
      </c>
      <c r="P6495" s="52">
        <f t="shared" si="3581"/>
        <v>0</v>
      </c>
    </row>
    <row r="6496" spans="2:16" ht="6.75" customHeight="1" thickBot="1" x14ac:dyDescent="0.25">
      <c r="B6496" s="33"/>
      <c r="C6496" s="34"/>
      <c r="D6496" s="34"/>
      <c r="E6496" s="34"/>
      <c r="F6496" s="34"/>
      <c r="G6496" s="34"/>
      <c r="H6496" s="34"/>
      <c r="I6496" s="34"/>
      <c r="J6496" s="34"/>
      <c r="K6496" s="34"/>
      <c r="L6496" s="34"/>
      <c r="M6496" s="34"/>
      <c r="N6496" s="34"/>
      <c r="O6496" s="34"/>
      <c r="P6496" s="54"/>
    </row>
    <row r="6497" spans="2:16" ht="16.5" x14ac:dyDescent="0.25">
      <c r="B6497" s="116" t="s">
        <v>13</v>
      </c>
      <c r="C6497" s="116"/>
      <c r="D6497" s="116"/>
      <c r="E6497" s="116"/>
      <c r="F6497" s="116"/>
      <c r="G6497" s="116"/>
      <c r="H6497" s="116"/>
      <c r="I6497" s="116"/>
      <c r="J6497" s="116"/>
      <c r="K6497" s="116"/>
      <c r="L6497" s="116"/>
      <c r="M6497" s="116"/>
      <c r="N6497" s="116"/>
      <c r="O6497" s="116"/>
      <c r="P6497" s="116"/>
    </row>
    <row r="6498" spans="2:16" ht="14.5" thickBot="1" x14ac:dyDescent="0.25">
      <c r="B6498" s="8" t="s">
        <v>4</v>
      </c>
      <c r="C6498" s="8" t="s">
        <v>131</v>
      </c>
    </row>
    <row r="6499" spans="2:16" ht="17.25" customHeight="1" x14ac:dyDescent="0.2">
      <c r="B6499" s="11" t="s">
        <v>8</v>
      </c>
      <c r="C6499" s="12"/>
      <c r="D6499" s="13" t="s">
        <v>9</v>
      </c>
      <c r="E6499" s="13"/>
      <c r="F6499" s="117" t="s">
        <v>59</v>
      </c>
      <c r="G6499" s="118"/>
      <c r="H6499" s="118"/>
      <c r="I6499" s="118"/>
      <c r="J6499" s="118"/>
      <c r="K6499" s="118"/>
      <c r="L6499" s="118"/>
      <c r="M6499" s="119"/>
      <c r="N6499" s="117" t="s">
        <v>123</v>
      </c>
      <c r="O6499" s="118"/>
      <c r="P6499" s="120"/>
    </row>
    <row r="6500" spans="2:16" ht="17.25" customHeight="1" x14ac:dyDescent="0.2">
      <c r="B6500" s="14"/>
      <c r="C6500" s="15" t="s">
        <v>16</v>
      </c>
      <c r="D6500" s="15" t="s">
        <v>2</v>
      </c>
      <c r="E6500" s="15" t="s">
        <v>18</v>
      </c>
      <c r="F6500" s="15"/>
      <c r="G6500" s="16" t="s">
        <v>19</v>
      </c>
      <c r="H6500" s="16"/>
      <c r="I6500" s="17"/>
      <c r="J6500" s="15"/>
      <c r="K6500" s="17" t="s">
        <v>17</v>
      </c>
      <c r="L6500" s="17"/>
      <c r="M6500" s="15" t="s">
        <v>22</v>
      </c>
      <c r="N6500" s="18" t="s">
        <v>282</v>
      </c>
      <c r="O6500" s="19" t="s">
        <v>283</v>
      </c>
      <c r="P6500" s="20" t="s">
        <v>22</v>
      </c>
    </row>
    <row r="6501" spans="2:16" ht="17.25" customHeight="1" x14ac:dyDescent="0.2">
      <c r="B6501" s="14" t="s">
        <v>28</v>
      </c>
      <c r="C6501" s="18"/>
      <c r="D6501" s="18"/>
      <c r="E6501" s="18"/>
      <c r="F6501" s="15" t="s">
        <v>29</v>
      </c>
      <c r="G6501" s="15" t="s">
        <v>31</v>
      </c>
      <c r="H6501" s="15" t="s">
        <v>34</v>
      </c>
      <c r="I6501" s="15" t="s">
        <v>30</v>
      </c>
      <c r="J6501" s="15" t="s">
        <v>29</v>
      </c>
      <c r="K6501" s="15" t="s">
        <v>31</v>
      </c>
      <c r="L6501" s="15" t="s">
        <v>30</v>
      </c>
      <c r="M6501" s="18"/>
      <c r="N6501" s="21"/>
      <c r="O6501" s="22"/>
      <c r="P6501" s="23"/>
    </row>
    <row r="6502" spans="2:16" ht="6.75" customHeight="1" x14ac:dyDescent="0.2">
      <c r="B6502" s="24"/>
      <c r="C6502" s="15"/>
      <c r="D6502" s="15"/>
      <c r="E6502" s="15"/>
      <c r="F6502" s="15"/>
      <c r="G6502" s="15"/>
      <c r="H6502" s="15"/>
      <c r="I6502" s="15"/>
      <c r="J6502" s="15"/>
      <c r="K6502" s="15"/>
      <c r="L6502" s="15"/>
      <c r="M6502" s="15"/>
      <c r="N6502" s="25"/>
      <c r="O6502" s="26"/>
      <c r="P6502" s="103"/>
    </row>
    <row r="6503" spans="2:16" ht="18.75" customHeight="1" x14ac:dyDescent="0.2">
      <c r="B6503" s="27" t="s">
        <v>52</v>
      </c>
      <c r="C6503" s="104">
        <v>0</v>
      </c>
      <c r="D6503" s="104">
        <v>99</v>
      </c>
      <c r="E6503" s="104">
        <f t="shared" ref="E6503:E6512" si="3585">SUM(C6503:D6503)</f>
        <v>99</v>
      </c>
      <c r="F6503" s="104">
        <v>0</v>
      </c>
      <c r="G6503" s="104">
        <v>0</v>
      </c>
      <c r="H6503" s="104">
        <v>0</v>
      </c>
      <c r="I6503" s="104">
        <f t="shared" ref="I6503:I6512" si="3586">SUM(F6503:H6503)</f>
        <v>0</v>
      </c>
      <c r="J6503" s="104">
        <v>0</v>
      </c>
      <c r="K6503" s="104">
        <v>0</v>
      </c>
      <c r="L6503" s="104">
        <f t="shared" ref="L6503:L6512" si="3587">SUM(J6503:K6503)</f>
        <v>0</v>
      </c>
      <c r="M6503" s="104">
        <f t="shared" ref="M6503:M6512" si="3588">I6503+L6503</f>
        <v>0</v>
      </c>
      <c r="N6503" s="104">
        <v>0</v>
      </c>
      <c r="O6503" s="32">
        <v>0</v>
      </c>
      <c r="P6503" s="103">
        <f t="shared" ref="P6503:P6512" si="3589">SUM(N6503:O6503)</f>
        <v>0</v>
      </c>
    </row>
    <row r="6504" spans="2:16" ht="18.75" customHeight="1" x14ac:dyDescent="0.2">
      <c r="B6504" s="27" t="s">
        <v>56</v>
      </c>
      <c r="C6504" s="104">
        <v>0</v>
      </c>
      <c r="D6504" s="104">
        <v>108</v>
      </c>
      <c r="E6504" s="104">
        <f t="shared" si="3585"/>
        <v>108</v>
      </c>
      <c r="F6504" s="104">
        <v>0</v>
      </c>
      <c r="G6504" s="104">
        <v>0</v>
      </c>
      <c r="H6504" s="104">
        <v>0</v>
      </c>
      <c r="I6504" s="104">
        <f t="shared" si="3586"/>
        <v>0</v>
      </c>
      <c r="J6504" s="104">
        <v>0</v>
      </c>
      <c r="K6504" s="104">
        <v>0</v>
      </c>
      <c r="L6504" s="104">
        <f t="shared" si="3587"/>
        <v>0</v>
      </c>
      <c r="M6504" s="104">
        <f t="shared" si="3588"/>
        <v>0</v>
      </c>
      <c r="N6504" s="104">
        <v>0</v>
      </c>
      <c r="O6504" s="26">
        <v>0</v>
      </c>
      <c r="P6504" s="103">
        <f t="shared" si="3589"/>
        <v>0</v>
      </c>
    </row>
    <row r="6505" spans="2:16" ht="18.75" customHeight="1" x14ac:dyDescent="0.2">
      <c r="B6505" s="27" t="s">
        <v>27</v>
      </c>
      <c r="C6505" s="104">
        <v>0</v>
      </c>
      <c r="D6505" s="104">
        <v>91</v>
      </c>
      <c r="E6505" s="104">
        <f t="shared" si="3585"/>
        <v>91</v>
      </c>
      <c r="F6505" s="104">
        <v>0</v>
      </c>
      <c r="G6505" s="104">
        <v>0</v>
      </c>
      <c r="H6505" s="104">
        <v>0</v>
      </c>
      <c r="I6505" s="104">
        <f t="shared" si="3586"/>
        <v>0</v>
      </c>
      <c r="J6505" s="104">
        <v>0</v>
      </c>
      <c r="K6505" s="104">
        <v>0</v>
      </c>
      <c r="L6505" s="104">
        <f t="shared" si="3587"/>
        <v>0</v>
      </c>
      <c r="M6505" s="104">
        <f t="shared" si="3588"/>
        <v>0</v>
      </c>
      <c r="N6505" s="104">
        <v>0</v>
      </c>
      <c r="O6505" s="26">
        <v>0</v>
      </c>
      <c r="P6505" s="103">
        <f t="shared" si="3589"/>
        <v>0</v>
      </c>
    </row>
    <row r="6506" spans="2:16" ht="18.75" customHeight="1" x14ac:dyDescent="0.2">
      <c r="B6506" s="27" t="s">
        <v>89</v>
      </c>
      <c r="C6506" s="104">
        <v>0</v>
      </c>
      <c r="D6506" s="104">
        <v>83</v>
      </c>
      <c r="E6506" s="104">
        <f t="shared" si="3585"/>
        <v>83</v>
      </c>
      <c r="F6506" s="104">
        <v>0</v>
      </c>
      <c r="G6506" s="104">
        <v>0</v>
      </c>
      <c r="H6506" s="104">
        <v>0</v>
      </c>
      <c r="I6506" s="104">
        <f t="shared" si="3586"/>
        <v>0</v>
      </c>
      <c r="J6506" s="104">
        <v>0</v>
      </c>
      <c r="K6506" s="104">
        <v>0</v>
      </c>
      <c r="L6506" s="104">
        <f t="shared" si="3587"/>
        <v>0</v>
      </c>
      <c r="M6506" s="104">
        <f t="shared" si="3588"/>
        <v>0</v>
      </c>
      <c r="N6506" s="104">
        <v>0</v>
      </c>
      <c r="O6506" s="26">
        <v>0</v>
      </c>
      <c r="P6506" s="103">
        <f t="shared" si="3589"/>
        <v>0</v>
      </c>
    </row>
    <row r="6507" spans="2:16" ht="18.75" customHeight="1" x14ac:dyDescent="0.2">
      <c r="B6507" s="27" t="s">
        <v>42</v>
      </c>
      <c r="C6507" s="104">
        <v>0</v>
      </c>
      <c r="D6507" s="104">
        <v>110</v>
      </c>
      <c r="E6507" s="104">
        <f t="shared" si="3585"/>
        <v>110</v>
      </c>
      <c r="F6507" s="104">
        <v>0</v>
      </c>
      <c r="G6507" s="104">
        <v>0</v>
      </c>
      <c r="H6507" s="104">
        <v>0</v>
      </c>
      <c r="I6507" s="104">
        <f t="shared" si="3586"/>
        <v>0</v>
      </c>
      <c r="J6507" s="104">
        <v>0</v>
      </c>
      <c r="K6507" s="104">
        <v>0</v>
      </c>
      <c r="L6507" s="104">
        <f t="shared" si="3587"/>
        <v>0</v>
      </c>
      <c r="M6507" s="104">
        <f t="shared" si="3588"/>
        <v>0</v>
      </c>
      <c r="N6507" s="104">
        <v>0</v>
      </c>
      <c r="O6507" s="26">
        <v>0</v>
      </c>
      <c r="P6507" s="103">
        <f t="shared" si="3589"/>
        <v>0</v>
      </c>
    </row>
    <row r="6508" spans="2:16" ht="18.75" customHeight="1" x14ac:dyDescent="0.2">
      <c r="B6508" s="27" t="s">
        <v>284</v>
      </c>
      <c r="C6508" s="104">
        <v>0</v>
      </c>
      <c r="D6508" s="104">
        <v>109</v>
      </c>
      <c r="E6508" s="104">
        <f t="shared" si="3585"/>
        <v>109</v>
      </c>
      <c r="F6508" s="104">
        <v>0</v>
      </c>
      <c r="G6508" s="104">
        <v>0</v>
      </c>
      <c r="H6508" s="104">
        <v>0</v>
      </c>
      <c r="I6508" s="104">
        <f t="shared" si="3586"/>
        <v>0</v>
      </c>
      <c r="J6508" s="104">
        <v>0</v>
      </c>
      <c r="K6508" s="104">
        <v>0</v>
      </c>
      <c r="L6508" s="104">
        <f t="shared" si="3587"/>
        <v>0</v>
      </c>
      <c r="M6508" s="104">
        <f t="shared" si="3588"/>
        <v>0</v>
      </c>
      <c r="N6508" s="104">
        <v>0</v>
      </c>
      <c r="O6508" s="26">
        <v>0</v>
      </c>
      <c r="P6508" s="103">
        <f t="shared" si="3589"/>
        <v>0</v>
      </c>
    </row>
    <row r="6509" spans="2:16" ht="18.75" customHeight="1" x14ac:dyDescent="0.2">
      <c r="B6509" s="27" t="s">
        <v>35</v>
      </c>
      <c r="C6509" s="104">
        <v>0</v>
      </c>
      <c r="D6509" s="104">
        <v>83</v>
      </c>
      <c r="E6509" s="104">
        <f t="shared" si="3585"/>
        <v>83</v>
      </c>
      <c r="F6509" s="104">
        <v>0</v>
      </c>
      <c r="G6509" s="104">
        <v>0</v>
      </c>
      <c r="H6509" s="104">
        <v>0</v>
      </c>
      <c r="I6509" s="104">
        <f t="shared" si="3586"/>
        <v>0</v>
      </c>
      <c r="J6509" s="104">
        <v>0</v>
      </c>
      <c r="K6509" s="104">
        <v>0</v>
      </c>
      <c r="L6509" s="104">
        <f t="shared" si="3587"/>
        <v>0</v>
      </c>
      <c r="M6509" s="104">
        <f t="shared" si="3588"/>
        <v>0</v>
      </c>
      <c r="N6509" s="104">
        <v>0</v>
      </c>
      <c r="O6509" s="26">
        <v>0</v>
      </c>
      <c r="P6509" s="103">
        <f t="shared" si="3589"/>
        <v>0</v>
      </c>
    </row>
    <row r="6510" spans="2:16" ht="16.5" customHeight="1" x14ac:dyDescent="0.2">
      <c r="B6510" s="27" t="s">
        <v>58</v>
      </c>
      <c r="C6510" s="104">
        <v>0</v>
      </c>
      <c r="D6510" s="104">
        <v>105</v>
      </c>
      <c r="E6510" s="104">
        <f t="shared" si="3585"/>
        <v>105</v>
      </c>
      <c r="F6510" s="104">
        <v>0</v>
      </c>
      <c r="G6510" s="104">
        <v>0</v>
      </c>
      <c r="H6510" s="104">
        <v>0</v>
      </c>
      <c r="I6510" s="104">
        <f t="shared" si="3586"/>
        <v>0</v>
      </c>
      <c r="J6510" s="104">
        <v>0</v>
      </c>
      <c r="K6510" s="104">
        <v>0</v>
      </c>
      <c r="L6510" s="104">
        <f t="shared" si="3587"/>
        <v>0</v>
      </c>
      <c r="M6510" s="104">
        <f t="shared" si="3588"/>
        <v>0</v>
      </c>
      <c r="N6510" s="104">
        <v>0</v>
      </c>
      <c r="O6510" s="32">
        <v>0</v>
      </c>
      <c r="P6510" s="103">
        <f t="shared" si="3589"/>
        <v>0</v>
      </c>
    </row>
    <row r="6511" spans="2:16" ht="18.75" customHeight="1" x14ac:dyDescent="0.2">
      <c r="B6511" s="27" t="s">
        <v>297</v>
      </c>
      <c r="C6511" s="104">
        <v>0</v>
      </c>
      <c r="D6511" s="104">
        <v>88</v>
      </c>
      <c r="E6511" s="104">
        <f t="shared" si="3585"/>
        <v>88</v>
      </c>
      <c r="F6511" s="104">
        <v>0</v>
      </c>
      <c r="G6511" s="104">
        <v>0</v>
      </c>
      <c r="H6511" s="104">
        <v>0</v>
      </c>
      <c r="I6511" s="104">
        <f t="shared" si="3586"/>
        <v>0</v>
      </c>
      <c r="J6511" s="104">
        <v>0</v>
      </c>
      <c r="K6511" s="104">
        <v>0</v>
      </c>
      <c r="L6511" s="104">
        <f t="shared" si="3587"/>
        <v>0</v>
      </c>
      <c r="M6511" s="104">
        <f t="shared" si="3588"/>
        <v>0</v>
      </c>
      <c r="N6511" s="104">
        <v>0</v>
      </c>
      <c r="O6511" s="26">
        <v>0</v>
      </c>
      <c r="P6511" s="103">
        <f t="shared" si="3589"/>
        <v>0</v>
      </c>
    </row>
    <row r="6512" spans="2:16" ht="18.75" customHeight="1" x14ac:dyDescent="0.2">
      <c r="B6512" s="27" t="s">
        <v>306</v>
      </c>
      <c r="C6512" s="104">
        <v>0</v>
      </c>
      <c r="D6512" s="104">
        <v>116</v>
      </c>
      <c r="E6512" s="104">
        <f t="shared" si="3585"/>
        <v>116</v>
      </c>
      <c r="F6512" s="104">
        <v>0</v>
      </c>
      <c r="G6512" s="104">
        <v>0</v>
      </c>
      <c r="H6512" s="104">
        <v>0</v>
      </c>
      <c r="I6512" s="104">
        <f t="shared" si="3586"/>
        <v>0</v>
      </c>
      <c r="J6512" s="104">
        <v>0</v>
      </c>
      <c r="K6512" s="104">
        <v>0</v>
      </c>
      <c r="L6512" s="104">
        <f t="shared" si="3587"/>
        <v>0</v>
      </c>
      <c r="M6512" s="104">
        <f t="shared" si="3588"/>
        <v>0</v>
      </c>
      <c r="N6512" s="104">
        <v>0</v>
      </c>
      <c r="O6512" s="26">
        <v>0</v>
      </c>
      <c r="P6512" s="103">
        <f t="shared" si="3589"/>
        <v>0</v>
      </c>
    </row>
    <row r="6513" spans="2:16" ht="6.75" customHeight="1" x14ac:dyDescent="0.2">
      <c r="B6513" s="28"/>
      <c r="C6513" s="104"/>
      <c r="D6513" s="104"/>
      <c r="E6513" s="104"/>
      <c r="F6513" s="104"/>
      <c r="G6513" s="104"/>
      <c r="H6513" s="104"/>
      <c r="I6513" s="104"/>
      <c r="J6513" s="104"/>
      <c r="K6513" s="104"/>
      <c r="L6513" s="104"/>
      <c r="M6513" s="104"/>
      <c r="N6513" s="104"/>
      <c r="O6513" s="22"/>
      <c r="P6513" s="23"/>
    </row>
    <row r="6514" spans="2:16" ht="6.75" customHeight="1" x14ac:dyDescent="0.2">
      <c r="B6514" s="29"/>
      <c r="C6514" s="30"/>
      <c r="D6514" s="30"/>
      <c r="E6514" s="30"/>
      <c r="F6514" s="30"/>
      <c r="G6514" s="30"/>
      <c r="H6514" s="30"/>
      <c r="I6514" s="30"/>
      <c r="J6514" s="30"/>
      <c r="K6514" s="30"/>
      <c r="L6514" s="30"/>
      <c r="M6514" s="30"/>
      <c r="N6514" s="30"/>
      <c r="O6514" s="26"/>
      <c r="P6514" s="103"/>
    </row>
    <row r="6515" spans="2:16" ht="18.75" customHeight="1" x14ac:dyDescent="0.2">
      <c r="B6515" s="31" t="s">
        <v>52</v>
      </c>
      <c r="C6515" s="104">
        <v>0</v>
      </c>
      <c r="D6515" s="104">
        <v>113</v>
      </c>
      <c r="E6515" s="104">
        <f t="shared" ref="E6515:E6524" si="3590">SUM(C6515:D6515)</f>
        <v>113</v>
      </c>
      <c r="F6515" s="104">
        <v>0</v>
      </c>
      <c r="G6515" s="104">
        <v>0</v>
      </c>
      <c r="H6515" s="104">
        <v>0</v>
      </c>
      <c r="I6515" s="104">
        <f t="shared" ref="I6515:I6524" si="3591">SUM(F6515:H6515)</f>
        <v>0</v>
      </c>
      <c r="J6515" s="104">
        <v>0</v>
      </c>
      <c r="K6515" s="104">
        <v>0</v>
      </c>
      <c r="L6515" s="104">
        <f t="shared" ref="L6515:L6524" si="3592">SUM(J6515:K6515)</f>
        <v>0</v>
      </c>
      <c r="M6515" s="104">
        <f t="shared" ref="M6515:M6524" si="3593">I6515+L6515</f>
        <v>0</v>
      </c>
      <c r="N6515" s="104">
        <v>0</v>
      </c>
      <c r="O6515" s="32">
        <v>0</v>
      </c>
      <c r="P6515" s="103">
        <f t="shared" ref="P6515:P6524" si="3594">SUM(N6515:O6515)</f>
        <v>0</v>
      </c>
    </row>
    <row r="6516" spans="2:16" ht="18.75" customHeight="1" x14ac:dyDescent="0.2">
      <c r="B6516" s="31" t="s">
        <v>56</v>
      </c>
      <c r="C6516" s="104">
        <v>0</v>
      </c>
      <c r="D6516" s="104">
        <v>103</v>
      </c>
      <c r="E6516" s="104">
        <f t="shared" si="3590"/>
        <v>103</v>
      </c>
      <c r="F6516" s="104">
        <v>0</v>
      </c>
      <c r="G6516" s="104">
        <v>0</v>
      </c>
      <c r="H6516" s="104">
        <v>0</v>
      </c>
      <c r="I6516" s="104">
        <f t="shared" si="3591"/>
        <v>0</v>
      </c>
      <c r="J6516" s="104">
        <v>0</v>
      </c>
      <c r="K6516" s="104">
        <v>0</v>
      </c>
      <c r="L6516" s="104">
        <f t="shared" si="3592"/>
        <v>0</v>
      </c>
      <c r="M6516" s="104">
        <f t="shared" si="3593"/>
        <v>0</v>
      </c>
      <c r="N6516" s="104">
        <v>0</v>
      </c>
      <c r="O6516" s="32">
        <v>0</v>
      </c>
      <c r="P6516" s="103">
        <f t="shared" si="3594"/>
        <v>0</v>
      </c>
    </row>
    <row r="6517" spans="2:16" ht="18.75" customHeight="1" x14ac:dyDescent="0.2">
      <c r="B6517" s="31" t="s">
        <v>27</v>
      </c>
      <c r="C6517" s="104">
        <v>0</v>
      </c>
      <c r="D6517" s="104">
        <v>104</v>
      </c>
      <c r="E6517" s="104">
        <f t="shared" si="3590"/>
        <v>104</v>
      </c>
      <c r="F6517" s="104">
        <v>0</v>
      </c>
      <c r="G6517" s="104">
        <v>0</v>
      </c>
      <c r="H6517" s="104">
        <v>0</v>
      </c>
      <c r="I6517" s="104">
        <f t="shared" si="3591"/>
        <v>0</v>
      </c>
      <c r="J6517" s="104">
        <v>0</v>
      </c>
      <c r="K6517" s="104">
        <v>0</v>
      </c>
      <c r="L6517" s="104">
        <f t="shared" si="3592"/>
        <v>0</v>
      </c>
      <c r="M6517" s="104">
        <f t="shared" si="3593"/>
        <v>0</v>
      </c>
      <c r="N6517" s="104">
        <v>0</v>
      </c>
      <c r="O6517" s="32">
        <v>0</v>
      </c>
      <c r="P6517" s="103">
        <f t="shared" si="3594"/>
        <v>0</v>
      </c>
    </row>
    <row r="6518" spans="2:16" ht="18.75" customHeight="1" x14ac:dyDescent="0.2">
      <c r="B6518" s="31" t="s">
        <v>89</v>
      </c>
      <c r="C6518" s="104">
        <v>0</v>
      </c>
      <c r="D6518" s="104">
        <v>80</v>
      </c>
      <c r="E6518" s="104">
        <f t="shared" si="3590"/>
        <v>80</v>
      </c>
      <c r="F6518" s="104">
        <v>0</v>
      </c>
      <c r="G6518" s="104">
        <v>0</v>
      </c>
      <c r="H6518" s="104">
        <v>0</v>
      </c>
      <c r="I6518" s="104">
        <f t="shared" si="3591"/>
        <v>0</v>
      </c>
      <c r="J6518" s="104">
        <v>0</v>
      </c>
      <c r="K6518" s="104">
        <v>0</v>
      </c>
      <c r="L6518" s="104">
        <f t="shared" si="3592"/>
        <v>0</v>
      </c>
      <c r="M6518" s="104">
        <f t="shared" si="3593"/>
        <v>0</v>
      </c>
      <c r="N6518" s="104">
        <v>0</v>
      </c>
      <c r="O6518" s="32">
        <v>0</v>
      </c>
      <c r="P6518" s="103">
        <f t="shared" si="3594"/>
        <v>0</v>
      </c>
    </row>
    <row r="6519" spans="2:16" ht="18.75" customHeight="1" x14ac:dyDescent="0.2">
      <c r="B6519" s="31" t="s">
        <v>42</v>
      </c>
      <c r="C6519" s="104">
        <v>0</v>
      </c>
      <c r="D6519" s="104">
        <v>108</v>
      </c>
      <c r="E6519" s="104">
        <f t="shared" si="3590"/>
        <v>108</v>
      </c>
      <c r="F6519" s="104">
        <v>0</v>
      </c>
      <c r="G6519" s="104">
        <v>0</v>
      </c>
      <c r="H6519" s="104">
        <v>0</v>
      </c>
      <c r="I6519" s="104">
        <f t="shared" si="3591"/>
        <v>0</v>
      </c>
      <c r="J6519" s="104">
        <v>0</v>
      </c>
      <c r="K6519" s="104">
        <v>0</v>
      </c>
      <c r="L6519" s="104">
        <f t="shared" si="3592"/>
        <v>0</v>
      </c>
      <c r="M6519" s="104">
        <f t="shared" si="3593"/>
        <v>0</v>
      </c>
      <c r="N6519" s="104">
        <v>0</v>
      </c>
      <c r="O6519" s="32">
        <v>0</v>
      </c>
      <c r="P6519" s="103">
        <f t="shared" si="3594"/>
        <v>0</v>
      </c>
    </row>
    <row r="6520" spans="2:16" ht="18.75" customHeight="1" x14ac:dyDescent="0.2">
      <c r="B6520" s="31" t="s">
        <v>285</v>
      </c>
      <c r="C6520" s="104">
        <v>0</v>
      </c>
      <c r="D6520" s="104">
        <v>107</v>
      </c>
      <c r="E6520" s="104">
        <f t="shared" si="3590"/>
        <v>107</v>
      </c>
      <c r="F6520" s="104">
        <v>0</v>
      </c>
      <c r="G6520" s="104">
        <v>0</v>
      </c>
      <c r="H6520" s="104">
        <v>0</v>
      </c>
      <c r="I6520" s="104">
        <f t="shared" si="3591"/>
        <v>0</v>
      </c>
      <c r="J6520" s="104">
        <v>0</v>
      </c>
      <c r="K6520" s="104">
        <v>0</v>
      </c>
      <c r="L6520" s="104">
        <f t="shared" si="3592"/>
        <v>0</v>
      </c>
      <c r="M6520" s="104">
        <f t="shared" si="3593"/>
        <v>0</v>
      </c>
      <c r="N6520" s="104">
        <v>0</v>
      </c>
      <c r="O6520" s="32">
        <v>0</v>
      </c>
      <c r="P6520" s="103">
        <f t="shared" si="3594"/>
        <v>0</v>
      </c>
    </row>
    <row r="6521" spans="2:16" ht="18.75" customHeight="1" x14ac:dyDescent="0.2">
      <c r="B6521" s="31" t="s">
        <v>35</v>
      </c>
      <c r="C6521" s="104">
        <v>0</v>
      </c>
      <c r="D6521" s="104">
        <v>79</v>
      </c>
      <c r="E6521" s="104">
        <f t="shared" si="3590"/>
        <v>79</v>
      </c>
      <c r="F6521" s="104">
        <v>0</v>
      </c>
      <c r="G6521" s="104">
        <v>0</v>
      </c>
      <c r="H6521" s="104">
        <v>0</v>
      </c>
      <c r="I6521" s="104">
        <f t="shared" si="3591"/>
        <v>0</v>
      </c>
      <c r="J6521" s="104">
        <v>0</v>
      </c>
      <c r="K6521" s="104">
        <v>0</v>
      </c>
      <c r="L6521" s="104">
        <f t="shared" si="3592"/>
        <v>0</v>
      </c>
      <c r="M6521" s="104">
        <f t="shared" si="3593"/>
        <v>0</v>
      </c>
      <c r="N6521" s="104">
        <v>0</v>
      </c>
      <c r="O6521" s="32">
        <v>0</v>
      </c>
      <c r="P6521" s="103">
        <f t="shared" si="3594"/>
        <v>0</v>
      </c>
    </row>
    <row r="6522" spans="2:16" ht="18.75" customHeight="1" x14ac:dyDescent="0.2">
      <c r="B6522" s="31" t="s">
        <v>58</v>
      </c>
      <c r="C6522" s="104">
        <v>0</v>
      </c>
      <c r="D6522" s="104">
        <v>107</v>
      </c>
      <c r="E6522" s="104">
        <f t="shared" si="3590"/>
        <v>107</v>
      </c>
      <c r="F6522" s="104">
        <v>0</v>
      </c>
      <c r="G6522" s="104">
        <v>0</v>
      </c>
      <c r="H6522" s="104">
        <v>0</v>
      </c>
      <c r="I6522" s="104">
        <f t="shared" si="3591"/>
        <v>0</v>
      </c>
      <c r="J6522" s="104">
        <v>0</v>
      </c>
      <c r="K6522" s="104">
        <v>0</v>
      </c>
      <c r="L6522" s="104">
        <f t="shared" si="3592"/>
        <v>0</v>
      </c>
      <c r="M6522" s="104">
        <f t="shared" si="3593"/>
        <v>0</v>
      </c>
      <c r="N6522" s="104">
        <v>0</v>
      </c>
      <c r="O6522" s="32">
        <v>0</v>
      </c>
      <c r="P6522" s="103">
        <f t="shared" si="3594"/>
        <v>0</v>
      </c>
    </row>
    <row r="6523" spans="2:16" ht="18.75" customHeight="1" x14ac:dyDescent="0.2">
      <c r="B6523" s="31" t="s">
        <v>297</v>
      </c>
      <c r="C6523" s="104">
        <v>0</v>
      </c>
      <c r="D6523" s="104">
        <v>95</v>
      </c>
      <c r="E6523" s="104">
        <f t="shared" si="3590"/>
        <v>95</v>
      </c>
      <c r="F6523" s="104">
        <v>0</v>
      </c>
      <c r="G6523" s="104">
        <v>0</v>
      </c>
      <c r="H6523" s="104">
        <v>0</v>
      </c>
      <c r="I6523" s="104">
        <f t="shared" si="3591"/>
        <v>0</v>
      </c>
      <c r="J6523" s="104">
        <v>0</v>
      </c>
      <c r="K6523" s="104">
        <v>0</v>
      </c>
      <c r="L6523" s="104">
        <f t="shared" si="3592"/>
        <v>0</v>
      </c>
      <c r="M6523" s="104">
        <f t="shared" si="3593"/>
        <v>0</v>
      </c>
      <c r="N6523" s="104">
        <v>0</v>
      </c>
      <c r="O6523" s="26">
        <v>0</v>
      </c>
      <c r="P6523" s="103">
        <f t="shared" si="3594"/>
        <v>0</v>
      </c>
    </row>
    <row r="6524" spans="2:16" ht="18.75" customHeight="1" x14ac:dyDescent="0.2">
      <c r="B6524" s="31" t="s">
        <v>306</v>
      </c>
      <c r="C6524" s="104">
        <v>0</v>
      </c>
      <c r="D6524" s="104">
        <v>109</v>
      </c>
      <c r="E6524" s="104">
        <f t="shared" si="3590"/>
        <v>109</v>
      </c>
      <c r="F6524" s="104">
        <v>0</v>
      </c>
      <c r="G6524" s="104">
        <v>0</v>
      </c>
      <c r="H6524" s="104">
        <v>0</v>
      </c>
      <c r="I6524" s="104">
        <f t="shared" si="3591"/>
        <v>0</v>
      </c>
      <c r="J6524" s="104">
        <v>0</v>
      </c>
      <c r="K6524" s="104">
        <v>0</v>
      </c>
      <c r="L6524" s="104">
        <f t="shared" si="3592"/>
        <v>0</v>
      </c>
      <c r="M6524" s="104">
        <f t="shared" si="3593"/>
        <v>0</v>
      </c>
      <c r="N6524" s="104">
        <v>0</v>
      </c>
      <c r="O6524" s="26">
        <v>0</v>
      </c>
      <c r="P6524" s="103">
        <f t="shared" si="3594"/>
        <v>0</v>
      </c>
    </row>
    <row r="6525" spans="2:16" ht="6.75" customHeight="1" thickBot="1" x14ac:dyDescent="0.25">
      <c r="B6525" s="33"/>
      <c r="C6525" s="34"/>
      <c r="D6525" s="34"/>
      <c r="E6525" s="34"/>
      <c r="F6525" s="34"/>
      <c r="G6525" s="34"/>
      <c r="H6525" s="34"/>
      <c r="I6525" s="34"/>
      <c r="J6525" s="34"/>
      <c r="K6525" s="34"/>
      <c r="L6525" s="34"/>
      <c r="M6525" s="34"/>
      <c r="N6525" s="34"/>
      <c r="O6525" s="35"/>
      <c r="P6525" s="36"/>
    </row>
    <row r="6527" spans="2:16" ht="12.5" thickBot="1" x14ac:dyDescent="0.25"/>
    <row r="6528" spans="2:16" ht="13" x14ac:dyDescent="0.2">
      <c r="B6528" s="37" t="s">
        <v>8</v>
      </c>
      <c r="C6528" s="38"/>
      <c r="D6528" s="39"/>
      <c r="E6528" s="39"/>
      <c r="F6528" s="39" t="s">
        <v>40</v>
      </c>
      <c r="G6528" s="39"/>
      <c r="H6528" s="39"/>
      <c r="I6528" s="39"/>
      <c r="J6528" s="38"/>
      <c r="K6528" s="39"/>
      <c r="L6528" s="39"/>
      <c r="M6528" s="39" t="s">
        <v>41</v>
      </c>
      <c r="N6528" s="39"/>
      <c r="O6528" s="40"/>
      <c r="P6528" s="41"/>
    </row>
    <row r="6529" spans="2:16" ht="13" x14ac:dyDescent="0.2">
      <c r="B6529" s="42"/>
      <c r="C6529" s="43"/>
      <c r="D6529" s="44" t="s">
        <v>19</v>
      </c>
      <c r="E6529" s="44"/>
      <c r="F6529" s="43"/>
      <c r="G6529" s="44" t="s">
        <v>17</v>
      </c>
      <c r="H6529" s="44"/>
      <c r="I6529" s="43" t="s">
        <v>22</v>
      </c>
      <c r="J6529" s="43"/>
      <c r="K6529" s="44" t="s">
        <v>19</v>
      </c>
      <c r="L6529" s="44"/>
      <c r="M6529" s="43"/>
      <c r="N6529" s="44" t="s">
        <v>17</v>
      </c>
      <c r="O6529" s="45"/>
      <c r="P6529" s="46" t="s">
        <v>22</v>
      </c>
    </row>
    <row r="6530" spans="2:16" ht="13" x14ac:dyDescent="0.2">
      <c r="B6530" s="14" t="s">
        <v>28</v>
      </c>
      <c r="C6530" s="43" t="s">
        <v>44</v>
      </c>
      <c r="D6530" s="43" t="s">
        <v>45</v>
      </c>
      <c r="E6530" s="43" t="s">
        <v>30</v>
      </c>
      <c r="F6530" s="43" t="s">
        <v>44</v>
      </c>
      <c r="G6530" s="43" t="s">
        <v>45</v>
      </c>
      <c r="H6530" s="43" t="s">
        <v>30</v>
      </c>
      <c r="I6530" s="47"/>
      <c r="J6530" s="43" t="s">
        <v>44</v>
      </c>
      <c r="K6530" s="43" t="s">
        <v>45</v>
      </c>
      <c r="L6530" s="43" t="s">
        <v>30</v>
      </c>
      <c r="M6530" s="43" t="s">
        <v>44</v>
      </c>
      <c r="N6530" s="43" t="s">
        <v>45</v>
      </c>
      <c r="O6530" s="48" t="s">
        <v>30</v>
      </c>
      <c r="P6530" s="49"/>
    </row>
    <row r="6531" spans="2:16" ht="6.75" customHeight="1" x14ac:dyDescent="0.2">
      <c r="B6531" s="24"/>
      <c r="C6531" s="15"/>
      <c r="D6531" s="15"/>
      <c r="E6531" s="15"/>
      <c r="F6531" s="15"/>
      <c r="G6531" s="15"/>
      <c r="H6531" s="15"/>
      <c r="I6531" s="15"/>
      <c r="J6531" s="15"/>
      <c r="K6531" s="15"/>
      <c r="L6531" s="15"/>
      <c r="M6531" s="15"/>
      <c r="N6531" s="15"/>
      <c r="O6531" s="50"/>
      <c r="P6531" s="51"/>
    </row>
    <row r="6532" spans="2:16" ht="18.75" customHeight="1" x14ac:dyDescent="0.2">
      <c r="B6532" s="27" t="s">
        <v>52</v>
      </c>
      <c r="C6532" s="104">
        <v>0</v>
      </c>
      <c r="D6532" s="104">
        <v>0</v>
      </c>
      <c r="E6532" s="104">
        <f t="shared" ref="E6532:E6541" si="3595">SUM(C6532:D6532)</f>
        <v>0</v>
      </c>
      <c r="F6532" s="104">
        <v>0</v>
      </c>
      <c r="G6532" s="104">
        <v>0</v>
      </c>
      <c r="H6532" s="104">
        <f t="shared" ref="H6532:H6540" si="3596">SUM(F6532:G6532)</f>
        <v>0</v>
      </c>
      <c r="I6532" s="104">
        <f>E6532+H6532</f>
        <v>0</v>
      </c>
      <c r="J6532" s="104">
        <v>0</v>
      </c>
      <c r="K6532" s="104">
        <v>0</v>
      </c>
      <c r="L6532" s="104">
        <f t="shared" ref="L6532:L6540" si="3597">SUM(J6532:K6532)</f>
        <v>0</v>
      </c>
      <c r="M6532" s="104">
        <v>0</v>
      </c>
      <c r="N6532" s="104">
        <v>0</v>
      </c>
      <c r="O6532" s="104">
        <f t="shared" ref="O6532:O6540" si="3598">SUM(M6532:N6532)</f>
        <v>0</v>
      </c>
      <c r="P6532" s="52">
        <f>L6532+O6532</f>
        <v>0</v>
      </c>
    </row>
    <row r="6533" spans="2:16" ht="18.75" customHeight="1" x14ac:dyDescent="0.2">
      <c r="B6533" s="27" t="s">
        <v>56</v>
      </c>
      <c r="C6533" s="104">
        <v>0</v>
      </c>
      <c r="D6533" s="104">
        <v>0</v>
      </c>
      <c r="E6533" s="104">
        <f t="shared" si="3595"/>
        <v>0</v>
      </c>
      <c r="F6533" s="104">
        <v>0</v>
      </c>
      <c r="G6533" s="104">
        <v>0</v>
      </c>
      <c r="H6533" s="104">
        <f t="shared" si="3596"/>
        <v>0</v>
      </c>
      <c r="I6533" s="104">
        <f t="shared" ref="I6533:I6541" si="3599">E6533+H6533</f>
        <v>0</v>
      </c>
      <c r="J6533" s="104">
        <v>0</v>
      </c>
      <c r="K6533" s="104">
        <v>0</v>
      </c>
      <c r="L6533" s="104">
        <f t="shared" si="3597"/>
        <v>0</v>
      </c>
      <c r="M6533" s="104">
        <v>0</v>
      </c>
      <c r="N6533" s="104">
        <v>0</v>
      </c>
      <c r="O6533" s="104">
        <f t="shared" si="3598"/>
        <v>0</v>
      </c>
      <c r="P6533" s="52">
        <f t="shared" ref="P6533:P6541" si="3600">L6533+O6533</f>
        <v>0</v>
      </c>
    </row>
    <row r="6534" spans="2:16" ht="18.75" customHeight="1" x14ac:dyDescent="0.2">
      <c r="B6534" s="27" t="s">
        <v>27</v>
      </c>
      <c r="C6534" s="104">
        <v>0</v>
      </c>
      <c r="D6534" s="104">
        <v>0</v>
      </c>
      <c r="E6534" s="104">
        <f t="shared" si="3595"/>
        <v>0</v>
      </c>
      <c r="F6534" s="104">
        <v>0</v>
      </c>
      <c r="G6534" s="104">
        <v>0</v>
      </c>
      <c r="H6534" s="104">
        <f t="shared" si="3596"/>
        <v>0</v>
      </c>
      <c r="I6534" s="104">
        <f t="shared" si="3599"/>
        <v>0</v>
      </c>
      <c r="J6534" s="104">
        <v>0</v>
      </c>
      <c r="K6534" s="104">
        <v>0</v>
      </c>
      <c r="L6534" s="104">
        <f t="shared" si="3597"/>
        <v>0</v>
      </c>
      <c r="M6534" s="104">
        <v>0</v>
      </c>
      <c r="N6534" s="104">
        <v>0</v>
      </c>
      <c r="O6534" s="104">
        <f t="shared" si="3598"/>
        <v>0</v>
      </c>
      <c r="P6534" s="52">
        <f t="shared" si="3600"/>
        <v>0</v>
      </c>
    </row>
    <row r="6535" spans="2:16" ht="18.75" customHeight="1" x14ac:dyDescent="0.2">
      <c r="B6535" s="27" t="s">
        <v>89</v>
      </c>
      <c r="C6535" s="104">
        <v>0</v>
      </c>
      <c r="D6535" s="104">
        <v>0</v>
      </c>
      <c r="E6535" s="104">
        <f t="shared" si="3595"/>
        <v>0</v>
      </c>
      <c r="F6535" s="104">
        <v>0</v>
      </c>
      <c r="G6535" s="104">
        <v>0</v>
      </c>
      <c r="H6535" s="104">
        <f t="shared" si="3596"/>
        <v>0</v>
      </c>
      <c r="I6535" s="104">
        <f t="shared" si="3599"/>
        <v>0</v>
      </c>
      <c r="J6535" s="104">
        <v>0</v>
      </c>
      <c r="K6535" s="104">
        <v>0</v>
      </c>
      <c r="L6535" s="104">
        <f t="shared" si="3597"/>
        <v>0</v>
      </c>
      <c r="M6535" s="104">
        <v>0</v>
      </c>
      <c r="N6535" s="104">
        <v>0</v>
      </c>
      <c r="O6535" s="104">
        <f t="shared" si="3598"/>
        <v>0</v>
      </c>
      <c r="P6535" s="52">
        <f t="shared" si="3600"/>
        <v>0</v>
      </c>
    </row>
    <row r="6536" spans="2:16" ht="18.75" customHeight="1" x14ac:dyDescent="0.2">
      <c r="B6536" s="27" t="s">
        <v>42</v>
      </c>
      <c r="C6536" s="104">
        <v>0</v>
      </c>
      <c r="D6536" s="104">
        <v>0</v>
      </c>
      <c r="E6536" s="104">
        <f t="shared" si="3595"/>
        <v>0</v>
      </c>
      <c r="F6536" s="104">
        <v>0</v>
      </c>
      <c r="G6536" s="104">
        <v>0</v>
      </c>
      <c r="H6536" s="104">
        <f t="shared" si="3596"/>
        <v>0</v>
      </c>
      <c r="I6536" s="104">
        <f t="shared" si="3599"/>
        <v>0</v>
      </c>
      <c r="J6536" s="104">
        <v>0</v>
      </c>
      <c r="K6536" s="104">
        <v>0</v>
      </c>
      <c r="L6536" s="104">
        <f t="shared" si="3597"/>
        <v>0</v>
      </c>
      <c r="M6536" s="104">
        <v>0</v>
      </c>
      <c r="N6536" s="104">
        <v>0</v>
      </c>
      <c r="O6536" s="104">
        <f t="shared" si="3598"/>
        <v>0</v>
      </c>
      <c r="P6536" s="52">
        <f t="shared" si="3600"/>
        <v>0</v>
      </c>
    </row>
    <row r="6537" spans="2:16" ht="18.75" customHeight="1" x14ac:dyDescent="0.2">
      <c r="B6537" s="27" t="s">
        <v>284</v>
      </c>
      <c r="C6537" s="104">
        <v>0</v>
      </c>
      <c r="D6537" s="104">
        <v>0</v>
      </c>
      <c r="E6537" s="104">
        <f t="shared" si="3595"/>
        <v>0</v>
      </c>
      <c r="F6537" s="104">
        <v>0</v>
      </c>
      <c r="G6537" s="104">
        <v>0</v>
      </c>
      <c r="H6537" s="104">
        <f t="shared" si="3596"/>
        <v>0</v>
      </c>
      <c r="I6537" s="104">
        <f t="shared" si="3599"/>
        <v>0</v>
      </c>
      <c r="J6537" s="104">
        <v>0</v>
      </c>
      <c r="K6537" s="104">
        <v>0</v>
      </c>
      <c r="L6537" s="104">
        <f t="shared" si="3597"/>
        <v>0</v>
      </c>
      <c r="M6537" s="104">
        <v>0</v>
      </c>
      <c r="N6537" s="104">
        <v>0</v>
      </c>
      <c r="O6537" s="104">
        <f t="shared" si="3598"/>
        <v>0</v>
      </c>
      <c r="P6537" s="52">
        <f t="shared" si="3600"/>
        <v>0</v>
      </c>
    </row>
    <row r="6538" spans="2:16" ht="18.75" customHeight="1" x14ac:dyDescent="0.2">
      <c r="B6538" s="27" t="s">
        <v>35</v>
      </c>
      <c r="C6538" s="104">
        <v>0</v>
      </c>
      <c r="D6538" s="104">
        <v>0</v>
      </c>
      <c r="E6538" s="104">
        <f t="shared" si="3595"/>
        <v>0</v>
      </c>
      <c r="F6538" s="104">
        <v>0</v>
      </c>
      <c r="G6538" s="104">
        <v>0</v>
      </c>
      <c r="H6538" s="104">
        <f t="shared" si="3596"/>
        <v>0</v>
      </c>
      <c r="I6538" s="104">
        <f t="shared" si="3599"/>
        <v>0</v>
      </c>
      <c r="J6538" s="104">
        <v>0</v>
      </c>
      <c r="K6538" s="104">
        <v>0</v>
      </c>
      <c r="L6538" s="104">
        <f t="shared" si="3597"/>
        <v>0</v>
      </c>
      <c r="M6538" s="104">
        <v>0</v>
      </c>
      <c r="N6538" s="104">
        <v>0</v>
      </c>
      <c r="O6538" s="104">
        <f t="shared" si="3598"/>
        <v>0</v>
      </c>
      <c r="P6538" s="52">
        <f t="shared" si="3600"/>
        <v>0</v>
      </c>
    </row>
    <row r="6539" spans="2:16" ht="18.75" customHeight="1" x14ac:dyDescent="0.2">
      <c r="B6539" s="27" t="s">
        <v>58</v>
      </c>
      <c r="C6539" s="104">
        <v>0</v>
      </c>
      <c r="D6539" s="104">
        <v>0</v>
      </c>
      <c r="E6539" s="104">
        <f t="shared" si="3595"/>
        <v>0</v>
      </c>
      <c r="F6539" s="104">
        <v>0</v>
      </c>
      <c r="G6539" s="104">
        <v>0</v>
      </c>
      <c r="H6539" s="104">
        <f t="shared" si="3596"/>
        <v>0</v>
      </c>
      <c r="I6539" s="104">
        <f t="shared" si="3599"/>
        <v>0</v>
      </c>
      <c r="J6539" s="104">
        <v>0</v>
      </c>
      <c r="K6539" s="104">
        <v>0</v>
      </c>
      <c r="L6539" s="104">
        <f t="shared" si="3597"/>
        <v>0</v>
      </c>
      <c r="M6539" s="104">
        <v>0</v>
      </c>
      <c r="N6539" s="104">
        <v>0</v>
      </c>
      <c r="O6539" s="104">
        <f t="shared" si="3598"/>
        <v>0</v>
      </c>
      <c r="P6539" s="52">
        <f t="shared" si="3600"/>
        <v>0</v>
      </c>
    </row>
    <row r="6540" spans="2:16" ht="18.75" customHeight="1" x14ac:dyDescent="0.2">
      <c r="B6540" s="27" t="s">
        <v>297</v>
      </c>
      <c r="C6540" s="104">
        <v>0</v>
      </c>
      <c r="D6540" s="104">
        <v>0</v>
      </c>
      <c r="E6540" s="104">
        <f t="shared" si="3595"/>
        <v>0</v>
      </c>
      <c r="F6540" s="104">
        <v>0</v>
      </c>
      <c r="G6540" s="104">
        <v>0</v>
      </c>
      <c r="H6540" s="104">
        <f t="shared" si="3596"/>
        <v>0</v>
      </c>
      <c r="I6540" s="104">
        <f t="shared" si="3599"/>
        <v>0</v>
      </c>
      <c r="J6540" s="104">
        <v>0</v>
      </c>
      <c r="K6540" s="104">
        <v>0</v>
      </c>
      <c r="L6540" s="104">
        <f t="shared" si="3597"/>
        <v>0</v>
      </c>
      <c r="M6540" s="104">
        <v>0</v>
      </c>
      <c r="N6540" s="104">
        <v>0</v>
      </c>
      <c r="O6540" s="104">
        <f t="shared" si="3598"/>
        <v>0</v>
      </c>
      <c r="P6540" s="52">
        <f t="shared" si="3600"/>
        <v>0</v>
      </c>
    </row>
    <row r="6541" spans="2:16" ht="18.75" customHeight="1" x14ac:dyDescent="0.2">
      <c r="B6541" s="27" t="s">
        <v>306</v>
      </c>
      <c r="C6541" s="104">
        <v>0</v>
      </c>
      <c r="D6541" s="104">
        <v>0</v>
      </c>
      <c r="E6541" s="104">
        <f t="shared" si="3595"/>
        <v>0</v>
      </c>
      <c r="F6541" s="104">
        <v>0</v>
      </c>
      <c r="G6541" s="104">
        <v>0</v>
      </c>
      <c r="H6541" s="104">
        <f t="shared" ref="H6541" si="3601">SUM(F6541:G6541)</f>
        <v>0</v>
      </c>
      <c r="I6541" s="104">
        <f t="shared" si="3599"/>
        <v>0</v>
      </c>
      <c r="J6541" s="104">
        <v>0</v>
      </c>
      <c r="K6541" s="104">
        <v>0</v>
      </c>
      <c r="L6541" s="104">
        <f t="shared" ref="L6541" si="3602">SUM(J6541:K6541)</f>
        <v>0</v>
      </c>
      <c r="M6541" s="104">
        <v>0</v>
      </c>
      <c r="N6541" s="104">
        <v>0</v>
      </c>
      <c r="O6541" s="104">
        <f t="shared" ref="O6541" si="3603">SUM(M6541:N6541)</f>
        <v>0</v>
      </c>
      <c r="P6541" s="52">
        <f t="shared" si="3600"/>
        <v>0</v>
      </c>
    </row>
    <row r="6542" spans="2:16" ht="6.75" customHeight="1" x14ac:dyDescent="0.2">
      <c r="B6542" s="28"/>
      <c r="C6542" s="104"/>
      <c r="D6542" s="104"/>
      <c r="E6542" s="104"/>
      <c r="F6542" s="104"/>
      <c r="G6542" s="104"/>
      <c r="H6542" s="104"/>
      <c r="I6542" s="104"/>
      <c r="J6542" s="104"/>
      <c r="K6542" s="104"/>
      <c r="L6542" s="104"/>
      <c r="M6542" s="104"/>
      <c r="N6542" s="104"/>
      <c r="O6542" s="104"/>
      <c r="P6542" s="52"/>
    </row>
    <row r="6543" spans="2:16" ht="6.75" customHeight="1" x14ac:dyDescent="0.2">
      <c r="B6543" s="29"/>
      <c r="C6543" s="30"/>
      <c r="D6543" s="30"/>
      <c r="E6543" s="30"/>
      <c r="F6543" s="30"/>
      <c r="G6543" s="30"/>
      <c r="H6543" s="30"/>
      <c r="I6543" s="30"/>
      <c r="J6543" s="30"/>
      <c r="K6543" s="30"/>
      <c r="L6543" s="30"/>
      <c r="M6543" s="30"/>
      <c r="N6543" s="30"/>
      <c r="O6543" s="30"/>
      <c r="P6543" s="53"/>
    </row>
    <row r="6544" spans="2:16" ht="18.75" customHeight="1" x14ac:dyDescent="0.2">
      <c r="B6544" s="31" t="s">
        <v>52</v>
      </c>
      <c r="C6544" s="104">
        <v>0</v>
      </c>
      <c r="D6544" s="104">
        <v>0</v>
      </c>
      <c r="E6544" s="104">
        <f t="shared" ref="E6544:E6553" si="3604">SUM(C6544:D6544)</f>
        <v>0</v>
      </c>
      <c r="F6544" s="104">
        <v>0</v>
      </c>
      <c r="G6544" s="104">
        <v>0</v>
      </c>
      <c r="H6544" s="104">
        <f t="shared" ref="H6544:H6552" si="3605">SUM(F6544:G6544)</f>
        <v>0</v>
      </c>
      <c r="I6544" s="104">
        <f t="shared" ref="I6544:I6553" si="3606">E6544+H6544</f>
        <v>0</v>
      </c>
      <c r="J6544" s="104">
        <v>0</v>
      </c>
      <c r="K6544" s="104">
        <v>0</v>
      </c>
      <c r="L6544" s="104">
        <f t="shared" ref="L6544:L6552" si="3607">SUM(J6544:K6544)</f>
        <v>0</v>
      </c>
      <c r="M6544" s="104">
        <v>0</v>
      </c>
      <c r="N6544" s="104">
        <v>0</v>
      </c>
      <c r="O6544" s="104">
        <f t="shared" ref="O6544:O6552" si="3608">SUM(M6544:N6544)</f>
        <v>0</v>
      </c>
      <c r="P6544" s="52">
        <f t="shared" ref="P6544:P6553" si="3609">L6544+O6544</f>
        <v>0</v>
      </c>
    </row>
    <row r="6545" spans="2:16" ht="18.75" customHeight="1" x14ac:dyDescent="0.2">
      <c r="B6545" s="31" t="s">
        <v>56</v>
      </c>
      <c r="C6545" s="104">
        <v>0</v>
      </c>
      <c r="D6545" s="104">
        <v>0</v>
      </c>
      <c r="E6545" s="104">
        <f t="shared" si="3604"/>
        <v>0</v>
      </c>
      <c r="F6545" s="104">
        <v>0</v>
      </c>
      <c r="G6545" s="104">
        <v>0</v>
      </c>
      <c r="H6545" s="104">
        <f t="shared" si="3605"/>
        <v>0</v>
      </c>
      <c r="I6545" s="104">
        <f t="shared" si="3606"/>
        <v>0</v>
      </c>
      <c r="J6545" s="104">
        <v>0</v>
      </c>
      <c r="K6545" s="104">
        <v>0</v>
      </c>
      <c r="L6545" s="104">
        <f t="shared" si="3607"/>
        <v>0</v>
      </c>
      <c r="M6545" s="104">
        <v>0</v>
      </c>
      <c r="N6545" s="104">
        <v>0</v>
      </c>
      <c r="O6545" s="104">
        <f t="shared" si="3608"/>
        <v>0</v>
      </c>
      <c r="P6545" s="52">
        <f t="shared" si="3609"/>
        <v>0</v>
      </c>
    </row>
    <row r="6546" spans="2:16" ht="18.75" customHeight="1" x14ac:dyDescent="0.2">
      <c r="B6546" s="31" t="s">
        <v>27</v>
      </c>
      <c r="C6546" s="104">
        <v>0</v>
      </c>
      <c r="D6546" s="104">
        <v>0</v>
      </c>
      <c r="E6546" s="104">
        <f t="shared" si="3604"/>
        <v>0</v>
      </c>
      <c r="F6546" s="104">
        <v>0</v>
      </c>
      <c r="G6546" s="104">
        <v>0</v>
      </c>
      <c r="H6546" s="104">
        <f t="shared" si="3605"/>
        <v>0</v>
      </c>
      <c r="I6546" s="104">
        <f t="shared" si="3606"/>
        <v>0</v>
      </c>
      <c r="J6546" s="104">
        <v>0</v>
      </c>
      <c r="K6546" s="104">
        <v>0</v>
      </c>
      <c r="L6546" s="104">
        <f t="shared" si="3607"/>
        <v>0</v>
      </c>
      <c r="M6546" s="104">
        <v>0</v>
      </c>
      <c r="N6546" s="104">
        <v>0</v>
      </c>
      <c r="O6546" s="104">
        <f t="shared" si="3608"/>
        <v>0</v>
      </c>
      <c r="P6546" s="52">
        <f t="shared" si="3609"/>
        <v>0</v>
      </c>
    </row>
    <row r="6547" spans="2:16" ht="18.75" customHeight="1" x14ac:dyDescent="0.2">
      <c r="B6547" s="31" t="s">
        <v>89</v>
      </c>
      <c r="C6547" s="104">
        <v>0</v>
      </c>
      <c r="D6547" s="104">
        <v>0</v>
      </c>
      <c r="E6547" s="104">
        <f t="shared" si="3604"/>
        <v>0</v>
      </c>
      <c r="F6547" s="104">
        <v>0</v>
      </c>
      <c r="G6547" s="104">
        <v>0</v>
      </c>
      <c r="H6547" s="104">
        <f t="shared" si="3605"/>
        <v>0</v>
      </c>
      <c r="I6547" s="104">
        <f t="shared" si="3606"/>
        <v>0</v>
      </c>
      <c r="J6547" s="104">
        <v>0</v>
      </c>
      <c r="K6547" s="104">
        <v>0</v>
      </c>
      <c r="L6547" s="104">
        <f t="shared" si="3607"/>
        <v>0</v>
      </c>
      <c r="M6547" s="104">
        <v>0</v>
      </c>
      <c r="N6547" s="104">
        <v>0</v>
      </c>
      <c r="O6547" s="104">
        <f t="shared" si="3608"/>
        <v>0</v>
      </c>
      <c r="P6547" s="52">
        <f t="shared" si="3609"/>
        <v>0</v>
      </c>
    </row>
    <row r="6548" spans="2:16" ht="18.75" customHeight="1" x14ac:dyDescent="0.2">
      <c r="B6548" s="31" t="s">
        <v>42</v>
      </c>
      <c r="C6548" s="104">
        <v>0</v>
      </c>
      <c r="D6548" s="104">
        <v>0</v>
      </c>
      <c r="E6548" s="104">
        <f t="shared" si="3604"/>
        <v>0</v>
      </c>
      <c r="F6548" s="104">
        <v>0</v>
      </c>
      <c r="G6548" s="104">
        <v>0</v>
      </c>
      <c r="H6548" s="104">
        <f t="shared" si="3605"/>
        <v>0</v>
      </c>
      <c r="I6548" s="104">
        <f t="shared" si="3606"/>
        <v>0</v>
      </c>
      <c r="J6548" s="104">
        <v>0</v>
      </c>
      <c r="K6548" s="104">
        <v>0</v>
      </c>
      <c r="L6548" s="104">
        <f t="shared" si="3607"/>
        <v>0</v>
      </c>
      <c r="M6548" s="104">
        <v>0</v>
      </c>
      <c r="N6548" s="104">
        <v>0</v>
      </c>
      <c r="O6548" s="104">
        <f t="shared" si="3608"/>
        <v>0</v>
      </c>
      <c r="P6548" s="52">
        <f t="shared" si="3609"/>
        <v>0</v>
      </c>
    </row>
    <row r="6549" spans="2:16" ht="18.75" customHeight="1" x14ac:dyDescent="0.2">
      <c r="B6549" s="31" t="s">
        <v>285</v>
      </c>
      <c r="C6549" s="104">
        <v>0</v>
      </c>
      <c r="D6549" s="104">
        <v>0</v>
      </c>
      <c r="E6549" s="104">
        <f t="shared" si="3604"/>
        <v>0</v>
      </c>
      <c r="F6549" s="104">
        <v>0</v>
      </c>
      <c r="G6549" s="104">
        <v>0</v>
      </c>
      <c r="H6549" s="104">
        <f t="shared" si="3605"/>
        <v>0</v>
      </c>
      <c r="I6549" s="104">
        <f t="shared" si="3606"/>
        <v>0</v>
      </c>
      <c r="J6549" s="104">
        <v>0</v>
      </c>
      <c r="K6549" s="104">
        <v>0</v>
      </c>
      <c r="L6549" s="104">
        <f t="shared" si="3607"/>
        <v>0</v>
      </c>
      <c r="M6549" s="104">
        <v>0</v>
      </c>
      <c r="N6549" s="104">
        <v>0</v>
      </c>
      <c r="O6549" s="104">
        <f t="shared" si="3608"/>
        <v>0</v>
      </c>
      <c r="P6549" s="52">
        <f t="shared" si="3609"/>
        <v>0</v>
      </c>
    </row>
    <row r="6550" spans="2:16" ht="18.75" customHeight="1" x14ac:dyDescent="0.2">
      <c r="B6550" s="31" t="s">
        <v>35</v>
      </c>
      <c r="C6550" s="104">
        <v>0</v>
      </c>
      <c r="D6550" s="104">
        <v>0</v>
      </c>
      <c r="E6550" s="104">
        <f t="shared" si="3604"/>
        <v>0</v>
      </c>
      <c r="F6550" s="104">
        <v>0</v>
      </c>
      <c r="G6550" s="104">
        <v>0</v>
      </c>
      <c r="H6550" s="104">
        <f t="shared" si="3605"/>
        <v>0</v>
      </c>
      <c r="I6550" s="104">
        <f t="shared" si="3606"/>
        <v>0</v>
      </c>
      <c r="J6550" s="104">
        <v>0</v>
      </c>
      <c r="K6550" s="104">
        <v>0</v>
      </c>
      <c r="L6550" s="104">
        <f t="shared" si="3607"/>
        <v>0</v>
      </c>
      <c r="M6550" s="104">
        <v>0</v>
      </c>
      <c r="N6550" s="104">
        <v>0</v>
      </c>
      <c r="O6550" s="104">
        <f t="shared" si="3608"/>
        <v>0</v>
      </c>
      <c r="P6550" s="52">
        <f t="shared" si="3609"/>
        <v>0</v>
      </c>
    </row>
    <row r="6551" spans="2:16" ht="18.75" customHeight="1" x14ac:dyDescent="0.2">
      <c r="B6551" s="31" t="s">
        <v>58</v>
      </c>
      <c r="C6551" s="104">
        <v>0</v>
      </c>
      <c r="D6551" s="104">
        <v>0</v>
      </c>
      <c r="E6551" s="104">
        <f t="shared" si="3604"/>
        <v>0</v>
      </c>
      <c r="F6551" s="104">
        <v>0</v>
      </c>
      <c r="G6551" s="104">
        <v>0</v>
      </c>
      <c r="H6551" s="104">
        <f t="shared" si="3605"/>
        <v>0</v>
      </c>
      <c r="I6551" s="104">
        <f t="shared" si="3606"/>
        <v>0</v>
      </c>
      <c r="J6551" s="104">
        <v>0</v>
      </c>
      <c r="K6551" s="104">
        <v>0</v>
      </c>
      <c r="L6551" s="104">
        <f t="shared" si="3607"/>
        <v>0</v>
      </c>
      <c r="M6551" s="104">
        <v>0</v>
      </c>
      <c r="N6551" s="104">
        <v>0</v>
      </c>
      <c r="O6551" s="104">
        <f t="shared" si="3608"/>
        <v>0</v>
      </c>
      <c r="P6551" s="52">
        <f t="shared" si="3609"/>
        <v>0</v>
      </c>
    </row>
    <row r="6552" spans="2:16" ht="18.75" customHeight="1" x14ac:dyDescent="0.2">
      <c r="B6552" s="31" t="s">
        <v>297</v>
      </c>
      <c r="C6552" s="104">
        <v>0</v>
      </c>
      <c r="D6552" s="104">
        <v>0</v>
      </c>
      <c r="E6552" s="104">
        <f t="shared" si="3604"/>
        <v>0</v>
      </c>
      <c r="F6552" s="104">
        <v>0</v>
      </c>
      <c r="G6552" s="104">
        <v>0</v>
      </c>
      <c r="H6552" s="104">
        <f t="shared" si="3605"/>
        <v>0</v>
      </c>
      <c r="I6552" s="104">
        <f t="shared" si="3606"/>
        <v>0</v>
      </c>
      <c r="J6552" s="104">
        <v>0</v>
      </c>
      <c r="K6552" s="104">
        <v>0</v>
      </c>
      <c r="L6552" s="104">
        <f t="shared" si="3607"/>
        <v>0</v>
      </c>
      <c r="M6552" s="104">
        <v>0</v>
      </c>
      <c r="N6552" s="104">
        <v>0</v>
      </c>
      <c r="O6552" s="104">
        <f t="shared" si="3608"/>
        <v>0</v>
      </c>
      <c r="P6552" s="52">
        <f t="shared" si="3609"/>
        <v>0</v>
      </c>
    </row>
    <row r="6553" spans="2:16" ht="18.75" customHeight="1" x14ac:dyDescent="0.2">
      <c r="B6553" s="31" t="s">
        <v>306</v>
      </c>
      <c r="C6553" s="104">
        <v>0</v>
      </c>
      <c r="D6553" s="104">
        <v>0</v>
      </c>
      <c r="E6553" s="104">
        <f t="shared" si="3604"/>
        <v>0</v>
      </c>
      <c r="F6553" s="104">
        <v>0</v>
      </c>
      <c r="G6553" s="104">
        <v>0</v>
      </c>
      <c r="H6553" s="104">
        <f t="shared" ref="H6553" si="3610">SUM(F6553:G6553)</f>
        <v>0</v>
      </c>
      <c r="I6553" s="104">
        <f t="shared" si="3606"/>
        <v>0</v>
      </c>
      <c r="J6553" s="104">
        <v>0</v>
      </c>
      <c r="K6553" s="104">
        <v>0</v>
      </c>
      <c r="L6553" s="104">
        <f t="shared" ref="L6553" si="3611">SUM(J6553:K6553)</f>
        <v>0</v>
      </c>
      <c r="M6553" s="104">
        <v>0</v>
      </c>
      <c r="N6553" s="104">
        <v>0</v>
      </c>
      <c r="O6553" s="104">
        <f t="shared" ref="O6553" si="3612">SUM(M6553:N6553)</f>
        <v>0</v>
      </c>
      <c r="P6553" s="52">
        <f t="shared" si="3609"/>
        <v>0</v>
      </c>
    </row>
    <row r="6554" spans="2:16" ht="6.75" customHeight="1" thickBot="1" x14ac:dyDescent="0.25">
      <c r="B6554" s="33"/>
      <c r="C6554" s="34"/>
      <c r="D6554" s="34"/>
      <c r="E6554" s="34"/>
      <c r="F6554" s="34"/>
      <c r="G6554" s="34"/>
      <c r="H6554" s="34"/>
      <c r="I6554" s="34"/>
      <c r="J6554" s="34"/>
      <c r="K6554" s="34"/>
      <c r="L6554" s="34"/>
      <c r="M6554" s="34"/>
      <c r="N6554" s="34"/>
      <c r="O6554" s="34"/>
      <c r="P6554" s="54"/>
    </row>
    <row r="6555" spans="2:16" ht="16.5" x14ac:dyDescent="0.25">
      <c r="B6555" s="116" t="s">
        <v>13</v>
      </c>
      <c r="C6555" s="116"/>
      <c r="D6555" s="116"/>
      <c r="E6555" s="116"/>
      <c r="F6555" s="116"/>
      <c r="G6555" s="116"/>
      <c r="H6555" s="116"/>
      <c r="I6555" s="116"/>
      <c r="J6555" s="116"/>
      <c r="K6555" s="116"/>
      <c r="L6555" s="116"/>
      <c r="M6555" s="116"/>
      <c r="N6555" s="116"/>
      <c r="O6555" s="116"/>
      <c r="P6555" s="116"/>
    </row>
    <row r="6556" spans="2:16" ht="14.5" thickBot="1" x14ac:dyDescent="0.25">
      <c r="B6556" s="8" t="s">
        <v>4</v>
      </c>
      <c r="C6556" s="8" t="s">
        <v>100</v>
      </c>
    </row>
    <row r="6557" spans="2:16" ht="17.25" customHeight="1" x14ac:dyDescent="0.2">
      <c r="B6557" s="11" t="s">
        <v>8</v>
      </c>
      <c r="C6557" s="12"/>
      <c r="D6557" s="13" t="s">
        <v>9</v>
      </c>
      <c r="E6557" s="13"/>
      <c r="F6557" s="117" t="s">
        <v>59</v>
      </c>
      <c r="G6557" s="118"/>
      <c r="H6557" s="118"/>
      <c r="I6557" s="118"/>
      <c r="J6557" s="118"/>
      <c r="K6557" s="118"/>
      <c r="L6557" s="118"/>
      <c r="M6557" s="119"/>
      <c r="N6557" s="117" t="s">
        <v>123</v>
      </c>
      <c r="O6557" s="118"/>
      <c r="P6557" s="120"/>
    </row>
    <row r="6558" spans="2:16" ht="17.25" customHeight="1" x14ac:dyDescent="0.2">
      <c r="B6558" s="14"/>
      <c r="C6558" s="15" t="s">
        <v>16</v>
      </c>
      <c r="D6558" s="15" t="s">
        <v>2</v>
      </c>
      <c r="E6558" s="15" t="s">
        <v>18</v>
      </c>
      <c r="F6558" s="15"/>
      <c r="G6558" s="16" t="s">
        <v>19</v>
      </c>
      <c r="H6558" s="16"/>
      <c r="I6558" s="17"/>
      <c r="J6558" s="15"/>
      <c r="K6558" s="17" t="s">
        <v>17</v>
      </c>
      <c r="L6558" s="17"/>
      <c r="M6558" s="15" t="s">
        <v>22</v>
      </c>
      <c r="N6558" s="18" t="s">
        <v>282</v>
      </c>
      <c r="O6558" s="19" t="s">
        <v>283</v>
      </c>
      <c r="P6558" s="20" t="s">
        <v>22</v>
      </c>
    </row>
    <row r="6559" spans="2:16" ht="17.25" customHeight="1" x14ac:dyDescent="0.2">
      <c r="B6559" s="14" t="s">
        <v>28</v>
      </c>
      <c r="C6559" s="18"/>
      <c r="D6559" s="18"/>
      <c r="E6559" s="18"/>
      <c r="F6559" s="15" t="s">
        <v>29</v>
      </c>
      <c r="G6559" s="15" t="s">
        <v>31</v>
      </c>
      <c r="H6559" s="15" t="s">
        <v>34</v>
      </c>
      <c r="I6559" s="15" t="s">
        <v>30</v>
      </c>
      <c r="J6559" s="15" t="s">
        <v>29</v>
      </c>
      <c r="K6559" s="15" t="s">
        <v>31</v>
      </c>
      <c r="L6559" s="15" t="s">
        <v>30</v>
      </c>
      <c r="M6559" s="18"/>
      <c r="N6559" s="21"/>
      <c r="O6559" s="22"/>
      <c r="P6559" s="23"/>
    </row>
    <row r="6560" spans="2:16" ht="6.75" customHeight="1" x14ac:dyDescent="0.2">
      <c r="B6560" s="24"/>
      <c r="C6560" s="15"/>
      <c r="D6560" s="15"/>
      <c r="E6560" s="15"/>
      <c r="F6560" s="15"/>
      <c r="G6560" s="15"/>
      <c r="H6560" s="15"/>
      <c r="I6560" s="15"/>
      <c r="J6560" s="15"/>
      <c r="K6560" s="15"/>
      <c r="L6560" s="15"/>
      <c r="M6560" s="15"/>
      <c r="N6560" s="25"/>
      <c r="O6560" s="26"/>
      <c r="P6560" s="103"/>
    </row>
    <row r="6561" spans="2:16" ht="18.75" customHeight="1" x14ac:dyDescent="0.2">
      <c r="B6561" s="27" t="s">
        <v>52</v>
      </c>
      <c r="C6561" s="104">
        <v>0</v>
      </c>
      <c r="D6561" s="104">
        <v>882</v>
      </c>
      <c r="E6561" s="104">
        <f t="shared" ref="E6561:E6570" si="3613">SUM(C6561:D6561)</f>
        <v>882</v>
      </c>
      <c r="F6561" s="104">
        <v>0</v>
      </c>
      <c r="G6561" s="104">
        <v>0</v>
      </c>
      <c r="H6561" s="104">
        <v>0</v>
      </c>
      <c r="I6561" s="104">
        <f t="shared" ref="I6561:I6570" si="3614">SUM(F6561:H6561)</f>
        <v>0</v>
      </c>
      <c r="J6561" s="104">
        <v>0</v>
      </c>
      <c r="K6561" s="104">
        <v>0</v>
      </c>
      <c r="L6561" s="104">
        <f t="shared" ref="L6561:L6570" si="3615">SUM(J6561:K6561)</f>
        <v>0</v>
      </c>
      <c r="M6561" s="104">
        <f t="shared" ref="M6561:M6570" si="3616">I6561+L6561</f>
        <v>0</v>
      </c>
      <c r="N6561" s="104">
        <v>181</v>
      </c>
      <c r="O6561" s="26">
        <v>0</v>
      </c>
      <c r="P6561" s="103">
        <f t="shared" ref="P6561:P6570" si="3617">SUM(N6561:O6561)</f>
        <v>181</v>
      </c>
    </row>
    <row r="6562" spans="2:16" ht="18.75" customHeight="1" x14ac:dyDescent="0.2">
      <c r="B6562" s="27" t="s">
        <v>56</v>
      </c>
      <c r="C6562" s="104">
        <v>0</v>
      </c>
      <c r="D6562" s="104">
        <v>1138</v>
      </c>
      <c r="E6562" s="104">
        <f t="shared" si="3613"/>
        <v>1138</v>
      </c>
      <c r="F6562" s="104">
        <v>0</v>
      </c>
      <c r="G6562" s="104">
        <v>0</v>
      </c>
      <c r="H6562" s="104">
        <v>0</v>
      </c>
      <c r="I6562" s="104">
        <f t="shared" si="3614"/>
        <v>0</v>
      </c>
      <c r="J6562" s="104">
        <v>0</v>
      </c>
      <c r="K6562" s="104">
        <v>0</v>
      </c>
      <c r="L6562" s="104">
        <f t="shared" si="3615"/>
        <v>0</v>
      </c>
      <c r="M6562" s="104">
        <f t="shared" si="3616"/>
        <v>0</v>
      </c>
      <c r="N6562" s="104">
        <v>199</v>
      </c>
      <c r="O6562" s="26">
        <v>0</v>
      </c>
      <c r="P6562" s="103">
        <f t="shared" si="3617"/>
        <v>199</v>
      </c>
    </row>
    <row r="6563" spans="2:16" ht="18.75" customHeight="1" x14ac:dyDescent="0.2">
      <c r="B6563" s="27" t="s">
        <v>27</v>
      </c>
      <c r="C6563" s="104">
        <v>0</v>
      </c>
      <c r="D6563" s="104">
        <v>802</v>
      </c>
      <c r="E6563" s="104">
        <f t="shared" si="3613"/>
        <v>802</v>
      </c>
      <c r="F6563" s="104">
        <v>0</v>
      </c>
      <c r="G6563" s="104">
        <v>0</v>
      </c>
      <c r="H6563" s="104">
        <v>0</v>
      </c>
      <c r="I6563" s="104">
        <f t="shared" si="3614"/>
        <v>0</v>
      </c>
      <c r="J6563" s="104">
        <v>0</v>
      </c>
      <c r="K6563" s="104">
        <v>0</v>
      </c>
      <c r="L6563" s="104">
        <f t="shared" si="3615"/>
        <v>0</v>
      </c>
      <c r="M6563" s="104">
        <f t="shared" si="3616"/>
        <v>0</v>
      </c>
      <c r="N6563" s="104">
        <v>166</v>
      </c>
      <c r="O6563" s="26">
        <v>0</v>
      </c>
      <c r="P6563" s="103">
        <f t="shared" si="3617"/>
        <v>166</v>
      </c>
    </row>
    <row r="6564" spans="2:16" ht="18.75" customHeight="1" x14ac:dyDescent="0.2">
      <c r="B6564" s="27" t="s">
        <v>89</v>
      </c>
      <c r="C6564" s="104">
        <v>0</v>
      </c>
      <c r="D6564" s="104">
        <v>1084</v>
      </c>
      <c r="E6564" s="104">
        <f t="shared" si="3613"/>
        <v>1084</v>
      </c>
      <c r="F6564" s="104">
        <v>0</v>
      </c>
      <c r="G6564" s="104">
        <v>0</v>
      </c>
      <c r="H6564" s="104">
        <v>0</v>
      </c>
      <c r="I6564" s="104">
        <f t="shared" si="3614"/>
        <v>0</v>
      </c>
      <c r="J6564" s="104">
        <v>0</v>
      </c>
      <c r="K6564" s="104">
        <v>0</v>
      </c>
      <c r="L6564" s="104">
        <f t="shared" si="3615"/>
        <v>0</v>
      </c>
      <c r="M6564" s="104">
        <f t="shared" si="3616"/>
        <v>0</v>
      </c>
      <c r="N6564" s="104">
        <v>223</v>
      </c>
      <c r="O6564" s="26">
        <v>0</v>
      </c>
      <c r="P6564" s="103">
        <f t="shared" si="3617"/>
        <v>223</v>
      </c>
    </row>
    <row r="6565" spans="2:16" ht="18.75" customHeight="1" x14ac:dyDescent="0.2">
      <c r="B6565" s="27" t="s">
        <v>42</v>
      </c>
      <c r="C6565" s="104">
        <v>0</v>
      </c>
      <c r="D6565" s="104">
        <v>1089</v>
      </c>
      <c r="E6565" s="104">
        <f t="shared" si="3613"/>
        <v>1089</v>
      </c>
      <c r="F6565" s="104">
        <v>0</v>
      </c>
      <c r="G6565" s="104">
        <v>0</v>
      </c>
      <c r="H6565" s="104">
        <v>0</v>
      </c>
      <c r="I6565" s="104">
        <f t="shared" si="3614"/>
        <v>0</v>
      </c>
      <c r="J6565" s="104">
        <v>0</v>
      </c>
      <c r="K6565" s="104">
        <v>0</v>
      </c>
      <c r="L6565" s="104">
        <f t="shared" si="3615"/>
        <v>0</v>
      </c>
      <c r="M6565" s="104">
        <f t="shared" si="3616"/>
        <v>0</v>
      </c>
      <c r="N6565" s="104">
        <v>236</v>
      </c>
      <c r="O6565" s="26">
        <v>0</v>
      </c>
      <c r="P6565" s="103">
        <f t="shared" si="3617"/>
        <v>236</v>
      </c>
    </row>
    <row r="6566" spans="2:16" ht="18.75" customHeight="1" x14ac:dyDescent="0.2">
      <c r="B6566" s="27" t="s">
        <v>284</v>
      </c>
      <c r="C6566" s="104">
        <v>0</v>
      </c>
      <c r="D6566" s="104">
        <v>995</v>
      </c>
      <c r="E6566" s="104">
        <f t="shared" si="3613"/>
        <v>995</v>
      </c>
      <c r="F6566" s="104">
        <v>0</v>
      </c>
      <c r="G6566" s="104">
        <v>0</v>
      </c>
      <c r="H6566" s="104">
        <v>0</v>
      </c>
      <c r="I6566" s="104">
        <f t="shared" si="3614"/>
        <v>0</v>
      </c>
      <c r="J6566" s="104">
        <v>0</v>
      </c>
      <c r="K6566" s="104">
        <v>0</v>
      </c>
      <c r="L6566" s="104">
        <f t="shared" si="3615"/>
        <v>0</v>
      </c>
      <c r="M6566" s="104">
        <f t="shared" si="3616"/>
        <v>0</v>
      </c>
      <c r="N6566" s="104">
        <v>219</v>
      </c>
      <c r="O6566" s="26">
        <v>0</v>
      </c>
      <c r="P6566" s="103">
        <f t="shared" si="3617"/>
        <v>219</v>
      </c>
    </row>
    <row r="6567" spans="2:16" ht="18.75" customHeight="1" x14ac:dyDescent="0.2">
      <c r="B6567" s="27" t="s">
        <v>35</v>
      </c>
      <c r="C6567" s="104">
        <v>0</v>
      </c>
      <c r="D6567" s="104">
        <v>1165</v>
      </c>
      <c r="E6567" s="104">
        <f t="shared" si="3613"/>
        <v>1165</v>
      </c>
      <c r="F6567" s="104">
        <v>0</v>
      </c>
      <c r="G6567" s="104">
        <v>0</v>
      </c>
      <c r="H6567" s="104">
        <v>0</v>
      </c>
      <c r="I6567" s="104">
        <f t="shared" si="3614"/>
        <v>0</v>
      </c>
      <c r="J6567" s="104">
        <v>0</v>
      </c>
      <c r="K6567" s="104">
        <v>0</v>
      </c>
      <c r="L6567" s="104">
        <f t="shared" si="3615"/>
        <v>0</v>
      </c>
      <c r="M6567" s="104">
        <f t="shared" si="3616"/>
        <v>0</v>
      </c>
      <c r="N6567" s="104">
        <v>208</v>
      </c>
      <c r="O6567" s="26">
        <v>0</v>
      </c>
      <c r="P6567" s="103">
        <f t="shared" si="3617"/>
        <v>208</v>
      </c>
    </row>
    <row r="6568" spans="2:16" ht="18.75" customHeight="1" x14ac:dyDescent="0.2">
      <c r="B6568" s="27" t="s">
        <v>58</v>
      </c>
      <c r="C6568" s="104">
        <v>0</v>
      </c>
      <c r="D6568" s="104">
        <v>1213</v>
      </c>
      <c r="E6568" s="104">
        <f t="shared" si="3613"/>
        <v>1213</v>
      </c>
      <c r="F6568" s="104">
        <v>0</v>
      </c>
      <c r="G6568" s="104">
        <v>0</v>
      </c>
      <c r="H6568" s="104">
        <v>0</v>
      </c>
      <c r="I6568" s="104">
        <f t="shared" si="3614"/>
        <v>0</v>
      </c>
      <c r="J6568" s="104">
        <v>0</v>
      </c>
      <c r="K6568" s="104">
        <v>0</v>
      </c>
      <c r="L6568" s="104">
        <f t="shared" si="3615"/>
        <v>0</v>
      </c>
      <c r="M6568" s="104">
        <f t="shared" si="3616"/>
        <v>0</v>
      </c>
      <c r="N6568" s="104">
        <v>232</v>
      </c>
      <c r="O6568" s="26">
        <v>0</v>
      </c>
      <c r="P6568" s="103">
        <f t="shared" si="3617"/>
        <v>232</v>
      </c>
    </row>
    <row r="6569" spans="2:16" ht="18.75" customHeight="1" x14ac:dyDescent="0.2">
      <c r="B6569" s="27" t="s">
        <v>297</v>
      </c>
      <c r="C6569" s="104">
        <v>0</v>
      </c>
      <c r="D6569" s="104">
        <v>1120</v>
      </c>
      <c r="E6569" s="104">
        <f t="shared" si="3613"/>
        <v>1120</v>
      </c>
      <c r="F6569" s="104">
        <v>0</v>
      </c>
      <c r="G6569" s="104">
        <v>0</v>
      </c>
      <c r="H6569" s="104">
        <v>0</v>
      </c>
      <c r="I6569" s="104">
        <f t="shared" si="3614"/>
        <v>0</v>
      </c>
      <c r="J6569" s="104">
        <v>0</v>
      </c>
      <c r="K6569" s="104">
        <v>0</v>
      </c>
      <c r="L6569" s="104">
        <f t="shared" si="3615"/>
        <v>0</v>
      </c>
      <c r="M6569" s="104">
        <f t="shared" si="3616"/>
        <v>0</v>
      </c>
      <c r="N6569" s="104">
        <v>207</v>
      </c>
      <c r="O6569" s="26">
        <v>0</v>
      </c>
      <c r="P6569" s="103">
        <f t="shared" si="3617"/>
        <v>207</v>
      </c>
    </row>
    <row r="6570" spans="2:16" ht="18.75" customHeight="1" x14ac:dyDescent="0.2">
      <c r="B6570" s="27" t="s">
        <v>306</v>
      </c>
      <c r="C6570" s="104">
        <v>0</v>
      </c>
      <c r="D6570" s="104">
        <v>1018</v>
      </c>
      <c r="E6570" s="104">
        <f t="shared" si="3613"/>
        <v>1018</v>
      </c>
      <c r="F6570" s="104">
        <v>0</v>
      </c>
      <c r="G6570" s="104">
        <v>0</v>
      </c>
      <c r="H6570" s="104">
        <v>0</v>
      </c>
      <c r="I6570" s="104">
        <f t="shared" si="3614"/>
        <v>0</v>
      </c>
      <c r="J6570" s="104">
        <v>4</v>
      </c>
      <c r="K6570" s="104">
        <v>8</v>
      </c>
      <c r="L6570" s="104">
        <f t="shared" si="3615"/>
        <v>12</v>
      </c>
      <c r="M6570" s="104">
        <f t="shared" si="3616"/>
        <v>12</v>
      </c>
      <c r="N6570" s="104">
        <v>180</v>
      </c>
      <c r="O6570" s="26">
        <v>0</v>
      </c>
      <c r="P6570" s="103">
        <f t="shared" si="3617"/>
        <v>180</v>
      </c>
    </row>
    <row r="6571" spans="2:16" ht="6.75" customHeight="1" x14ac:dyDescent="0.2">
      <c r="B6571" s="28"/>
      <c r="C6571" s="104"/>
      <c r="D6571" s="104"/>
      <c r="E6571" s="104"/>
      <c r="F6571" s="104"/>
      <c r="G6571" s="104"/>
      <c r="H6571" s="104"/>
      <c r="I6571" s="104"/>
      <c r="J6571" s="104"/>
      <c r="K6571" s="104"/>
      <c r="L6571" s="104"/>
      <c r="M6571" s="104"/>
      <c r="N6571" s="104"/>
      <c r="O6571" s="22"/>
      <c r="P6571" s="23"/>
    </row>
    <row r="6572" spans="2:16" ht="6.75" customHeight="1" x14ac:dyDescent="0.2">
      <c r="B6572" s="29"/>
      <c r="C6572" s="30"/>
      <c r="D6572" s="30"/>
      <c r="E6572" s="30"/>
      <c r="F6572" s="30"/>
      <c r="G6572" s="30"/>
      <c r="H6572" s="30"/>
      <c r="I6572" s="30"/>
      <c r="J6572" s="30"/>
      <c r="K6572" s="30"/>
      <c r="L6572" s="30"/>
      <c r="M6572" s="30"/>
      <c r="N6572" s="30"/>
      <c r="O6572" s="26"/>
      <c r="P6572" s="103"/>
    </row>
    <row r="6573" spans="2:16" ht="18.75" customHeight="1" x14ac:dyDescent="0.2">
      <c r="B6573" s="31" t="s">
        <v>52</v>
      </c>
      <c r="C6573" s="104">
        <v>0</v>
      </c>
      <c r="D6573" s="104">
        <v>909</v>
      </c>
      <c r="E6573" s="104">
        <f t="shared" ref="E6573:E6582" si="3618">SUM(C6573:D6573)</f>
        <v>909</v>
      </c>
      <c r="F6573" s="104">
        <v>0</v>
      </c>
      <c r="G6573" s="104">
        <v>0</v>
      </c>
      <c r="H6573" s="104">
        <v>0</v>
      </c>
      <c r="I6573" s="104">
        <f t="shared" ref="I6573:I6582" si="3619">SUM(F6573:H6573)</f>
        <v>0</v>
      </c>
      <c r="J6573" s="104">
        <v>0</v>
      </c>
      <c r="K6573" s="104">
        <v>0</v>
      </c>
      <c r="L6573" s="104">
        <f t="shared" ref="L6573:L6582" si="3620">SUM(J6573:K6573)</f>
        <v>0</v>
      </c>
      <c r="M6573" s="104">
        <f t="shared" ref="M6573:M6582" si="3621">I6573+L6573</f>
        <v>0</v>
      </c>
      <c r="N6573" s="104">
        <v>168</v>
      </c>
      <c r="O6573" s="26">
        <v>0</v>
      </c>
      <c r="P6573" s="103">
        <f t="shared" ref="P6573:P6582" si="3622">SUM(N6573:O6573)</f>
        <v>168</v>
      </c>
    </row>
    <row r="6574" spans="2:16" ht="18.75" customHeight="1" x14ac:dyDescent="0.2">
      <c r="B6574" s="31" t="s">
        <v>56</v>
      </c>
      <c r="C6574" s="104">
        <v>0</v>
      </c>
      <c r="D6574" s="104">
        <v>1106</v>
      </c>
      <c r="E6574" s="104">
        <f t="shared" si="3618"/>
        <v>1106</v>
      </c>
      <c r="F6574" s="104">
        <v>0</v>
      </c>
      <c r="G6574" s="104">
        <v>0</v>
      </c>
      <c r="H6574" s="104">
        <v>0</v>
      </c>
      <c r="I6574" s="104">
        <f t="shared" si="3619"/>
        <v>0</v>
      </c>
      <c r="J6574" s="104">
        <v>0</v>
      </c>
      <c r="K6574" s="104">
        <v>0</v>
      </c>
      <c r="L6574" s="104">
        <f t="shared" si="3620"/>
        <v>0</v>
      </c>
      <c r="M6574" s="104">
        <f t="shared" si="3621"/>
        <v>0</v>
      </c>
      <c r="N6574" s="104">
        <v>194</v>
      </c>
      <c r="O6574" s="26">
        <v>0</v>
      </c>
      <c r="P6574" s="103">
        <f t="shared" si="3622"/>
        <v>194</v>
      </c>
    </row>
    <row r="6575" spans="2:16" ht="18.75" customHeight="1" x14ac:dyDescent="0.2">
      <c r="B6575" s="31" t="s">
        <v>27</v>
      </c>
      <c r="C6575" s="104">
        <v>0</v>
      </c>
      <c r="D6575" s="104">
        <v>871</v>
      </c>
      <c r="E6575" s="104">
        <f t="shared" si="3618"/>
        <v>871</v>
      </c>
      <c r="F6575" s="104">
        <v>0</v>
      </c>
      <c r="G6575" s="104">
        <v>0</v>
      </c>
      <c r="H6575" s="104">
        <v>0</v>
      </c>
      <c r="I6575" s="104">
        <f t="shared" si="3619"/>
        <v>0</v>
      </c>
      <c r="J6575" s="104">
        <v>0</v>
      </c>
      <c r="K6575" s="104">
        <v>0</v>
      </c>
      <c r="L6575" s="104">
        <f t="shared" si="3620"/>
        <v>0</v>
      </c>
      <c r="M6575" s="104">
        <f t="shared" si="3621"/>
        <v>0</v>
      </c>
      <c r="N6575" s="104">
        <v>189</v>
      </c>
      <c r="O6575" s="32">
        <v>0</v>
      </c>
      <c r="P6575" s="103">
        <f t="shared" si="3622"/>
        <v>189</v>
      </c>
    </row>
    <row r="6576" spans="2:16" ht="18.75" customHeight="1" x14ac:dyDescent="0.2">
      <c r="B6576" s="31" t="s">
        <v>89</v>
      </c>
      <c r="C6576" s="104">
        <v>0</v>
      </c>
      <c r="D6576" s="104">
        <v>1014</v>
      </c>
      <c r="E6576" s="104">
        <f t="shared" si="3618"/>
        <v>1014</v>
      </c>
      <c r="F6576" s="104">
        <v>0</v>
      </c>
      <c r="G6576" s="104">
        <v>0</v>
      </c>
      <c r="H6576" s="104">
        <v>0</v>
      </c>
      <c r="I6576" s="104">
        <f t="shared" si="3619"/>
        <v>0</v>
      </c>
      <c r="J6576" s="104">
        <v>0</v>
      </c>
      <c r="K6576" s="104">
        <v>0</v>
      </c>
      <c r="L6576" s="104">
        <f t="shared" si="3620"/>
        <v>0</v>
      </c>
      <c r="M6576" s="104">
        <f t="shared" si="3621"/>
        <v>0</v>
      </c>
      <c r="N6576" s="104">
        <v>213</v>
      </c>
      <c r="O6576" s="32">
        <v>0</v>
      </c>
      <c r="P6576" s="103">
        <f t="shared" si="3622"/>
        <v>213</v>
      </c>
    </row>
    <row r="6577" spans="2:16" ht="18.75" customHeight="1" x14ac:dyDescent="0.2">
      <c r="B6577" s="31" t="s">
        <v>42</v>
      </c>
      <c r="C6577" s="104">
        <v>0</v>
      </c>
      <c r="D6577" s="104">
        <v>1141</v>
      </c>
      <c r="E6577" s="104">
        <f t="shared" si="3618"/>
        <v>1141</v>
      </c>
      <c r="F6577" s="104">
        <v>0</v>
      </c>
      <c r="G6577" s="104">
        <v>0</v>
      </c>
      <c r="H6577" s="104">
        <v>0</v>
      </c>
      <c r="I6577" s="104">
        <f t="shared" si="3619"/>
        <v>0</v>
      </c>
      <c r="J6577" s="104">
        <v>0</v>
      </c>
      <c r="K6577" s="104">
        <v>0</v>
      </c>
      <c r="L6577" s="104">
        <f t="shared" si="3620"/>
        <v>0</v>
      </c>
      <c r="M6577" s="104">
        <f t="shared" si="3621"/>
        <v>0</v>
      </c>
      <c r="N6577" s="104">
        <v>243</v>
      </c>
      <c r="O6577" s="32">
        <v>0</v>
      </c>
      <c r="P6577" s="103">
        <f t="shared" si="3622"/>
        <v>243</v>
      </c>
    </row>
    <row r="6578" spans="2:16" ht="18.75" customHeight="1" x14ac:dyDescent="0.2">
      <c r="B6578" s="31" t="s">
        <v>285</v>
      </c>
      <c r="C6578" s="104">
        <v>0</v>
      </c>
      <c r="D6578" s="104">
        <v>1014</v>
      </c>
      <c r="E6578" s="104">
        <f t="shared" si="3618"/>
        <v>1014</v>
      </c>
      <c r="F6578" s="104">
        <v>0</v>
      </c>
      <c r="G6578" s="104">
        <v>0</v>
      </c>
      <c r="H6578" s="104">
        <v>0</v>
      </c>
      <c r="I6578" s="104">
        <f t="shared" si="3619"/>
        <v>0</v>
      </c>
      <c r="J6578" s="104">
        <v>0</v>
      </c>
      <c r="K6578" s="104">
        <v>0</v>
      </c>
      <c r="L6578" s="104">
        <f t="shared" si="3620"/>
        <v>0</v>
      </c>
      <c r="M6578" s="104">
        <f t="shared" si="3621"/>
        <v>0</v>
      </c>
      <c r="N6578" s="104">
        <v>211</v>
      </c>
      <c r="O6578" s="32">
        <v>0</v>
      </c>
      <c r="P6578" s="103">
        <f t="shared" si="3622"/>
        <v>211</v>
      </c>
    </row>
    <row r="6579" spans="2:16" ht="18.75" customHeight="1" x14ac:dyDescent="0.2">
      <c r="B6579" s="31" t="s">
        <v>35</v>
      </c>
      <c r="C6579" s="104">
        <v>0</v>
      </c>
      <c r="D6579" s="104">
        <v>1198</v>
      </c>
      <c r="E6579" s="104">
        <f t="shared" si="3618"/>
        <v>1198</v>
      </c>
      <c r="F6579" s="104">
        <v>0</v>
      </c>
      <c r="G6579" s="104">
        <v>0</v>
      </c>
      <c r="H6579" s="104">
        <v>0</v>
      </c>
      <c r="I6579" s="104">
        <f t="shared" si="3619"/>
        <v>0</v>
      </c>
      <c r="J6579" s="104">
        <v>0</v>
      </c>
      <c r="K6579" s="104">
        <v>0</v>
      </c>
      <c r="L6579" s="104">
        <f t="shared" si="3620"/>
        <v>0</v>
      </c>
      <c r="M6579" s="104">
        <f t="shared" si="3621"/>
        <v>0</v>
      </c>
      <c r="N6579" s="104">
        <v>231</v>
      </c>
      <c r="O6579" s="32">
        <v>0</v>
      </c>
      <c r="P6579" s="103">
        <f t="shared" si="3622"/>
        <v>231</v>
      </c>
    </row>
    <row r="6580" spans="2:16" ht="18.75" customHeight="1" x14ac:dyDescent="0.2">
      <c r="B6580" s="31" t="s">
        <v>58</v>
      </c>
      <c r="C6580" s="104">
        <v>0</v>
      </c>
      <c r="D6580" s="104">
        <v>1196</v>
      </c>
      <c r="E6580" s="104">
        <f t="shared" si="3618"/>
        <v>1196</v>
      </c>
      <c r="F6580" s="104">
        <v>0</v>
      </c>
      <c r="G6580" s="104">
        <v>0</v>
      </c>
      <c r="H6580" s="104">
        <v>0</v>
      </c>
      <c r="I6580" s="104">
        <f t="shared" si="3619"/>
        <v>0</v>
      </c>
      <c r="J6580" s="104">
        <v>0</v>
      </c>
      <c r="K6580" s="104">
        <v>0</v>
      </c>
      <c r="L6580" s="104">
        <f t="shared" si="3620"/>
        <v>0</v>
      </c>
      <c r="M6580" s="104">
        <f t="shared" si="3621"/>
        <v>0</v>
      </c>
      <c r="N6580" s="104">
        <v>213</v>
      </c>
      <c r="O6580" s="26">
        <v>0</v>
      </c>
      <c r="P6580" s="103">
        <f t="shared" si="3622"/>
        <v>213</v>
      </c>
    </row>
    <row r="6581" spans="2:16" ht="18.75" customHeight="1" x14ac:dyDescent="0.2">
      <c r="B6581" s="31" t="s">
        <v>297</v>
      </c>
      <c r="C6581" s="104">
        <v>0</v>
      </c>
      <c r="D6581" s="104">
        <v>1034</v>
      </c>
      <c r="E6581" s="104">
        <f t="shared" si="3618"/>
        <v>1034</v>
      </c>
      <c r="F6581" s="104">
        <v>0</v>
      </c>
      <c r="G6581" s="104">
        <v>0</v>
      </c>
      <c r="H6581" s="104">
        <v>0</v>
      </c>
      <c r="I6581" s="104">
        <f t="shared" si="3619"/>
        <v>0</v>
      </c>
      <c r="J6581" s="104">
        <v>0</v>
      </c>
      <c r="K6581" s="104">
        <v>0</v>
      </c>
      <c r="L6581" s="104">
        <f t="shared" si="3620"/>
        <v>0</v>
      </c>
      <c r="M6581" s="104">
        <f t="shared" si="3621"/>
        <v>0</v>
      </c>
      <c r="N6581" s="104">
        <v>198</v>
      </c>
      <c r="O6581" s="26">
        <v>0</v>
      </c>
      <c r="P6581" s="103">
        <f t="shared" si="3622"/>
        <v>198</v>
      </c>
    </row>
    <row r="6582" spans="2:16" ht="18.75" customHeight="1" x14ac:dyDescent="0.2">
      <c r="B6582" s="31" t="s">
        <v>306</v>
      </c>
      <c r="C6582" s="104">
        <v>0</v>
      </c>
      <c r="D6582" s="104">
        <v>1051</v>
      </c>
      <c r="E6582" s="104">
        <f t="shared" si="3618"/>
        <v>1051</v>
      </c>
      <c r="F6582" s="104">
        <v>0</v>
      </c>
      <c r="G6582" s="104">
        <v>0</v>
      </c>
      <c r="H6582" s="104">
        <v>0</v>
      </c>
      <c r="I6582" s="104">
        <f t="shared" si="3619"/>
        <v>0</v>
      </c>
      <c r="J6582" s="104">
        <v>4</v>
      </c>
      <c r="K6582" s="104">
        <v>8</v>
      </c>
      <c r="L6582" s="104">
        <f t="shared" si="3620"/>
        <v>12</v>
      </c>
      <c r="M6582" s="104">
        <f t="shared" si="3621"/>
        <v>12</v>
      </c>
      <c r="N6582" s="104">
        <v>178</v>
      </c>
      <c r="O6582" s="26">
        <v>0</v>
      </c>
      <c r="P6582" s="103">
        <f t="shared" si="3622"/>
        <v>178</v>
      </c>
    </row>
    <row r="6583" spans="2:16" ht="6.75" customHeight="1" thickBot="1" x14ac:dyDescent="0.25">
      <c r="B6583" s="33"/>
      <c r="C6583" s="34"/>
      <c r="D6583" s="34"/>
      <c r="E6583" s="34"/>
      <c r="F6583" s="34"/>
      <c r="G6583" s="34"/>
      <c r="H6583" s="34"/>
      <c r="I6583" s="34"/>
      <c r="J6583" s="34"/>
      <c r="K6583" s="34"/>
      <c r="L6583" s="34"/>
      <c r="M6583" s="34"/>
      <c r="N6583" s="34"/>
      <c r="O6583" s="35"/>
      <c r="P6583" s="36"/>
    </row>
    <row r="6585" spans="2:16" ht="12.5" thickBot="1" x14ac:dyDescent="0.25"/>
    <row r="6586" spans="2:16" ht="13" x14ac:dyDescent="0.2">
      <c r="B6586" s="37" t="s">
        <v>8</v>
      </c>
      <c r="C6586" s="38"/>
      <c r="D6586" s="39"/>
      <c r="E6586" s="39"/>
      <c r="F6586" s="39" t="s">
        <v>40</v>
      </c>
      <c r="G6586" s="39"/>
      <c r="H6586" s="39"/>
      <c r="I6586" s="39"/>
      <c r="J6586" s="38"/>
      <c r="K6586" s="39"/>
      <c r="L6586" s="39"/>
      <c r="M6586" s="39" t="s">
        <v>41</v>
      </c>
      <c r="N6586" s="39"/>
      <c r="O6586" s="40"/>
      <c r="P6586" s="41"/>
    </row>
    <row r="6587" spans="2:16" ht="13" x14ac:dyDescent="0.2">
      <c r="B6587" s="42"/>
      <c r="C6587" s="43"/>
      <c r="D6587" s="44" t="s">
        <v>19</v>
      </c>
      <c r="E6587" s="44"/>
      <c r="F6587" s="43"/>
      <c r="G6587" s="44" t="s">
        <v>17</v>
      </c>
      <c r="H6587" s="44"/>
      <c r="I6587" s="43" t="s">
        <v>22</v>
      </c>
      <c r="J6587" s="43"/>
      <c r="K6587" s="44" t="s">
        <v>19</v>
      </c>
      <c r="L6587" s="44"/>
      <c r="M6587" s="43"/>
      <c r="N6587" s="44" t="s">
        <v>17</v>
      </c>
      <c r="O6587" s="45"/>
      <c r="P6587" s="46" t="s">
        <v>22</v>
      </c>
    </row>
    <row r="6588" spans="2:16" ht="13" x14ac:dyDescent="0.2">
      <c r="B6588" s="14" t="s">
        <v>28</v>
      </c>
      <c r="C6588" s="43" t="s">
        <v>44</v>
      </c>
      <c r="D6588" s="43" t="s">
        <v>45</v>
      </c>
      <c r="E6588" s="43" t="s">
        <v>30</v>
      </c>
      <c r="F6588" s="43" t="s">
        <v>44</v>
      </c>
      <c r="G6588" s="43" t="s">
        <v>45</v>
      </c>
      <c r="H6588" s="43" t="s">
        <v>30</v>
      </c>
      <c r="I6588" s="47"/>
      <c r="J6588" s="43" t="s">
        <v>44</v>
      </c>
      <c r="K6588" s="43" t="s">
        <v>45</v>
      </c>
      <c r="L6588" s="43" t="s">
        <v>30</v>
      </c>
      <c r="M6588" s="43" t="s">
        <v>44</v>
      </c>
      <c r="N6588" s="43" t="s">
        <v>45</v>
      </c>
      <c r="O6588" s="48" t="s">
        <v>30</v>
      </c>
      <c r="P6588" s="49"/>
    </row>
    <row r="6589" spans="2:16" ht="6.75" customHeight="1" x14ac:dyDescent="0.2">
      <c r="B6589" s="24"/>
      <c r="C6589" s="15"/>
      <c r="D6589" s="15"/>
      <c r="E6589" s="15"/>
      <c r="F6589" s="15"/>
      <c r="G6589" s="15"/>
      <c r="H6589" s="15"/>
      <c r="I6589" s="15"/>
      <c r="J6589" s="15"/>
      <c r="K6589" s="15"/>
      <c r="L6589" s="15"/>
      <c r="M6589" s="15"/>
      <c r="N6589" s="15"/>
      <c r="O6589" s="50"/>
      <c r="P6589" s="51"/>
    </row>
    <row r="6590" spans="2:16" ht="18.75" customHeight="1" x14ac:dyDescent="0.2">
      <c r="B6590" s="27" t="s">
        <v>52</v>
      </c>
      <c r="C6590" s="104">
        <v>0</v>
      </c>
      <c r="D6590" s="104">
        <v>0</v>
      </c>
      <c r="E6590" s="104">
        <f t="shared" ref="E6590:E6599" si="3623">SUM(C6590:D6590)</f>
        <v>0</v>
      </c>
      <c r="F6590" s="104">
        <v>0</v>
      </c>
      <c r="G6590" s="104">
        <v>0</v>
      </c>
      <c r="H6590" s="104">
        <f t="shared" ref="H6590:H6599" si="3624">SUM(F6590:G6590)</f>
        <v>0</v>
      </c>
      <c r="I6590" s="104">
        <f>E6590+H6590</f>
        <v>0</v>
      </c>
      <c r="J6590" s="104">
        <v>0</v>
      </c>
      <c r="K6590" s="104">
        <v>0</v>
      </c>
      <c r="L6590" s="104">
        <f t="shared" ref="L6590:L6599" si="3625">SUM(J6590:K6590)</f>
        <v>0</v>
      </c>
      <c r="M6590" s="104">
        <v>0</v>
      </c>
      <c r="N6590" s="104">
        <v>0</v>
      </c>
      <c r="O6590" s="104">
        <f t="shared" ref="O6590:O6599" si="3626">SUM(M6590:N6590)</f>
        <v>0</v>
      </c>
      <c r="P6590" s="52">
        <f>L6590+O6590</f>
        <v>0</v>
      </c>
    </row>
    <row r="6591" spans="2:16" ht="18.75" customHeight="1" x14ac:dyDescent="0.2">
      <c r="B6591" s="27" t="s">
        <v>56</v>
      </c>
      <c r="C6591" s="104">
        <v>0</v>
      </c>
      <c r="D6591" s="104">
        <v>0</v>
      </c>
      <c r="E6591" s="104">
        <f t="shared" si="3623"/>
        <v>0</v>
      </c>
      <c r="F6591" s="104">
        <v>0</v>
      </c>
      <c r="G6591" s="104">
        <v>0</v>
      </c>
      <c r="H6591" s="104">
        <f t="shared" si="3624"/>
        <v>0</v>
      </c>
      <c r="I6591" s="104">
        <f t="shared" ref="I6591:I6599" si="3627">E6591+H6591</f>
        <v>0</v>
      </c>
      <c r="J6591" s="104">
        <v>0</v>
      </c>
      <c r="K6591" s="104">
        <v>0</v>
      </c>
      <c r="L6591" s="104">
        <f t="shared" si="3625"/>
        <v>0</v>
      </c>
      <c r="M6591" s="104">
        <v>0</v>
      </c>
      <c r="N6591" s="104">
        <v>0</v>
      </c>
      <c r="O6591" s="104">
        <f t="shared" si="3626"/>
        <v>0</v>
      </c>
      <c r="P6591" s="52">
        <f t="shared" ref="P6591:P6599" si="3628">L6591+O6591</f>
        <v>0</v>
      </c>
    </row>
    <row r="6592" spans="2:16" ht="18.75" customHeight="1" x14ac:dyDescent="0.2">
      <c r="B6592" s="27" t="s">
        <v>27</v>
      </c>
      <c r="C6592" s="104">
        <v>0</v>
      </c>
      <c r="D6592" s="104">
        <v>0</v>
      </c>
      <c r="E6592" s="104">
        <f t="shared" si="3623"/>
        <v>0</v>
      </c>
      <c r="F6592" s="104">
        <v>0</v>
      </c>
      <c r="G6592" s="104">
        <v>0</v>
      </c>
      <c r="H6592" s="104">
        <f t="shared" si="3624"/>
        <v>0</v>
      </c>
      <c r="I6592" s="104">
        <f t="shared" si="3627"/>
        <v>0</v>
      </c>
      <c r="J6592" s="104">
        <v>0</v>
      </c>
      <c r="K6592" s="104">
        <v>0</v>
      </c>
      <c r="L6592" s="104">
        <f t="shared" si="3625"/>
        <v>0</v>
      </c>
      <c r="M6592" s="104">
        <v>0</v>
      </c>
      <c r="N6592" s="104">
        <v>0</v>
      </c>
      <c r="O6592" s="104">
        <f t="shared" si="3626"/>
        <v>0</v>
      </c>
      <c r="P6592" s="52">
        <f t="shared" si="3628"/>
        <v>0</v>
      </c>
    </row>
    <row r="6593" spans="2:16" ht="18.75" customHeight="1" x14ac:dyDescent="0.2">
      <c r="B6593" s="27" t="s">
        <v>89</v>
      </c>
      <c r="C6593" s="104">
        <v>0</v>
      </c>
      <c r="D6593" s="104">
        <v>0</v>
      </c>
      <c r="E6593" s="104">
        <f t="shared" si="3623"/>
        <v>0</v>
      </c>
      <c r="F6593" s="104">
        <v>0</v>
      </c>
      <c r="G6593" s="104">
        <v>0</v>
      </c>
      <c r="H6593" s="104">
        <f t="shared" si="3624"/>
        <v>0</v>
      </c>
      <c r="I6593" s="104">
        <f t="shared" si="3627"/>
        <v>0</v>
      </c>
      <c r="J6593" s="104">
        <v>0</v>
      </c>
      <c r="K6593" s="104">
        <v>0</v>
      </c>
      <c r="L6593" s="104">
        <f t="shared" si="3625"/>
        <v>0</v>
      </c>
      <c r="M6593" s="104">
        <v>0</v>
      </c>
      <c r="N6593" s="104">
        <v>0</v>
      </c>
      <c r="O6593" s="104">
        <f t="shared" si="3626"/>
        <v>0</v>
      </c>
      <c r="P6593" s="52">
        <f t="shared" si="3628"/>
        <v>0</v>
      </c>
    </row>
    <row r="6594" spans="2:16" ht="18.75" customHeight="1" x14ac:dyDescent="0.2">
      <c r="B6594" s="27" t="s">
        <v>42</v>
      </c>
      <c r="C6594" s="104">
        <v>0</v>
      </c>
      <c r="D6594" s="104">
        <v>0</v>
      </c>
      <c r="E6594" s="104">
        <f t="shared" si="3623"/>
        <v>0</v>
      </c>
      <c r="F6594" s="104">
        <v>0</v>
      </c>
      <c r="G6594" s="104">
        <v>0</v>
      </c>
      <c r="H6594" s="104">
        <f t="shared" si="3624"/>
        <v>0</v>
      </c>
      <c r="I6594" s="104">
        <f t="shared" si="3627"/>
        <v>0</v>
      </c>
      <c r="J6594" s="104">
        <v>0</v>
      </c>
      <c r="K6594" s="104">
        <v>0</v>
      </c>
      <c r="L6594" s="104">
        <f t="shared" si="3625"/>
        <v>0</v>
      </c>
      <c r="M6594" s="104">
        <v>0</v>
      </c>
      <c r="N6594" s="104">
        <v>0</v>
      </c>
      <c r="O6594" s="104">
        <f t="shared" si="3626"/>
        <v>0</v>
      </c>
      <c r="P6594" s="52">
        <f t="shared" si="3628"/>
        <v>0</v>
      </c>
    </row>
    <row r="6595" spans="2:16" ht="18.75" customHeight="1" x14ac:dyDescent="0.2">
      <c r="B6595" s="27" t="s">
        <v>284</v>
      </c>
      <c r="C6595" s="104">
        <v>0</v>
      </c>
      <c r="D6595" s="104">
        <v>0</v>
      </c>
      <c r="E6595" s="104">
        <f t="shared" si="3623"/>
        <v>0</v>
      </c>
      <c r="F6595" s="104">
        <v>0</v>
      </c>
      <c r="G6595" s="104">
        <v>0</v>
      </c>
      <c r="H6595" s="104">
        <f t="shared" si="3624"/>
        <v>0</v>
      </c>
      <c r="I6595" s="104">
        <f t="shared" si="3627"/>
        <v>0</v>
      </c>
      <c r="J6595" s="104">
        <v>0</v>
      </c>
      <c r="K6595" s="104">
        <v>0</v>
      </c>
      <c r="L6595" s="104">
        <f t="shared" si="3625"/>
        <v>0</v>
      </c>
      <c r="M6595" s="104">
        <v>0</v>
      </c>
      <c r="N6595" s="104">
        <v>0</v>
      </c>
      <c r="O6595" s="104">
        <f t="shared" si="3626"/>
        <v>0</v>
      </c>
      <c r="P6595" s="52">
        <f t="shared" si="3628"/>
        <v>0</v>
      </c>
    </row>
    <row r="6596" spans="2:16" ht="18.75" customHeight="1" x14ac:dyDescent="0.2">
      <c r="B6596" s="27" t="s">
        <v>35</v>
      </c>
      <c r="C6596" s="104">
        <v>0</v>
      </c>
      <c r="D6596" s="104">
        <v>0</v>
      </c>
      <c r="E6596" s="104">
        <f t="shared" si="3623"/>
        <v>0</v>
      </c>
      <c r="F6596" s="104">
        <v>0</v>
      </c>
      <c r="G6596" s="104">
        <v>0</v>
      </c>
      <c r="H6596" s="104">
        <f t="shared" si="3624"/>
        <v>0</v>
      </c>
      <c r="I6596" s="104">
        <f t="shared" si="3627"/>
        <v>0</v>
      </c>
      <c r="J6596" s="104">
        <v>0</v>
      </c>
      <c r="K6596" s="104">
        <v>0</v>
      </c>
      <c r="L6596" s="104">
        <f t="shared" si="3625"/>
        <v>0</v>
      </c>
      <c r="M6596" s="104">
        <v>0</v>
      </c>
      <c r="N6596" s="104">
        <v>0</v>
      </c>
      <c r="O6596" s="104">
        <f t="shared" si="3626"/>
        <v>0</v>
      </c>
      <c r="P6596" s="52">
        <f t="shared" si="3628"/>
        <v>0</v>
      </c>
    </row>
    <row r="6597" spans="2:16" ht="18.75" customHeight="1" x14ac:dyDescent="0.2">
      <c r="B6597" s="27" t="s">
        <v>58</v>
      </c>
      <c r="C6597" s="104">
        <v>0</v>
      </c>
      <c r="D6597" s="104">
        <v>0</v>
      </c>
      <c r="E6597" s="104">
        <f t="shared" si="3623"/>
        <v>0</v>
      </c>
      <c r="F6597" s="104">
        <v>0</v>
      </c>
      <c r="G6597" s="104">
        <v>0</v>
      </c>
      <c r="H6597" s="104">
        <f t="shared" si="3624"/>
        <v>0</v>
      </c>
      <c r="I6597" s="104">
        <f t="shared" si="3627"/>
        <v>0</v>
      </c>
      <c r="J6597" s="104">
        <v>0</v>
      </c>
      <c r="K6597" s="104">
        <v>0</v>
      </c>
      <c r="L6597" s="104">
        <f t="shared" si="3625"/>
        <v>0</v>
      </c>
      <c r="M6597" s="104">
        <v>0</v>
      </c>
      <c r="N6597" s="104">
        <v>0</v>
      </c>
      <c r="O6597" s="104">
        <f t="shared" si="3626"/>
        <v>0</v>
      </c>
      <c r="P6597" s="52">
        <f t="shared" si="3628"/>
        <v>0</v>
      </c>
    </row>
    <row r="6598" spans="2:16" ht="18.75" customHeight="1" x14ac:dyDescent="0.2">
      <c r="B6598" s="27" t="s">
        <v>297</v>
      </c>
      <c r="C6598" s="104">
        <v>0</v>
      </c>
      <c r="D6598" s="104">
        <v>0</v>
      </c>
      <c r="E6598" s="104">
        <f t="shared" si="3623"/>
        <v>0</v>
      </c>
      <c r="F6598" s="104">
        <v>0</v>
      </c>
      <c r="G6598" s="104">
        <v>0</v>
      </c>
      <c r="H6598" s="104">
        <f t="shared" si="3624"/>
        <v>0</v>
      </c>
      <c r="I6598" s="104">
        <f t="shared" si="3627"/>
        <v>0</v>
      </c>
      <c r="J6598" s="104">
        <v>0</v>
      </c>
      <c r="K6598" s="104">
        <v>0</v>
      </c>
      <c r="L6598" s="104">
        <f t="shared" si="3625"/>
        <v>0</v>
      </c>
      <c r="M6598" s="104">
        <v>0</v>
      </c>
      <c r="N6598" s="104">
        <v>0</v>
      </c>
      <c r="O6598" s="104">
        <f t="shared" si="3626"/>
        <v>0</v>
      </c>
      <c r="P6598" s="52">
        <f t="shared" si="3628"/>
        <v>0</v>
      </c>
    </row>
    <row r="6599" spans="2:16" ht="18.75" customHeight="1" x14ac:dyDescent="0.2">
      <c r="B6599" s="27" t="s">
        <v>306</v>
      </c>
      <c r="C6599" s="104">
        <v>0</v>
      </c>
      <c r="D6599" s="104">
        <v>0</v>
      </c>
      <c r="E6599" s="104">
        <f t="shared" si="3623"/>
        <v>0</v>
      </c>
      <c r="F6599" s="104">
        <v>0</v>
      </c>
      <c r="G6599" s="104">
        <v>0</v>
      </c>
      <c r="H6599" s="104">
        <f t="shared" si="3624"/>
        <v>0</v>
      </c>
      <c r="I6599" s="104">
        <f t="shared" si="3627"/>
        <v>0</v>
      </c>
      <c r="J6599" s="104">
        <v>0</v>
      </c>
      <c r="K6599" s="104">
        <v>0</v>
      </c>
      <c r="L6599" s="104">
        <f t="shared" si="3625"/>
        <v>0</v>
      </c>
      <c r="M6599" s="104">
        <v>0</v>
      </c>
      <c r="N6599" s="104">
        <v>0</v>
      </c>
      <c r="O6599" s="104">
        <f t="shared" si="3626"/>
        <v>0</v>
      </c>
      <c r="P6599" s="52">
        <f t="shared" si="3628"/>
        <v>0</v>
      </c>
    </row>
    <row r="6600" spans="2:16" ht="6.75" customHeight="1" x14ac:dyDescent="0.2">
      <c r="B6600" s="28"/>
      <c r="C6600" s="104"/>
      <c r="D6600" s="104"/>
      <c r="E6600" s="104"/>
      <c r="F6600" s="104"/>
      <c r="G6600" s="104"/>
      <c r="H6600" s="104"/>
      <c r="I6600" s="104"/>
      <c r="J6600" s="104"/>
      <c r="K6600" s="104"/>
      <c r="L6600" s="104"/>
      <c r="M6600" s="104"/>
      <c r="N6600" s="104"/>
      <c r="O6600" s="104"/>
      <c r="P6600" s="52"/>
    </row>
    <row r="6601" spans="2:16" ht="6.75" customHeight="1" x14ac:dyDescent="0.2">
      <c r="B6601" s="29"/>
      <c r="C6601" s="30"/>
      <c r="D6601" s="30"/>
      <c r="E6601" s="30"/>
      <c r="F6601" s="30"/>
      <c r="G6601" s="30"/>
      <c r="H6601" s="30"/>
      <c r="I6601" s="30"/>
      <c r="J6601" s="30"/>
      <c r="K6601" s="30"/>
      <c r="L6601" s="30"/>
      <c r="M6601" s="30"/>
      <c r="N6601" s="30"/>
      <c r="O6601" s="30"/>
      <c r="P6601" s="53"/>
    </row>
    <row r="6602" spans="2:16" ht="18.75" customHeight="1" x14ac:dyDescent="0.2">
      <c r="B6602" s="31" t="s">
        <v>52</v>
      </c>
      <c r="C6602" s="104">
        <v>0</v>
      </c>
      <c r="D6602" s="104">
        <v>0</v>
      </c>
      <c r="E6602" s="104">
        <f t="shared" ref="E6602:E6611" si="3629">SUM(C6602:D6602)</f>
        <v>0</v>
      </c>
      <c r="F6602" s="104">
        <v>0</v>
      </c>
      <c r="G6602" s="104">
        <v>0</v>
      </c>
      <c r="H6602" s="104">
        <f t="shared" ref="H6602:H6611" si="3630">SUM(F6602:G6602)</f>
        <v>0</v>
      </c>
      <c r="I6602" s="104">
        <f t="shared" ref="I6602:I6611" si="3631">E6602+H6602</f>
        <v>0</v>
      </c>
      <c r="J6602" s="104">
        <v>0</v>
      </c>
      <c r="K6602" s="104">
        <v>0</v>
      </c>
      <c r="L6602" s="104">
        <f t="shared" ref="L6602:L6611" si="3632">SUM(J6602:K6602)</f>
        <v>0</v>
      </c>
      <c r="M6602" s="104">
        <v>0</v>
      </c>
      <c r="N6602" s="104">
        <v>0</v>
      </c>
      <c r="O6602" s="104">
        <f t="shared" ref="O6602:O6611" si="3633">SUM(M6602:N6602)</f>
        <v>0</v>
      </c>
      <c r="P6602" s="52">
        <f t="shared" ref="P6602:P6611" si="3634">L6602+O6602</f>
        <v>0</v>
      </c>
    </row>
    <row r="6603" spans="2:16" ht="18.75" customHeight="1" x14ac:dyDescent="0.2">
      <c r="B6603" s="31" t="s">
        <v>56</v>
      </c>
      <c r="C6603" s="104">
        <v>0</v>
      </c>
      <c r="D6603" s="104">
        <v>0</v>
      </c>
      <c r="E6603" s="104">
        <f t="shared" si="3629"/>
        <v>0</v>
      </c>
      <c r="F6603" s="104">
        <v>0</v>
      </c>
      <c r="G6603" s="104">
        <v>0</v>
      </c>
      <c r="H6603" s="104">
        <f t="shared" si="3630"/>
        <v>0</v>
      </c>
      <c r="I6603" s="104">
        <f t="shared" si="3631"/>
        <v>0</v>
      </c>
      <c r="J6603" s="104">
        <v>0</v>
      </c>
      <c r="K6603" s="104">
        <v>0</v>
      </c>
      <c r="L6603" s="104">
        <f t="shared" si="3632"/>
        <v>0</v>
      </c>
      <c r="M6603" s="104">
        <v>0</v>
      </c>
      <c r="N6603" s="104">
        <v>0</v>
      </c>
      <c r="O6603" s="104">
        <f t="shared" si="3633"/>
        <v>0</v>
      </c>
      <c r="P6603" s="52">
        <f t="shared" si="3634"/>
        <v>0</v>
      </c>
    </row>
    <row r="6604" spans="2:16" ht="18.75" customHeight="1" x14ac:dyDescent="0.2">
      <c r="B6604" s="31" t="s">
        <v>27</v>
      </c>
      <c r="C6604" s="104">
        <v>0</v>
      </c>
      <c r="D6604" s="104">
        <v>0</v>
      </c>
      <c r="E6604" s="104">
        <f t="shared" si="3629"/>
        <v>0</v>
      </c>
      <c r="F6604" s="104">
        <v>0</v>
      </c>
      <c r="G6604" s="104">
        <v>0</v>
      </c>
      <c r="H6604" s="104">
        <f t="shared" si="3630"/>
        <v>0</v>
      </c>
      <c r="I6604" s="104">
        <f t="shared" si="3631"/>
        <v>0</v>
      </c>
      <c r="J6604" s="104">
        <v>0</v>
      </c>
      <c r="K6604" s="104">
        <v>0</v>
      </c>
      <c r="L6604" s="104">
        <f t="shared" si="3632"/>
        <v>0</v>
      </c>
      <c r="M6604" s="104">
        <v>0</v>
      </c>
      <c r="N6604" s="104">
        <v>0</v>
      </c>
      <c r="O6604" s="104">
        <f t="shared" si="3633"/>
        <v>0</v>
      </c>
      <c r="P6604" s="52">
        <f t="shared" si="3634"/>
        <v>0</v>
      </c>
    </row>
    <row r="6605" spans="2:16" ht="18.75" customHeight="1" x14ac:dyDescent="0.2">
      <c r="B6605" s="31" t="s">
        <v>89</v>
      </c>
      <c r="C6605" s="104">
        <v>0</v>
      </c>
      <c r="D6605" s="104">
        <v>0</v>
      </c>
      <c r="E6605" s="104">
        <f t="shared" si="3629"/>
        <v>0</v>
      </c>
      <c r="F6605" s="104">
        <v>0</v>
      </c>
      <c r="G6605" s="104">
        <v>0</v>
      </c>
      <c r="H6605" s="104">
        <f t="shared" si="3630"/>
        <v>0</v>
      </c>
      <c r="I6605" s="104">
        <f t="shared" si="3631"/>
        <v>0</v>
      </c>
      <c r="J6605" s="104">
        <v>0</v>
      </c>
      <c r="K6605" s="104">
        <v>0</v>
      </c>
      <c r="L6605" s="104">
        <f t="shared" si="3632"/>
        <v>0</v>
      </c>
      <c r="M6605" s="104">
        <v>0</v>
      </c>
      <c r="N6605" s="104">
        <v>0</v>
      </c>
      <c r="O6605" s="104">
        <f t="shared" si="3633"/>
        <v>0</v>
      </c>
      <c r="P6605" s="52">
        <f t="shared" si="3634"/>
        <v>0</v>
      </c>
    </row>
    <row r="6606" spans="2:16" ht="18.75" customHeight="1" x14ac:dyDescent="0.2">
      <c r="B6606" s="31" t="s">
        <v>42</v>
      </c>
      <c r="C6606" s="104">
        <v>0</v>
      </c>
      <c r="D6606" s="104">
        <v>0</v>
      </c>
      <c r="E6606" s="104">
        <f t="shared" si="3629"/>
        <v>0</v>
      </c>
      <c r="F6606" s="104">
        <v>0</v>
      </c>
      <c r="G6606" s="104">
        <v>0</v>
      </c>
      <c r="H6606" s="104">
        <f t="shared" si="3630"/>
        <v>0</v>
      </c>
      <c r="I6606" s="104">
        <f t="shared" si="3631"/>
        <v>0</v>
      </c>
      <c r="J6606" s="104">
        <v>0</v>
      </c>
      <c r="K6606" s="104">
        <v>0</v>
      </c>
      <c r="L6606" s="104">
        <f t="shared" si="3632"/>
        <v>0</v>
      </c>
      <c r="M6606" s="104">
        <v>0</v>
      </c>
      <c r="N6606" s="104">
        <v>0</v>
      </c>
      <c r="O6606" s="104">
        <f t="shared" si="3633"/>
        <v>0</v>
      </c>
      <c r="P6606" s="52">
        <f t="shared" si="3634"/>
        <v>0</v>
      </c>
    </row>
    <row r="6607" spans="2:16" ht="18.75" customHeight="1" x14ac:dyDescent="0.2">
      <c r="B6607" s="31" t="s">
        <v>285</v>
      </c>
      <c r="C6607" s="104">
        <v>0</v>
      </c>
      <c r="D6607" s="104">
        <v>0</v>
      </c>
      <c r="E6607" s="104">
        <f t="shared" si="3629"/>
        <v>0</v>
      </c>
      <c r="F6607" s="104">
        <v>0</v>
      </c>
      <c r="G6607" s="104">
        <v>0</v>
      </c>
      <c r="H6607" s="104">
        <f t="shared" si="3630"/>
        <v>0</v>
      </c>
      <c r="I6607" s="104">
        <f t="shared" si="3631"/>
        <v>0</v>
      </c>
      <c r="J6607" s="104">
        <v>0</v>
      </c>
      <c r="K6607" s="104">
        <v>0</v>
      </c>
      <c r="L6607" s="104">
        <f t="shared" si="3632"/>
        <v>0</v>
      </c>
      <c r="M6607" s="104">
        <v>0</v>
      </c>
      <c r="N6607" s="104">
        <v>0</v>
      </c>
      <c r="O6607" s="104">
        <f t="shared" si="3633"/>
        <v>0</v>
      </c>
      <c r="P6607" s="52">
        <f t="shared" si="3634"/>
        <v>0</v>
      </c>
    </row>
    <row r="6608" spans="2:16" ht="18.75" customHeight="1" x14ac:dyDescent="0.2">
      <c r="B6608" s="31" t="s">
        <v>35</v>
      </c>
      <c r="C6608" s="104">
        <v>0</v>
      </c>
      <c r="D6608" s="104">
        <v>0</v>
      </c>
      <c r="E6608" s="104">
        <f t="shared" si="3629"/>
        <v>0</v>
      </c>
      <c r="F6608" s="104">
        <v>0</v>
      </c>
      <c r="G6608" s="104">
        <v>0</v>
      </c>
      <c r="H6608" s="104">
        <f t="shared" si="3630"/>
        <v>0</v>
      </c>
      <c r="I6608" s="104">
        <f t="shared" si="3631"/>
        <v>0</v>
      </c>
      <c r="J6608" s="104">
        <v>0</v>
      </c>
      <c r="K6608" s="104">
        <v>0</v>
      </c>
      <c r="L6608" s="104">
        <f t="shared" si="3632"/>
        <v>0</v>
      </c>
      <c r="M6608" s="104">
        <v>0</v>
      </c>
      <c r="N6608" s="104">
        <v>0</v>
      </c>
      <c r="O6608" s="104">
        <f t="shared" si="3633"/>
        <v>0</v>
      </c>
      <c r="P6608" s="52">
        <f t="shared" si="3634"/>
        <v>0</v>
      </c>
    </row>
    <row r="6609" spans="2:16" ht="18.75" customHeight="1" x14ac:dyDescent="0.2">
      <c r="B6609" s="31" t="s">
        <v>58</v>
      </c>
      <c r="C6609" s="104">
        <v>0</v>
      </c>
      <c r="D6609" s="104">
        <v>0</v>
      </c>
      <c r="E6609" s="104">
        <f t="shared" si="3629"/>
        <v>0</v>
      </c>
      <c r="F6609" s="104">
        <v>0</v>
      </c>
      <c r="G6609" s="104">
        <v>0</v>
      </c>
      <c r="H6609" s="104">
        <f t="shared" si="3630"/>
        <v>0</v>
      </c>
      <c r="I6609" s="104">
        <f t="shared" si="3631"/>
        <v>0</v>
      </c>
      <c r="J6609" s="104">
        <v>0</v>
      </c>
      <c r="K6609" s="104">
        <v>0</v>
      </c>
      <c r="L6609" s="104">
        <f t="shared" si="3632"/>
        <v>0</v>
      </c>
      <c r="M6609" s="104">
        <v>0</v>
      </c>
      <c r="N6609" s="104">
        <v>0</v>
      </c>
      <c r="O6609" s="104">
        <f t="shared" si="3633"/>
        <v>0</v>
      </c>
      <c r="P6609" s="52">
        <f t="shared" si="3634"/>
        <v>0</v>
      </c>
    </row>
    <row r="6610" spans="2:16" ht="18.75" customHeight="1" x14ac:dyDescent="0.2">
      <c r="B6610" s="31" t="s">
        <v>297</v>
      </c>
      <c r="C6610" s="104">
        <v>0</v>
      </c>
      <c r="D6610" s="104">
        <v>0</v>
      </c>
      <c r="E6610" s="104">
        <f t="shared" si="3629"/>
        <v>0</v>
      </c>
      <c r="F6610" s="104">
        <v>0</v>
      </c>
      <c r="G6610" s="104">
        <v>0</v>
      </c>
      <c r="H6610" s="104">
        <f t="shared" si="3630"/>
        <v>0</v>
      </c>
      <c r="I6610" s="104">
        <f t="shared" si="3631"/>
        <v>0</v>
      </c>
      <c r="J6610" s="104">
        <v>0</v>
      </c>
      <c r="K6610" s="104">
        <v>0</v>
      </c>
      <c r="L6610" s="104">
        <f t="shared" si="3632"/>
        <v>0</v>
      </c>
      <c r="M6610" s="104">
        <v>0</v>
      </c>
      <c r="N6610" s="104">
        <v>0</v>
      </c>
      <c r="O6610" s="104">
        <f t="shared" si="3633"/>
        <v>0</v>
      </c>
      <c r="P6610" s="52">
        <f t="shared" si="3634"/>
        <v>0</v>
      </c>
    </row>
    <row r="6611" spans="2:16" ht="18.75" customHeight="1" x14ac:dyDescent="0.2">
      <c r="B6611" s="31" t="s">
        <v>306</v>
      </c>
      <c r="C6611" s="104">
        <v>0</v>
      </c>
      <c r="D6611" s="104">
        <v>0</v>
      </c>
      <c r="E6611" s="104">
        <f t="shared" si="3629"/>
        <v>0</v>
      </c>
      <c r="F6611" s="104">
        <v>0</v>
      </c>
      <c r="G6611" s="104">
        <v>0</v>
      </c>
      <c r="H6611" s="104">
        <f t="shared" si="3630"/>
        <v>0</v>
      </c>
      <c r="I6611" s="104">
        <f t="shared" si="3631"/>
        <v>0</v>
      </c>
      <c r="J6611" s="104">
        <v>0</v>
      </c>
      <c r="K6611" s="104">
        <v>0</v>
      </c>
      <c r="L6611" s="104">
        <f t="shared" si="3632"/>
        <v>0</v>
      </c>
      <c r="M6611" s="104">
        <v>0</v>
      </c>
      <c r="N6611" s="104">
        <v>0</v>
      </c>
      <c r="O6611" s="104">
        <f t="shared" si="3633"/>
        <v>0</v>
      </c>
      <c r="P6611" s="52">
        <f t="shared" si="3634"/>
        <v>0</v>
      </c>
    </row>
    <row r="6612" spans="2:16" ht="6.75" customHeight="1" thickBot="1" x14ac:dyDescent="0.25">
      <c r="B6612" s="33"/>
      <c r="C6612" s="34"/>
      <c r="D6612" s="34"/>
      <c r="E6612" s="34"/>
      <c r="F6612" s="34"/>
      <c r="G6612" s="34"/>
      <c r="H6612" s="34"/>
      <c r="I6612" s="34"/>
      <c r="J6612" s="34"/>
      <c r="K6612" s="34"/>
      <c r="L6612" s="34"/>
      <c r="M6612" s="34"/>
      <c r="N6612" s="34"/>
      <c r="O6612" s="34"/>
      <c r="P6612" s="54"/>
    </row>
    <row r="6613" spans="2:16" ht="16.5" x14ac:dyDescent="0.25">
      <c r="B6613" s="116" t="s">
        <v>13</v>
      </c>
      <c r="C6613" s="116"/>
      <c r="D6613" s="116"/>
      <c r="E6613" s="116"/>
      <c r="F6613" s="116"/>
      <c r="G6613" s="116"/>
      <c r="H6613" s="116"/>
      <c r="I6613" s="116"/>
      <c r="J6613" s="116"/>
      <c r="K6613" s="116"/>
      <c r="L6613" s="116"/>
      <c r="M6613" s="116"/>
      <c r="N6613" s="116"/>
      <c r="O6613" s="116"/>
      <c r="P6613" s="116"/>
    </row>
    <row r="6614" spans="2:16" ht="14.5" thickBot="1" x14ac:dyDescent="0.25">
      <c r="B6614" s="8" t="s">
        <v>4</v>
      </c>
      <c r="C6614" s="8" t="s">
        <v>163</v>
      </c>
    </row>
    <row r="6615" spans="2:16" ht="17.25" customHeight="1" x14ac:dyDescent="0.2">
      <c r="B6615" s="11" t="s">
        <v>8</v>
      </c>
      <c r="C6615" s="12"/>
      <c r="D6615" s="13" t="s">
        <v>9</v>
      </c>
      <c r="E6615" s="13"/>
      <c r="F6615" s="117" t="s">
        <v>59</v>
      </c>
      <c r="G6615" s="118"/>
      <c r="H6615" s="118"/>
      <c r="I6615" s="118"/>
      <c r="J6615" s="118"/>
      <c r="K6615" s="118"/>
      <c r="L6615" s="118"/>
      <c r="M6615" s="119"/>
      <c r="N6615" s="117" t="s">
        <v>123</v>
      </c>
      <c r="O6615" s="118"/>
      <c r="P6615" s="120"/>
    </row>
    <row r="6616" spans="2:16" ht="17.25" customHeight="1" x14ac:dyDescent="0.2">
      <c r="B6616" s="14"/>
      <c r="C6616" s="15" t="s">
        <v>16</v>
      </c>
      <c r="D6616" s="15" t="s">
        <v>2</v>
      </c>
      <c r="E6616" s="15" t="s">
        <v>18</v>
      </c>
      <c r="F6616" s="15"/>
      <c r="G6616" s="16" t="s">
        <v>19</v>
      </c>
      <c r="H6616" s="16"/>
      <c r="I6616" s="17"/>
      <c r="J6616" s="15"/>
      <c r="K6616" s="17" t="s">
        <v>17</v>
      </c>
      <c r="L6616" s="17"/>
      <c r="M6616" s="15" t="s">
        <v>22</v>
      </c>
      <c r="N6616" s="18" t="s">
        <v>282</v>
      </c>
      <c r="O6616" s="19" t="s">
        <v>283</v>
      </c>
      <c r="P6616" s="20" t="s">
        <v>22</v>
      </c>
    </row>
    <row r="6617" spans="2:16" ht="17.25" customHeight="1" x14ac:dyDescent="0.2">
      <c r="B6617" s="14" t="s">
        <v>28</v>
      </c>
      <c r="C6617" s="18"/>
      <c r="D6617" s="18"/>
      <c r="E6617" s="18"/>
      <c r="F6617" s="15" t="s">
        <v>29</v>
      </c>
      <c r="G6617" s="15" t="s">
        <v>31</v>
      </c>
      <c r="H6617" s="15" t="s">
        <v>34</v>
      </c>
      <c r="I6617" s="15" t="s">
        <v>30</v>
      </c>
      <c r="J6617" s="15" t="s">
        <v>29</v>
      </c>
      <c r="K6617" s="15" t="s">
        <v>31</v>
      </c>
      <c r="L6617" s="15" t="s">
        <v>30</v>
      </c>
      <c r="M6617" s="18"/>
      <c r="N6617" s="21"/>
      <c r="O6617" s="22"/>
      <c r="P6617" s="23"/>
    </row>
    <row r="6618" spans="2:16" ht="6.75" customHeight="1" x14ac:dyDescent="0.2">
      <c r="B6618" s="24"/>
      <c r="C6618" s="15"/>
      <c r="D6618" s="15"/>
      <c r="E6618" s="15"/>
      <c r="F6618" s="15"/>
      <c r="G6618" s="15"/>
      <c r="H6618" s="15"/>
      <c r="I6618" s="15"/>
      <c r="J6618" s="15"/>
      <c r="K6618" s="15"/>
      <c r="L6618" s="15"/>
      <c r="M6618" s="15"/>
      <c r="N6618" s="25"/>
      <c r="O6618" s="26"/>
      <c r="P6618" s="103"/>
    </row>
    <row r="6619" spans="2:16" ht="18.75" customHeight="1" x14ac:dyDescent="0.2">
      <c r="B6619" s="27" t="s">
        <v>52</v>
      </c>
      <c r="C6619" s="104">
        <v>0</v>
      </c>
      <c r="D6619" s="104">
        <v>11219</v>
      </c>
      <c r="E6619" s="104">
        <f t="shared" ref="E6619:E6628" si="3635">SUM(C6619:D6619)</f>
        <v>11219</v>
      </c>
      <c r="F6619" s="104">
        <v>0</v>
      </c>
      <c r="G6619" s="104">
        <v>0</v>
      </c>
      <c r="H6619" s="104">
        <v>0</v>
      </c>
      <c r="I6619" s="104">
        <f t="shared" ref="I6619:I6628" si="3636">SUM(F6619:H6619)</f>
        <v>0</v>
      </c>
      <c r="J6619" s="104">
        <v>0</v>
      </c>
      <c r="K6619" s="104">
        <v>0</v>
      </c>
      <c r="L6619" s="104">
        <f t="shared" ref="L6619:L6628" si="3637">SUM(J6619:K6619)</f>
        <v>0</v>
      </c>
      <c r="M6619" s="104">
        <f t="shared" ref="M6619:M6628" si="3638">I6619+L6619</f>
        <v>0</v>
      </c>
      <c r="N6619" s="104">
        <v>2531</v>
      </c>
      <c r="O6619" s="26">
        <v>98</v>
      </c>
      <c r="P6619" s="103">
        <f t="shared" ref="P6619:P6628" si="3639">SUM(N6619:O6619)</f>
        <v>2629</v>
      </c>
    </row>
    <row r="6620" spans="2:16" ht="18.75" customHeight="1" x14ac:dyDescent="0.2">
      <c r="B6620" s="27" t="s">
        <v>56</v>
      </c>
      <c r="C6620" s="104">
        <v>0</v>
      </c>
      <c r="D6620" s="104">
        <v>11238</v>
      </c>
      <c r="E6620" s="104">
        <f t="shared" si="3635"/>
        <v>11238</v>
      </c>
      <c r="F6620" s="104">
        <v>0</v>
      </c>
      <c r="G6620" s="104">
        <v>0</v>
      </c>
      <c r="H6620" s="104">
        <v>0</v>
      </c>
      <c r="I6620" s="104">
        <f t="shared" si="3636"/>
        <v>0</v>
      </c>
      <c r="J6620" s="104">
        <v>0</v>
      </c>
      <c r="K6620" s="104">
        <v>0</v>
      </c>
      <c r="L6620" s="104">
        <f t="shared" si="3637"/>
        <v>0</v>
      </c>
      <c r="M6620" s="104">
        <f t="shared" si="3638"/>
        <v>0</v>
      </c>
      <c r="N6620" s="104">
        <v>2547</v>
      </c>
      <c r="O6620" s="26">
        <v>107</v>
      </c>
      <c r="P6620" s="103">
        <f t="shared" si="3639"/>
        <v>2654</v>
      </c>
    </row>
    <row r="6621" spans="2:16" ht="18.75" customHeight="1" x14ac:dyDescent="0.2">
      <c r="B6621" s="27" t="s">
        <v>27</v>
      </c>
      <c r="C6621" s="104">
        <v>0</v>
      </c>
      <c r="D6621" s="104">
        <v>11286</v>
      </c>
      <c r="E6621" s="104">
        <f t="shared" si="3635"/>
        <v>11286</v>
      </c>
      <c r="F6621" s="104">
        <v>0</v>
      </c>
      <c r="G6621" s="104">
        <v>0</v>
      </c>
      <c r="H6621" s="104">
        <v>0</v>
      </c>
      <c r="I6621" s="104">
        <f t="shared" si="3636"/>
        <v>0</v>
      </c>
      <c r="J6621" s="104">
        <v>0</v>
      </c>
      <c r="K6621" s="104">
        <v>0</v>
      </c>
      <c r="L6621" s="104">
        <f t="shared" si="3637"/>
        <v>0</v>
      </c>
      <c r="M6621" s="104">
        <f t="shared" si="3638"/>
        <v>0</v>
      </c>
      <c r="N6621" s="104">
        <v>2640</v>
      </c>
      <c r="O6621" s="26">
        <v>184</v>
      </c>
      <c r="P6621" s="103">
        <f t="shared" si="3639"/>
        <v>2824</v>
      </c>
    </row>
    <row r="6622" spans="2:16" ht="18.75" customHeight="1" x14ac:dyDescent="0.2">
      <c r="B6622" s="27" t="s">
        <v>89</v>
      </c>
      <c r="C6622" s="104">
        <v>0</v>
      </c>
      <c r="D6622" s="104">
        <v>11493</v>
      </c>
      <c r="E6622" s="104">
        <f t="shared" si="3635"/>
        <v>11493</v>
      </c>
      <c r="F6622" s="104">
        <v>0</v>
      </c>
      <c r="G6622" s="104">
        <v>0</v>
      </c>
      <c r="H6622" s="104">
        <v>0</v>
      </c>
      <c r="I6622" s="104">
        <f t="shared" si="3636"/>
        <v>0</v>
      </c>
      <c r="J6622" s="104">
        <v>0</v>
      </c>
      <c r="K6622" s="104">
        <v>0</v>
      </c>
      <c r="L6622" s="104">
        <f t="shared" si="3637"/>
        <v>0</v>
      </c>
      <c r="M6622" s="104">
        <f t="shared" si="3638"/>
        <v>0</v>
      </c>
      <c r="N6622" s="104">
        <v>2818</v>
      </c>
      <c r="O6622" s="26">
        <v>125</v>
      </c>
      <c r="P6622" s="103">
        <f t="shared" si="3639"/>
        <v>2943</v>
      </c>
    </row>
    <row r="6623" spans="2:16" ht="18.75" customHeight="1" x14ac:dyDescent="0.2">
      <c r="B6623" s="27" t="s">
        <v>42</v>
      </c>
      <c r="C6623" s="104">
        <v>0</v>
      </c>
      <c r="D6623" s="104">
        <v>11186</v>
      </c>
      <c r="E6623" s="104">
        <f t="shared" si="3635"/>
        <v>11186</v>
      </c>
      <c r="F6623" s="104">
        <v>0</v>
      </c>
      <c r="G6623" s="104">
        <v>0</v>
      </c>
      <c r="H6623" s="104">
        <v>0</v>
      </c>
      <c r="I6623" s="104">
        <f t="shared" si="3636"/>
        <v>0</v>
      </c>
      <c r="J6623" s="104">
        <v>0</v>
      </c>
      <c r="K6623" s="104">
        <v>0</v>
      </c>
      <c r="L6623" s="104">
        <f t="shared" si="3637"/>
        <v>0</v>
      </c>
      <c r="M6623" s="104">
        <f t="shared" si="3638"/>
        <v>0</v>
      </c>
      <c r="N6623" s="104">
        <v>2668</v>
      </c>
      <c r="O6623" s="26">
        <v>112</v>
      </c>
      <c r="P6623" s="103">
        <f t="shared" si="3639"/>
        <v>2780</v>
      </c>
    </row>
    <row r="6624" spans="2:16" ht="18.75" customHeight="1" x14ac:dyDescent="0.2">
      <c r="B6624" s="27" t="s">
        <v>284</v>
      </c>
      <c r="C6624" s="104">
        <v>0</v>
      </c>
      <c r="D6624" s="104">
        <v>11562</v>
      </c>
      <c r="E6624" s="104">
        <f t="shared" si="3635"/>
        <v>11562</v>
      </c>
      <c r="F6624" s="104">
        <v>0</v>
      </c>
      <c r="G6624" s="104">
        <v>0</v>
      </c>
      <c r="H6624" s="104">
        <v>0</v>
      </c>
      <c r="I6624" s="104">
        <f t="shared" si="3636"/>
        <v>0</v>
      </c>
      <c r="J6624" s="104">
        <v>0</v>
      </c>
      <c r="K6624" s="104">
        <v>0</v>
      </c>
      <c r="L6624" s="104">
        <f t="shared" si="3637"/>
        <v>0</v>
      </c>
      <c r="M6624" s="104">
        <f t="shared" si="3638"/>
        <v>0</v>
      </c>
      <c r="N6624" s="104">
        <v>2943</v>
      </c>
      <c r="O6624" s="26">
        <v>107</v>
      </c>
      <c r="P6624" s="103">
        <f t="shared" si="3639"/>
        <v>3050</v>
      </c>
    </row>
    <row r="6625" spans="2:16" ht="18.75" customHeight="1" x14ac:dyDescent="0.2">
      <c r="B6625" s="27" t="s">
        <v>35</v>
      </c>
      <c r="C6625" s="104">
        <v>0</v>
      </c>
      <c r="D6625" s="104">
        <v>10102</v>
      </c>
      <c r="E6625" s="104">
        <f t="shared" si="3635"/>
        <v>10102</v>
      </c>
      <c r="F6625" s="104">
        <v>0</v>
      </c>
      <c r="G6625" s="104">
        <v>0</v>
      </c>
      <c r="H6625" s="104">
        <v>0</v>
      </c>
      <c r="I6625" s="104">
        <f t="shared" si="3636"/>
        <v>0</v>
      </c>
      <c r="J6625" s="104">
        <v>0</v>
      </c>
      <c r="K6625" s="104">
        <v>0</v>
      </c>
      <c r="L6625" s="104">
        <f t="shared" si="3637"/>
        <v>0</v>
      </c>
      <c r="M6625" s="104">
        <f t="shared" si="3638"/>
        <v>0</v>
      </c>
      <c r="N6625" s="104">
        <v>2606</v>
      </c>
      <c r="O6625" s="26">
        <v>100</v>
      </c>
      <c r="P6625" s="103">
        <f t="shared" si="3639"/>
        <v>2706</v>
      </c>
    </row>
    <row r="6626" spans="2:16" ht="18.75" customHeight="1" x14ac:dyDescent="0.2">
      <c r="B6626" s="27" t="s">
        <v>58</v>
      </c>
      <c r="C6626" s="104">
        <v>0</v>
      </c>
      <c r="D6626" s="104">
        <v>10116</v>
      </c>
      <c r="E6626" s="104">
        <f t="shared" si="3635"/>
        <v>10116</v>
      </c>
      <c r="F6626" s="104">
        <v>0</v>
      </c>
      <c r="G6626" s="104">
        <v>0</v>
      </c>
      <c r="H6626" s="104">
        <v>0</v>
      </c>
      <c r="I6626" s="104">
        <f t="shared" si="3636"/>
        <v>0</v>
      </c>
      <c r="J6626" s="104">
        <v>0</v>
      </c>
      <c r="K6626" s="104">
        <v>0</v>
      </c>
      <c r="L6626" s="104">
        <f t="shared" si="3637"/>
        <v>0</v>
      </c>
      <c r="M6626" s="104">
        <f t="shared" si="3638"/>
        <v>0</v>
      </c>
      <c r="N6626" s="104">
        <v>2624</v>
      </c>
      <c r="O6626" s="26">
        <v>109</v>
      </c>
      <c r="P6626" s="103">
        <f t="shared" si="3639"/>
        <v>2733</v>
      </c>
    </row>
    <row r="6627" spans="2:16" ht="18.75" customHeight="1" x14ac:dyDescent="0.2">
      <c r="B6627" s="27" t="s">
        <v>297</v>
      </c>
      <c r="C6627" s="104">
        <v>0</v>
      </c>
      <c r="D6627" s="104">
        <v>10577</v>
      </c>
      <c r="E6627" s="104">
        <f t="shared" si="3635"/>
        <v>10577</v>
      </c>
      <c r="F6627" s="104">
        <v>0</v>
      </c>
      <c r="G6627" s="104">
        <v>0</v>
      </c>
      <c r="H6627" s="104">
        <v>0</v>
      </c>
      <c r="I6627" s="104">
        <f t="shared" si="3636"/>
        <v>0</v>
      </c>
      <c r="J6627" s="104">
        <v>0</v>
      </c>
      <c r="K6627" s="104">
        <v>0</v>
      </c>
      <c r="L6627" s="104">
        <f t="shared" si="3637"/>
        <v>0</v>
      </c>
      <c r="M6627" s="104">
        <f t="shared" si="3638"/>
        <v>0</v>
      </c>
      <c r="N6627" s="104">
        <v>2630</v>
      </c>
      <c r="O6627" s="26">
        <v>109</v>
      </c>
      <c r="P6627" s="103">
        <f t="shared" si="3639"/>
        <v>2739</v>
      </c>
    </row>
    <row r="6628" spans="2:16" ht="18.75" customHeight="1" x14ac:dyDescent="0.2">
      <c r="B6628" s="27" t="s">
        <v>306</v>
      </c>
      <c r="C6628" s="104">
        <v>0</v>
      </c>
      <c r="D6628" s="104">
        <v>11824</v>
      </c>
      <c r="E6628" s="104">
        <f t="shared" si="3635"/>
        <v>11824</v>
      </c>
      <c r="F6628" s="104">
        <v>0</v>
      </c>
      <c r="G6628" s="104">
        <v>0</v>
      </c>
      <c r="H6628" s="104">
        <v>0</v>
      </c>
      <c r="I6628" s="104">
        <f t="shared" si="3636"/>
        <v>0</v>
      </c>
      <c r="J6628" s="104">
        <v>0</v>
      </c>
      <c r="K6628" s="104">
        <v>0</v>
      </c>
      <c r="L6628" s="104">
        <f t="shared" si="3637"/>
        <v>0</v>
      </c>
      <c r="M6628" s="104">
        <f t="shared" si="3638"/>
        <v>0</v>
      </c>
      <c r="N6628" s="104">
        <v>2599</v>
      </c>
      <c r="O6628" s="26">
        <v>117</v>
      </c>
      <c r="P6628" s="103">
        <f t="shared" si="3639"/>
        <v>2716</v>
      </c>
    </row>
    <row r="6629" spans="2:16" ht="6.75" customHeight="1" x14ac:dyDescent="0.2">
      <c r="B6629" s="27"/>
      <c r="C6629" s="104"/>
      <c r="D6629" s="104"/>
      <c r="E6629" s="104"/>
      <c r="F6629" s="104"/>
      <c r="G6629" s="104"/>
      <c r="H6629" s="104"/>
      <c r="I6629" s="104"/>
      <c r="J6629" s="104"/>
      <c r="K6629" s="104"/>
      <c r="L6629" s="104"/>
      <c r="M6629" s="104"/>
      <c r="N6629" s="104"/>
      <c r="O6629" s="22"/>
      <c r="P6629" s="23"/>
    </row>
    <row r="6630" spans="2:16" ht="6.75" customHeight="1" x14ac:dyDescent="0.2">
      <c r="B6630" s="29"/>
      <c r="C6630" s="30"/>
      <c r="D6630" s="30"/>
      <c r="E6630" s="30"/>
      <c r="F6630" s="30"/>
      <c r="G6630" s="30"/>
      <c r="H6630" s="30"/>
      <c r="I6630" s="30"/>
      <c r="J6630" s="30"/>
      <c r="K6630" s="30"/>
      <c r="L6630" s="30"/>
      <c r="M6630" s="30"/>
      <c r="N6630" s="30"/>
      <c r="O6630" s="26"/>
      <c r="P6630" s="103"/>
    </row>
    <row r="6631" spans="2:16" ht="18.75" customHeight="1" x14ac:dyDescent="0.2">
      <c r="B6631" s="31" t="s">
        <v>52</v>
      </c>
      <c r="C6631" s="104">
        <v>0</v>
      </c>
      <c r="D6631" s="104">
        <v>10835</v>
      </c>
      <c r="E6631" s="104">
        <f t="shared" ref="E6631:E6640" si="3640">SUM(C6631:D6631)</f>
        <v>10835</v>
      </c>
      <c r="F6631" s="104">
        <v>0</v>
      </c>
      <c r="G6631" s="104">
        <v>0</v>
      </c>
      <c r="H6631" s="104">
        <v>0</v>
      </c>
      <c r="I6631" s="104">
        <f t="shared" ref="I6631:I6640" si="3641">SUM(F6631:H6631)</f>
        <v>0</v>
      </c>
      <c r="J6631" s="104">
        <v>0</v>
      </c>
      <c r="K6631" s="104">
        <v>0</v>
      </c>
      <c r="L6631" s="104">
        <f t="shared" ref="L6631:L6640" si="3642">SUM(J6631:K6631)</f>
        <v>0</v>
      </c>
      <c r="M6631" s="104">
        <f t="shared" ref="M6631:M6640" si="3643">I6631+L6631</f>
        <v>0</v>
      </c>
      <c r="N6631" s="104">
        <v>2385</v>
      </c>
      <c r="O6631" s="26">
        <v>98</v>
      </c>
      <c r="P6631" s="103">
        <f t="shared" ref="P6631:P6640" si="3644">SUM(N6631:O6631)</f>
        <v>2483</v>
      </c>
    </row>
    <row r="6632" spans="2:16" ht="18.75" customHeight="1" x14ac:dyDescent="0.2">
      <c r="B6632" s="31" t="s">
        <v>56</v>
      </c>
      <c r="C6632" s="104">
        <v>0</v>
      </c>
      <c r="D6632" s="104">
        <v>11838</v>
      </c>
      <c r="E6632" s="104">
        <f t="shared" si="3640"/>
        <v>11838</v>
      </c>
      <c r="F6632" s="104">
        <v>0</v>
      </c>
      <c r="G6632" s="104">
        <v>0</v>
      </c>
      <c r="H6632" s="104">
        <v>0</v>
      </c>
      <c r="I6632" s="104">
        <f t="shared" si="3641"/>
        <v>0</v>
      </c>
      <c r="J6632" s="104">
        <v>0</v>
      </c>
      <c r="K6632" s="104">
        <v>0</v>
      </c>
      <c r="L6632" s="104">
        <f t="shared" si="3642"/>
        <v>0</v>
      </c>
      <c r="M6632" s="104">
        <f t="shared" si="3643"/>
        <v>0</v>
      </c>
      <c r="N6632" s="104">
        <v>2784</v>
      </c>
      <c r="O6632" s="26">
        <v>116</v>
      </c>
      <c r="P6632" s="103">
        <f t="shared" si="3644"/>
        <v>2900</v>
      </c>
    </row>
    <row r="6633" spans="2:16" ht="18.75" customHeight="1" x14ac:dyDescent="0.2">
      <c r="B6633" s="31" t="s">
        <v>27</v>
      </c>
      <c r="C6633" s="104">
        <v>0</v>
      </c>
      <c r="D6633" s="104">
        <v>11066</v>
      </c>
      <c r="E6633" s="104">
        <f t="shared" si="3640"/>
        <v>11066</v>
      </c>
      <c r="F6633" s="104">
        <v>0</v>
      </c>
      <c r="G6633" s="104">
        <v>0</v>
      </c>
      <c r="H6633" s="104">
        <v>0</v>
      </c>
      <c r="I6633" s="104">
        <f t="shared" si="3641"/>
        <v>0</v>
      </c>
      <c r="J6633" s="104">
        <v>0</v>
      </c>
      <c r="K6633" s="104">
        <v>0</v>
      </c>
      <c r="L6633" s="104">
        <f t="shared" si="3642"/>
        <v>0</v>
      </c>
      <c r="M6633" s="104">
        <f t="shared" si="3643"/>
        <v>0</v>
      </c>
      <c r="N6633" s="104">
        <v>2574</v>
      </c>
      <c r="O6633" s="32">
        <v>184</v>
      </c>
      <c r="P6633" s="103">
        <f t="shared" si="3644"/>
        <v>2758</v>
      </c>
    </row>
    <row r="6634" spans="2:16" ht="18.75" customHeight="1" x14ac:dyDescent="0.2">
      <c r="B6634" s="31" t="s">
        <v>89</v>
      </c>
      <c r="C6634" s="104">
        <v>0</v>
      </c>
      <c r="D6634" s="104">
        <v>11161</v>
      </c>
      <c r="E6634" s="104">
        <f t="shared" si="3640"/>
        <v>11161</v>
      </c>
      <c r="F6634" s="104">
        <v>0</v>
      </c>
      <c r="G6634" s="104">
        <v>0</v>
      </c>
      <c r="H6634" s="104">
        <v>0</v>
      </c>
      <c r="I6634" s="104">
        <f t="shared" si="3641"/>
        <v>0</v>
      </c>
      <c r="J6634" s="104">
        <v>0</v>
      </c>
      <c r="K6634" s="104">
        <v>0</v>
      </c>
      <c r="L6634" s="104">
        <f t="shared" si="3642"/>
        <v>0</v>
      </c>
      <c r="M6634" s="104">
        <f t="shared" si="3643"/>
        <v>0</v>
      </c>
      <c r="N6634" s="104">
        <v>2711</v>
      </c>
      <c r="O6634" s="32">
        <v>118</v>
      </c>
      <c r="P6634" s="103">
        <f t="shared" si="3644"/>
        <v>2829</v>
      </c>
    </row>
    <row r="6635" spans="2:16" ht="18.75" customHeight="1" x14ac:dyDescent="0.2">
      <c r="B6635" s="31" t="s">
        <v>42</v>
      </c>
      <c r="C6635" s="104">
        <v>0</v>
      </c>
      <c r="D6635" s="104">
        <v>11368</v>
      </c>
      <c r="E6635" s="104">
        <f t="shared" si="3640"/>
        <v>11368</v>
      </c>
      <c r="F6635" s="104">
        <v>0</v>
      </c>
      <c r="G6635" s="104">
        <v>0</v>
      </c>
      <c r="H6635" s="104">
        <v>0</v>
      </c>
      <c r="I6635" s="104">
        <f t="shared" si="3641"/>
        <v>0</v>
      </c>
      <c r="J6635" s="104">
        <v>0</v>
      </c>
      <c r="K6635" s="104">
        <v>0</v>
      </c>
      <c r="L6635" s="104">
        <f t="shared" si="3642"/>
        <v>0</v>
      </c>
      <c r="M6635" s="104">
        <f t="shared" si="3643"/>
        <v>0</v>
      </c>
      <c r="N6635" s="104">
        <v>2730</v>
      </c>
      <c r="O6635" s="32">
        <v>114</v>
      </c>
      <c r="P6635" s="103">
        <f t="shared" si="3644"/>
        <v>2844</v>
      </c>
    </row>
    <row r="6636" spans="2:16" ht="18.75" customHeight="1" x14ac:dyDescent="0.2">
      <c r="B6636" s="31" t="s">
        <v>285</v>
      </c>
      <c r="C6636" s="104">
        <v>0</v>
      </c>
      <c r="D6636" s="104">
        <v>11457</v>
      </c>
      <c r="E6636" s="104">
        <f t="shared" si="3640"/>
        <v>11457</v>
      </c>
      <c r="F6636" s="104">
        <v>0</v>
      </c>
      <c r="G6636" s="104">
        <v>0</v>
      </c>
      <c r="H6636" s="104">
        <v>0</v>
      </c>
      <c r="I6636" s="104">
        <f t="shared" si="3641"/>
        <v>0</v>
      </c>
      <c r="J6636" s="104">
        <v>0</v>
      </c>
      <c r="K6636" s="104">
        <v>0</v>
      </c>
      <c r="L6636" s="104">
        <f t="shared" si="3642"/>
        <v>0</v>
      </c>
      <c r="M6636" s="104">
        <f t="shared" si="3643"/>
        <v>0</v>
      </c>
      <c r="N6636" s="104">
        <v>2933</v>
      </c>
      <c r="O6636" s="32">
        <v>108</v>
      </c>
      <c r="P6636" s="103">
        <f t="shared" si="3644"/>
        <v>3041</v>
      </c>
    </row>
    <row r="6637" spans="2:16" ht="18.75" customHeight="1" x14ac:dyDescent="0.2">
      <c r="B6637" s="31" t="s">
        <v>35</v>
      </c>
      <c r="C6637" s="104">
        <v>0</v>
      </c>
      <c r="D6637" s="104">
        <v>10073</v>
      </c>
      <c r="E6637" s="104">
        <f t="shared" si="3640"/>
        <v>10073</v>
      </c>
      <c r="F6637" s="104">
        <v>0</v>
      </c>
      <c r="G6637" s="104">
        <v>0</v>
      </c>
      <c r="H6637" s="104">
        <v>0</v>
      </c>
      <c r="I6637" s="104">
        <f t="shared" si="3641"/>
        <v>0</v>
      </c>
      <c r="J6637" s="104">
        <v>0</v>
      </c>
      <c r="K6637" s="104">
        <v>0</v>
      </c>
      <c r="L6637" s="104">
        <f t="shared" si="3642"/>
        <v>0</v>
      </c>
      <c r="M6637" s="104">
        <f t="shared" si="3643"/>
        <v>0</v>
      </c>
      <c r="N6637" s="104">
        <v>2592</v>
      </c>
      <c r="O6637" s="32">
        <v>101</v>
      </c>
      <c r="P6637" s="103">
        <f t="shared" si="3644"/>
        <v>2693</v>
      </c>
    </row>
    <row r="6638" spans="2:16" ht="18.75" customHeight="1" x14ac:dyDescent="0.2">
      <c r="B6638" s="31" t="s">
        <v>58</v>
      </c>
      <c r="C6638" s="104">
        <v>0</v>
      </c>
      <c r="D6638" s="104">
        <v>10065</v>
      </c>
      <c r="E6638" s="104">
        <f t="shared" si="3640"/>
        <v>10065</v>
      </c>
      <c r="F6638" s="104">
        <v>0</v>
      </c>
      <c r="G6638" s="104">
        <v>0</v>
      </c>
      <c r="H6638" s="104">
        <v>0</v>
      </c>
      <c r="I6638" s="104">
        <f t="shared" si="3641"/>
        <v>0</v>
      </c>
      <c r="J6638" s="104">
        <v>0</v>
      </c>
      <c r="K6638" s="104">
        <v>0</v>
      </c>
      <c r="L6638" s="104">
        <f t="shared" si="3642"/>
        <v>0</v>
      </c>
      <c r="M6638" s="104">
        <f t="shared" si="3643"/>
        <v>0</v>
      </c>
      <c r="N6638" s="104">
        <v>2636</v>
      </c>
      <c r="O6638" s="26">
        <v>109</v>
      </c>
      <c r="P6638" s="103">
        <f t="shared" si="3644"/>
        <v>2745</v>
      </c>
    </row>
    <row r="6639" spans="2:16" ht="18.75" customHeight="1" x14ac:dyDescent="0.2">
      <c r="B6639" s="31" t="s">
        <v>297</v>
      </c>
      <c r="C6639" s="104">
        <v>0</v>
      </c>
      <c r="D6639" s="104">
        <v>10822</v>
      </c>
      <c r="E6639" s="104">
        <f t="shared" si="3640"/>
        <v>10822</v>
      </c>
      <c r="F6639" s="104">
        <v>0</v>
      </c>
      <c r="G6639" s="104">
        <v>0</v>
      </c>
      <c r="H6639" s="104">
        <v>0</v>
      </c>
      <c r="I6639" s="104">
        <f t="shared" si="3641"/>
        <v>0</v>
      </c>
      <c r="J6639" s="104">
        <v>0</v>
      </c>
      <c r="K6639" s="104">
        <v>0</v>
      </c>
      <c r="L6639" s="104">
        <f t="shared" si="3642"/>
        <v>0</v>
      </c>
      <c r="M6639" s="104">
        <f t="shared" si="3643"/>
        <v>0</v>
      </c>
      <c r="N6639" s="104">
        <v>2633</v>
      </c>
      <c r="O6639" s="26">
        <v>113</v>
      </c>
      <c r="P6639" s="103">
        <f t="shared" si="3644"/>
        <v>2746</v>
      </c>
    </row>
    <row r="6640" spans="2:16" ht="18.75" customHeight="1" x14ac:dyDescent="0.2">
      <c r="B6640" s="31" t="s">
        <v>306</v>
      </c>
      <c r="C6640" s="104">
        <v>0</v>
      </c>
      <c r="D6640" s="104">
        <v>12043</v>
      </c>
      <c r="E6640" s="104">
        <f t="shared" si="3640"/>
        <v>12043</v>
      </c>
      <c r="F6640" s="104">
        <v>0</v>
      </c>
      <c r="G6640" s="104">
        <v>0</v>
      </c>
      <c r="H6640" s="104">
        <v>0</v>
      </c>
      <c r="I6640" s="104">
        <f t="shared" si="3641"/>
        <v>0</v>
      </c>
      <c r="J6640" s="104">
        <v>0</v>
      </c>
      <c r="K6640" s="104">
        <v>0</v>
      </c>
      <c r="L6640" s="104">
        <f t="shared" si="3642"/>
        <v>0</v>
      </c>
      <c r="M6640" s="104">
        <f t="shared" si="3643"/>
        <v>0</v>
      </c>
      <c r="N6640" s="104">
        <v>2501</v>
      </c>
      <c r="O6640" s="26">
        <v>114</v>
      </c>
      <c r="P6640" s="103">
        <f t="shared" si="3644"/>
        <v>2615</v>
      </c>
    </row>
    <row r="6641" spans="2:16" ht="6.75" customHeight="1" thickBot="1" x14ac:dyDescent="0.25">
      <c r="B6641" s="33"/>
      <c r="C6641" s="34"/>
      <c r="D6641" s="34"/>
      <c r="E6641" s="34"/>
      <c r="F6641" s="34"/>
      <c r="G6641" s="34"/>
      <c r="H6641" s="34"/>
      <c r="I6641" s="34"/>
      <c r="J6641" s="34"/>
      <c r="K6641" s="34"/>
      <c r="L6641" s="34"/>
      <c r="M6641" s="34"/>
      <c r="N6641" s="34"/>
      <c r="O6641" s="35"/>
      <c r="P6641" s="36"/>
    </row>
    <row r="6643" spans="2:16" ht="12.5" thickBot="1" x14ac:dyDescent="0.25"/>
    <row r="6644" spans="2:16" ht="13" x14ac:dyDescent="0.2">
      <c r="B6644" s="37" t="s">
        <v>8</v>
      </c>
      <c r="C6644" s="38"/>
      <c r="D6644" s="39"/>
      <c r="E6644" s="39"/>
      <c r="F6644" s="39" t="s">
        <v>40</v>
      </c>
      <c r="G6644" s="39"/>
      <c r="H6644" s="39"/>
      <c r="I6644" s="39"/>
      <c r="J6644" s="38"/>
      <c r="K6644" s="39"/>
      <c r="L6644" s="39"/>
      <c r="M6644" s="39" t="s">
        <v>41</v>
      </c>
      <c r="N6644" s="39"/>
      <c r="O6644" s="40"/>
      <c r="P6644" s="41"/>
    </row>
    <row r="6645" spans="2:16" ht="13" x14ac:dyDescent="0.2">
      <c r="B6645" s="42"/>
      <c r="C6645" s="43"/>
      <c r="D6645" s="44" t="s">
        <v>19</v>
      </c>
      <c r="E6645" s="44"/>
      <c r="F6645" s="43"/>
      <c r="G6645" s="44" t="s">
        <v>17</v>
      </c>
      <c r="H6645" s="44"/>
      <c r="I6645" s="43" t="s">
        <v>22</v>
      </c>
      <c r="J6645" s="43"/>
      <c r="K6645" s="44" t="s">
        <v>19</v>
      </c>
      <c r="L6645" s="44"/>
      <c r="M6645" s="43"/>
      <c r="N6645" s="44" t="s">
        <v>17</v>
      </c>
      <c r="O6645" s="45"/>
      <c r="P6645" s="46" t="s">
        <v>22</v>
      </c>
    </row>
    <row r="6646" spans="2:16" ht="13" x14ac:dyDescent="0.2">
      <c r="B6646" s="14" t="s">
        <v>28</v>
      </c>
      <c r="C6646" s="43" t="s">
        <v>44</v>
      </c>
      <c r="D6646" s="43" t="s">
        <v>45</v>
      </c>
      <c r="E6646" s="43" t="s">
        <v>30</v>
      </c>
      <c r="F6646" s="43" t="s">
        <v>44</v>
      </c>
      <c r="G6646" s="43" t="s">
        <v>45</v>
      </c>
      <c r="H6646" s="43" t="s">
        <v>30</v>
      </c>
      <c r="I6646" s="47"/>
      <c r="J6646" s="43" t="s">
        <v>44</v>
      </c>
      <c r="K6646" s="43" t="s">
        <v>45</v>
      </c>
      <c r="L6646" s="43" t="s">
        <v>30</v>
      </c>
      <c r="M6646" s="43" t="s">
        <v>44</v>
      </c>
      <c r="N6646" s="43" t="s">
        <v>45</v>
      </c>
      <c r="O6646" s="48" t="s">
        <v>30</v>
      </c>
      <c r="P6646" s="49"/>
    </row>
    <row r="6647" spans="2:16" ht="6.75" customHeight="1" x14ac:dyDescent="0.2">
      <c r="B6647" s="24"/>
      <c r="C6647" s="15"/>
      <c r="D6647" s="15"/>
      <c r="E6647" s="15"/>
      <c r="F6647" s="15"/>
      <c r="G6647" s="15"/>
      <c r="H6647" s="15"/>
      <c r="I6647" s="15"/>
      <c r="J6647" s="15"/>
      <c r="K6647" s="15"/>
      <c r="L6647" s="15"/>
      <c r="M6647" s="15"/>
      <c r="N6647" s="15"/>
      <c r="O6647" s="50"/>
      <c r="P6647" s="51"/>
    </row>
    <row r="6648" spans="2:16" ht="18.75" customHeight="1" x14ac:dyDescent="0.2">
      <c r="B6648" s="27" t="s">
        <v>52</v>
      </c>
      <c r="C6648" s="104">
        <v>0</v>
      </c>
      <c r="D6648" s="104">
        <v>0</v>
      </c>
      <c r="E6648" s="104">
        <f t="shared" ref="E6648:E6657" si="3645">SUM(C6648:D6648)</f>
        <v>0</v>
      </c>
      <c r="F6648" s="104">
        <v>0</v>
      </c>
      <c r="G6648" s="104">
        <v>0</v>
      </c>
      <c r="H6648" s="104">
        <f t="shared" ref="H6648:H6657" si="3646">SUM(F6648:G6648)</f>
        <v>0</v>
      </c>
      <c r="I6648" s="104">
        <f>E6648+H6648</f>
        <v>0</v>
      </c>
      <c r="J6648" s="104">
        <v>0</v>
      </c>
      <c r="K6648" s="104">
        <v>0</v>
      </c>
      <c r="L6648" s="104">
        <f t="shared" ref="L6648:L6657" si="3647">SUM(J6648:K6648)</f>
        <v>0</v>
      </c>
      <c r="M6648" s="104">
        <v>0</v>
      </c>
      <c r="N6648" s="104">
        <v>0</v>
      </c>
      <c r="O6648" s="104">
        <f t="shared" ref="O6648:O6657" si="3648">SUM(M6648:N6648)</f>
        <v>0</v>
      </c>
      <c r="P6648" s="52">
        <f>L6648+O6648</f>
        <v>0</v>
      </c>
    </row>
    <row r="6649" spans="2:16" ht="18.75" customHeight="1" x14ac:dyDescent="0.2">
      <c r="B6649" s="27" t="s">
        <v>56</v>
      </c>
      <c r="C6649" s="104">
        <v>0</v>
      </c>
      <c r="D6649" s="104">
        <v>0</v>
      </c>
      <c r="E6649" s="104">
        <f t="shared" si="3645"/>
        <v>0</v>
      </c>
      <c r="F6649" s="104">
        <v>0</v>
      </c>
      <c r="G6649" s="104">
        <v>0</v>
      </c>
      <c r="H6649" s="104">
        <f t="shared" si="3646"/>
        <v>0</v>
      </c>
      <c r="I6649" s="104">
        <f t="shared" ref="I6649:I6657" si="3649">E6649+H6649</f>
        <v>0</v>
      </c>
      <c r="J6649" s="104">
        <v>0</v>
      </c>
      <c r="K6649" s="104">
        <v>0</v>
      </c>
      <c r="L6649" s="104">
        <f t="shared" si="3647"/>
        <v>0</v>
      </c>
      <c r="M6649" s="104">
        <v>0</v>
      </c>
      <c r="N6649" s="104">
        <v>0</v>
      </c>
      <c r="O6649" s="104">
        <f t="shared" si="3648"/>
        <v>0</v>
      </c>
      <c r="P6649" s="52">
        <f t="shared" ref="P6649:P6657" si="3650">L6649+O6649</f>
        <v>0</v>
      </c>
    </row>
    <row r="6650" spans="2:16" ht="18.75" customHeight="1" x14ac:dyDescent="0.2">
      <c r="B6650" s="27" t="s">
        <v>27</v>
      </c>
      <c r="C6650" s="104">
        <v>0</v>
      </c>
      <c r="D6650" s="104">
        <v>0</v>
      </c>
      <c r="E6650" s="104">
        <f t="shared" si="3645"/>
        <v>0</v>
      </c>
      <c r="F6650" s="104">
        <v>0</v>
      </c>
      <c r="G6650" s="104">
        <v>0</v>
      </c>
      <c r="H6650" s="104">
        <f t="shared" si="3646"/>
        <v>0</v>
      </c>
      <c r="I6650" s="104">
        <f t="shared" si="3649"/>
        <v>0</v>
      </c>
      <c r="J6650" s="104">
        <v>0</v>
      </c>
      <c r="K6650" s="104">
        <v>0</v>
      </c>
      <c r="L6650" s="104">
        <f t="shared" si="3647"/>
        <v>0</v>
      </c>
      <c r="M6650" s="104">
        <v>0</v>
      </c>
      <c r="N6650" s="104">
        <v>0</v>
      </c>
      <c r="O6650" s="104">
        <f t="shared" si="3648"/>
        <v>0</v>
      </c>
      <c r="P6650" s="52">
        <f t="shared" si="3650"/>
        <v>0</v>
      </c>
    </row>
    <row r="6651" spans="2:16" ht="18.75" customHeight="1" x14ac:dyDescent="0.2">
      <c r="B6651" s="27" t="s">
        <v>89</v>
      </c>
      <c r="C6651" s="104">
        <v>0</v>
      </c>
      <c r="D6651" s="104">
        <v>0</v>
      </c>
      <c r="E6651" s="104">
        <f t="shared" si="3645"/>
        <v>0</v>
      </c>
      <c r="F6651" s="104">
        <v>0</v>
      </c>
      <c r="G6651" s="104">
        <v>0</v>
      </c>
      <c r="H6651" s="104">
        <f t="shared" si="3646"/>
        <v>0</v>
      </c>
      <c r="I6651" s="104">
        <f t="shared" si="3649"/>
        <v>0</v>
      </c>
      <c r="J6651" s="104">
        <v>0</v>
      </c>
      <c r="K6651" s="104">
        <v>0</v>
      </c>
      <c r="L6651" s="104">
        <f t="shared" si="3647"/>
        <v>0</v>
      </c>
      <c r="M6651" s="104">
        <v>0</v>
      </c>
      <c r="N6651" s="104">
        <v>0</v>
      </c>
      <c r="O6651" s="104">
        <f t="shared" si="3648"/>
        <v>0</v>
      </c>
      <c r="P6651" s="52">
        <f t="shared" si="3650"/>
        <v>0</v>
      </c>
    </row>
    <row r="6652" spans="2:16" ht="18.75" customHeight="1" x14ac:dyDescent="0.2">
      <c r="B6652" s="27" t="s">
        <v>42</v>
      </c>
      <c r="C6652" s="104">
        <v>0</v>
      </c>
      <c r="D6652" s="104">
        <v>0</v>
      </c>
      <c r="E6652" s="104">
        <f t="shared" si="3645"/>
        <v>0</v>
      </c>
      <c r="F6652" s="104">
        <v>0</v>
      </c>
      <c r="G6652" s="104">
        <v>0</v>
      </c>
      <c r="H6652" s="104">
        <f t="shared" si="3646"/>
        <v>0</v>
      </c>
      <c r="I6652" s="104">
        <f t="shared" si="3649"/>
        <v>0</v>
      </c>
      <c r="J6652" s="104">
        <v>0</v>
      </c>
      <c r="K6652" s="104">
        <v>0</v>
      </c>
      <c r="L6652" s="104">
        <f t="shared" si="3647"/>
        <v>0</v>
      </c>
      <c r="M6652" s="104">
        <v>0</v>
      </c>
      <c r="N6652" s="104">
        <v>0</v>
      </c>
      <c r="O6652" s="104">
        <f t="shared" si="3648"/>
        <v>0</v>
      </c>
      <c r="P6652" s="52">
        <f t="shared" si="3650"/>
        <v>0</v>
      </c>
    </row>
    <row r="6653" spans="2:16" ht="18.75" customHeight="1" x14ac:dyDescent="0.2">
      <c r="B6653" s="27" t="s">
        <v>284</v>
      </c>
      <c r="C6653" s="104">
        <v>0</v>
      </c>
      <c r="D6653" s="104">
        <v>0</v>
      </c>
      <c r="E6653" s="104">
        <f t="shared" si="3645"/>
        <v>0</v>
      </c>
      <c r="F6653" s="104">
        <v>0</v>
      </c>
      <c r="G6653" s="104">
        <v>0</v>
      </c>
      <c r="H6653" s="104">
        <f t="shared" si="3646"/>
        <v>0</v>
      </c>
      <c r="I6653" s="104">
        <f t="shared" si="3649"/>
        <v>0</v>
      </c>
      <c r="J6653" s="104">
        <v>0</v>
      </c>
      <c r="K6653" s="104">
        <v>0</v>
      </c>
      <c r="L6653" s="104">
        <f t="shared" si="3647"/>
        <v>0</v>
      </c>
      <c r="M6653" s="104">
        <v>0</v>
      </c>
      <c r="N6653" s="104">
        <v>0</v>
      </c>
      <c r="O6653" s="104">
        <f t="shared" si="3648"/>
        <v>0</v>
      </c>
      <c r="P6653" s="52">
        <f t="shared" si="3650"/>
        <v>0</v>
      </c>
    </row>
    <row r="6654" spans="2:16" ht="18.75" customHeight="1" x14ac:dyDescent="0.2">
      <c r="B6654" s="27" t="s">
        <v>35</v>
      </c>
      <c r="C6654" s="104">
        <v>0</v>
      </c>
      <c r="D6654" s="104">
        <v>0</v>
      </c>
      <c r="E6654" s="104">
        <f t="shared" si="3645"/>
        <v>0</v>
      </c>
      <c r="F6654" s="104">
        <v>0</v>
      </c>
      <c r="G6654" s="104">
        <v>0</v>
      </c>
      <c r="H6654" s="104">
        <f t="shared" si="3646"/>
        <v>0</v>
      </c>
      <c r="I6654" s="104">
        <f t="shared" si="3649"/>
        <v>0</v>
      </c>
      <c r="J6654" s="104">
        <v>0</v>
      </c>
      <c r="K6654" s="104">
        <v>0</v>
      </c>
      <c r="L6654" s="104">
        <f t="shared" si="3647"/>
        <v>0</v>
      </c>
      <c r="M6654" s="104">
        <v>0</v>
      </c>
      <c r="N6654" s="104">
        <v>0</v>
      </c>
      <c r="O6654" s="104">
        <f t="shared" si="3648"/>
        <v>0</v>
      </c>
      <c r="P6654" s="52">
        <f t="shared" si="3650"/>
        <v>0</v>
      </c>
    </row>
    <row r="6655" spans="2:16" ht="21.75" customHeight="1" x14ac:dyDescent="0.2">
      <c r="B6655" s="27" t="s">
        <v>58</v>
      </c>
      <c r="C6655" s="104">
        <v>0</v>
      </c>
      <c r="D6655" s="104">
        <v>0</v>
      </c>
      <c r="E6655" s="104">
        <f t="shared" si="3645"/>
        <v>0</v>
      </c>
      <c r="F6655" s="104">
        <v>0</v>
      </c>
      <c r="G6655" s="104">
        <v>0</v>
      </c>
      <c r="H6655" s="104">
        <f t="shared" si="3646"/>
        <v>0</v>
      </c>
      <c r="I6655" s="104">
        <f t="shared" si="3649"/>
        <v>0</v>
      </c>
      <c r="J6655" s="104">
        <v>0</v>
      </c>
      <c r="K6655" s="104">
        <v>0</v>
      </c>
      <c r="L6655" s="104">
        <f t="shared" si="3647"/>
        <v>0</v>
      </c>
      <c r="M6655" s="104">
        <v>0</v>
      </c>
      <c r="N6655" s="104">
        <v>0</v>
      </c>
      <c r="O6655" s="104">
        <f t="shared" si="3648"/>
        <v>0</v>
      </c>
      <c r="P6655" s="52">
        <f t="shared" si="3650"/>
        <v>0</v>
      </c>
    </row>
    <row r="6656" spans="2:16" ht="18.75" customHeight="1" x14ac:dyDescent="0.2">
      <c r="B6656" s="27" t="s">
        <v>297</v>
      </c>
      <c r="C6656" s="104">
        <v>0</v>
      </c>
      <c r="D6656" s="104">
        <v>0</v>
      </c>
      <c r="E6656" s="104">
        <f t="shared" si="3645"/>
        <v>0</v>
      </c>
      <c r="F6656" s="104">
        <v>0</v>
      </c>
      <c r="G6656" s="104">
        <v>0</v>
      </c>
      <c r="H6656" s="104">
        <f t="shared" si="3646"/>
        <v>0</v>
      </c>
      <c r="I6656" s="104">
        <f t="shared" si="3649"/>
        <v>0</v>
      </c>
      <c r="J6656" s="104">
        <v>0</v>
      </c>
      <c r="K6656" s="104">
        <v>0</v>
      </c>
      <c r="L6656" s="104">
        <f t="shared" si="3647"/>
        <v>0</v>
      </c>
      <c r="M6656" s="104">
        <v>0</v>
      </c>
      <c r="N6656" s="104">
        <v>0</v>
      </c>
      <c r="O6656" s="104">
        <f t="shared" si="3648"/>
        <v>0</v>
      </c>
      <c r="P6656" s="52">
        <f t="shared" si="3650"/>
        <v>0</v>
      </c>
    </row>
    <row r="6657" spans="2:17" ht="18.75" customHeight="1" x14ac:dyDescent="0.2">
      <c r="B6657" s="27" t="s">
        <v>306</v>
      </c>
      <c r="C6657" s="104">
        <v>0</v>
      </c>
      <c r="D6657" s="104">
        <v>0</v>
      </c>
      <c r="E6657" s="104">
        <f t="shared" si="3645"/>
        <v>0</v>
      </c>
      <c r="F6657" s="104">
        <v>0</v>
      </c>
      <c r="G6657" s="104">
        <v>0</v>
      </c>
      <c r="H6657" s="104">
        <f t="shared" si="3646"/>
        <v>0</v>
      </c>
      <c r="I6657" s="104">
        <f t="shared" si="3649"/>
        <v>0</v>
      </c>
      <c r="J6657" s="104">
        <v>0</v>
      </c>
      <c r="K6657" s="104">
        <v>0</v>
      </c>
      <c r="L6657" s="104">
        <f t="shared" si="3647"/>
        <v>0</v>
      </c>
      <c r="M6657" s="104">
        <v>0</v>
      </c>
      <c r="N6657" s="104">
        <v>0</v>
      </c>
      <c r="O6657" s="104">
        <f t="shared" si="3648"/>
        <v>0</v>
      </c>
      <c r="P6657" s="52">
        <f t="shared" si="3650"/>
        <v>0</v>
      </c>
    </row>
    <row r="6658" spans="2:17" ht="6.75" customHeight="1" x14ac:dyDescent="0.2">
      <c r="B6658" s="28"/>
      <c r="C6658" s="104"/>
      <c r="D6658" s="104"/>
      <c r="E6658" s="104"/>
      <c r="F6658" s="104"/>
      <c r="G6658" s="104"/>
      <c r="H6658" s="104"/>
      <c r="I6658" s="104"/>
      <c r="J6658" s="104"/>
      <c r="K6658" s="104"/>
      <c r="L6658" s="104"/>
      <c r="M6658" s="104"/>
      <c r="N6658" s="104"/>
      <c r="O6658" s="104"/>
      <c r="P6658" s="52"/>
    </row>
    <row r="6659" spans="2:17" ht="6.75" customHeight="1" x14ac:dyDescent="0.2">
      <c r="B6659" s="29"/>
      <c r="C6659" s="30"/>
      <c r="D6659" s="30"/>
      <c r="E6659" s="30"/>
      <c r="F6659" s="30"/>
      <c r="G6659" s="30"/>
      <c r="H6659" s="30"/>
      <c r="I6659" s="30"/>
      <c r="J6659" s="30"/>
      <c r="K6659" s="30"/>
      <c r="L6659" s="30"/>
      <c r="M6659" s="30"/>
      <c r="N6659" s="30"/>
      <c r="O6659" s="30"/>
      <c r="P6659" s="53"/>
    </row>
    <row r="6660" spans="2:17" ht="18.75" customHeight="1" x14ac:dyDescent="0.2">
      <c r="B6660" s="31" t="s">
        <v>52</v>
      </c>
      <c r="C6660" s="104">
        <v>0</v>
      </c>
      <c r="D6660" s="104">
        <v>0</v>
      </c>
      <c r="E6660" s="104">
        <f t="shared" ref="E6660:E6669" si="3651">SUM(C6660:D6660)</f>
        <v>0</v>
      </c>
      <c r="F6660" s="104">
        <v>0</v>
      </c>
      <c r="G6660" s="104">
        <v>0</v>
      </c>
      <c r="H6660" s="104">
        <f t="shared" ref="H6660:H6669" si="3652">SUM(F6660:G6660)</f>
        <v>0</v>
      </c>
      <c r="I6660" s="104">
        <f t="shared" ref="I6660:I6669" si="3653">E6660+H6660</f>
        <v>0</v>
      </c>
      <c r="J6660" s="104">
        <v>0</v>
      </c>
      <c r="K6660" s="104">
        <v>0</v>
      </c>
      <c r="L6660" s="104">
        <f t="shared" ref="L6660:L6669" si="3654">SUM(J6660:K6660)</f>
        <v>0</v>
      </c>
      <c r="M6660" s="104">
        <v>0</v>
      </c>
      <c r="N6660" s="104">
        <v>0</v>
      </c>
      <c r="O6660" s="104">
        <f t="shared" ref="O6660:O6669" si="3655">SUM(M6660:N6660)</f>
        <v>0</v>
      </c>
      <c r="P6660" s="52">
        <f t="shared" ref="P6660:P6669" si="3656">L6660+O6660</f>
        <v>0</v>
      </c>
    </row>
    <row r="6661" spans="2:17" ht="18.75" customHeight="1" x14ac:dyDescent="0.2">
      <c r="B6661" s="31" t="s">
        <v>56</v>
      </c>
      <c r="C6661" s="104">
        <v>0</v>
      </c>
      <c r="D6661" s="104">
        <v>0</v>
      </c>
      <c r="E6661" s="104">
        <f t="shared" si="3651"/>
        <v>0</v>
      </c>
      <c r="F6661" s="104">
        <v>0</v>
      </c>
      <c r="G6661" s="104">
        <v>0</v>
      </c>
      <c r="H6661" s="104">
        <f t="shared" si="3652"/>
        <v>0</v>
      </c>
      <c r="I6661" s="104">
        <f t="shared" si="3653"/>
        <v>0</v>
      </c>
      <c r="J6661" s="104">
        <v>0</v>
      </c>
      <c r="K6661" s="104">
        <v>0</v>
      </c>
      <c r="L6661" s="104">
        <f t="shared" si="3654"/>
        <v>0</v>
      </c>
      <c r="M6661" s="104">
        <v>0</v>
      </c>
      <c r="N6661" s="104">
        <v>0</v>
      </c>
      <c r="O6661" s="104">
        <f t="shared" si="3655"/>
        <v>0</v>
      </c>
      <c r="P6661" s="52">
        <f t="shared" si="3656"/>
        <v>0</v>
      </c>
    </row>
    <row r="6662" spans="2:17" ht="18.75" customHeight="1" x14ac:dyDescent="0.2">
      <c r="B6662" s="31" t="s">
        <v>27</v>
      </c>
      <c r="C6662" s="104">
        <v>0</v>
      </c>
      <c r="D6662" s="104">
        <v>0</v>
      </c>
      <c r="E6662" s="104">
        <f t="shared" si="3651"/>
        <v>0</v>
      </c>
      <c r="F6662" s="104">
        <v>0</v>
      </c>
      <c r="G6662" s="104">
        <v>0</v>
      </c>
      <c r="H6662" s="104">
        <f t="shared" si="3652"/>
        <v>0</v>
      </c>
      <c r="I6662" s="104">
        <f t="shared" si="3653"/>
        <v>0</v>
      </c>
      <c r="J6662" s="104">
        <v>0</v>
      </c>
      <c r="K6662" s="104">
        <v>0</v>
      </c>
      <c r="L6662" s="104">
        <f t="shared" si="3654"/>
        <v>0</v>
      </c>
      <c r="M6662" s="104">
        <v>0</v>
      </c>
      <c r="N6662" s="104">
        <v>0</v>
      </c>
      <c r="O6662" s="104">
        <f t="shared" si="3655"/>
        <v>0</v>
      </c>
      <c r="P6662" s="52">
        <f t="shared" si="3656"/>
        <v>0</v>
      </c>
    </row>
    <row r="6663" spans="2:17" ht="18.75" customHeight="1" x14ac:dyDescent="0.2">
      <c r="B6663" s="31" t="s">
        <v>89</v>
      </c>
      <c r="C6663" s="104">
        <v>0</v>
      </c>
      <c r="D6663" s="104">
        <v>0</v>
      </c>
      <c r="E6663" s="104">
        <f t="shared" si="3651"/>
        <v>0</v>
      </c>
      <c r="F6663" s="104">
        <v>0</v>
      </c>
      <c r="G6663" s="104">
        <v>0</v>
      </c>
      <c r="H6663" s="104">
        <f t="shared" si="3652"/>
        <v>0</v>
      </c>
      <c r="I6663" s="104">
        <f t="shared" si="3653"/>
        <v>0</v>
      </c>
      <c r="J6663" s="104">
        <v>0</v>
      </c>
      <c r="K6663" s="104">
        <v>0</v>
      </c>
      <c r="L6663" s="104">
        <f t="shared" si="3654"/>
        <v>0</v>
      </c>
      <c r="M6663" s="104">
        <v>0</v>
      </c>
      <c r="N6663" s="104">
        <v>0</v>
      </c>
      <c r="O6663" s="104">
        <f t="shared" si="3655"/>
        <v>0</v>
      </c>
      <c r="P6663" s="52">
        <f t="shared" si="3656"/>
        <v>0</v>
      </c>
    </row>
    <row r="6664" spans="2:17" ht="18.75" customHeight="1" x14ac:dyDescent="0.2">
      <c r="B6664" s="31" t="s">
        <v>42</v>
      </c>
      <c r="C6664" s="104">
        <v>0</v>
      </c>
      <c r="D6664" s="104">
        <v>0</v>
      </c>
      <c r="E6664" s="104">
        <f t="shared" si="3651"/>
        <v>0</v>
      </c>
      <c r="F6664" s="104">
        <v>0</v>
      </c>
      <c r="G6664" s="104">
        <v>0</v>
      </c>
      <c r="H6664" s="104">
        <f t="shared" si="3652"/>
        <v>0</v>
      </c>
      <c r="I6664" s="104">
        <f t="shared" si="3653"/>
        <v>0</v>
      </c>
      <c r="J6664" s="104">
        <v>0</v>
      </c>
      <c r="K6664" s="104">
        <v>0</v>
      </c>
      <c r="L6664" s="104">
        <f t="shared" si="3654"/>
        <v>0</v>
      </c>
      <c r="M6664" s="104">
        <v>0</v>
      </c>
      <c r="N6664" s="104">
        <v>0</v>
      </c>
      <c r="O6664" s="104">
        <f t="shared" si="3655"/>
        <v>0</v>
      </c>
      <c r="P6664" s="52">
        <f t="shared" si="3656"/>
        <v>0</v>
      </c>
    </row>
    <row r="6665" spans="2:17" ht="18.75" customHeight="1" x14ac:dyDescent="0.2">
      <c r="B6665" s="31" t="s">
        <v>285</v>
      </c>
      <c r="C6665" s="104">
        <v>0</v>
      </c>
      <c r="D6665" s="104">
        <v>0</v>
      </c>
      <c r="E6665" s="104">
        <f t="shared" si="3651"/>
        <v>0</v>
      </c>
      <c r="F6665" s="104">
        <v>0</v>
      </c>
      <c r="G6665" s="104">
        <v>0</v>
      </c>
      <c r="H6665" s="104">
        <f t="shared" si="3652"/>
        <v>0</v>
      </c>
      <c r="I6665" s="104">
        <f t="shared" si="3653"/>
        <v>0</v>
      </c>
      <c r="J6665" s="104">
        <v>0</v>
      </c>
      <c r="K6665" s="104">
        <v>0</v>
      </c>
      <c r="L6665" s="104">
        <f t="shared" si="3654"/>
        <v>0</v>
      </c>
      <c r="M6665" s="104">
        <v>0</v>
      </c>
      <c r="N6665" s="104">
        <v>0</v>
      </c>
      <c r="O6665" s="104">
        <f t="shared" si="3655"/>
        <v>0</v>
      </c>
      <c r="P6665" s="52">
        <f t="shared" si="3656"/>
        <v>0</v>
      </c>
    </row>
    <row r="6666" spans="2:17" ht="18.75" customHeight="1" x14ac:dyDescent="0.2">
      <c r="B6666" s="31" t="s">
        <v>35</v>
      </c>
      <c r="C6666" s="104">
        <v>0</v>
      </c>
      <c r="D6666" s="104">
        <v>0</v>
      </c>
      <c r="E6666" s="104">
        <f t="shared" si="3651"/>
        <v>0</v>
      </c>
      <c r="F6666" s="104">
        <v>0</v>
      </c>
      <c r="G6666" s="104">
        <v>0</v>
      </c>
      <c r="H6666" s="104">
        <f t="shared" si="3652"/>
        <v>0</v>
      </c>
      <c r="I6666" s="104">
        <f t="shared" si="3653"/>
        <v>0</v>
      </c>
      <c r="J6666" s="104">
        <v>0</v>
      </c>
      <c r="K6666" s="104">
        <v>0</v>
      </c>
      <c r="L6666" s="104">
        <f t="shared" si="3654"/>
        <v>0</v>
      </c>
      <c r="M6666" s="104">
        <v>0</v>
      </c>
      <c r="N6666" s="104">
        <v>0</v>
      </c>
      <c r="O6666" s="104">
        <f t="shared" si="3655"/>
        <v>0</v>
      </c>
      <c r="P6666" s="52">
        <f t="shared" si="3656"/>
        <v>0</v>
      </c>
    </row>
    <row r="6667" spans="2:17" ht="18.75" customHeight="1" x14ac:dyDescent="0.2">
      <c r="B6667" s="31" t="s">
        <v>58</v>
      </c>
      <c r="C6667" s="104">
        <v>0</v>
      </c>
      <c r="D6667" s="104">
        <v>0</v>
      </c>
      <c r="E6667" s="104">
        <f t="shared" si="3651"/>
        <v>0</v>
      </c>
      <c r="F6667" s="104">
        <v>0</v>
      </c>
      <c r="G6667" s="104">
        <v>0</v>
      </c>
      <c r="H6667" s="104">
        <f t="shared" si="3652"/>
        <v>0</v>
      </c>
      <c r="I6667" s="104">
        <f t="shared" si="3653"/>
        <v>0</v>
      </c>
      <c r="J6667" s="104">
        <v>0</v>
      </c>
      <c r="K6667" s="104">
        <v>0</v>
      </c>
      <c r="L6667" s="104">
        <f t="shared" si="3654"/>
        <v>0</v>
      </c>
      <c r="M6667" s="104">
        <v>0</v>
      </c>
      <c r="N6667" s="104">
        <v>0</v>
      </c>
      <c r="O6667" s="104">
        <f t="shared" si="3655"/>
        <v>0</v>
      </c>
      <c r="P6667" s="52">
        <f t="shared" si="3656"/>
        <v>0</v>
      </c>
    </row>
    <row r="6668" spans="2:17" ht="18.75" customHeight="1" x14ac:dyDescent="0.2">
      <c r="B6668" s="31" t="s">
        <v>297</v>
      </c>
      <c r="C6668" s="104">
        <v>0</v>
      </c>
      <c r="D6668" s="104">
        <v>0</v>
      </c>
      <c r="E6668" s="104">
        <f t="shared" si="3651"/>
        <v>0</v>
      </c>
      <c r="F6668" s="104">
        <v>0</v>
      </c>
      <c r="G6668" s="104">
        <v>0</v>
      </c>
      <c r="H6668" s="104">
        <f t="shared" si="3652"/>
        <v>0</v>
      </c>
      <c r="I6668" s="104">
        <f t="shared" si="3653"/>
        <v>0</v>
      </c>
      <c r="J6668" s="104">
        <v>0</v>
      </c>
      <c r="K6668" s="104">
        <v>0</v>
      </c>
      <c r="L6668" s="104">
        <f t="shared" si="3654"/>
        <v>0</v>
      </c>
      <c r="M6668" s="104">
        <v>0</v>
      </c>
      <c r="N6668" s="104">
        <v>0</v>
      </c>
      <c r="O6668" s="104">
        <f t="shared" si="3655"/>
        <v>0</v>
      </c>
      <c r="P6668" s="52">
        <f t="shared" si="3656"/>
        <v>0</v>
      </c>
    </row>
    <row r="6669" spans="2:17" ht="18.75" customHeight="1" x14ac:dyDescent="0.2">
      <c r="B6669" s="31" t="s">
        <v>306</v>
      </c>
      <c r="C6669" s="104">
        <v>0</v>
      </c>
      <c r="D6669" s="104">
        <v>0</v>
      </c>
      <c r="E6669" s="104">
        <f t="shared" si="3651"/>
        <v>0</v>
      </c>
      <c r="F6669" s="104">
        <v>0</v>
      </c>
      <c r="G6669" s="104">
        <v>0</v>
      </c>
      <c r="H6669" s="104">
        <f t="shared" si="3652"/>
        <v>0</v>
      </c>
      <c r="I6669" s="104">
        <f t="shared" si="3653"/>
        <v>0</v>
      </c>
      <c r="J6669" s="104">
        <v>0</v>
      </c>
      <c r="K6669" s="104">
        <v>0</v>
      </c>
      <c r="L6669" s="104">
        <f t="shared" si="3654"/>
        <v>0</v>
      </c>
      <c r="M6669" s="104">
        <v>0</v>
      </c>
      <c r="N6669" s="104">
        <v>0</v>
      </c>
      <c r="O6669" s="104">
        <f t="shared" si="3655"/>
        <v>0</v>
      </c>
      <c r="P6669" s="52">
        <f t="shared" si="3656"/>
        <v>0</v>
      </c>
    </row>
    <row r="6670" spans="2:17" ht="6.75" customHeight="1" thickBot="1" x14ac:dyDescent="0.25">
      <c r="B6670" s="33"/>
      <c r="C6670" s="34"/>
      <c r="D6670" s="34"/>
      <c r="E6670" s="34"/>
      <c r="F6670" s="34"/>
      <c r="G6670" s="34"/>
      <c r="H6670" s="34"/>
      <c r="I6670" s="34"/>
      <c r="J6670" s="34"/>
      <c r="K6670" s="34"/>
      <c r="L6670" s="34"/>
      <c r="M6670" s="34"/>
      <c r="N6670" s="34"/>
      <c r="O6670" s="34"/>
      <c r="P6670" s="54"/>
    </row>
    <row r="6671" spans="2:17" ht="16.5" x14ac:dyDescent="0.25">
      <c r="B6671" s="116" t="s">
        <v>13</v>
      </c>
      <c r="C6671" s="116"/>
      <c r="D6671" s="116"/>
      <c r="E6671" s="116"/>
      <c r="F6671" s="116"/>
      <c r="G6671" s="116"/>
      <c r="H6671" s="116"/>
      <c r="I6671" s="116"/>
      <c r="J6671" s="116"/>
      <c r="K6671" s="116"/>
      <c r="L6671" s="116"/>
      <c r="M6671" s="116"/>
      <c r="N6671" s="116"/>
      <c r="O6671" s="116"/>
      <c r="P6671" s="116"/>
      <c r="Q6671" s="7"/>
    </row>
    <row r="6672" spans="2:17" ht="14.5" thickBot="1" x14ac:dyDescent="0.25">
      <c r="B6672" s="8" t="s">
        <v>4</v>
      </c>
      <c r="C6672" s="8" t="s">
        <v>165</v>
      </c>
      <c r="Q6672" s="7"/>
    </row>
    <row r="6673" spans="2:17" ht="17.25" customHeight="1" x14ac:dyDescent="0.2">
      <c r="B6673" s="11" t="s">
        <v>8</v>
      </c>
      <c r="C6673" s="12"/>
      <c r="D6673" s="13" t="s">
        <v>9</v>
      </c>
      <c r="E6673" s="13"/>
      <c r="F6673" s="117" t="s">
        <v>59</v>
      </c>
      <c r="G6673" s="118"/>
      <c r="H6673" s="118"/>
      <c r="I6673" s="118"/>
      <c r="J6673" s="118"/>
      <c r="K6673" s="118"/>
      <c r="L6673" s="118"/>
      <c r="M6673" s="119"/>
      <c r="N6673" s="117" t="s">
        <v>123</v>
      </c>
      <c r="O6673" s="118"/>
      <c r="P6673" s="120"/>
      <c r="Q6673" s="7"/>
    </row>
    <row r="6674" spans="2:17" ht="17.25" customHeight="1" x14ac:dyDescent="0.2">
      <c r="B6674" s="14"/>
      <c r="C6674" s="15" t="s">
        <v>16</v>
      </c>
      <c r="D6674" s="15" t="s">
        <v>2</v>
      </c>
      <c r="E6674" s="15" t="s">
        <v>18</v>
      </c>
      <c r="F6674" s="15"/>
      <c r="G6674" s="16" t="s">
        <v>19</v>
      </c>
      <c r="H6674" s="16"/>
      <c r="I6674" s="17"/>
      <c r="J6674" s="15"/>
      <c r="K6674" s="17" t="s">
        <v>17</v>
      </c>
      <c r="L6674" s="17"/>
      <c r="M6674" s="15" t="s">
        <v>22</v>
      </c>
      <c r="N6674" s="18" t="s">
        <v>282</v>
      </c>
      <c r="O6674" s="19" t="s">
        <v>283</v>
      </c>
      <c r="P6674" s="20" t="s">
        <v>22</v>
      </c>
      <c r="Q6674" s="7"/>
    </row>
    <row r="6675" spans="2:17" ht="17.25" customHeight="1" x14ac:dyDescent="0.2">
      <c r="B6675" s="14" t="s">
        <v>28</v>
      </c>
      <c r="C6675" s="18"/>
      <c r="D6675" s="18"/>
      <c r="E6675" s="18"/>
      <c r="F6675" s="15" t="s">
        <v>29</v>
      </c>
      <c r="G6675" s="15" t="s">
        <v>31</v>
      </c>
      <c r="H6675" s="15" t="s">
        <v>34</v>
      </c>
      <c r="I6675" s="15" t="s">
        <v>30</v>
      </c>
      <c r="J6675" s="15" t="s">
        <v>29</v>
      </c>
      <c r="K6675" s="15" t="s">
        <v>31</v>
      </c>
      <c r="L6675" s="15" t="s">
        <v>30</v>
      </c>
      <c r="M6675" s="18"/>
      <c r="N6675" s="21"/>
      <c r="O6675" s="22"/>
      <c r="P6675" s="23"/>
      <c r="Q6675" s="7"/>
    </row>
    <row r="6676" spans="2:17" ht="6.75" customHeight="1" x14ac:dyDescent="0.2">
      <c r="B6676" s="24"/>
      <c r="C6676" s="15"/>
      <c r="D6676" s="15"/>
      <c r="E6676" s="15"/>
      <c r="F6676" s="15"/>
      <c r="G6676" s="15"/>
      <c r="H6676" s="15"/>
      <c r="I6676" s="15"/>
      <c r="J6676" s="15"/>
      <c r="K6676" s="15"/>
      <c r="L6676" s="15"/>
      <c r="M6676" s="15"/>
      <c r="N6676" s="25"/>
      <c r="O6676" s="26"/>
      <c r="P6676" s="103"/>
      <c r="Q6676" s="7"/>
    </row>
    <row r="6677" spans="2:17" ht="18.75" customHeight="1" x14ac:dyDescent="0.2">
      <c r="B6677" s="27" t="s">
        <v>52</v>
      </c>
      <c r="C6677" s="104">
        <v>0</v>
      </c>
      <c r="D6677" s="104">
        <v>1966</v>
      </c>
      <c r="E6677" s="104">
        <f t="shared" ref="E6677:E6686" si="3657">SUM(C6677:D6677)</f>
        <v>1966</v>
      </c>
      <c r="F6677" s="104">
        <v>0</v>
      </c>
      <c r="G6677" s="104">
        <v>0</v>
      </c>
      <c r="H6677" s="104">
        <v>0</v>
      </c>
      <c r="I6677" s="104">
        <f t="shared" ref="I6677:I6686" si="3658">SUM(F6677:H6677)</f>
        <v>0</v>
      </c>
      <c r="J6677" s="104">
        <v>0</v>
      </c>
      <c r="K6677" s="104">
        <v>0</v>
      </c>
      <c r="L6677" s="104">
        <f t="shared" ref="L6677:L6686" si="3659">SUM(J6677:K6677)</f>
        <v>0</v>
      </c>
      <c r="M6677" s="104">
        <f t="shared" ref="M6677:M6686" si="3660">I6677+L6677</f>
        <v>0</v>
      </c>
      <c r="N6677" s="104">
        <v>507</v>
      </c>
      <c r="O6677" s="26">
        <v>0</v>
      </c>
      <c r="P6677" s="103">
        <f t="shared" ref="P6677:P6686" si="3661">SUM(N6677:O6677)</f>
        <v>507</v>
      </c>
      <c r="Q6677" s="7"/>
    </row>
    <row r="6678" spans="2:17" ht="18.75" customHeight="1" x14ac:dyDescent="0.2">
      <c r="B6678" s="27" t="s">
        <v>56</v>
      </c>
      <c r="C6678" s="104">
        <v>0</v>
      </c>
      <c r="D6678" s="104">
        <v>1795</v>
      </c>
      <c r="E6678" s="104">
        <f t="shared" si="3657"/>
        <v>1795</v>
      </c>
      <c r="F6678" s="104">
        <v>0</v>
      </c>
      <c r="G6678" s="104">
        <v>0</v>
      </c>
      <c r="H6678" s="104">
        <v>0</v>
      </c>
      <c r="I6678" s="104">
        <f t="shared" si="3658"/>
        <v>0</v>
      </c>
      <c r="J6678" s="104">
        <v>0</v>
      </c>
      <c r="K6678" s="104">
        <v>0</v>
      </c>
      <c r="L6678" s="104">
        <f t="shared" si="3659"/>
        <v>0</v>
      </c>
      <c r="M6678" s="104">
        <f t="shared" si="3660"/>
        <v>0</v>
      </c>
      <c r="N6678" s="104">
        <v>460</v>
      </c>
      <c r="O6678" s="26">
        <v>1</v>
      </c>
      <c r="P6678" s="103">
        <f t="shared" si="3661"/>
        <v>461</v>
      </c>
      <c r="Q6678" s="7"/>
    </row>
    <row r="6679" spans="2:17" ht="18.75" customHeight="1" x14ac:dyDescent="0.2">
      <c r="B6679" s="27" t="s">
        <v>27</v>
      </c>
      <c r="C6679" s="104">
        <v>0</v>
      </c>
      <c r="D6679" s="104">
        <v>1659</v>
      </c>
      <c r="E6679" s="104">
        <f t="shared" si="3657"/>
        <v>1659</v>
      </c>
      <c r="F6679" s="104">
        <v>0</v>
      </c>
      <c r="G6679" s="104">
        <v>0</v>
      </c>
      <c r="H6679" s="104">
        <v>0</v>
      </c>
      <c r="I6679" s="104">
        <f t="shared" si="3658"/>
        <v>0</v>
      </c>
      <c r="J6679" s="104">
        <v>0</v>
      </c>
      <c r="K6679" s="104">
        <v>0</v>
      </c>
      <c r="L6679" s="104">
        <f t="shared" si="3659"/>
        <v>0</v>
      </c>
      <c r="M6679" s="104">
        <f t="shared" si="3660"/>
        <v>0</v>
      </c>
      <c r="N6679" s="104">
        <v>434</v>
      </c>
      <c r="O6679" s="26">
        <v>0</v>
      </c>
      <c r="P6679" s="103">
        <f t="shared" si="3661"/>
        <v>434</v>
      </c>
      <c r="Q6679" s="7"/>
    </row>
    <row r="6680" spans="2:17" ht="18.75" customHeight="1" x14ac:dyDescent="0.2">
      <c r="B6680" s="27" t="s">
        <v>89</v>
      </c>
      <c r="C6680" s="104">
        <v>0</v>
      </c>
      <c r="D6680" s="104">
        <v>1930</v>
      </c>
      <c r="E6680" s="104">
        <f t="shared" si="3657"/>
        <v>1930</v>
      </c>
      <c r="F6680" s="104">
        <v>0</v>
      </c>
      <c r="G6680" s="104">
        <v>0</v>
      </c>
      <c r="H6680" s="104">
        <v>0</v>
      </c>
      <c r="I6680" s="104">
        <f t="shared" si="3658"/>
        <v>0</v>
      </c>
      <c r="J6680" s="104">
        <v>0</v>
      </c>
      <c r="K6680" s="104">
        <v>0</v>
      </c>
      <c r="L6680" s="104">
        <f t="shared" si="3659"/>
        <v>0</v>
      </c>
      <c r="M6680" s="104">
        <f t="shared" si="3660"/>
        <v>0</v>
      </c>
      <c r="N6680" s="104">
        <v>529</v>
      </c>
      <c r="O6680" s="26">
        <v>1</v>
      </c>
      <c r="P6680" s="103">
        <f t="shared" si="3661"/>
        <v>530</v>
      </c>
      <c r="Q6680" s="7"/>
    </row>
    <row r="6681" spans="2:17" ht="18.75" customHeight="1" x14ac:dyDescent="0.2">
      <c r="B6681" s="27" t="s">
        <v>42</v>
      </c>
      <c r="C6681" s="104">
        <v>0</v>
      </c>
      <c r="D6681" s="104">
        <v>1724</v>
      </c>
      <c r="E6681" s="104">
        <f t="shared" si="3657"/>
        <v>1724</v>
      </c>
      <c r="F6681" s="104">
        <v>0</v>
      </c>
      <c r="G6681" s="104">
        <v>0</v>
      </c>
      <c r="H6681" s="104">
        <v>0</v>
      </c>
      <c r="I6681" s="104">
        <f t="shared" si="3658"/>
        <v>0</v>
      </c>
      <c r="J6681" s="104">
        <v>0</v>
      </c>
      <c r="K6681" s="104">
        <v>0</v>
      </c>
      <c r="L6681" s="104">
        <f t="shared" si="3659"/>
        <v>0</v>
      </c>
      <c r="M6681" s="104">
        <f t="shared" si="3660"/>
        <v>0</v>
      </c>
      <c r="N6681" s="104">
        <v>454</v>
      </c>
      <c r="O6681" s="26">
        <v>0</v>
      </c>
      <c r="P6681" s="103">
        <f t="shared" si="3661"/>
        <v>454</v>
      </c>
      <c r="Q6681" s="7"/>
    </row>
    <row r="6682" spans="2:17" ht="18.75" customHeight="1" x14ac:dyDescent="0.2">
      <c r="B6682" s="27" t="s">
        <v>284</v>
      </c>
      <c r="C6682" s="104">
        <v>0</v>
      </c>
      <c r="D6682" s="104">
        <v>1858</v>
      </c>
      <c r="E6682" s="104">
        <f t="shared" si="3657"/>
        <v>1858</v>
      </c>
      <c r="F6682" s="104">
        <v>0</v>
      </c>
      <c r="G6682" s="104">
        <v>0</v>
      </c>
      <c r="H6682" s="104">
        <v>0</v>
      </c>
      <c r="I6682" s="104">
        <f t="shared" si="3658"/>
        <v>0</v>
      </c>
      <c r="J6682" s="104">
        <v>0</v>
      </c>
      <c r="K6682" s="104">
        <v>0</v>
      </c>
      <c r="L6682" s="104">
        <f t="shared" si="3659"/>
        <v>0</v>
      </c>
      <c r="M6682" s="104">
        <f t="shared" si="3660"/>
        <v>0</v>
      </c>
      <c r="N6682" s="104">
        <v>576</v>
      </c>
      <c r="O6682" s="26">
        <v>1</v>
      </c>
      <c r="P6682" s="103">
        <f t="shared" si="3661"/>
        <v>577</v>
      </c>
      <c r="Q6682" s="7"/>
    </row>
    <row r="6683" spans="2:17" ht="18.75" customHeight="1" x14ac:dyDescent="0.2">
      <c r="B6683" s="27" t="s">
        <v>35</v>
      </c>
      <c r="C6683" s="104">
        <v>0</v>
      </c>
      <c r="D6683" s="104">
        <v>1472</v>
      </c>
      <c r="E6683" s="104">
        <f t="shared" si="3657"/>
        <v>1472</v>
      </c>
      <c r="F6683" s="104">
        <v>0</v>
      </c>
      <c r="G6683" s="104">
        <v>0</v>
      </c>
      <c r="H6683" s="104">
        <v>0</v>
      </c>
      <c r="I6683" s="104">
        <f t="shared" si="3658"/>
        <v>0</v>
      </c>
      <c r="J6683" s="104">
        <v>0</v>
      </c>
      <c r="K6683" s="104">
        <v>0</v>
      </c>
      <c r="L6683" s="104">
        <f t="shared" si="3659"/>
        <v>0</v>
      </c>
      <c r="M6683" s="104">
        <f t="shared" si="3660"/>
        <v>0</v>
      </c>
      <c r="N6683" s="104">
        <v>509</v>
      </c>
      <c r="O6683" s="26">
        <v>2</v>
      </c>
      <c r="P6683" s="103">
        <f t="shared" si="3661"/>
        <v>511</v>
      </c>
      <c r="Q6683" s="7"/>
    </row>
    <row r="6684" spans="2:17" ht="18.75" customHeight="1" x14ac:dyDescent="0.2">
      <c r="B6684" s="27" t="s">
        <v>58</v>
      </c>
      <c r="C6684" s="104">
        <v>0</v>
      </c>
      <c r="D6684" s="104">
        <v>1441</v>
      </c>
      <c r="E6684" s="104">
        <f t="shared" si="3657"/>
        <v>1441</v>
      </c>
      <c r="F6684" s="104">
        <v>0</v>
      </c>
      <c r="G6684" s="104">
        <v>0</v>
      </c>
      <c r="H6684" s="104">
        <v>0</v>
      </c>
      <c r="I6684" s="104">
        <f t="shared" si="3658"/>
        <v>0</v>
      </c>
      <c r="J6684" s="104">
        <v>0</v>
      </c>
      <c r="K6684" s="104">
        <v>0</v>
      </c>
      <c r="L6684" s="104">
        <f t="shared" si="3659"/>
        <v>0</v>
      </c>
      <c r="M6684" s="104">
        <f t="shared" si="3660"/>
        <v>0</v>
      </c>
      <c r="N6684" s="104">
        <v>478</v>
      </c>
      <c r="O6684" s="26">
        <v>0</v>
      </c>
      <c r="P6684" s="103">
        <f t="shared" si="3661"/>
        <v>478</v>
      </c>
      <c r="Q6684" s="7"/>
    </row>
    <row r="6685" spans="2:17" ht="18.75" customHeight="1" x14ac:dyDescent="0.2">
      <c r="B6685" s="27" t="s">
        <v>297</v>
      </c>
      <c r="C6685" s="104">
        <v>0</v>
      </c>
      <c r="D6685" s="104">
        <v>1438</v>
      </c>
      <c r="E6685" s="104">
        <f t="shared" si="3657"/>
        <v>1438</v>
      </c>
      <c r="F6685" s="104">
        <v>0</v>
      </c>
      <c r="G6685" s="104">
        <v>0</v>
      </c>
      <c r="H6685" s="104">
        <v>0</v>
      </c>
      <c r="I6685" s="104">
        <f t="shared" si="3658"/>
        <v>0</v>
      </c>
      <c r="J6685" s="104">
        <v>0</v>
      </c>
      <c r="K6685" s="104">
        <v>0</v>
      </c>
      <c r="L6685" s="104">
        <f t="shared" si="3659"/>
        <v>0</v>
      </c>
      <c r="M6685" s="104">
        <f t="shared" si="3660"/>
        <v>0</v>
      </c>
      <c r="N6685" s="104">
        <v>468</v>
      </c>
      <c r="O6685" s="26">
        <v>0</v>
      </c>
      <c r="P6685" s="103">
        <f t="shared" si="3661"/>
        <v>468</v>
      </c>
      <c r="Q6685" s="7"/>
    </row>
    <row r="6686" spans="2:17" ht="18.75" customHeight="1" x14ac:dyDescent="0.2">
      <c r="B6686" s="27" t="s">
        <v>306</v>
      </c>
      <c r="C6686" s="104">
        <v>0</v>
      </c>
      <c r="D6686" s="104">
        <v>1035</v>
      </c>
      <c r="E6686" s="104">
        <f t="shared" si="3657"/>
        <v>1035</v>
      </c>
      <c r="F6686" s="104">
        <v>0</v>
      </c>
      <c r="G6686" s="104">
        <v>0</v>
      </c>
      <c r="H6686" s="104">
        <v>0</v>
      </c>
      <c r="I6686" s="104">
        <f t="shared" si="3658"/>
        <v>0</v>
      </c>
      <c r="J6686" s="104">
        <v>0</v>
      </c>
      <c r="K6686" s="104">
        <v>0</v>
      </c>
      <c r="L6686" s="104">
        <f t="shared" si="3659"/>
        <v>0</v>
      </c>
      <c r="M6686" s="104">
        <f t="shared" si="3660"/>
        <v>0</v>
      </c>
      <c r="N6686" s="104">
        <v>287</v>
      </c>
      <c r="O6686" s="26">
        <v>0</v>
      </c>
      <c r="P6686" s="103">
        <f t="shared" si="3661"/>
        <v>287</v>
      </c>
      <c r="Q6686" s="7"/>
    </row>
    <row r="6687" spans="2:17" ht="6.75" customHeight="1" x14ac:dyDescent="0.2">
      <c r="B6687" s="28"/>
      <c r="C6687" s="104"/>
      <c r="D6687" s="104"/>
      <c r="E6687" s="104"/>
      <c r="F6687" s="104"/>
      <c r="G6687" s="104"/>
      <c r="H6687" s="104"/>
      <c r="I6687" s="104"/>
      <c r="J6687" s="104"/>
      <c r="K6687" s="104"/>
      <c r="L6687" s="104"/>
      <c r="M6687" s="104"/>
      <c r="N6687" s="104"/>
      <c r="O6687" s="22"/>
      <c r="P6687" s="23"/>
      <c r="Q6687" s="7"/>
    </row>
    <row r="6688" spans="2:17" ht="6.75" customHeight="1" x14ac:dyDescent="0.2">
      <c r="B6688" s="29"/>
      <c r="C6688" s="30"/>
      <c r="D6688" s="30"/>
      <c r="E6688" s="30"/>
      <c r="F6688" s="30"/>
      <c r="G6688" s="30"/>
      <c r="H6688" s="30"/>
      <c r="I6688" s="30"/>
      <c r="J6688" s="30"/>
      <c r="K6688" s="30"/>
      <c r="L6688" s="30"/>
      <c r="M6688" s="30"/>
      <c r="N6688" s="30"/>
      <c r="O6688" s="26"/>
      <c r="P6688" s="103"/>
      <c r="Q6688" s="7"/>
    </row>
    <row r="6689" spans="2:17" ht="18.75" customHeight="1" x14ac:dyDescent="0.2">
      <c r="B6689" s="31" t="s">
        <v>52</v>
      </c>
      <c r="C6689" s="104">
        <v>0</v>
      </c>
      <c r="D6689" s="104">
        <v>1889</v>
      </c>
      <c r="E6689" s="104">
        <f t="shared" ref="E6689:E6698" si="3662">SUM(C6689:D6689)</f>
        <v>1889</v>
      </c>
      <c r="F6689" s="104">
        <v>0</v>
      </c>
      <c r="G6689" s="104">
        <v>0</v>
      </c>
      <c r="H6689" s="104">
        <v>0</v>
      </c>
      <c r="I6689" s="104">
        <f t="shared" ref="I6689:I6698" si="3663">SUM(F6689:H6689)</f>
        <v>0</v>
      </c>
      <c r="J6689" s="104">
        <v>0</v>
      </c>
      <c r="K6689" s="104">
        <v>0</v>
      </c>
      <c r="L6689" s="104">
        <f t="shared" ref="L6689:L6698" si="3664">SUM(J6689:K6689)</f>
        <v>0</v>
      </c>
      <c r="M6689" s="104">
        <f t="shared" ref="M6689:M6698" si="3665">I6689+L6689</f>
        <v>0</v>
      </c>
      <c r="N6689" s="104">
        <v>479</v>
      </c>
      <c r="O6689" s="26">
        <v>1</v>
      </c>
      <c r="P6689" s="103">
        <f t="shared" ref="P6689:P6698" si="3666">SUM(N6689:O6689)</f>
        <v>480</v>
      </c>
      <c r="Q6689" s="7"/>
    </row>
    <row r="6690" spans="2:17" ht="18.75" customHeight="1" x14ac:dyDescent="0.2">
      <c r="B6690" s="31" t="s">
        <v>56</v>
      </c>
      <c r="C6690" s="104">
        <v>0</v>
      </c>
      <c r="D6690" s="104">
        <v>1804</v>
      </c>
      <c r="E6690" s="104">
        <f t="shared" si="3662"/>
        <v>1804</v>
      </c>
      <c r="F6690" s="104">
        <v>0</v>
      </c>
      <c r="G6690" s="104">
        <v>0</v>
      </c>
      <c r="H6690" s="104">
        <v>0</v>
      </c>
      <c r="I6690" s="104">
        <f t="shared" si="3663"/>
        <v>0</v>
      </c>
      <c r="J6690" s="104">
        <v>0</v>
      </c>
      <c r="K6690" s="104">
        <v>0</v>
      </c>
      <c r="L6690" s="104">
        <f t="shared" si="3664"/>
        <v>0</v>
      </c>
      <c r="M6690" s="104">
        <f t="shared" si="3665"/>
        <v>0</v>
      </c>
      <c r="N6690" s="104">
        <v>464</v>
      </c>
      <c r="O6690" s="26">
        <v>0</v>
      </c>
      <c r="P6690" s="103">
        <f t="shared" si="3666"/>
        <v>464</v>
      </c>
      <c r="Q6690" s="7"/>
    </row>
    <row r="6691" spans="2:17" ht="18.75" customHeight="1" x14ac:dyDescent="0.2">
      <c r="B6691" s="31" t="s">
        <v>27</v>
      </c>
      <c r="C6691" s="104">
        <v>0</v>
      </c>
      <c r="D6691" s="104">
        <v>1735</v>
      </c>
      <c r="E6691" s="104">
        <f t="shared" si="3662"/>
        <v>1735</v>
      </c>
      <c r="F6691" s="104">
        <v>0</v>
      </c>
      <c r="G6691" s="104">
        <v>0</v>
      </c>
      <c r="H6691" s="104">
        <v>0</v>
      </c>
      <c r="I6691" s="104">
        <f t="shared" si="3663"/>
        <v>0</v>
      </c>
      <c r="J6691" s="104">
        <v>0</v>
      </c>
      <c r="K6691" s="104">
        <v>0</v>
      </c>
      <c r="L6691" s="104">
        <f t="shared" si="3664"/>
        <v>0</v>
      </c>
      <c r="M6691" s="104">
        <f t="shared" si="3665"/>
        <v>0</v>
      </c>
      <c r="N6691" s="104">
        <v>455</v>
      </c>
      <c r="O6691" s="32">
        <v>0</v>
      </c>
      <c r="P6691" s="103">
        <f t="shared" si="3666"/>
        <v>455</v>
      </c>
      <c r="Q6691" s="7"/>
    </row>
    <row r="6692" spans="2:17" ht="18.75" customHeight="1" x14ac:dyDescent="0.2">
      <c r="B6692" s="31" t="s">
        <v>89</v>
      </c>
      <c r="C6692" s="104">
        <v>0</v>
      </c>
      <c r="D6692" s="104">
        <v>1783</v>
      </c>
      <c r="E6692" s="104">
        <f t="shared" si="3662"/>
        <v>1783</v>
      </c>
      <c r="F6692" s="104">
        <v>0</v>
      </c>
      <c r="G6692" s="104">
        <v>0</v>
      </c>
      <c r="H6692" s="104">
        <v>0</v>
      </c>
      <c r="I6692" s="104">
        <f t="shared" si="3663"/>
        <v>0</v>
      </c>
      <c r="J6692" s="104">
        <v>0</v>
      </c>
      <c r="K6692" s="104">
        <v>0</v>
      </c>
      <c r="L6692" s="104">
        <f t="shared" si="3664"/>
        <v>0</v>
      </c>
      <c r="M6692" s="104">
        <f t="shared" si="3665"/>
        <v>0</v>
      </c>
      <c r="N6692" s="104">
        <v>507</v>
      </c>
      <c r="O6692" s="32">
        <v>1</v>
      </c>
      <c r="P6692" s="103">
        <f t="shared" si="3666"/>
        <v>508</v>
      </c>
      <c r="Q6692" s="7"/>
    </row>
    <row r="6693" spans="2:17" ht="18.75" customHeight="1" x14ac:dyDescent="0.2">
      <c r="B6693" s="31" t="s">
        <v>42</v>
      </c>
      <c r="C6693" s="104">
        <v>0</v>
      </c>
      <c r="D6693" s="104">
        <v>1776</v>
      </c>
      <c r="E6693" s="104">
        <f t="shared" si="3662"/>
        <v>1776</v>
      </c>
      <c r="F6693" s="104">
        <v>0</v>
      </c>
      <c r="G6693" s="104">
        <v>0</v>
      </c>
      <c r="H6693" s="104">
        <v>0</v>
      </c>
      <c r="I6693" s="104">
        <f t="shared" si="3663"/>
        <v>0</v>
      </c>
      <c r="J6693" s="104">
        <v>0</v>
      </c>
      <c r="K6693" s="104">
        <v>0</v>
      </c>
      <c r="L6693" s="104">
        <f t="shared" si="3664"/>
        <v>0</v>
      </c>
      <c r="M6693" s="104">
        <f t="shared" si="3665"/>
        <v>0</v>
      </c>
      <c r="N6693" s="104">
        <v>478</v>
      </c>
      <c r="O6693" s="32">
        <v>0</v>
      </c>
      <c r="P6693" s="103">
        <f t="shared" si="3666"/>
        <v>478</v>
      </c>
      <c r="Q6693" s="7"/>
    </row>
    <row r="6694" spans="2:17" ht="18.75" customHeight="1" x14ac:dyDescent="0.2">
      <c r="B6694" s="31" t="s">
        <v>285</v>
      </c>
      <c r="C6694" s="104">
        <v>0</v>
      </c>
      <c r="D6694" s="104">
        <v>1720</v>
      </c>
      <c r="E6694" s="104">
        <f t="shared" si="3662"/>
        <v>1720</v>
      </c>
      <c r="F6694" s="104">
        <v>0</v>
      </c>
      <c r="G6694" s="104">
        <v>0</v>
      </c>
      <c r="H6694" s="104">
        <v>0</v>
      </c>
      <c r="I6694" s="104">
        <f t="shared" si="3663"/>
        <v>0</v>
      </c>
      <c r="J6694" s="104">
        <v>0</v>
      </c>
      <c r="K6694" s="104">
        <v>0</v>
      </c>
      <c r="L6694" s="104">
        <f t="shared" si="3664"/>
        <v>0</v>
      </c>
      <c r="M6694" s="104">
        <f t="shared" si="3665"/>
        <v>0</v>
      </c>
      <c r="N6694" s="104">
        <v>542</v>
      </c>
      <c r="O6694" s="32">
        <v>2</v>
      </c>
      <c r="P6694" s="103">
        <f t="shared" si="3666"/>
        <v>544</v>
      </c>
      <c r="Q6694" s="7"/>
    </row>
    <row r="6695" spans="2:17" ht="18.75" customHeight="1" x14ac:dyDescent="0.2">
      <c r="B6695" s="31" t="s">
        <v>35</v>
      </c>
      <c r="C6695" s="104">
        <v>0</v>
      </c>
      <c r="D6695" s="104">
        <v>1499</v>
      </c>
      <c r="E6695" s="104">
        <f t="shared" si="3662"/>
        <v>1499</v>
      </c>
      <c r="F6695" s="104">
        <v>0</v>
      </c>
      <c r="G6695" s="104">
        <v>0</v>
      </c>
      <c r="H6695" s="104">
        <v>0</v>
      </c>
      <c r="I6695" s="104">
        <f t="shared" si="3663"/>
        <v>0</v>
      </c>
      <c r="J6695" s="104">
        <v>0</v>
      </c>
      <c r="K6695" s="104">
        <v>0</v>
      </c>
      <c r="L6695" s="104">
        <f t="shared" si="3664"/>
        <v>0</v>
      </c>
      <c r="M6695" s="104">
        <f t="shared" si="3665"/>
        <v>0</v>
      </c>
      <c r="N6695" s="104">
        <v>530</v>
      </c>
      <c r="O6695" s="32">
        <v>1</v>
      </c>
      <c r="P6695" s="103">
        <f t="shared" si="3666"/>
        <v>531</v>
      </c>
      <c r="Q6695" s="7"/>
    </row>
    <row r="6696" spans="2:17" ht="18.75" customHeight="1" x14ac:dyDescent="0.2">
      <c r="B6696" s="31" t="s">
        <v>58</v>
      </c>
      <c r="C6696" s="104">
        <v>0</v>
      </c>
      <c r="D6696" s="104">
        <v>1387</v>
      </c>
      <c r="E6696" s="104">
        <f t="shared" si="3662"/>
        <v>1387</v>
      </c>
      <c r="F6696" s="104">
        <v>0</v>
      </c>
      <c r="G6696" s="104">
        <v>0</v>
      </c>
      <c r="H6696" s="104">
        <v>0</v>
      </c>
      <c r="I6696" s="104">
        <f t="shared" si="3663"/>
        <v>0</v>
      </c>
      <c r="J6696" s="104">
        <v>0</v>
      </c>
      <c r="K6696" s="104">
        <v>0</v>
      </c>
      <c r="L6696" s="104">
        <f t="shared" si="3664"/>
        <v>0</v>
      </c>
      <c r="M6696" s="104">
        <f t="shared" si="3665"/>
        <v>0</v>
      </c>
      <c r="N6696" s="104">
        <v>467</v>
      </c>
      <c r="O6696" s="26">
        <v>0</v>
      </c>
      <c r="P6696" s="103">
        <f t="shared" si="3666"/>
        <v>467</v>
      </c>
      <c r="Q6696" s="7"/>
    </row>
    <row r="6697" spans="2:17" ht="18.75" customHeight="1" x14ac:dyDescent="0.2">
      <c r="B6697" s="31" t="s">
        <v>297</v>
      </c>
      <c r="C6697" s="104">
        <v>0</v>
      </c>
      <c r="D6697" s="104">
        <v>1345</v>
      </c>
      <c r="E6697" s="104">
        <f t="shared" si="3662"/>
        <v>1345</v>
      </c>
      <c r="F6697" s="104">
        <v>0</v>
      </c>
      <c r="G6697" s="104">
        <v>0</v>
      </c>
      <c r="H6697" s="104">
        <v>0</v>
      </c>
      <c r="I6697" s="104">
        <f t="shared" si="3663"/>
        <v>0</v>
      </c>
      <c r="J6697" s="104">
        <v>0</v>
      </c>
      <c r="K6697" s="104">
        <v>0</v>
      </c>
      <c r="L6697" s="104">
        <f t="shared" si="3664"/>
        <v>0</v>
      </c>
      <c r="M6697" s="104">
        <f t="shared" si="3665"/>
        <v>0</v>
      </c>
      <c r="N6697" s="104">
        <v>407</v>
      </c>
      <c r="O6697" s="26">
        <v>0</v>
      </c>
      <c r="P6697" s="103">
        <f t="shared" si="3666"/>
        <v>407</v>
      </c>
      <c r="Q6697" s="7"/>
    </row>
    <row r="6698" spans="2:17" ht="18.75" customHeight="1" x14ac:dyDescent="0.2">
      <c r="B6698" s="31" t="s">
        <v>306</v>
      </c>
      <c r="C6698" s="104">
        <v>0</v>
      </c>
      <c r="D6698" s="104">
        <v>1085</v>
      </c>
      <c r="E6698" s="104">
        <f t="shared" si="3662"/>
        <v>1085</v>
      </c>
      <c r="F6698" s="104">
        <v>0</v>
      </c>
      <c r="G6698" s="104">
        <v>0</v>
      </c>
      <c r="H6698" s="104">
        <v>0</v>
      </c>
      <c r="I6698" s="104">
        <f t="shared" si="3663"/>
        <v>0</v>
      </c>
      <c r="J6698" s="104">
        <v>0</v>
      </c>
      <c r="K6698" s="104">
        <v>0</v>
      </c>
      <c r="L6698" s="104">
        <f t="shared" si="3664"/>
        <v>0</v>
      </c>
      <c r="M6698" s="104">
        <f t="shared" si="3665"/>
        <v>0</v>
      </c>
      <c r="N6698" s="104">
        <v>318</v>
      </c>
      <c r="O6698" s="26">
        <v>0</v>
      </c>
      <c r="P6698" s="103">
        <f t="shared" si="3666"/>
        <v>318</v>
      </c>
      <c r="Q6698" s="7"/>
    </row>
    <row r="6699" spans="2:17" ht="6.75" customHeight="1" thickBot="1" x14ac:dyDescent="0.25">
      <c r="B6699" s="33"/>
      <c r="C6699" s="34"/>
      <c r="D6699" s="34"/>
      <c r="E6699" s="34"/>
      <c r="F6699" s="34"/>
      <c r="G6699" s="34"/>
      <c r="H6699" s="34"/>
      <c r="I6699" s="34"/>
      <c r="J6699" s="34"/>
      <c r="K6699" s="34"/>
      <c r="L6699" s="34"/>
      <c r="M6699" s="34"/>
      <c r="N6699" s="34"/>
      <c r="O6699" s="35"/>
      <c r="P6699" s="36"/>
      <c r="Q6699" s="7"/>
    </row>
    <row r="6700" spans="2:17" x14ac:dyDescent="0.2">
      <c r="Q6700" s="7"/>
    </row>
    <row r="6701" spans="2:17" ht="12.5" thickBot="1" x14ac:dyDescent="0.25">
      <c r="Q6701" s="7"/>
    </row>
    <row r="6702" spans="2:17" ht="13" x14ac:dyDescent="0.2">
      <c r="B6702" s="37" t="s">
        <v>8</v>
      </c>
      <c r="C6702" s="38"/>
      <c r="D6702" s="39"/>
      <c r="E6702" s="39"/>
      <c r="F6702" s="39" t="s">
        <v>40</v>
      </c>
      <c r="G6702" s="39"/>
      <c r="H6702" s="39"/>
      <c r="I6702" s="39"/>
      <c r="J6702" s="38"/>
      <c r="K6702" s="39"/>
      <c r="L6702" s="39"/>
      <c r="M6702" s="39" t="s">
        <v>41</v>
      </c>
      <c r="N6702" s="39"/>
      <c r="O6702" s="40"/>
      <c r="P6702" s="41"/>
      <c r="Q6702" s="7"/>
    </row>
    <row r="6703" spans="2:17" ht="13" x14ac:dyDescent="0.2">
      <c r="B6703" s="42"/>
      <c r="C6703" s="43"/>
      <c r="D6703" s="44" t="s">
        <v>19</v>
      </c>
      <c r="E6703" s="44"/>
      <c r="F6703" s="43"/>
      <c r="G6703" s="44" t="s">
        <v>17</v>
      </c>
      <c r="H6703" s="44"/>
      <c r="I6703" s="43" t="s">
        <v>22</v>
      </c>
      <c r="J6703" s="43"/>
      <c r="K6703" s="44" t="s">
        <v>19</v>
      </c>
      <c r="L6703" s="44"/>
      <c r="M6703" s="43"/>
      <c r="N6703" s="44" t="s">
        <v>17</v>
      </c>
      <c r="O6703" s="45"/>
      <c r="P6703" s="46" t="s">
        <v>22</v>
      </c>
      <c r="Q6703" s="7"/>
    </row>
    <row r="6704" spans="2:17" ht="13" x14ac:dyDescent="0.2">
      <c r="B6704" s="14" t="s">
        <v>28</v>
      </c>
      <c r="C6704" s="43" t="s">
        <v>44</v>
      </c>
      <c r="D6704" s="43" t="s">
        <v>45</v>
      </c>
      <c r="E6704" s="43" t="s">
        <v>30</v>
      </c>
      <c r="F6704" s="43" t="s">
        <v>44</v>
      </c>
      <c r="G6704" s="43" t="s">
        <v>45</v>
      </c>
      <c r="H6704" s="43" t="s">
        <v>30</v>
      </c>
      <c r="I6704" s="47"/>
      <c r="J6704" s="43" t="s">
        <v>44</v>
      </c>
      <c r="K6704" s="43" t="s">
        <v>45</v>
      </c>
      <c r="L6704" s="43" t="s">
        <v>30</v>
      </c>
      <c r="M6704" s="43" t="s">
        <v>44</v>
      </c>
      <c r="N6704" s="43" t="s">
        <v>45</v>
      </c>
      <c r="O6704" s="48" t="s">
        <v>30</v>
      </c>
      <c r="P6704" s="49"/>
      <c r="Q6704" s="7"/>
    </row>
    <row r="6705" spans="2:17" ht="6.75" customHeight="1" x14ac:dyDescent="0.2">
      <c r="B6705" s="24"/>
      <c r="C6705" s="15"/>
      <c r="D6705" s="15"/>
      <c r="E6705" s="15"/>
      <c r="F6705" s="15"/>
      <c r="G6705" s="15"/>
      <c r="H6705" s="15"/>
      <c r="I6705" s="15"/>
      <c r="J6705" s="15"/>
      <c r="K6705" s="15"/>
      <c r="L6705" s="15"/>
      <c r="M6705" s="15"/>
      <c r="N6705" s="15"/>
      <c r="O6705" s="50"/>
      <c r="P6705" s="51"/>
      <c r="Q6705" s="7"/>
    </row>
    <row r="6706" spans="2:17" ht="18.75" customHeight="1" x14ac:dyDescent="0.2">
      <c r="B6706" s="27" t="s">
        <v>52</v>
      </c>
      <c r="C6706" s="104">
        <v>0</v>
      </c>
      <c r="D6706" s="104">
        <v>0</v>
      </c>
      <c r="E6706" s="104">
        <f t="shared" ref="E6706:E6715" si="3667">SUM(C6706:D6706)</f>
        <v>0</v>
      </c>
      <c r="F6706" s="104">
        <v>0</v>
      </c>
      <c r="G6706" s="104">
        <v>0</v>
      </c>
      <c r="H6706" s="104">
        <f t="shared" ref="H6706:H6714" si="3668">SUM(F6706:G6706)</f>
        <v>0</v>
      </c>
      <c r="I6706" s="104">
        <f>E6706+H6706</f>
        <v>0</v>
      </c>
      <c r="J6706" s="104">
        <v>0</v>
      </c>
      <c r="K6706" s="104">
        <v>0</v>
      </c>
      <c r="L6706" s="104">
        <f t="shared" ref="L6706:L6714" si="3669">SUM(J6706:K6706)</f>
        <v>0</v>
      </c>
      <c r="M6706" s="104">
        <v>0</v>
      </c>
      <c r="N6706" s="104">
        <v>0</v>
      </c>
      <c r="O6706" s="104">
        <f t="shared" ref="O6706:O6714" si="3670">SUM(M6706:N6706)</f>
        <v>0</v>
      </c>
      <c r="P6706" s="52">
        <f>L6706+O6706</f>
        <v>0</v>
      </c>
      <c r="Q6706" s="7"/>
    </row>
    <row r="6707" spans="2:17" ht="18.75" customHeight="1" x14ac:dyDescent="0.2">
      <c r="B6707" s="27" t="s">
        <v>56</v>
      </c>
      <c r="C6707" s="104">
        <v>0</v>
      </c>
      <c r="D6707" s="104">
        <v>0</v>
      </c>
      <c r="E6707" s="104">
        <f t="shared" si="3667"/>
        <v>0</v>
      </c>
      <c r="F6707" s="104">
        <v>0</v>
      </c>
      <c r="G6707" s="104">
        <v>0</v>
      </c>
      <c r="H6707" s="104">
        <f t="shared" si="3668"/>
        <v>0</v>
      </c>
      <c r="I6707" s="104">
        <f t="shared" ref="I6707:I6715" si="3671">E6707+H6707</f>
        <v>0</v>
      </c>
      <c r="J6707" s="104">
        <v>0</v>
      </c>
      <c r="K6707" s="104">
        <v>0</v>
      </c>
      <c r="L6707" s="104">
        <f t="shared" si="3669"/>
        <v>0</v>
      </c>
      <c r="M6707" s="104">
        <v>0</v>
      </c>
      <c r="N6707" s="104">
        <v>0</v>
      </c>
      <c r="O6707" s="104">
        <f t="shared" si="3670"/>
        <v>0</v>
      </c>
      <c r="P6707" s="52">
        <f t="shared" ref="P6707:P6715" si="3672">L6707+O6707</f>
        <v>0</v>
      </c>
      <c r="Q6707" s="7"/>
    </row>
    <row r="6708" spans="2:17" ht="18.75" customHeight="1" x14ac:dyDescent="0.2">
      <c r="B6708" s="27" t="s">
        <v>27</v>
      </c>
      <c r="C6708" s="104">
        <v>0</v>
      </c>
      <c r="D6708" s="104">
        <v>0</v>
      </c>
      <c r="E6708" s="104">
        <f t="shared" si="3667"/>
        <v>0</v>
      </c>
      <c r="F6708" s="104">
        <v>0</v>
      </c>
      <c r="G6708" s="104">
        <v>0</v>
      </c>
      <c r="H6708" s="104">
        <f t="shared" si="3668"/>
        <v>0</v>
      </c>
      <c r="I6708" s="104">
        <f t="shared" si="3671"/>
        <v>0</v>
      </c>
      <c r="J6708" s="104">
        <v>0</v>
      </c>
      <c r="K6708" s="104">
        <v>0</v>
      </c>
      <c r="L6708" s="104">
        <f t="shared" si="3669"/>
        <v>0</v>
      </c>
      <c r="M6708" s="104">
        <v>0</v>
      </c>
      <c r="N6708" s="104">
        <v>0</v>
      </c>
      <c r="O6708" s="104">
        <f t="shared" si="3670"/>
        <v>0</v>
      </c>
      <c r="P6708" s="52">
        <f t="shared" si="3672"/>
        <v>0</v>
      </c>
      <c r="Q6708" s="7"/>
    </row>
    <row r="6709" spans="2:17" ht="18.75" customHeight="1" x14ac:dyDescent="0.2">
      <c r="B6709" s="27" t="s">
        <v>89</v>
      </c>
      <c r="C6709" s="104">
        <v>0</v>
      </c>
      <c r="D6709" s="104">
        <v>0</v>
      </c>
      <c r="E6709" s="104">
        <f t="shared" si="3667"/>
        <v>0</v>
      </c>
      <c r="F6709" s="104">
        <v>0</v>
      </c>
      <c r="G6709" s="104">
        <v>0</v>
      </c>
      <c r="H6709" s="104">
        <f t="shared" si="3668"/>
        <v>0</v>
      </c>
      <c r="I6709" s="104">
        <f t="shared" si="3671"/>
        <v>0</v>
      </c>
      <c r="J6709" s="104">
        <v>0</v>
      </c>
      <c r="K6709" s="104">
        <v>0</v>
      </c>
      <c r="L6709" s="104">
        <f t="shared" si="3669"/>
        <v>0</v>
      </c>
      <c r="M6709" s="104">
        <v>0</v>
      </c>
      <c r="N6709" s="104">
        <v>0</v>
      </c>
      <c r="O6709" s="104">
        <f t="shared" si="3670"/>
        <v>0</v>
      </c>
      <c r="P6709" s="52">
        <f t="shared" si="3672"/>
        <v>0</v>
      </c>
      <c r="Q6709" s="7"/>
    </row>
    <row r="6710" spans="2:17" ht="18.75" customHeight="1" x14ac:dyDescent="0.2">
      <c r="B6710" s="27" t="s">
        <v>42</v>
      </c>
      <c r="C6710" s="104">
        <v>0</v>
      </c>
      <c r="D6710" s="104">
        <v>0</v>
      </c>
      <c r="E6710" s="104">
        <f t="shared" si="3667"/>
        <v>0</v>
      </c>
      <c r="F6710" s="104">
        <v>0</v>
      </c>
      <c r="G6710" s="104">
        <v>0</v>
      </c>
      <c r="H6710" s="104">
        <f t="shared" si="3668"/>
        <v>0</v>
      </c>
      <c r="I6710" s="104">
        <f t="shared" si="3671"/>
        <v>0</v>
      </c>
      <c r="J6710" s="104">
        <v>0</v>
      </c>
      <c r="K6710" s="104">
        <v>0</v>
      </c>
      <c r="L6710" s="104">
        <f t="shared" si="3669"/>
        <v>0</v>
      </c>
      <c r="M6710" s="104">
        <v>0</v>
      </c>
      <c r="N6710" s="104">
        <v>0</v>
      </c>
      <c r="O6710" s="104">
        <f t="shared" si="3670"/>
        <v>0</v>
      </c>
      <c r="P6710" s="52">
        <f t="shared" si="3672"/>
        <v>0</v>
      </c>
      <c r="Q6710" s="7"/>
    </row>
    <row r="6711" spans="2:17" ht="18.75" customHeight="1" x14ac:dyDescent="0.2">
      <c r="B6711" s="27" t="s">
        <v>284</v>
      </c>
      <c r="C6711" s="104">
        <v>0</v>
      </c>
      <c r="D6711" s="104">
        <v>0</v>
      </c>
      <c r="E6711" s="104">
        <f t="shared" si="3667"/>
        <v>0</v>
      </c>
      <c r="F6711" s="104">
        <v>0</v>
      </c>
      <c r="G6711" s="104">
        <v>0</v>
      </c>
      <c r="H6711" s="104">
        <f t="shared" si="3668"/>
        <v>0</v>
      </c>
      <c r="I6711" s="104">
        <f t="shared" si="3671"/>
        <v>0</v>
      </c>
      <c r="J6711" s="104">
        <v>0</v>
      </c>
      <c r="K6711" s="104">
        <v>0</v>
      </c>
      <c r="L6711" s="104">
        <f t="shared" si="3669"/>
        <v>0</v>
      </c>
      <c r="M6711" s="104">
        <v>0</v>
      </c>
      <c r="N6711" s="104">
        <v>0</v>
      </c>
      <c r="O6711" s="104">
        <f t="shared" si="3670"/>
        <v>0</v>
      </c>
      <c r="P6711" s="52">
        <f t="shared" si="3672"/>
        <v>0</v>
      </c>
      <c r="Q6711" s="7"/>
    </row>
    <row r="6712" spans="2:17" ht="18.75" customHeight="1" x14ac:dyDescent="0.2">
      <c r="B6712" s="27" t="s">
        <v>35</v>
      </c>
      <c r="C6712" s="104">
        <v>0</v>
      </c>
      <c r="D6712" s="104">
        <v>0</v>
      </c>
      <c r="E6712" s="104">
        <f t="shared" si="3667"/>
        <v>0</v>
      </c>
      <c r="F6712" s="104">
        <v>0</v>
      </c>
      <c r="G6712" s="104">
        <v>0</v>
      </c>
      <c r="H6712" s="104">
        <f t="shared" si="3668"/>
        <v>0</v>
      </c>
      <c r="I6712" s="104">
        <f t="shared" si="3671"/>
        <v>0</v>
      </c>
      <c r="J6712" s="104">
        <v>0</v>
      </c>
      <c r="K6712" s="104">
        <v>0</v>
      </c>
      <c r="L6712" s="104">
        <f t="shared" si="3669"/>
        <v>0</v>
      </c>
      <c r="M6712" s="104">
        <v>0</v>
      </c>
      <c r="N6712" s="104">
        <v>0</v>
      </c>
      <c r="O6712" s="104">
        <f t="shared" si="3670"/>
        <v>0</v>
      </c>
      <c r="P6712" s="52">
        <f t="shared" si="3672"/>
        <v>0</v>
      </c>
      <c r="Q6712" s="7"/>
    </row>
    <row r="6713" spans="2:17" ht="18.75" customHeight="1" x14ac:dyDescent="0.2">
      <c r="B6713" s="27" t="s">
        <v>58</v>
      </c>
      <c r="C6713" s="104">
        <v>0</v>
      </c>
      <c r="D6713" s="104">
        <v>0</v>
      </c>
      <c r="E6713" s="104">
        <f t="shared" si="3667"/>
        <v>0</v>
      </c>
      <c r="F6713" s="104">
        <v>0</v>
      </c>
      <c r="G6713" s="104">
        <v>0</v>
      </c>
      <c r="H6713" s="104">
        <f t="shared" si="3668"/>
        <v>0</v>
      </c>
      <c r="I6713" s="104">
        <f t="shared" si="3671"/>
        <v>0</v>
      </c>
      <c r="J6713" s="104">
        <v>0</v>
      </c>
      <c r="K6713" s="104">
        <v>0</v>
      </c>
      <c r="L6713" s="104">
        <f t="shared" si="3669"/>
        <v>0</v>
      </c>
      <c r="M6713" s="104">
        <v>0</v>
      </c>
      <c r="N6713" s="104">
        <v>0</v>
      </c>
      <c r="O6713" s="104">
        <f t="shared" si="3670"/>
        <v>0</v>
      </c>
      <c r="P6713" s="52">
        <f t="shared" si="3672"/>
        <v>0</v>
      </c>
      <c r="Q6713" s="7"/>
    </row>
    <row r="6714" spans="2:17" ht="18.75" customHeight="1" x14ac:dyDescent="0.2">
      <c r="B6714" s="27" t="s">
        <v>297</v>
      </c>
      <c r="C6714" s="104">
        <v>0</v>
      </c>
      <c r="D6714" s="104">
        <v>0</v>
      </c>
      <c r="E6714" s="104">
        <f t="shared" si="3667"/>
        <v>0</v>
      </c>
      <c r="F6714" s="104">
        <v>0</v>
      </c>
      <c r="G6714" s="104">
        <v>0</v>
      </c>
      <c r="H6714" s="104">
        <f t="shared" si="3668"/>
        <v>0</v>
      </c>
      <c r="I6714" s="104">
        <f t="shared" si="3671"/>
        <v>0</v>
      </c>
      <c r="J6714" s="104">
        <v>0</v>
      </c>
      <c r="K6714" s="104">
        <v>0</v>
      </c>
      <c r="L6714" s="104">
        <f t="shared" si="3669"/>
        <v>0</v>
      </c>
      <c r="M6714" s="104">
        <v>0</v>
      </c>
      <c r="N6714" s="104">
        <v>0</v>
      </c>
      <c r="O6714" s="104">
        <f t="shared" si="3670"/>
        <v>0</v>
      </c>
      <c r="P6714" s="52">
        <f t="shared" si="3672"/>
        <v>0</v>
      </c>
      <c r="Q6714" s="7"/>
    </row>
    <row r="6715" spans="2:17" ht="18.75" customHeight="1" x14ac:dyDescent="0.2">
      <c r="B6715" s="27" t="s">
        <v>306</v>
      </c>
      <c r="C6715" s="104">
        <v>0</v>
      </c>
      <c r="D6715" s="104">
        <v>0</v>
      </c>
      <c r="E6715" s="104">
        <f t="shared" si="3667"/>
        <v>0</v>
      </c>
      <c r="F6715" s="104">
        <v>0</v>
      </c>
      <c r="G6715" s="104">
        <v>0</v>
      </c>
      <c r="H6715" s="104">
        <f t="shared" ref="H6715" si="3673">SUM(F6715:G6715)</f>
        <v>0</v>
      </c>
      <c r="I6715" s="104">
        <f t="shared" si="3671"/>
        <v>0</v>
      </c>
      <c r="J6715" s="104">
        <v>0</v>
      </c>
      <c r="K6715" s="104">
        <v>0</v>
      </c>
      <c r="L6715" s="104">
        <f t="shared" ref="L6715" si="3674">SUM(J6715:K6715)</f>
        <v>0</v>
      </c>
      <c r="M6715" s="104">
        <v>0</v>
      </c>
      <c r="N6715" s="104">
        <v>0</v>
      </c>
      <c r="O6715" s="104">
        <f t="shared" ref="O6715" si="3675">SUM(M6715:N6715)</f>
        <v>0</v>
      </c>
      <c r="P6715" s="52">
        <f t="shared" si="3672"/>
        <v>0</v>
      </c>
      <c r="Q6715" s="7"/>
    </row>
    <row r="6716" spans="2:17" ht="6.75" customHeight="1" x14ac:dyDescent="0.2">
      <c r="B6716" s="28"/>
      <c r="C6716" s="104"/>
      <c r="D6716" s="104"/>
      <c r="E6716" s="104"/>
      <c r="F6716" s="104"/>
      <c r="G6716" s="104"/>
      <c r="H6716" s="104"/>
      <c r="I6716" s="104"/>
      <c r="J6716" s="104"/>
      <c r="K6716" s="104"/>
      <c r="L6716" s="104"/>
      <c r="M6716" s="104"/>
      <c r="N6716" s="104"/>
      <c r="O6716" s="104"/>
      <c r="P6716" s="52"/>
      <c r="Q6716" s="7"/>
    </row>
    <row r="6717" spans="2:17" ht="6.75" customHeight="1" x14ac:dyDescent="0.2">
      <c r="B6717" s="29"/>
      <c r="C6717" s="30"/>
      <c r="D6717" s="30"/>
      <c r="E6717" s="30"/>
      <c r="F6717" s="30"/>
      <c r="G6717" s="30"/>
      <c r="H6717" s="30"/>
      <c r="I6717" s="30"/>
      <c r="J6717" s="30"/>
      <c r="K6717" s="30"/>
      <c r="L6717" s="30"/>
      <c r="M6717" s="30"/>
      <c r="N6717" s="30"/>
      <c r="O6717" s="30"/>
      <c r="P6717" s="53"/>
      <c r="Q6717" s="7"/>
    </row>
    <row r="6718" spans="2:17" ht="18.75" customHeight="1" x14ac:dyDescent="0.2">
      <c r="B6718" s="31" t="s">
        <v>52</v>
      </c>
      <c r="C6718" s="104">
        <v>0</v>
      </c>
      <c r="D6718" s="104">
        <v>0</v>
      </c>
      <c r="E6718" s="104">
        <f t="shared" ref="E6718:E6727" si="3676">SUM(C6718:D6718)</f>
        <v>0</v>
      </c>
      <c r="F6718" s="104">
        <v>0</v>
      </c>
      <c r="G6718" s="104">
        <v>0</v>
      </c>
      <c r="H6718" s="104">
        <f t="shared" ref="H6718:H6726" si="3677">SUM(F6718:G6718)</f>
        <v>0</v>
      </c>
      <c r="I6718" s="104">
        <f t="shared" ref="I6718:I6727" si="3678">E6718+H6718</f>
        <v>0</v>
      </c>
      <c r="J6718" s="104">
        <v>0</v>
      </c>
      <c r="K6718" s="104">
        <v>0</v>
      </c>
      <c r="L6718" s="104">
        <f t="shared" ref="L6718:L6726" si="3679">SUM(J6718:K6718)</f>
        <v>0</v>
      </c>
      <c r="M6718" s="104">
        <v>0</v>
      </c>
      <c r="N6718" s="104">
        <v>0</v>
      </c>
      <c r="O6718" s="104">
        <f t="shared" ref="O6718:O6726" si="3680">SUM(M6718:N6718)</f>
        <v>0</v>
      </c>
      <c r="P6718" s="52">
        <f t="shared" ref="P6718:P6727" si="3681">L6718+O6718</f>
        <v>0</v>
      </c>
      <c r="Q6718" s="7"/>
    </row>
    <row r="6719" spans="2:17" ht="18.75" customHeight="1" x14ac:dyDescent="0.2">
      <c r="B6719" s="31" t="s">
        <v>56</v>
      </c>
      <c r="C6719" s="104">
        <v>0</v>
      </c>
      <c r="D6719" s="104">
        <v>0</v>
      </c>
      <c r="E6719" s="104">
        <f t="shared" si="3676"/>
        <v>0</v>
      </c>
      <c r="F6719" s="104">
        <v>0</v>
      </c>
      <c r="G6719" s="104">
        <v>0</v>
      </c>
      <c r="H6719" s="104">
        <f t="shared" si="3677"/>
        <v>0</v>
      </c>
      <c r="I6719" s="104">
        <f t="shared" si="3678"/>
        <v>0</v>
      </c>
      <c r="J6719" s="104">
        <v>0</v>
      </c>
      <c r="K6719" s="104">
        <v>0</v>
      </c>
      <c r="L6719" s="104">
        <f t="shared" si="3679"/>
        <v>0</v>
      </c>
      <c r="M6719" s="104">
        <v>0</v>
      </c>
      <c r="N6719" s="104">
        <v>0</v>
      </c>
      <c r="O6719" s="104">
        <f t="shared" si="3680"/>
        <v>0</v>
      </c>
      <c r="P6719" s="52">
        <f t="shared" si="3681"/>
        <v>0</v>
      </c>
      <c r="Q6719" s="7"/>
    </row>
    <row r="6720" spans="2:17" ht="18.75" customHeight="1" x14ac:dyDescent="0.2">
      <c r="B6720" s="31" t="s">
        <v>27</v>
      </c>
      <c r="C6720" s="104">
        <v>0</v>
      </c>
      <c r="D6720" s="104">
        <v>0</v>
      </c>
      <c r="E6720" s="104">
        <f t="shared" si="3676"/>
        <v>0</v>
      </c>
      <c r="F6720" s="104">
        <v>0</v>
      </c>
      <c r="G6720" s="104">
        <v>0</v>
      </c>
      <c r="H6720" s="104">
        <f t="shared" si="3677"/>
        <v>0</v>
      </c>
      <c r="I6720" s="104">
        <f t="shared" si="3678"/>
        <v>0</v>
      </c>
      <c r="J6720" s="104">
        <v>0</v>
      </c>
      <c r="K6720" s="104">
        <v>0</v>
      </c>
      <c r="L6720" s="104">
        <f t="shared" si="3679"/>
        <v>0</v>
      </c>
      <c r="M6720" s="104">
        <v>0</v>
      </c>
      <c r="N6720" s="104">
        <v>0</v>
      </c>
      <c r="O6720" s="104">
        <f t="shared" si="3680"/>
        <v>0</v>
      </c>
      <c r="P6720" s="52">
        <f t="shared" si="3681"/>
        <v>0</v>
      </c>
      <c r="Q6720" s="7"/>
    </row>
    <row r="6721" spans="2:17" ht="18.75" customHeight="1" x14ac:dyDescent="0.2">
      <c r="B6721" s="31" t="s">
        <v>89</v>
      </c>
      <c r="C6721" s="104">
        <v>0</v>
      </c>
      <c r="D6721" s="104">
        <v>0</v>
      </c>
      <c r="E6721" s="104">
        <f t="shared" si="3676"/>
        <v>0</v>
      </c>
      <c r="F6721" s="104">
        <v>0</v>
      </c>
      <c r="G6721" s="104">
        <v>0</v>
      </c>
      <c r="H6721" s="104">
        <f t="shared" si="3677"/>
        <v>0</v>
      </c>
      <c r="I6721" s="104">
        <f t="shared" si="3678"/>
        <v>0</v>
      </c>
      <c r="J6721" s="104">
        <v>0</v>
      </c>
      <c r="K6721" s="104">
        <v>0</v>
      </c>
      <c r="L6721" s="104">
        <f t="shared" si="3679"/>
        <v>0</v>
      </c>
      <c r="M6721" s="104">
        <v>0</v>
      </c>
      <c r="N6721" s="104">
        <v>0</v>
      </c>
      <c r="O6721" s="104">
        <f t="shared" si="3680"/>
        <v>0</v>
      </c>
      <c r="P6721" s="52">
        <f t="shared" si="3681"/>
        <v>0</v>
      </c>
      <c r="Q6721" s="7"/>
    </row>
    <row r="6722" spans="2:17" ht="18.75" customHeight="1" x14ac:dyDescent="0.2">
      <c r="B6722" s="31" t="s">
        <v>42</v>
      </c>
      <c r="C6722" s="104">
        <v>0</v>
      </c>
      <c r="D6722" s="104">
        <v>0</v>
      </c>
      <c r="E6722" s="104">
        <f t="shared" si="3676"/>
        <v>0</v>
      </c>
      <c r="F6722" s="104">
        <v>0</v>
      </c>
      <c r="G6722" s="104">
        <v>0</v>
      </c>
      <c r="H6722" s="104">
        <f t="shared" si="3677"/>
        <v>0</v>
      </c>
      <c r="I6722" s="104">
        <f t="shared" si="3678"/>
        <v>0</v>
      </c>
      <c r="J6722" s="104">
        <v>0</v>
      </c>
      <c r="K6722" s="104">
        <v>0</v>
      </c>
      <c r="L6722" s="104">
        <f t="shared" si="3679"/>
        <v>0</v>
      </c>
      <c r="M6722" s="104">
        <v>0</v>
      </c>
      <c r="N6722" s="104">
        <v>0</v>
      </c>
      <c r="O6722" s="104">
        <f t="shared" si="3680"/>
        <v>0</v>
      </c>
      <c r="P6722" s="52">
        <f t="shared" si="3681"/>
        <v>0</v>
      </c>
      <c r="Q6722" s="7"/>
    </row>
    <row r="6723" spans="2:17" ht="18.75" customHeight="1" x14ac:dyDescent="0.2">
      <c r="B6723" s="31" t="s">
        <v>285</v>
      </c>
      <c r="C6723" s="104">
        <v>0</v>
      </c>
      <c r="D6723" s="104">
        <v>0</v>
      </c>
      <c r="E6723" s="104">
        <f t="shared" si="3676"/>
        <v>0</v>
      </c>
      <c r="F6723" s="104">
        <v>0</v>
      </c>
      <c r="G6723" s="104">
        <v>0</v>
      </c>
      <c r="H6723" s="104">
        <f t="shared" si="3677"/>
        <v>0</v>
      </c>
      <c r="I6723" s="104">
        <f t="shared" si="3678"/>
        <v>0</v>
      </c>
      <c r="J6723" s="104">
        <v>0</v>
      </c>
      <c r="K6723" s="104">
        <v>0</v>
      </c>
      <c r="L6723" s="104">
        <f t="shared" si="3679"/>
        <v>0</v>
      </c>
      <c r="M6723" s="104">
        <v>0</v>
      </c>
      <c r="N6723" s="104">
        <v>0</v>
      </c>
      <c r="O6723" s="104">
        <f t="shared" si="3680"/>
        <v>0</v>
      </c>
      <c r="P6723" s="52">
        <f t="shared" si="3681"/>
        <v>0</v>
      </c>
      <c r="Q6723" s="7"/>
    </row>
    <row r="6724" spans="2:17" ht="18.75" customHeight="1" x14ac:dyDescent="0.2">
      <c r="B6724" s="31" t="s">
        <v>35</v>
      </c>
      <c r="C6724" s="104">
        <v>0</v>
      </c>
      <c r="D6724" s="104">
        <v>0</v>
      </c>
      <c r="E6724" s="104">
        <f t="shared" si="3676"/>
        <v>0</v>
      </c>
      <c r="F6724" s="104">
        <v>0</v>
      </c>
      <c r="G6724" s="104">
        <v>0</v>
      </c>
      <c r="H6724" s="104">
        <f t="shared" si="3677"/>
        <v>0</v>
      </c>
      <c r="I6724" s="104">
        <f t="shared" si="3678"/>
        <v>0</v>
      </c>
      <c r="J6724" s="104">
        <v>0</v>
      </c>
      <c r="K6724" s="104">
        <v>0</v>
      </c>
      <c r="L6724" s="104">
        <f t="shared" si="3679"/>
        <v>0</v>
      </c>
      <c r="M6724" s="104">
        <v>0</v>
      </c>
      <c r="N6724" s="104">
        <v>0</v>
      </c>
      <c r="O6724" s="104">
        <f t="shared" si="3680"/>
        <v>0</v>
      </c>
      <c r="P6724" s="52">
        <f t="shared" si="3681"/>
        <v>0</v>
      </c>
      <c r="Q6724" s="7"/>
    </row>
    <row r="6725" spans="2:17" ht="18.75" customHeight="1" x14ac:dyDescent="0.2">
      <c r="B6725" s="31" t="s">
        <v>58</v>
      </c>
      <c r="C6725" s="104">
        <v>0</v>
      </c>
      <c r="D6725" s="104">
        <v>0</v>
      </c>
      <c r="E6725" s="104">
        <f t="shared" si="3676"/>
        <v>0</v>
      </c>
      <c r="F6725" s="104">
        <v>0</v>
      </c>
      <c r="G6725" s="104">
        <v>0</v>
      </c>
      <c r="H6725" s="104">
        <f t="shared" si="3677"/>
        <v>0</v>
      </c>
      <c r="I6725" s="104">
        <f t="shared" si="3678"/>
        <v>0</v>
      </c>
      <c r="J6725" s="104">
        <v>0</v>
      </c>
      <c r="K6725" s="104">
        <v>0</v>
      </c>
      <c r="L6725" s="104">
        <f t="shared" si="3679"/>
        <v>0</v>
      </c>
      <c r="M6725" s="104">
        <v>0</v>
      </c>
      <c r="N6725" s="104">
        <v>0</v>
      </c>
      <c r="O6725" s="104">
        <f t="shared" si="3680"/>
        <v>0</v>
      </c>
      <c r="P6725" s="52">
        <f t="shared" si="3681"/>
        <v>0</v>
      </c>
      <c r="Q6725" s="7"/>
    </row>
    <row r="6726" spans="2:17" ht="18.75" customHeight="1" x14ac:dyDescent="0.2">
      <c r="B6726" s="31" t="s">
        <v>297</v>
      </c>
      <c r="C6726" s="104">
        <v>0</v>
      </c>
      <c r="D6726" s="104">
        <v>0</v>
      </c>
      <c r="E6726" s="104">
        <f t="shared" si="3676"/>
        <v>0</v>
      </c>
      <c r="F6726" s="104">
        <v>0</v>
      </c>
      <c r="G6726" s="104">
        <v>0</v>
      </c>
      <c r="H6726" s="104">
        <f t="shared" si="3677"/>
        <v>0</v>
      </c>
      <c r="I6726" s="104">
        <f t="shared" si="3678"/>
        <v>0</v>
      </c>
      <c r="J6726" s="104">
        <v>0</v>
      </c>
      <c r="K6726" s="104">
        <v>0</v>
      </c>
      <c r="L6726" s="104">
        <f t="shared" si="3679"/>
        <v>0</v>
      </c>
      <c r="M6726" s="104">
        <v>0</v>
      </c>
      <c r="N6726" s="104">
        <v>0</v>
      </c>
      <c r="O6726" s="104">
        <f t="shared" si="3680"/>
        <v>0</v>
      </c>
      <c r="P6726" s="52">
        <f t="shared" si="3681"/>
        <v>0</v>
      </c>
      <c r="Q6726" s="7"/>
    </row>
    <row r="6727" spans="2:17" ht="18.75" customHeight="1" x14ac:dyDescent="0.2">
      <c r="B6727" s="31" t="s">
        <v>306</v>
      </c>
      <c r="C6727" s="104">
        <v>0</v>
      </c>
      <c r="D6727" s="104">
        <v>0</v>
      </c>
      <c r="E6727" s="104">
        <f t="shared" si="3676"/>
        <v>0</v>
      </c>
      <c r="F6727" s="104">
        <v>0</v>
      </c>
      <c r="G6727" s="104">
        <v>0</v>
      </c>
      <c r="H6727" s="104">
        <f t="shared" ref="H6727" si="3682">SUM(F6727:G6727)</f>
        <v>0</v>
      </c>
      <c r="I6727" s="104">
        <f t="shared" si="3678"/>
        <v>0</v>
      </c>
      <c r="J6727" s="104">
        <v>0</v>
      </c>
      <c r="K6727" s="104">
        <v>0</v>
      </c>
      <c r="L6727" s="104">
        <f t="shared" ref="L6727" si="3683">SUM(J6727:K6727)</f>
        <v>0</v>
      </c>
      <c r="M6727" s="104">
        <v>0</v>
      </c>
      <c r="N6727" s="104">
        <v>0</v>
      </c>
      <c r="O6727" s="104">
        <f t="shared" ref="O6727" si="3684">SUM(M6727:N6727)</f>
        <v>0</v>
      </c>
      <c r="P6727" s="52">
        <f t="shared" si="3681"/>
        <v>0</v>
      </c>
      <c r="Q6727" s="7"/>
    </row>
    <row r="6728" spans="2:17" ht="6.75" customHeight="1" thickBot="1" x14ac:dyDescent="0.25">
      <c r="B6728" s="31"/>
      <c r="C6728" s="34"/>
      <c r="D6728" s="34"/>
      <c r="E6728" s="34"/>
      <c r="F6728" s="34"/>
      <c r="G6728" s="34"/>
      <c r="H6728" s="34"/>
      <c r="I6728" s="34"/>
      <c r="J6728" s="34"/>
      <c r="K6728" s="34"/>
      <c r="L6728" s="34"/>
      <c r="M6728" s="34"/>
      <c r="N6728" s="34"/>
      <c r="O6728" s="34"/>
      <c r="P6728" s="54"/>
      <c r="Q6728" s="7"/>
    </row>
    <row r="6729" spans="2:17" ht="16.5" x14ac:dyDescent="0.25">
      <c r="B6729" s="122" t="s">
        <v>13</v>
      </c>
      <c r="C6729" s="122"/>
      <c r="D6729" s="122"/>
      <c r="E6729" s="122"/>
      <c r="F6729" s="122"/>
      <c r="G6729" s="122"/>
      <c r="H6729" s="122"/>
      <c r="I6729" s="122"/>
      <c r="J6729" s="122"/>
      <c r="K6729" s="122"/>
      <c r="L6729" s="122"/>
      <c r="M6729" s="122"/>
      <c r="N6729" s="122"/>
      <c r="O6729" s="122"/>
      <c r="P6729" s="122"/>
      <c r="Q6729" s="7"/>
    </row>
    <row r="6730" spans="2:17" ht="14.5" thickBot="1" x14ac:dyDescent="0.25">
      <c r="B6730" s="8" t="s">
        <v>4</v>
      </c>
      <c r="C6730" s="8" t="s">
        <v>186</v>
      </c>
      <c r="Q6730" s="7"/>
    </row>
    <row r="6731" spans="2:17" ht="17.25" customHeight="1" x14ac:dyDescent="0.2">
      <c r="B6731" s="11" t="s">
        <v>8</v>
      </c>
      <c r="C6731" s="12"/>
      <c r="D6731" s="13" t="s">
        <v>9</v>
      </c>
      <c r="E6731" s="13"/>
      <c r="F6731" s="117" t="s">
        <v>59</v>
      </c>
      <c r="G6731" s="118"/>
      <c r="H6731" s="118"/>
      <c r="I6731" s="118"/>
      <c r="J6731" s="118"/>
      <c r="K6731" s="118"/>
      <c r="L6731" s="118"/>
      <c r="M6731" s="119"/>
      <c r="N6731" s="117" t="s">
        <v>123</v>
      </c>
      <c r="O6731" s="118"/>
      <c r="P6731" s="120"/>
      <c r="Q6731" s="7"/>
    </row>
    <row r="6732" spans="2:17" ht="17.25" customHeight="1" x14ac:dyDescent="0.2">
      <c r="B6732" s="14"/>
      <c r="C6732" s="15" t="s">
        <v>16</v>
      </c>
      <c r="D6732" s="15" t="s">
        <v>2</v>
      </c>
      <c r="E6732" s="15" t="s">
        <v>18</v>
      </c>
      <c r="F6732" s="15"/>
      <c r="G6732" s="16" t="s">
        <v>19</v>
      </c>
      <c r="H6732" s="16"/>
      <c r="I6732" s="17"/>
      <c r="J6732" s="15"/>
      <c r="K6732" s="17" t="s">
        <v>17</v>
      </c>
      <c r="L6732" s="17"/>
      <c r="M6732" s="15" t="s">
        <v>22</v>
      </c>
      <c r="N6732" s="18" t="s">
        <v>282</v>
      </c>
      <c r="O6732" s="19" t="s">
        <v>283</v>
      </c>
      <c r="P6732" s="20" t="s">
        <v>22</v>
      </c>
      <c r="Q6732" s="7"/>
    </row>
    <row r="6733" spans="2:17" ht="17.25" customHeight="1" x14ac:dyDescent="0.2">
      <c r="B6733" s="14" t="s">
        <v>28</v>
      </c>
      <c r="C6733" s="18"/>
      <c r="D6733" s="18"/>
      <c r="E6733" s="18"/>
      <c r="F6733" s="15" t="s">
        <v>29</v>
      </c>
      <c r="G6733" s="15" t="s">
        <v>31</v>
      </c>
      <c r="H6733" s="15" t="s">
        <v>34</v>
      </c>
      <c r="I6733" s="15" t="s">
        <v>30</v>
      </c>
      <c r="J6733" s="15" t="s">
        <v>29</v>
      </c>
      <c r="K6733" s="15" t="s">
        <v>31</v>
      </c>
      <c r="L6733" s="15" t="s">
        <v>30</v>
      </c>
      <c r="M6733" s="18"/>
      <c r="N6733" s="21"/>
      <c r="O6733" s="22"/>
      <c r="P6733" s="23"/>
      <c r="Q6733" s="7"/>
    </row>
    <row r="6734" spans="2:17" ht="6.75" customHeight="1" x14ac:dyDescent="0.2">
      <c r="B6734" s="24"/>
      <c r="C6734" s="15"/>
      <c r="D6734" s="15"/>
      <c r="E6734" s="15"/>
      <c r="F6734" s="15"/>
      <c r="G6734" s="15"/>
      <c r="H6734" s="15"/>
      <c r="I6734" s="15"/>
      <c r="J6734" s="15"/>
      <c r="K6734" s="15"/>
      <c r="L6734" s="15"/>
      <c r="M6734" s="15"/>
      <c r="N6734" s="25"/>
      <c r="O6734" s="26"/>
      <c r="P6734" s="103"/>
      <c r="Q6734" s="7"/>
    </row>
    <row r="6735" spans="2:17" ht="18.75" customHeight="1" x14ac:dyDescent="0.2">
      <c r="B6735" s="27" t="s">
        <v>52</v>
      </c>
      <c r="C6735" s="104">
        <v>0</v>
      </c>
      <c r="D6735" s="104">
        <v>1277</v>
      </c>
      <c r="E6735" s="104">
        <f t="shared" ref="E6735:E6744" si="3685">SUM(C6735:D6735)</f>
        <v>1277</v>
      </c>
      <c r="F6735" s="104">
        <v>0</v>
      </c>
      <c r="G6735" s="104">
        <v>0</v>
      </c>
      <c r="H6735" s="104">
        <v>0</v>
      </c>
      <c r="I6735" s="104">
        <f t="shared" ref="I6735:I6744" si="3686">SUM(F6735:H6735)</f>
        <v>0</v>
      </c>
      <c r="J6735" s="104">
        <v>0</v>
      </c>
      <c r="K6735" s="104">
        <v>0</v>
      </c>
      <c r="L6735" s="104">
        <f>SUM(J6735:K6735)</f>
        <v>0</v>
      </c>
      <c r="M6735" s="104">
        <f>I6735+L6735</f>
        <v>0</v>
      </c>
      <c r="N6735" s="104">
        <v>329</v>
      </c>
      <c r="O6735" s="26">
        <v>0</v>
      </c>
      <c r="P6735" s="103">
        <f>SUM(N6735:O6735)</f>
        <v>329</v>
      </c>
      <c r="Q6735" s="7"/>
    </row>
    <row r="6736" spans="2:17" ht="18.75" customHeight="1" x14ac:dyDescent="0.2">
      <c r="B6736" s="27" t="s">
        <v>56</v>
      </c>
      <c r="C6736" s="104">
        <v>0</v>
      </c>
      <c r="D6736" s="104">
        <v>1209</v>
      </c>
      <c r="E6736" s="104">
        <f t="shared" si="3685"/>
        <v>1209</v>
      </c>
      <c r="F6736" s="104">
        <v>0</v>
      </c>
      <c r="G6736" s="104">
        <v>0</v>
      </c>
      <c r="H6736" s="104">
        <v>0</v>
      </c>
      <c r="I6736" s="104">
        <f t="shared" si="3686"/>
        <v>0</v>
      </c>
      <c r="J6736" s="104">
        <v>0</v>
      </c>
      <c r="K6736" s="104">
        <v>0</v>
      </c>
      <c r="L6736" s="104">
        <f t="shared" ref="L6736:L6744" si="3687">SUM(J6736:K6736)</f>
        <v>0</v>
      </c>
      <c r="M6736" s="104">
        <f t="shared" ref="M6736:M6744" si="3688">I6736+L6736</f>
        <v>0</v>
      </c>
      <c r="N6736" s="104">
        <v>293</v>
      </c>
      <c r="O6736" s="26">
        <v>0</v>
      </c>
      <c r="P6736" s="103">
        <f t="shared" ref="P6736:P6744" si="3689">SUM(N6736:O6736)</f>
        <v>293</v>
      </c>
      <c r="Q6736" s="7"/>
    </row>
    <row r="6737" spans="2:17" ht="18.75" customHeight="1" x14ac:dyDescent="0.2">
      <c r="B6737" s="27" t="s">
        <v>27</v>
      </c>
      <c r="C6737" s="104">
        <v>0</v>
      </c>
      <c r="D6737" s="104">
        <v>1199</v>
      </c>
      <c r="E6737" s="104">
        <f t="shared" si="3685"/>
        <v>1199</v>
      </c>
      <c r="F6737" s="104">
        <v>0</v>
      </c>
      <c r="G6737" s="104">
        <v>0</v>
      </c>
      <c r="H6737" s="104">
        <v>0</v>
      </c>
      <c r="I6737" s="104">
        <f t="shared" si="3686"/>
        <v>0</v>
      </c>
      <c r="J6737" s="104">
        <v>0</v>
      </c>
      <c r="K6737" s="104">
        <v>0</v>
      </c>
      <c r="L6737" s="104">
        <f t="shared" si="3687"/>
        <v>0</v>
      </c>
      <c r="M6737" s="104">
        <f t="shared" si="3688"/>
        <v>0</v>
      </c>
      <c r="N6737" s="104">
        <v>299</v>
      </c>
      <c r="O6737" s="26">
        <v>0</v>
      </c>
      <c r="P6737" s="103">
        <f t="shared" si="3689"/>
        <v>299</v>
      </c>
      <c r="Q6737" s="7"/>
    </row>
    <row r="6738" spans="2:17" ht="18.75" customHeight="1" x14ac:dyDescent="0.2">
      <c r="B6738" s="27" t="s">
        <v>89</v>
      </c>
      <c r="C6738" s="104">
        <v>0</v>
      </c>
      <c r="D6738" s="104">
        <v>1299</v>
      </c>
      <c r="E6738" s="104">
        <f t="shared" si="3685"/>
        <v>1299</v>
      </c>
      <c r="F6738" s="104">
        <v>0</v>
      </c>
      <c r="G6738" s="104">
        <v>0</v>
      </c>
      <c r="H6738" s="104">
        <v>0</v>
      </c>
      <c r="I6738" s="104">
        <f t="shared" si="3686"/>
        <v>0</v>
      </c>
      <c r="J6738" s="104">
        <v>0</v>
      </c>
      <c r="K6738" s="104">
        <v>0</v>
      </c>
      <c r="L6738" s="104">
        <f t="shared" si="3687"/>
        <v>0</v>
      </c>
      <c r="M6738" s="104">
        <f t="shared" si="3688"/>
        <v>0</v>
      </c>
      <c r="N6738" s="104">
        <v>351</v>
      </c>
      <c r="O6738" s="26">
        <v>0</v>
      </c>
      <c r="P6738" s="103">
        <f t="shared" si="3689"/>
        <v>351</v>
      </c>
      <c r="Q6738" s="7"/>
    </row>
    <row r="6739" spans="2:17" ht="18.75" customHeight="1" x14ac:dyDescent="0.2">
      <c r="B6739" s="27" t="s">
        <v>42</v>
      </c>
      <c r="C6739" s="57">
        <v>0</v>
      </c>
      <c r="D6739" s="57">
        <v>1092</v>
      </c>
      <c r="E6739" s="104">
        <f t="shared" si="3685"/>
        <v>1092</v>
      </c>
      <c r="F6739" s="57">
        <v>0</v>
      </c>
      <c r="G6739" s="57">
        <v>0</v>
      </c>
      <c r="H6739" s="57">
        <v>0</v>
      </c>
      <c r="I6739" s="104">
        <f t="shared" si="3686"/>
        <v>0</v>
      </c>
      <c r="J6739" s="57">
        <v>0</v>
      </c>
      <c r="K6739" s="57">
        <v>0</v>
      </c>
      <c r="L6739" s="104">
        <f t="shared" si="3687"/>
        <v>0</v>
      </c>
      <c r="M6739" s="104">
        <f t="shared" si="3688"/>
        <v>0</v>
      </c>
      <c r="N6739" s="57">
        <v>287</v>
      </c>
      <c r="O6739" s="58">
        <v>0</v>
      </c>
      <c r="P6739" s="103">
        <f t="shared" si="3689"/>
        <v>287</v>
      </c>
      <c r="Q6739" s="7"/>
    </row>
    <row r="6740" spans="2:17" ht="18.75" customHeight="1" x14ac:dyDescent="0.2">
      <c r="B6740" s="27" t="s">
        <v>285</v>
      </c>
      <c r="C6740" s="104">
        <v>0</v>
      </c>
      <c r="D6740" s="104">
        <v>1202</v>
      </c>
      <c r="E6740" s="104">
        <f t="shared" si="3685"/>
        <v>1202</v>
      </c>
      <c r="F6740" s="104">
        <v>0</v>
      </c>
      <c r="G6740" s="104">
        <v>0</v>
      </c>
      <c r="H6740" s="104">
        <v>0</v>
      </c>
      <c r="I6740" s="104">
        <f t="shared" si="3686"/>
        <v>0</v>
      </c>
      <c r="J6740" s="104">
        <v>7</v>
      </c>
      <c r="K6740" s="104">
        <v>0</v>
      </c>
      <c r="L6740" s="104">
        <f t="shared" si="3687"/>
        <v>7</v>
      </c>
      <c r="M6740" s="104">
        <f t="shared" si="3688"/>
        <v>7</v>
      </c>
      <c r="N6740" s="104">
        <v>328</v>
      </c>
      <c r="O6740" s="26">
        <v>0</v>
      </c>
      <c r="P6740" s="103">
        <f t="shared" si="3689"/>
        <v>328</v>
      </c>
      <c r="Q6740" s="7"/>
    </row>
    <row r="6741" spans="2:17" ht="18.75" customHeight="1" x14ac:dyDescent="0.2">
      <c r="B6741" s="27" t="s">
        <v>35</v>
      </c>
      <c r="C6741" s="104">
        <v>0</v>
      </c>
      <c r="D6741" s="104">
        <v>1133</v>
      </c>
      <c r="E6741" s="104">
        <f t="shared" si="3685"/>
        <v>1133</v>
      </c>
      <c r="F6741" s="104">
        <v>0</v>
      </c>
      <c r="G6741" s="104">
        <v>0</v>
      </c>
      <c r="H6741" s="104">
        <v>0</v>
      </c>
      <c r="I6741" s="104">
        <f t="shared" si="3686"/>
        <v>0</v>
      </c>
      <c r="J6741" s="104">
        <v>0</v>
      </c>
      <c r="K6741" s="104">
        <v>0</v>
      </c>
      <c r="L6741" s="104">
        <f t="shared" si="3687"/>
        <v>0</v>
      </c>
      <c r="M6741" s="104">
        <f t="shared" si="3688"/>
        <v>0</v>
      </c>
      <c r="N6741" s="104">
        <v>293</v>
      </c>
      <c r="O6741" s="26">
        <v>0</v>
      </c>
      <c r="P6741" s="103">
        <f t="shared" si="3689"/>
        <v>293</v>
      </c>
      <c r="Q6741" s="7"/>
    </row>
    <row r="6742" spans="2:17" ht="18.75" customHeight="1" x14ac:dyDescent="0.2">
      <c r="B6742" s="27" t="s">
        <v>58</v>
      </c>
      <c r="C6742" s="104">
        <v>0</v>
      </c>
      <c r="D6742" s="104">
        <v>1110</v>
      </c>
      <c r="E6742" s="104">
        <f t="shared" si="3685"/>
        <v>1110</v>
      </c>
      <c r="F6742" s="104">
        <v>0</v>
      </c>
      <c r="G6742" s="104">
        <v>0</v>
      </c>
      <c r="H6742" s="104">
        <v>0</v>
      </c>
      <c r="I6742" s="104">
        <f t="shared" si="3686"/>
        <v>0</v>
      </c>
      <c r="J6742" s="104">
        <v>0</v>
      </c>
      <c r="K6742" s="104">
        <v>0</v>
      </c>
      <c r="L6742" s="104">
        <f t="shared" si="3687"/>
        <v>0</v>
      </c>
      <c r="M6742" s="104">
        <f t="shared" si="3688"/>
        <v>0</v>
      </c>
      <c r="N6742" s="104">
        <v>342</v>
      </c>
      <c r="O6742" s="26">
        <v>0</v>
      </c>
      <c r="P6742" s="103">
        <f t="shared" si="3689"/>
        <v>342</v>
      </c>
      <c r="Q6742" s="7"/>
    </row>
    <row r="6743" spans="2:17" ht="18.75" customHeight="1" x14ac:dyDescent="0.2">
      <c r="B6743" s="27" t="s">
        <v>297</v>
      </c>
      <c r="C6743" s="104">
        <v>0</v>
      </c>
      <c r="D6743" s="104">
        <v>1057</v>
      </c>
      <c r="E6743" s="104">
        <f t="shared" si="3685"/>
        <v>1057</v>
      </c>
      <c r="F6743" s="104">
        <v>0</v>
      </c>
      <c r="G6743" s="104">
        <v>0</v>
      </c>
      <c r="H6743" s="104">
        <v>0</v>
      </c>
      <c r="I6743" s="104">
        <f t="shared" si="3686"/>
        <v>0</v>
      </c>
      <c r="J6743" s="104">
        <v>0</v>
      </c>
      <c r="K6743" s="104">
        <v>0</v>
      </c>
      <c r="L6743" s="104">
        <f t="shared" si="3687"/>
        <v>0</v>
      </c>
      <c r="M6743" s="104">
        <f t="shared" si="3688"/>
        <v>0</v>
      </c>
      <c r="N6743" s="104">
        <v>316</v>
      </c>
      <c r="O6743" s="26">
        <v>0</v>
      </c>
      <c r="P6743" s="103">
        <f t="shared" si="3689"/>
        <v>316</v>
      </c>
      <c r="Q6743" s="7"/>
    </row>
    <row r="6744" spans="2:17" ht="18.75" customHeight="1" x14ac:dyDescent="0.2">
      <c r="B6744" s="27" t="s">
        <v>306</v>
      </c>
      <c r="C6744" s="104">
        <v>0</v>
      </c>
      <c r="D6744" s="104">
        <v>1081</v>
      </c>
      <c r="E6744" s="104">
        <f t="shared" si="3685"/>
        <v>1081</v>
      </c>
      <c r="F6744" s="104">
        <v>0</v>
      </c>
      <c r="G6744" s="104">
        <v>0</v>
      </c>
      <c r="H6744" s="104">
        <v>0</v>
      </c>
      <c r="I6744" s="104">
        <f t="shared" si="3686"/>
        <v>0</v>
      </c>
      <c r="J6744" s="104">
        <v>0</v>
      </c>
      <c r="K6744" s="104">
        <v>0</v>
      </c>
      <c r="L6744" s="104">
        <f t="shared" si="3687"/>
        <v>0</v>
      </c>
      <c r="M6744" s="104">
        <f t="shared" si="3688"/>
        <v>0</v>
      </c>
      <c r="N6744" s="104">
        <v>287</v>
      </c>
      <c r="O6744" s="26">
        <v>0</v>
      </c>
      <c r="P6744" s="103">
        <f t="shared" si="3689"/>
        <v>287</v>
      </c>
      <c r="Q6744" s="7"/>
    </row>
    <row r="6745" spans="2:17" ht="6.75" customHeight="1" x14ac:dyDescent="0.2">
      <c r="B6745" s="28"/>
      <c r="C6745" s="104"/>
      <c r="D6745" s="104"/>
      <c r="E6745" s="104"/>
      <c r="F6745" s="104"/>
      <c r="G6745" s="104"/>
      <c r="H6745" s="104"/>
      <c r="I6745" s="104"/>
      <c r="J6745" s="104"/>
      <c r="K6745" s="104"/>
      <c r="L6745" s="104"/>
      <c r="M6745" s="104"/>
      <c r="N6745" s="104"/>
      <c r="O6745" s="22"/>
      <c r="P6745" s="23"/>
      <c r="Q6745" s="7"/>
    </row>
    <row r="6746" spans="2:17" ht="6.75" customHeight="1" x14ac:dyDescent="0.2">
      <c r="B6746" s="29"/>
      <c r="C6746" s="30"/>
      <c r="D6746" s="30"/>
      <c r="E6746" s="30"/>
      <c r="F6746" s="30"/>
      <c r="G6746" s="30"/>
      <c r="H6746" s="30"/>
      <c r="I6746" s="30"/>
      <c r="J6746" s="30"/>
      <c r="K6746" s="30"/>
      <c r="L6746" s="30"/>
      <c r="M6746" s="30"/>
      <c r="N6746" s="30"/>
      <c r="O6746" s="26"/>
      <c r="P6746" s="103"/>
      <c r="Q6746" s="7"/>
    </row>
    <row r="6747" spans="2:17" ht="18.75" customHeight="1" x14ac:dyDescent="0.2">
      <c r="B6747" s="31" t="s">
        <v>52</v>
      </c>
      <c r="C6747" s="104">
        <v>0</v>
      </c>
      <c r="D6747" s="104">
        <v>1268</v>
      </c>
      <c r="E6747" s="104">
        <f t="shared" ref="E6747:E6756" si="3690">SUM(C6747:D6747)</f>
        <v>1268</v>
      </c>
      <c r="F6747" s="104">
        <v>0</v>
      </c>
      <c r="G6747" s="104">
        <v>0</v>
      </c>
      <c r="H6747" s="104">
        <v>0</v>
      </c>
      <c r="I6747" s="104">
        <f t="shared" ref="I6747:I6756" si="3691">SUM(F6747:H6747)</f>
        <v>0</v>
      </c>
      <c r="J6747" s="104">
        <v>0</v>
      </c>
      <c r="K6747" s="104">
        <v>0</v>
      </c>
      <c r="L6747" s="104">
        <f t="shared" ref="L6747:L6756" si="3692">SUM(J6747:K6747)</f>
        <v>0</v>
      </c>
      <c r="M6747" s="104">
        <f t="shared" ref="M6747:M6756" si="3693">I6747+L6747</f>
        <v>0</v>
      </c>
      <c r="N6747" s="104">
        <v>325</v>
      </c>
      <c r="O6747" s="26">
        <v>0</v>
      </c>
      <c r="P6747" s="103">
        <f t="shared" ref="P6747:P6756" si="3694">SUM(N6747:O6747)</f>
        <v>325</v>
      </c>
      <c r="Q6747" s="7"/>
    </row>
    <row r="6748" spans="2:17" ht="18.75" customHeight="1" x14ac:dyDescent="0.2">
      <c r="B6748" s="31" t="s">
        <v>56</v>
      </c>
      <c r="C6748" s="104">
        <v>0</v>
      </c>
      <c r="D6748" s="104">
        <v>1204</v>
      </c>
      <c r="E6748" s="104">
        <f t="shared" si="3690"/>
        <v>1204</v>
      </c>
      <c r="F6748" s="104">
        <v>0</v>
      </c>
      <c r="G6748" s="104">
        <v>0</v>
      </c>
      <c r="H6748" s="104">
        <v>0</v>
      </c>
      <c r="I6748" s="104">
        <f t="shared" si="3691"/>
        <v>0</v>
      </c>
      <c r="J6748" s="104">
        <v>0</v>
      </c>
      <c r="K6748" s="104">
        <v>0</v>
      </c>
      <c r="L6748" s="104">
        <f t="shared" si="3692"/>
        <v>0</v>
      </c>
      <c r="M6748" s="104">
        <f t="shared" si="3693"/>
        <v>0</v>
      </c>
      <c r="N6748" s="104">
        <v>295</v>
      </c>
      <c r="O6748" s="32">
        <v>0</v>
      </c>
      <c r="P6748" s="103">
        <f t="shared" si="3694"/>
        <v>295</v>
      </c>
      <c r="Q6748" s="7"/>
    </row>
    <row r="6749" spans="2:17" ht="18.75" customHeight="1" x14ac:dyDescent="0.2">
      <c r="B6749" s="31" t="s">
        <v>27</v>
      </c>
      <c r="C6749" s="104">
        <v>0</v>
      </c>
      <c r="D6749" s="104">
        <v>1229</v>
      </c>
      <c r="E6749" s="104">
        <f t="shared" si="3690"/>
        <v>1229</v>
      </c>
      <c r="F6749" s="104">
        <v>0</v>
      </c>
      <c r="G6749" s="104">
        <v>0</v>
      </c>
      <c r="H6749" s="104">
        <v>0</v>
      </c>
      <c r="I6749" s="104">
        <f t="shared" si="3691"/>
        <v>0</v>
      </c>
      <c r="J6749" s="104">
        <v>0</v>
      </c>
      <c r="K6749" s="104">
        <v>0</v>
      </c>
      <c r="L6749" s="104">
        <f t="shared" si="3692"/>
        <v>0</v>
      </c>
      <c r="M6749" s="104">
        <f t="shared" si="3693"/>
        <v>0</v>
      </c>
      <c r="N6749" s="104">
        <v>312</v>
      </c>
      <c r="O6749" s="32">
        <v>0</v>
      </c>
      <c r="P6749" s="103">
        <f t="shared" si="3694"/>
        <v>312</v>
      </c>
      <c r="Q6749" s="7"/>
    </row>
    <row r="6750" spans="2:17" ht="18.75" customHeight="1" x14ac:dyDescent="0.2">
      <c r="B6750" s="31" t="s">
        <v>89</v>
      </c>
      <c r="C6750" s="104">
        <v>0</v>
      </c>
      <c r="D6750" s="104">
        <v>1264</v>
      </c>
      <c r="E6750" s="104">
        <f t="shared" si="3690"/>
        <v>1264</v>
      </c>
      <c r="F6750" s="104">
        <v>0</v>
      </c>
      <c r="G6750" s="104">
        <v>0</v>
      </c>
      <c r="H6750" s="104">
        <v>0</v>
      </c>
      <c r="I6750" s="104">
        <f t="shared" si="3691"/>
        <v>0</v>
      </c>
      <c r="J6750" s="104">
        <v>0</v>
      </c>
      <c r="K6750" s="104">
        <v>0</v>
      </c>
      <c r="L6750" s="104">
        <f t="shared" si="3692"/>
        <v>0</v>
      </c>
      <c r="M6750" s="104">
        <f t="shared" si="3693"/>
        <v>0</v>
      </c>
      <c r="N6750" s="104">
        <v>341</v>
      </c>
      <c r="O6750" s="32">
        <v>0</v>
      </c>
      <c r="P6750" s="103">
        <f t="shared" si="3694"/>
        <v>341</v>
      </c>
      <c r="Q6750" s="7"/>
    </row>
    <row r="6751" spans="2:17" ht="18.75" customHeight="1" x14ac:dyDescent="0.2">
      <c r="B6751" s="31" t="s">
        <v>42</v>
      </c>
      <c r="C6751" s="57">
        <v>0</v>
      </c>
      <c r="D6751" s="57">
        <v>1100</v>
      </c>
      <c r="E6751" s="104">
        <f t="shared" si="3690"/>
        <v>1100</v>
      </c>
      <c r="F6751" s="57">
        <v>0</v>
      </c>
      <c r="G6751" s="57">
        <v>0</v>
      </c>
      <c r="H6751" s="57">
        <v>0</v>
      </c>
      <c r="I6751" s="104">
        <f t="shared" si="3691"/>
        <v>0</v>
      </c>
      <c r="J6751" s="57">
        <v>0</v>
      </c>
      <c r="K6751" s="57">
        <v>0</v>
      </c>
      <c r="L6751" s="104">
        <f t="shared" si="3692"/>
        <v>0</v>
      </c>
      <c r="M6751" s="104">
        <f t="shared" si="3693"/>
        <v>0</v>
      </c>
      <c r="N6751" s="57">
        <v>292</v>
      </c>
      <c r="O6751" s="58">
        <v>0</v>
      </c>
      <c r="P6751" s="103">
        <f t="shared" si="3694"/>
        <v>292</v>
      </c>
      <c r="Q6751" s="7"/>
    </row>
    <row r="6752" spans="2:17" ht="18.75" customHeight="1" x14ac:dyDescent="0.2">
      <c r="B6752" s="31" t="s">
        <v>285</v>
      </c>
      <c r="C6752" s="104">
        <v>0</v>
      </c>
      <c r="D6752" s="104">
        <v>1205</v>
      </c>
      <c r="E6752" s="104">
        <f t="shared" si="3690"/>
        <v>1205</v>
      </c>
      <c r="F6752" s="104">
        <v>0</v>
      </c>
      <c r="G6752" s="104">
        <v>0</v>
      </c>
      <c r="H6752" s="104">
        <v>0</v>
      </c>
      <c r="I6752" s="104">
        <f t="shared" si="3691"/>
        <v>0</v>
      </c>
      <c r="J6752" s="104">
        <v>7</v>
      </c>
      <c r="K6752" s="104">
        <v>0</v>
      </c>
      <c r="L6752" s="104">
        <f t="shared" si="3692"/>
        <v>7</v>
      </c>
      <c r="M6752" s="104">
        <f t="shared" si="3693"/>
        <v>7</v>
      </c>
      <c r="N6752" s="104">
        <v>319</v>
      </c>
      <c r="O6752" s="26">
        <v>0</v>
      </c>
      <c r="P6752" s="103">
        <f t="shared" si="3694"/>
        <v>319</v>
      </c>
      <c r="Q6752" s="7"/>
    </row>
    <row r="6753" spans="2:17" ht="18.75" customHeight="1" x14ac:dyDescent="0.2">
      <c r="B6753" s="31" t="s">
        <v>35</v>
      </c>
      <c r="C6753" s="104">
        <v>0</v>
      </c>
      <c r="D6753" s="104">
        <v>1099</v>
      </c>
      <c r="E6753" s="104">
        <f t="shared" si="3690"/>
        <v>1099</v>
      </c>
      <c r="F6753" s="104">
        <v>0</v>
      </c>
      <c r="G6753" s="104">
        <v>0</v>
      </c>
      <c r="H6753" s="104">
        <v>0</v>
      </c>
      <c r="I6753" s="104">
        <f t="shared" si="3691"/>
        <v>0</v>
      </c>
      <c r="J6753" s="104">
        <v>0</v>
      </c>
      <c r="K6753" s="104">
        <v>0</v>
      </c>
      <c r="L6753" s="104">
        <f t="shared" si="3692"/>
        <v>0</v>
      </c>
      <c r="M6753" s="104">
        <f t="shared" si="3693"/>
        <v>0</v>
      </c>
      <c r="N6753" s="104">
        <v>281</v>
      </c>
      <c r="O6753" s="26">
        <v>0</v>
      </c>
      <c r="P6753" s="103">
        <f t="shared" si="3694"/>
        <v>281</v>
      </c>
      <c r="Q6753" s="7"/>
    </row>
    <row r="6754" spans="2:17" ht="18.75" customHeight="1" x14ac:dyDescent="0.2">
      <c r="B6754" s="31" t="s">
        <v>58</v>
      </c>
      <c r="C6754" s="104">
        <v>0</v>
      </c>
      <c r="D6754" s="104">
        <v>1084</v>
      </c>
      <c r="E6754" s="104">
        <f t="shared" si="3690"/>
        <v>1084</v>
      </c>
      <c r="F6754" s="104">
        <v>0</v>
      </c>
      <c r="G6754" s="104">
        <v>0</v>
      </c>
      <c r="H6754" s="104">
        <v>0</v>
      </c>
      <c r="I6754" s="104">
        <f t="shared" si="3691"/>
        <v>0</v>
      </c>
      <c r="J6754" s="104">
        <v>0</v>
      </c>
      <c r="K6754" s="104">
        <v>0</v>
      </c>
      <c r="L6754" s="104">
        <f t="shared" si="3692"/>
        <v>0</v>
      </c>
      <c r="M6754" s="104">
        <f t="shared" si="3693"/>
        <v>0</v>
      </c>
      <c r="N6754" s="104">
        <v>325</v>
      </c>
      <c r="O6754" s="26">
        <v>0</v>
      </c>
      <c r="P6754" s="103">
        <f t="shared" si="3694"/>
        <v>325</v>
      </c>
      <c r="Q6754" s="7"/>
    </row>
    <row r="6755" spans="2:17" ht="18.75" customHeight="1" x14ac:dyDescent="0.2">
      <c r="B6755" s="31" t="s">
        <v>297</v>
      </c>
      <c r="C6755" s="104">
        <v>0</v>
      </c>
      <c r="D6755" s="104">
        <v>1074</v>
      </c>
      <c r="E6755" s="104">
        <f t="shared" si="3690"/>
        <v>1074</v>
      </c>
      <c r="F6755" s="104">
        <v>0</v>
      </c>
      <c r="G6755" s="104">
        <v>0</v>
      </c>
      <c r="H6755" s="104">
        <v>0</v>
      </c>
      <c r="I6755" s="104">
        <f t="shared" si="3691"/>
        <v>0</v>
      </c>
      <c r="J6755" s="104">
        <v>0</v>
      </c>
      <c r="K6755" s="104">
        <v>0</v>
      </c>
      <c r="L6755" s="104">
        <f t="shared" si="3692"/>
        <v>0</v>
      </c>
      <c r="M6755" s="104">
        <f t="shared" si="3693"/>
        <v>0</v>
      </c>
      <c r="N6755" s="104">
        <v>329</v>
      </c>
      <c r="O6755" s="26">
        <v>0</v>
      </c>
      <c r="P6755" s="103">
        <f t="shared" si="3694"/>
        <v>329</v>
      </c>
      <c r="Q6755" s="7"/>
    </row>
    <row r="6756" spans="2:17" ht="18.75" customHeight="1" x14ac:dyDescent="0.2">
      <c r="B6756" s="31" t="s">
        <v>306</v>
      </c>
      <c r="C6756" s="104">
        <v>0</v>
      </c>
      <c r="D6756" s="104">
        <v>1034</v>
      </c>
      <c r="E6756" s="104">
        <f t="shared" si="3690"/>
        <v>1034</v>
      </c>
      <c r="F6756" s="104">
        <v>0</v>
      </c>
      <c r="G6756" s="104">
        <v>0</v>
      </c>
      <c r="H6756" s="104">
        <v>0</v>
      </c>
      <c r="I6756" s="104">
        <f t="shared" si="3691"/>
        <v>0</v>
      </c>
      <c r="J6756" s="104">
        <v>0</v>
      </c>
      <c r="K6756" s="104">
        <v>0</v>
      </c>
      <c r="L6756" s="104">
        <f t="shared" si="3692"/>
        <v>0</v>
      </c>
      <c r="M6756" s="104">
        <f t="shared" si="3693"/>
        <v>0</v>
      </c>
      <c r="N6756" s="104">
        <v>273</v>
      </c>
      <c r="O6756" s="26">
        <v>0</v>
      </c>
      <c r="P6756" s="103">
        <f t="shared" si="3694"/>
        <v>273</v>
      </c>
      <c r="Q6756" s="7"/>
    </row>
    <row r="6757" spans="2:17" ht="6.75" customHeight="1" thickBot="1" x14ac:dyDescent="0.25">
      <c r="B6757" s="33"/>
      <c r="C6757" s="34"/>
      <c r="D6757" s="34"/>
      <c r="E6757" s="34"/>
      <c r="F6757" s="34"/>
      <c r="G6757" s="34"/>
      <c r="H6757" s="34"/>
      <c r="I6757" s="34"/>
      <c r="J6757" s="34"/>
      <c r="K6757" s="34"/>
      <c r="L6757" s="34"/>
      <c r="M6757" s="34"/>
      <c r="N6757" s="34"/>
      <c r="O6757" s="35"/>
      <c r="P6757" s="36"/>
      <c r="Q6757" s="7"/>
    </row>
    <row r="6758" spans="2:17" x14ac:dyDescent="0.2">
      <c r="Q6758" s="7"/>
    </row>
    <row r="6759" spans="2:17" ht="12.5" thickBot="1" x14ac:dyDescent="0.25">
      <c r="Q6759" s="7"/>
    </row>
    <row r="6760" spans="2:17" ht="13" x14ac:dyDescent="0.2">
      <c r="B6760" s="37" t="s">
        <v>8</v>
      </c>
      <c r="C6760" s="38"/>
      <c r="D6760" s="39"/>
      <c r="E6760" s="39"/>
      <c r="F6760" s="39" t="s">
        <v>40</v>
      </c>
      <c r="G6760" s="39"/>
      <c r="H6760" s="39"/>
      <c r="I6760" s="39"/>
      <c r="J6760" s="38"/>
      <c r="K6760" s="39"/>
      <c r="L6760" s="39"/>
      <c r="M6760" s="39" t="s">
        <v>41</v>
      </c>
      <c r="N6760" s="39"/>
      <c r="O6760" s="40"/>
      <c r="P6760" s="41"/>
      <c r="Q6760" s="7"/>
    </row>
    <row r="6761" spans="2:17" ht="13" x14ac:dyDescent="0.2">
      <c r="B6761" s="42"/>
      <c r="C6761" s="43"/>
      <c r="D6761" s="44" t="s">
        <v>19</v>
      </c>
      <c r="E6761" s="44"/>
      <c r="F6761" s="43"/>
      <c r="G6761" s="44" t="s">
        <v>17</v>
      </c>
      <c r="H6761" s="44"/>
      <c r="I6761" s="43" t="s">
        <v>22</v>
      </c>
      <c r="J6761" s="43"/>
      <c r="K6761" s="44" t="s">
        <v>19</v>
      </c>
      <c r="L6761" s="44"/>
      <c r="M6761" s="43"/>
      <c r="N6761" s="44" t="s">
        <v>17</v>
      </c>
      <c r="O6761" s="45"/>
      <c r="P6761" s="46" t="s">
        <v>22</v>
      </c>
      <c r="Q6761" s="7"/>
    </row>
    <row r="6762" spans="2:17" ht="13" x14ac:dyDescent="0.2">
      <c r="B6762" s="14" t="s">
        <v>28</v>
      </c>
      <c r="C6762" s="43" t="s">
        <v>44</v>
      </c>
      <c r="D6762" s="43" t="s">
        <v>45</v>
      </c>
      <c r="E6762" s="43" t="s">
        <v>30</v>
      </c>
      <c r="F6762" s="43" t="s">
        <v>44</v>
      </c>
      <c r="G6762" s="43" t="s">
        <v>45</v>
      </c>
      <c r="H6762" s="43" t="s">
        <v>30</v>
      </c>
      <c r="I6762" s="47"/>
      <c r="J6762" s="43" t="s">
        <v>44</v>
      </c>
      <c r="K6762" s="43" t="s">
        <v>45</v>
      </c>
      <c r="L6762" s="43" t="s">
        <v>30</v>
      </c>
      <c r="M6762" s="43" t="s">
        <v>44</v>
      </c>
      <c r="N6762" s="43" t="s">
        <v>45</v>
      </c>
      <c r="O6762" s="48" t="s">
        <v>30</v>
      </c>
      <c r="P6762" s="49"/>
      <c r="Q6762" s="7"/>
    </row>
    <row r="6763" spans="2:17" ht="6.75" customHeight="1" x14ac:dyDescent="0.2">
      <c r="B6763" s="24"/>
      <c r="C6763" s="15"/>
      <c r="D6763" s="15"/>
      <c r="E6763" s="15"/>
      <c r="F6763" s="15"/>
      <c r="G6763" s="15"/>
      <c r="H6763" s="15"/>
      <c r="I6763" s="15"/>
      <c r="J6763" s="15"/>
      <c r="K6763" s="15"/>
      <c r="L6763" s="15"/>
      <c r="M6763" s="15"/>
      <c r="N6763" s="15"/>
      <c r="O6763" s="50"/>
      <c r="P6763" s="51"/>
      <c r="Q6763" s="7"/>
    </row>
    <row r="6764" spans="2:17" ht="18.75" customHeight="1" x14ac:dyDescent="0.2">
      <c r="B6764" s="27" t="s">
        <v>52</v>
      </c>
      <c r="C6764" s="104">
        <v>0</v>
      </c>
      <c r="D6764" s="104">
        <v>0</v>
      </c>
      <c r="E6764" s="104">
        <f t="shared" ref="E6764:E6773" si="3695">SUM(C6764:D6764)</f>
        <v>0</v>
      </c>
      <c r="F6764" s="104">
        <v>0</v>
      </c>
      <c r="G6764" s="104">
        <v>0</v>
      </c>
      <c r="H6764" s="104">
        <f t="shared" ref="H6764:H6773" si="3696">SUM(F6764:G6764)</f>
        <v>0</v>
      </c>
      <c r="I6764" s="104">
        <f>E6764+H6764</f>
        <v>0</v>
      </c>
      <c r="J6764" s="104">
        <v>0</v>
      </c>
      <c r="K6764" s="104">
        <v>0</v>
      </c>
      <c r="L6764" s="104">
        <f>SUM(J6764:K6764)</f>
        <v>0</v>
      </c>
      <c r="M6764" s="104">
        <v>0</v>
      </c>
      <c r="N6764" s="104">
        <v>0</v>
      </c>
      <c r="O6764" s="104">
        <f>SUM(M6764:N6764)</f>
        <v>0</v>
      </c>
      <c r="P6764" s="52">
        <f>L6764+O6764</f>
        <v>0</v>
      </c>
      <c r="Q6764" s="7"/>
    </row>
    <row r="6765" spans="2:17" ht="18.75" customHeight="1" x14ac:dyDescent="0.2">
      <c r="B6765" s="27" t="s">
        <v>56</v>
      </c>
      <c r="C6765" s="104">
        <v>0</v>
      </c>
      <c r="D6765" s="104">
        <v>0</v>
      </c>
      <c r="E6765" s="104">
        <f t="shared" si="3695"/>
        <v>0</v>
      </c>
      <c r="F6765" s="104">
        <v>0</v>
      </c>
      <c r="G6765" s="104">
        <v>0</v>
      </c>
      <c r="H6765" s="104">
        <f t="shared" si="3696"/>
        <v>0</v>
      </c>
      <c r="I6765" s="104">
        <f t="shared" ref="I6765:I6773" si="3697">E6765+H6765</f>
        <v>0</v>
      </c>
      <c r="J6765" s="104">
        <v>0</v>
      </c>
      <c r="K6765" s="104">
        <v>0</v>
      </c>
      <c r="L6765" s="104">
        <f t="shared" ref="L6765:L6773" si="3698">SUM(J6765:K6765)</f>
        <v>0</v>
      </c>
      <c r="M6765" s="104">
        <v>0</v>
      </c>
      <c r="N6765" s="104">
        <v>0</v>
      </c>
      <c r="O6765" s="104">
        <f t="shared" ref="O6765:O6773" si="3699">SUM(M6765:N6765)</f>
        <v>0</v>
      </c>
      <c r="P6765" s="52">
        <f t="shared" ref="P6765:P6773" si="3700">L6765+O6765</f>
        <v>0</v>
      </c>
      <c r="Q6765" s="7"/>
    </row>
    <row r="6766" spans="2:17" ht="18.75" customHeight="1" x14ac:dyDescent="0.2">
      <c r="B6766" s="27" t="s">
        <v>27</v>
      </c>
      <c r="C6766" s="104">
        <v>0</v>
      </c>
      <c r="D6766" s="104">
        <v>0</v>
      </c>
      <c r="E6766" s="104">
        <f t="shared" si="3695"/>
        <v>0</v>
      </c>
      <c r="F6766" s="104">
        <v>0</v>
      </c>
      <c r="G6766" s="104">
        <v>0</v>
      </c>
      <c r="H6766" s="104">
        <f t="shared" si="3696"/>
        <v>0</v>
      </c>
      <c r="I6766" s="104">
        <f t="shared" si="3697"/>
        <v>0</v>
      </c>
      <c r="J6766" s="104">
        <v>0</v>
      </c>
      <c r="K6766" s="104">
        <v>0</v>
      </c>
      <c r="L6766" s="104">
        <f t="shared" si="3698"/>
        <v>0</v>
      </c>
      <c r="M6766" s="104">
        <v>0</v>
      </c>
      <c r="N6766" s="104">
        <v>0</v>
      </c>
      <c r="O6766" s="104">
        <f t="shared" si="3699"/>
        <v>0</v>
      </c>
      <c r="P6766" s="52">
        <f t="shared" si="3700"/>
        <v>0</v>
      </c>
      <c r="Q6766" s="7"/>
    </row>
    <row r="6767" spans="2:17" ht="18.75" customHeight="1" x14ac:dyDescent="0.2">
      <c r="B6767" s="27" t="s">
        <v>89</v>
      </c>
      <c r="C6767" s="104">
        <v>0</v>
      </c>
      <c r="D6767" s="104">
        <v>0</v>
      </c>
      <c r="E6767" s="104">
        <f t="shared" si="3695"/>
        <v>0</v>
      </c>
      <c r="F6767" s="104">
        <v>0</v>
      </c>
      <c r="G6767" s="104">
        <v>0</v>
      </c>
      <c r="H6767" s="104">
        <f t="shared" si="3696"/>
        <v>0</v>
      </c>
      <c r="I6767" s="104">
        <f t="shared" si="3697"/>
        <v>0</v>
      </c>
      <c r="J6767" s="104">
        <v>0</v>
      </c>
      <c r="K6767" s="104">
        <v>0</v>
      </c>
      <c r="L6767" s="104">
        <f t="shared" si="3698"/>
        <v>0</v>
      </c>
      <c r="M6767" s="104">
        <v>0</v>
      </c>
      <c r="N6767" s="104">
        <v>0</v>
      </c>
      <c r="O6767" s="104">
        <f t="shared" si="3699"/>
        <v>0</v>
      </c>
      <c r="P6767" s="52">
        <f t="shared" si="3700"/>
        <v>0</v>
      </c>
      <c r="Q6767" s="7"/>
    </row>
    <row r="6768" spans="2:17" ht="18.75" customHeight="1" x14ac:dyDescent="0.2">
      <c r="B6768" s="27" t="s">
        <v>42</v>
      </c>
      <c r="C6768" s="57">
        <v>0</v>
      </c>
      <c r="D6768" s="57">
        <v>0</v>
      </c>
      <c r="E6768" s="104">
        <f t="shared" si="3695"/>
        <v>0</v>
      </c>
      <c r="F6768" s="57">
        <v>0</v>
      </c>
      <c r="G6768" s="57">
        <v>0</v>
      </c>
      <c r="H6768" s="104">
        <f t="shared" si="3696"/>
        <v>0</v>
      </c>
      <c r="I6768" s="104">
        <f t="shared" si="3697"/>
        <v>0</v>
      </c>
      <c r="J6768" s="57">
        <v>0</v>
      </c>
      <c r="K6768" s="57">
        <v>0</v>
      </c>
      <c r="L6768" s="104">
        <f t="shared" si="3698"/>
        <v>0</v>
      </c>
      <c r="M6768" s="57">
        <v>0</v>
      </c>
      <c r="N6768" s="57">
        <v>0</v>
      </c>
      <c r="O6768" s="104">
        <f t="shared" si="3699"/>
        <v>0</v>
      </c>
      <c r="P6768" s="52">
        <f t="shared" si="3700"/>
        <v>0</v>
      </c>
      <c r="Q6768" s="7"/>
    </row>
    <row r="6769" spans="2:17" ht="18.75" customHeight="1" x14ac:dyDescent="0.2">
      <c r="B6769" s="27" t="s">
        <v>285</v>
      </c>
      <c r="C6769" s="104">
        <v>0</v>
      </c>
      <c r="D6769" s="104">
        <v>0</v>
      </c>
      <c r="E6769" s="104">
        <f t="shared" si="3695"/>
        <v>0</v>
      </c>
      <c r="F6769" s="104">
        <v>0</v>
      </c>
      <c r="G6769" s="104">
        <v>0</v>
      </c>
      <c r="H6769" s="104">
        <f t="shared" si="3696"/>
        <v>0</v>
      </c>
      <c r="I6769" s="104">
        <f t="shared" si="3697"/>
        <v>0</v>
      </c>
      <c r="J6769" s="104">
        <v>0</v>
      </c>
      <c r="K6769" s="104">
        <v>0</v>
      </c>
      <c r="L6769" s="104">
        <f t="shared" si="3698"/>
        <v>0</v>
      </c>
      <c r="M6769" s="104">
        <v>0</v>
      </c>
      <c r="N6769" s="104">
        <v>0</v>
      </c>
      <c r="O6769" s="104">
        <f t="shared" si="3699"/>
        <v>0</v>
      </c>
      <c r="P6769" s="52">
        <f t="shared" si="3700"/>
        <v>0</v>
      </c>
      <c r="Q6769" s="7"/>
    </row>
    <row r="6770" spans="2:17" ht="18.75" customHeight="1" x14ac:dyDescent="0.2">
      <c r="B6770" s="27" t="s">
        <v>35</v>
      </c>
      <c r="C6770" s="104">
        <v>0</v>
      </c>
      <c r="D6770" s="104">
        <v>0</v>
      </c>
      <c r="E6770" s="104">
        <f t="shared" si="3695"/>
        <v>0</v>
      </c>
      <c r="F6770" s="104">
        <v>0</v>
      </c>
      <c r="G6770" s="104">
        <v>0</v>
      </c>
      <c r="H6770" s="104">
        <f t="shared" si="3696"/>
        <v>0</v>
      </c>
      <c r="I6770" s="104">
        <f t="shared" si="3697"/>
        <v>0</v>
      </c>
      <c r="J6770" s="104">
        <v>0</v>
      </c>
      <c r="K6770" s="104">
        <v>0</v>
      </c>
      <c r="L6770" s="104">
        <f t="shared" si="3698"/>
        <v>0</v>
      </c>
      <c r="M6770" s="104">
        <v>0</v>
      </c>
      <c r="N6770" s="104">
        <v>0</v>
      </c>
      <c r="O6770" s="104">
        <f t="shared" si="3699"/>
        <v>0</v>
      </c>
      <c r="P6770" s="52">
        <f t="shared" si="3700"/>
        <v>0</v>
      </c>
      <c r="Q6770" s="7"/>
    </row>
    <row r="6771" spans="2:17" ht="18.75" customHeight="1" x14ac:dyDescent="0.2">
      <c r="B6771" s="27" t="s">
        <v>58</v>
      </c>
      <c r="C6771" s="104">
        <v>0</v>
      </c>
      <c r="D6771" s="104">
        <v>0</v>
      </c>
      <c r="E6771" s="104">
        <f t="shared" si="3695"/>
        <v>0</v>
      </c>
      <c r="F6771" s="104">
        <v>0</v>
      </c>
      <c r="G6771" s="104">
        <v>0</v>
      </c>
      <c r="H6771" s="104">
        <f t="shared" si="3696"/>
        <v>0</v>
      </c>
      <c r="I6771" s="104">
        <f t="shared" si="3697"/>
        <v>0</v>
      </c>
      <c r="J6771" s="104">
        <v>0</v>
      </c>
      <c r="K6771" s="104">
        <v>0</v>
      </c>
      <c r="L6771" s="104">
        <f t="shared" si="3698"/>
        <v>0</v>
      </c>
      <c r="M6771" s="104">
        <v>0</v>
      </c>
      <c r="N6771" s="104">
        <v>0</v>
      </c>
      <c r="O6771" s="104">
        <f t="shared" si="3699"/>
        <v>0</v>
      </c>
      <c r="P6771" s="52">
        <f t="shared" si="3700"/>
        <v>0</v>
      </c>
      <c r="Q6771" s="7"/>
    </row>
    <row r="6772" spans="2:17" ht="18.75" customHeight="1" x14ac:dyDescent="0.2">
      <c r="B6772" s="27" t="s">
        <v>297</v>
      </c>
      <c r="C6772" s="104">
        <v>0</v>
      </c>
      <c r="D6772" s="104">
        <v>0</v>
      </c>
      <c r="E6772" s="104">
        <f t="shared" si="3695"/>
        <v>0</v>
      </c>
      <c r="F6772" s="104">
        <v>0</v>
      </c>
      <c r="G6772" s="104">
        <v>0</v>
      </c>
      <c r="H6772" s="104">
        <f t="shared" si="3696"/>
        <v>0</v>
      </c>
      <c r="I6772" s="104">
        <f t="shared" si="3697"/>
        <v>0</v>
      </c>
      <c r="J6772" s="104">
        <v>0</v>
      </c>
      <c r="K6772" s="104">
        <v>0</v>
      </c>
      <c r="L6772" s="104">
        <f t="shared" si="3698"/>
        <v>0</v>
      </c>
      <c r="M6772" s="104">
        <v>0</v>
      </c>
      <c r="N6772" s="104">
        <v>0</v>
      </c>
      <c r="O6772" s="104">
        <f t="shared" si="3699"/>
        <v>0</v>
      </c>
      <c r="P6772" s="52">
        <f t="shared" si="3700"/>
        <v>0</v>
      </c>
      <c r="Q6772" s="7"/>
    </row>
    <row r="6773" spans="2:17" ht="18.75" customHeight="1" x14ac:dyDescent="0.2">
      <c r="B6773" s="27" t="s">
        <v>306</v>
      </c>
      <c r="C6773" s="104">
        <v>0</v>
      </c>
      <c r="D6773" s="104">
        <v>0</v>
      </c>
      <c r="E6773" s="104">
        <f t="shared" si="3695"/>
        <v>0</v>
      </c>
      <c r="F6773" s="104">
        <v>0</v>
      </c>
      <c r="G6773" s="104">
        <v>0</v>
      </c>
      <c r="H6773" s="104">
        <f t="shared" si="3696"/>
        <v>0</v>
      </c>
      <c r="I6773" s="104">
        <f t="shared" si="3697"/>
        <v>0</v>
      </c>
      <c r="J6773" s="104">
        <v>0</v>
      </c>
      <c r="K6773" s="104">
        <v>0</v>
      </c>
      <c r="L6773" s="104">
        <f t="shared" si="3698"/>
        <v>0</v>
      </c>
      <c r="M6773" s="104">
        <v>0</v>
      </c>
      <c r="N6773" s="104">
        <v>0</v>
      </c>
      <c r="O6773" s="104">
        <f t="shared" si="3699"/>
        <v>0</v>
      </c>
      <c r="P6773" s="52">
        <f t="shared" si="3700"/>
        <v>0</v>
      </c>
      <c r="Q6773" s="7"/>
    </row>
    <row r="6774" spans="2:17" ht="6.75" customHeight="1" x14ac:dyDescent="0.2">
      <c r="B6774" s="28"/>
      <c r="C6774" s="104"/>
      <c r="D6774" s="104"/>
      <c r="E6774" s="104"/>
      <c r="F6774" s="104"/>
      <c r="G6774" s="104"/>
      <c r="H6774" s="104"/>
      <c r="I6774" s="104"/>
      <c r="J6774" s="104"/>
      <c r="K6774" s="104"/>
      <c r="L6774" s="104"/>
      <c r="M6774" s="104"/>
      <c r="N6774" s="104"/>
      <c r="O6774" s="104"/>
      <c r="P6774" s="52"/>
      <c r="Q6774" s="7"/>
    </row>
    <row r="6775" spans="2:17" ht="6.75" customHeight="1" x14ac:dyDescent="0.2">
      <c r="B6775" s="29"/>
      <c r="C6775" s="30"/>
      <c r="D6775" s="30"/>
      <c r="E6775" s="30"/>
      <c r="F6775" s="30"/>
      <c r="G6775" s="30"/>
      <c r="H6775" s="30"/>
      <c r="I6775" s="30"/>
      <c r="J6775" s="30"/>
      <c r="K6775" s="30"/>
      <c r="L6775" s="30"/>
      <c r="M6775" s="30"/>
      <c r="N6775" s="30"/>
      <c r="O6775" s="30"/>
      <c r="P6775" s="53"/>
      <c r="Q6775" s="7"/>
    </row>
    <row r="6776" spans="2:17" ht="18.75" customHeight="1" x14ac:dyDescent="0.2">
      <c r="B6776" s="31" t="s">
        <v>52</v>
      </c>
      <c r="C6776" s="104">
        <v>0</v>
      </c>
      <c r="D6776" s="104">
        <v>0</v>
      </c>
      <c r="E6776" s="104">
        <f t="shared" ref="E6776:E6785" si="3701">SUM(C6776:D6776)</f>
        <v>0</v>
      </c>
      <c r="F6776" s="104">
        <v>0</v>
      </c>
      <c r="G6776" s="104">
        <v>0</v>
      </c>
      <c r="H6776" s="104">
        <f t="shared" ref="H6776:H6785" si="3702">SUM(F6776:G6776)</f>
        <v>0</v>
      </c>
      <c r="I6776" s="104">
        <f t="shared" ref="I6776:I6785" si="3703">E6776+H6776</f>
        <v>0</v>
      </c>
      <c r="J6776" s="104">
        <v>0</v>
      </c>
      <c r="K6776" s="104">
        <v>0</v>
      </c>
      <c r="L6776" s="104">
        <f t="shared" ref="L6776:L6785" si="3704">SUM(J6776:K6776)</f>
        <v>0</v>
      </c>
      <c r="M6776" s="104">
        <v>0</v>
      </c>
      <c r="N6776" s="104">
        <v>0</v>
      </c>
      <c r="O6776" s="104">
        <f t="shared" ref="O6776:O6785" si="3705">SUM(M6776:N6776)</f>
        <v>0</v>
      </c>
      <c r="P6776" s="52">
        <f t="shared" ref="P6776:P6785" si="3706">L6776+O6776</f>
        <v>0</v>
      </c>
      <c r="Q6776" s="7"/>
    </row>
    <row r="6777" spans="2:17" ht="18.75" customHeight="1" x14ac:dyDescent="0.2">
      <c r="B6777" s="31" t="s">
        <v>56</v>
      </c>
      <c r="C6777" s="104">
        <v>0</v>
      </c>
      <c r="D6777" s="104">
        <v>0</v>
      </c>
      <c r="E6777" s="104">
        <f t="shared" si="3701"/>
        <v>0</v>
      </c>
      <c r="F6777" s="104">
        <v>0</v>
      </c>
      <c r="G6777" s="104">
        <v>0</v>
      </c>
      <c r="H6777" s="104">
        <f t="shared" si="3702"/>
        <v>0</v>
      </c>
      <c r="I6777" s="104">
        <f t="shared" si="3703"/>
        <v>0</v>
      </c>
      <c r="J6777" s="104">
        <v>0</v>
      </c>
      <c r="K6777" s="104">
        <v>0</v>
      </c>
      <c r="L6777" s="104">
        <f t="shared" si="3704"/>
        <v>0</v>
      </c>
      <c r="M6777" s="104">
        <v>0</v>
      </c>
      <c r="N6777" s="104">
        <v>0</v>
      </c>
      <c r="O6777" s="104">
        <f t="shared" si="3705"/>
        <v>0</v>
      </c>
      <c r="P6777" s="52">
        <f t="shared" si="3706"/>
        <v>0</v>
      </c>
      <c r="Q6777" s="7"/>
    </row>
    <row r="6778" spans="2:17" ht="18.75" customHeight="1" x14ac:dyDescent="0.2">
      <c r="B6778" s="31" t="s">
        <v>27</v>
      </c>
      <c r="C6778" s="104">
        <v>0</v>
      </c>
      <c r="D6778" s="104">
        <v>0</v>
      </c>
      <c r="E6778" s="104">
        <f t="shared" si="3701"/>
        <v>0</v>
      </c>
      <c r="F6778" s="104">
        <v>0</v>
      </c>
      <c r="G6778" s="104">
        <v>0</v>
      </c>
      <c r="H6778" s="104">
        <f t="shared" si="3702"/>
        <v>0</v>
      </c>
      <c r="I6778" s="104">
        <f t="shared" si="3703"/>
        <v>0</v>
      </c>
      <c r="J6778" s="104">
        <v>0</v>
      </c>
      <c r="K6778" s="104">
        <v>0</v>
      </c>
      <c r="L6778" s="104">
        <f t="shared" si="3704"/>
        <v>0</v>
      </c>
      <c r="M6778" s="104">
        <v>0</v>
      </c>
      <c r="N6778" s="104">
        <v>0</v>
      </c>
      <c r="O6778" s="104">
        <f t="shared" si="3705"/>
        <v>0</v>
      </c>
      <c r="P6778" s="52">
        <f t="shared" si="3706"/>
        <v>0</v>
      </c>
      <c r="Q6778" s="7"/>
    </row>
    <row r="6779" spans="2:17" ht="18.75" customHeight="1" x14ac:dyDescent="0.2">
      <c r="B6779" s="31" t="s">
        <v>89</v>
      </c>
      <c r="C6779" s="104">
        <v>0</v>
      </c>
      <c r="D6779" s="104">
        <v>0</v>
      </c>
      <c r="E6779" s="104">
        <f t="shared" si="3701"/>
        <v>0</v>
      </c>
      <c r="F6779" s="104">
        <v>0</v>
      </c>
      <c r="G6779" s="104">
        <v>0</v>
      </c>
      <c r="H6779" s="104">
        <f t="shared" si="3702"/>
        <v>0</v>
      </c>
      <c r="I6779" s="104">
        <f t="shared" si="3703"/>
        <v>0</v>
      </c>
      <c r="J6779" s="104">
        <v>0</v>
      </c>
      <c r="K6779" s="104">
        <v>0</v>
      </c>
      <c r="L6779" s="104">
        <f t="shared" si="3704"/>
        <v>0</v>
      </c>
      <c r="M6779" s="104">
        <v>0</v>
      </c>
      <c r="N6779" s="104">
        <v>0</v>
      </c>
      <c r="O6779" s="104">
        <f t="shared" si="3705"/>
        <v>0</v>
      </c>
      <c r="P6779" s="52">
        <f t="shared" si="3706"/>
        <v>0</v>
      </c>
      <c r="Q6779" s="7"/>
    </row>
    <row r="6780" spans="2:17" ht="18.75" customHeight="1" x14ac:dyDescent="0.2">
      <c r="B6780" s="31" t="s">
        <v>42</v>
      </c>
      <c r="C6780" s="57">
        <v>0</v>
      </c>
      <c r="D6780" s="57">
        <v>0</v>
      </c>
      <c r="E6780" s="104">
        <f t="shared" si="3701"/>
        <v>0</v>
      </c>
      <c r="F6780" s="57">
        <v>0</v>
      </c>
      <c r="G6780" s="57">
        <v>0</v>
      </c>
      <c r="H6780" s="104">
        <f t="shared" si="3702"/>
        <v>0</v>
      </c>
      <c r="I6780" s="104">
        <f t="shared" si="3703"/>
        <v>0</v>
      </c>
      <c r="J6780" s="57">
        <v>0</v>
      </c>
      <c r="K6780" s="57">
        <v>0</v>
      </c>
      <c r="L6780" s="104">
        <f t="shared" si="3704"/>
        <v>0</v>
      </c>
      <c r="M6780" s="58">
        <v>0</v>
      </c>
      <c r="N6780" s="58">
        <v>0</v>
      </c>
      <c r="O6780" s="104">
        <f t="shared" si="3705"/>
        <v>0</v>
      </c>
      <c r="P6780" s="52">
        <f t="shared" si="3706"/>
        <v>0</v>
      </c>
      <c r="Q6780" s="7"/>
    </row>
    <row r="6781" spans="2:17" ht="18.75" customHeight="1" x14ac:dyDescent="0.2">
      <c r="B6781" s="31" t="s">
        <v>285</v>
      </c>
      <c r="C6781" s="104">
        <v>0</v>
      </c>
      <c r="D6781" s="104">
        <v>0</v>
      </c>
      <c r="E6781" s="104">
        <f t="shared" si="3701"/>
        <v>0</v>
      </c>
      <c r="F6781" s="104">
        <v>0</v>
      </c>
      <c r="G6781" s="104">
        <v>0</v>
      </c>
      <c r="H6781" s="104">
        <f t="shared" si="3702"/>
        <v>0</v>
      </c>
      <c r="I6781" s="104">
        <f t="shared" si="3703"/>
        <v>0</v>
      </c>
      <c r="J6781" s="104">
        <v>0</v>
      </c>
      <c r="K6781" s="104">
        <v>0</v>
      </c>
      <c r="L6781" s="104">
        <f t="shared" si="3704"/>
        <v>0</v>
      </c>
      <c r="M6781" s="104">
        <v>0</v>
      </c>
      <c r="N6781" s="104">
        <v>0</v>
      </c>
      <c r="O6781" s="104">
        <f t="shared" si="3705"/>
        <v>0</v>
      </c>
      <c r="P6781" s="52">
        <f t="shared" si="3706"/>
        <v>0</v>
      </c>
      <c r="Q6781" s="7"/>
    </row>
    <row r="6782" spans="2:17" ht="18.75" customHeight="1" x14ac:dyDescent="0.2">
      <c r="B6782" s="31" t="s">
        <v>35</v>
      </c>
      <c r="C6782" s="104">
        <v>0</v>
      </c>
      <c r="D6782" s="104">
        <v>0</v>
      </c>
      <c r="E6782" s="104">
        <f t="shared" si="3701"/>
        <v>0</v>
      </c>
      <c r="F6782" s="104">
        <v>0</v>
      </c>
      <c r="G6782" s="104">
        <v>0</v>
      </c>
      <c r="H6782" s="104">
        <f t="shared" si="3702"/>
        <v>0</v>
      </c>
      <c r="I6782" s="104">
        <f t="shared" si="3703"/>
        <v>0</v>
      </c>
      <c r="J6782" s="104">
        <v>0</v>
      </c>
      <c r="K6782" s="104">
        <v>0</v>
      </c>
      <c r="L6782" s="104">
        <f t="shared" si="3704"/>
        <v>0</v>
      </c>
      <c r="M6782" s="104">
        <v>0</v>
      </c>
      <c r="N6782" s="104">
        <v>0</v>
      </c>
      <c r="O6782" s="104">
        <f t="shared" si="3705"/>
        <v>0</v>
      </c>
      <c r="P6782" s="52">
        <f t="shared" si="3706"/>
        <v>0</v>
      </c>
      <c r="Q6782" s="7"/>
    </row>
    <row r="6783" spans="2:17" ht="18.75" customHeight="1" x14ac:dyDescent="0.2">
      <c r="B6783" s="31" t="s">
        <v>58</v>
      </c>
      <c r="C6783" s="104">
        <v>0</v>
      </c>
      <c r="D6783" s="104">
        <v>0</v>
      </c>
      <c r="E6783" s="104">
        <f t="shared" si="3701"/>
        <v>0</v>
      </c>
      <c r="F6783" s="104">
        <v>0</v>
      </c>
      <c r="G6783" s="104">
        <v>0</v>
      </c>
      <c r="H6783" s="104">
        <f t="shared" si="3702"/>
        <v>0</v>
      </c>
      <c r="I6783" s="104">
        <f t="shared" si="3703"/>
        <v>0</v>
      </c>
      <c r="J6783" s="104">
        <v>0</v>
      </c>
      <c r="K6783" s="104">
        <v>0</v>
      </c>
      <c r="L6783" s="104">
        <f t="shared" si="3704"/>
        <v>0</v>
      </c>
      <c r="M6783" s="104">
        <v>0</v>
      </c>
      <c r="N6783" s="104">
        <v>0</v>
      </c>
      <c r="O6783" s="104">
        <f t="shared" si="3705"/>
        <v>0</v>
      </c>
      <c r="P6783" s="52">
        <f t="shared" si="3706"/>
        <v>0</v>
      </c>
      <c r="Q6783" s="7"/>
    </row>
    <row r="6784" spans="2:17" ht="18.75" customHeight="1" x14ac:dyDescent="0.2">
      <c r="B6784" s="31" t="s">
        <v>297</v>
      </c>
      <c r="C6784" s="104">
        <v>0</v>
      </c>
      <c r="D6784" s="104">
        <v>0</v>
      </c>
      <c r="E6784" s="104">
        <f t="shared" si="3701"/>
        <v>0</v>
      </c>
      <c r="F6784" s="104">
        <v>0</v>
      </c>
      <c r="G6784" s="104">
        <v>0</v>
      </c>
      <c r="H6784" s="104">
        <f t="shared" si="3702"/>
        <v>0</v>
      </c>
      <c r="I6784" s="104">
        <f t="shared" si="3703"/>
        <v>0</v>
      </c>
      <c r="J6784" s="104">
        <v>0</v>
      </c>
      <c r="K6784" s="104">
        <v>0</v>
      </c>
      <c r="L6784" s="104">
        <f t="shared" si="3704"/>
        <v>0</v>
      </c>
      <c r="M6784" s="104">
        <v>0</v>
      </c>
      <c r="N6784" s="104">
        <v>0</v>
      </c>
      <c r="O6784" s="104">
        <f t="shared" si="3705"/>
        <v>0</v>
      </c>
      <c r="P6784" s="52">
        <f t="shared" si="3706"/>
        <v>0</v>
      </c>
      <c r="Q6784" s="7"/>
    </row>
    <row r="6785" spans="2:17" ht="18.75" customHeight="1" x14ac:dyDescent="0.2">
      <c r="B6785" s="31" t="s">
        <v>306</v>
      </c>
      <c r="C6785" s="104">
        <v>0</v>
      </c>
      <c r="D6785" s="104">
        <v>0</v>
      </c>
      <c r="E6785" s="104">
        <f t="shared" si="3701"/>
        <v>0</v>
      </c>
      <c r="F6785" s="104">
        <v>0</v>
      </c>
      <c r="G6785" s="104">
        <v>0</v>
      </c>
      <c r="H6785" s="104">
        <f t="shared" si="3702"/>
        <v>0</v>
      </c>
      <c r="I6785" s="104">
        <f t="shared" si="3703"/>
        <v>0</v>
      </c>
      <c r="J6785" s="104">
        <v>0</v>
      </c>
      <c r="K6785" s="104">
        <v>0</v>
      </c>
      <c r="L6785" s="104">
        <f t="shared" si="3704"/>
        <v>0</v>
      </c>
      <c r="M6785" s="104">
        <v>0</v>
      </c>
      <c r="N6785" s="104">
        <v>0</v>
      </c>
      <c r="O6785" s="104">
        <f t="shared" si="3705"/>
        <v>0</v>
      </c>
      <c r="P6785" s="52">
        <f t="shared" si="3706"/>
        <v>0</v>
      </c>
      <c r="Q6785" s="7"/>
    </row>
    <row r="6786" spans="2:17" ht="6.75" customHeight="1" thickBot="1" x14ac:dyDescent="0.25">
      <c r="B6786" s="33"/>
      <c r="C6786" s="34"/>
      <c r="D6786" s="34"/>
      <c r="E6786" s="34"/>
      <c r="F6786" s="34"/>
      <c r="G6786" s="34"/>
      <c r="H6786" s="34"/>
      <c r="I6786" s="34"/>
      <c r="J6786" s="34"/>
      <c r="K6786" s="34"/>
      <c r="L6786" s="34"/>
      <c r="M6786" s="34"/>
      <c r="N6786" s="34"/>
      <c r="O6786" s="34"/>
      <c r="P6786" s="54"/>
      <c r="Q6786" s="7"/>
    </row>
    <row r="6787" spans="2:17" ht="16.5" x14ac:dyDescent="0.25">
      <c r="B6787" s="122" t="s">
        <v>13</v>
      </c>
      <c r="C6787" s="122"/>
      <c r="D6787" s="122"/>
      <c r="E6787" s="122"/>
      <c r="F6787" s="122"/>
      <c r="G6787" s="122"/>
      <c r="H6787" s="122"/>
      <c r="I6787" s="122"/>
      <c r="J6787" s="122"/>
      <c r="K6787" s="122"/>
      <c r="L6787" s="122"/>
      <c r="M6787" s="122"/>
      <c r="N6787" s="122"/>
      <c r="O6787" s="122"/>
      <c r="P6787" s="122"/>
      <c r="Q6787" s="7"/>
    </row>
    <row r="6788" spans="2:17" ht="14.5" thickBot="1" x14ac:dyDescent="0.25">
      <c r="B6788" s="8" t="s">
        <v>4</v>
      </c>
      <c r="C6788" s="8" t="s">
        <v>164</v>
      </c>
      <c r="Q6788" s="7"/>
    </row>
    <row r="6789" spans="2:17" ht="17.25" customHeight="1" x14ac:dyDescent="0.2">
      <c r="B6789" s="11" t="s">
        <v>8</v>
      </c>
      <c r="C6789" s="12"/>
      <c r="D6789" s="13" t="s">
        <v>9</v>
      </c>
      <c r="E6789" s="13"/>
      <c r="F6789" s="117" t="s">
        <v>59</v>
      </c>
      <c r="G6789" s="118"/>
      <c r="H6789" s="118"/>
      <c r="I6789" s="118"/>
      <c r="J6789" s="118"/>
      <c r="K6789" s="118"/>
      <c r="L6789" s="118"/>
      <c r="M6789" s="119"/>
      <c r="N6789" s="117" t="s">
        <v>123</v>
      </c>
      <c r="O6789" s="118"/>
      <c r="P6789" s="120"/>
      <c r="Q6789" s="7"/>
    </row>
    <row r="6790" spans="2:17" ht="17.25" customHeight="1" x14ac:dyDescent="0.2">
      <c r="B6790" s="14"/>
      <c r="C6790" s="15" t="s">
        <v>16</v>
      </c>
      <c r="D6790" s="15" t="s">
        <v>2</v>
      </c>
      <c r="E6790" s="15" t="s">
        <v>18</v>
      </c>
      <c r="F6790" s="15"/>
      <c r="G6790" s="16" t="s">
        <v>19</v>
      </c>
      <c r="H6790" s="16"/>
      <c r="I6790" s="17"/>
      <c r="J6790" s="15"/>
      <c r="K6790" s="17" t="s">
        <v>17</v>
      </c>
      <c r="L6790" s="17"/>
      <c r="M6790" s="15" t="s">
        <v>22</v>
      </c>
      <c r="N6790" s="18" t="s">
        <v>282</v>
      </c>
      <c r="O6790" s="19" t="s">
        <v>283</v>
      </c>
      <c r="P6790" s="20" t="s">
        <v>22</v>
      </c>
      <c r="Q6790" s="7"/>
    </row>
    <row r="6791" spans="2:17" ht="17.25" customHeight="1" x14ac:dyDescent="0.2">
      <c r="B6791" s="14" t="s">
        <v>28</v>
      </c>
      <c r="C6791" s="18"/>
      <c r="D6791" s="18"/>
      <c r="E6791" s="18"/>
      <c r="F6791" s="15" t="s">
        <v>29</v>
      </c>
      <c r="G6791" s="15" t="s">
        <v>31</v>
      </c>
      <c r="H6791" s="15" t="s">
        <v>34</v>
      </c>
      <c r="I6791" s="15" t="s">
        <v>30</v>
      </c>
      <c r="J6791" s="15" t="s">
        <v>29</v>
      </c>
      <c r="K6791" s="15" t="s">
        <v>31</v>
      </c>
      <c r="L6791" s="15" t="s">
        <v>30</v>
      </c>
      <c r="M6791" s="18"/>
      <c r="N6791" s="21"/>
      <c r="O6791" s="22"/>
      <c r="P6791" s="23"/>
      <c r="Q6791" s="7"/>
    </row>
    <row r="6792" spans="2:17" ht="6.75" customHeight="1" x14ac:dyDescent="0.2">
      <c r="B6792" s="24"/>
      <c r="C6792" s="15"/>
      <c r="D6792" s="15"/>
      <c r="E6792" s="15"/>
      <c r="F6792" s="15"/>
      <c r="G6792" s="15"/>
      <c r="H6792" s="15"/>
      <c r="I6792" s="15"/>
      <c r="J6792" s="15"/>
      <c r="K6792" s="15"/>
      <c r="L6792" s="15"/>
      <c r="M6792" s="15"/>
      <c r="N6792" s="25"/>
      <c r="O6792" s="26"/>
      <c r="P6792" s="103"/>
      <c r="Q6792" s="7"/>
    </row>
    <row r="6793" spans="2:17" ht="18.75" customHeight="1" x14ac:dyDescent="0.2">
      <c r="B6793" s="27" t="s">
        <v>52</v>
      </c>
      <c r="C6793" s="104">
        <v>0</v>
      </c>
      <c r="D6793" s="104">
        <v>116</v>
      </c>
      <c r="E6793" s="104">
        <f t="shared" ref="E6793:E6802" si="3707">SUM(C6793:D6793)</f>
        <v>116</v>
      </c>
      <c r="F6793" s="104">
        <v>0</v>
      </c>
      <c r="G6793" s="104">
        <v>0</v>
      </c>
      <c r="H6793" s="104">
        <v>0</v>
      </c>
      <c r="I6793" s="104">
        <f t="shared" ref="I6793:I6802" si="3708">SUM(F6793:H6793)</f>
        <v>0</v>
      </c>
      <c r="J6793" s="104">
        <v>0</v>
      </c>
      <c r="K6793" s="104">
        <v>0</v>
      </c>
      <c r="L6793" s="104">
        <f>SUM(J6793:K6793)</f>
        <v>0</v>
      </c>
      <c r="M6793" s="104">
        <f>I6793+L6793</f>
        <v>0</v>
      </c>
      <c r="N6793" s="104">
        <v>20</v>
      </c>
      <c r="O6793" s="26">
        <v>0</v>
      </c>
      <c r="P6793" s="103">
        <f>SUM(N6793:O6793)</f>
        <v>20</v>
      </c>
      <c r="Q6793" s="7"/>
    </row>
    <row r="6794" spans="2:17" ht="18.75" customHeight="1" x14ac:dyDescent="0.2">
      <c r="B6794" s="27" t="s">
        <v>56</v>
      </c>
      <c r="C6794" s="104">
        <v>0</v>
      </c>
      <c r="D6794" s="104">
        <v>72</v>
      </c>
      <c r="E6794" s="104">
        <f t="shared" si="3707"/>
        <v>72</v>
      </c>
      <c r="F6794" s="104">
        <v>0</v>
      </c>
      <c r="G6794" s="104">
        <v>0</v>
      </c>
      <c r="H6794" s="104">
        <v>0</v>
      </c>
      <c r="I6794" s="104">
        <f t="shared" si="3708"/>
        <v>0</v>
      </c>
      <c r="J6794" s="104">
        <v>0</v>
      </c>
      <c r="K6794" s="104">
        <v>0</v>
      </c>
      <c r="L6794" s="104">
        <f t="shared" ref="L6794:L6802" si="3709">SUM(J6794:K6794)</f>
        <v>0</v>
      </c>
      <c r="M6794" s="104">
        <f t="shared" ref="M6794:M6802" si="3710">I6794+L6794</f>
        <v>0</v>
      </c>
      <c r="N6794" s="104">
        <v>8</v>
      </c>
      <c r="O6794" s="26">
        <v>0</v>
      </c>
      <c r="P6794" s="103">
        <f t="shared" ref="P6794:P6802" si="3711">SUM(N6794:O6794)</f>
        <v>8</v>
      </c>
      <c r="Q6794" s="7"/>
    </row>
    <row r="6795" spans="2:17" ht="18.75" customHeight="1" x14ac:dyDescent="0.2">
      <c r="B6795" s="27" t="s">
        <v>27</v>
      </c>
      <c r="C6795" s="104">
        <v>0</v>
      </c>
      <c r="D6795" s="104">
        <v>100</v>
      </c>
      <c r="E6795" s="104">
        <f t="shared" si="3707"/>
        <v>100</v>
      </c>
      <c r="F6795" s="104">
        <v>0</v>
      </c>
      <c r="G6795" s="104">
        <v>0</v>
      </c>
      <c r="H6795" s="104">
        <v>0</v>
      </c>
      <c r="I6795" s="104">
        <f t="shared" si="3708"/>
        <v>0</v>
      </c>
      <c r="J6795" s="104">
        <v>0</v>
      </c>
      <c r="K6795" s="104">
        <v>0</v>
      </c>
      <c r="L6795" s="104">
        <f t="shared" si="3709"/>
        <v>0</v>
      </c>
      <c r="M6795" s="104">
        <f t="shared" si="3710"/>
        <v>0</v>
      </c>
      <c r="N6795" s="104">
        <v>30</v>
      </c>
      <c r="O6795" s="26">
        <v>0</v>
      </c>
      <c r="P6795" s="103">
        <f t="shared" si="3711"/>
        <v>30</v>
      </c>
      <c r="Q6795" s="7"/>
    </row>
    <row r="6796" spans="2:17" ht="18.75" customHeight="1" x14ac:dyDescent="0.2">
      <c r="B6796" s="27" t="s">
        <v>89</v>
      </c>
      <c r="C6796" s="104">
        <v>0</v>
      </c>
      <c r="D6796" s="104">
        <v>92</v>
      </c>
      <c r="E6796" s="104">
        <f t="shared" si="3707"/>
        <v>92</v>
      </c>
      <c r="F6796" s="104">
        <v>0</v>
      </c>
      <c r="G6796" s="104">
        <v>0</v>
      </c>
      <c r="H6796" s="104">
        <v>0</v>
      </c>
      <c r="I6796" s="104">
        <f t="shared" si="3708"/>
        <v>0</v>
      </c>
      <c r="J6796" s="104">
        <v>0</v>
      </c>
      <c r="K6796" s="104">
        <v>0</v>
      </c>
      <c r="L6796" s="104">
        <f t="shared" si="3709"/>
        <v>0</v>
      </c>
      <c r="M6796" s="104">
        <f t="shared" si="3710"/>
        <v>0</v>
      </c>
      <c r="N6796" s="104">
        <v>13</v>
      </c>
      <c r="O6796" s="26">
        <v>0</v>
      </c>
      <c r="P6796" s="103">
        <f t="shared" si="3711"/>
        <v>13</v>
      </c>
      <c r="Q6796" s="7"/>
    </row>
    <row r="6797" spans="2:17" ht="18.75" customHeight="1" x14ac:dyDescent="0.2">
      <c r="B6797" s="27" t="s">
        <v>42</v>
      </c>
      <c r="C6797" s="57">
        <v>0</v>
      </c>
      <c r="D6797" s="57">
        <v>215</v>
      </c>
      <c r="E6797" s="104">
        <f t="shared" si="3707"/>
        <v>215</v>
      </c>
      <c r="F6797" s="57">
        <v>0</v>
      </c>
      <c r="G6797" s="57">
        <v>0</v>
      </c>
      <c r="H6797" s="57">
        <v>0</v>
      </c>
      <c r="I6797" s="104">
        <f t="shared" si="3708"/>
        <v>0</v>
      </c>
      <c r="J6797" s="57">
        <v>0</v>
      </c>
      <c r="K6797" s="57">
        <v>0</v>
      </c>
      <c r="L6797" s="104">
        <f t="shared" si="3709"/>
        <v>0</v>
      </c>
      <c r="M6797" s="104">
        <f t="shared" si="3710"/>
        <v>0</v>
      </c>
      <c r="N6797" s="57">
        <v>14</v>
      </c>
      <c r="O6797" s="58">
        <v>0</v>
      </c>
      <c r="P6797" s="103">
        <f t="shared" si="3711"/>
        <v>14</v>
      </c>
      <c r="Q6797" s="7"/>
    </row>
    <row r="6798" spans="2:17" ht="18.75" customHeight="1" x14ac:dyDescent="0.2">
      <c r="B6798" s="27" t="s">
        <v>285</v>
      </c>
      <c r="C6798" s="104">
        <v>0</v>
      </c>
      <c r="D6798" s="104">
        <v>70</v>
      </c>
      <c r="E6798" s="104">
        <f t="shared" si="3707"/>
        <v>70</v>
      </c>
      <c r="F6798" s="104">
        <v>0</v>
      </c>
      <c r="G6798" s="104">
        <v>0</v>
      </c>
      <c r="H6798" s="104">
        <v>0</v>
      </c>
      <c r="I6798" s="104">
        <f t="shared" si="3708"/>
        <v>0</v>
      </c>
      <c r="J6798" s="104">
        <v>0</v>
      </c>
      <c r="K6798" s="104">
        <v>0</v>
      </c>
      <c r="L6798" s="104">
        <f t="shared" si="3709"/>
        <v>0</v>
      </c>
      <c r="M6798" s="104">
        <f t="shared" si="3710"/>
        <v>0</v>
      </c>
      <c r="N6798" s="104">
        <v>6</v>
      </c>
      <c r="O6798" s="26">
        <v>0</v>
      </c>
      <c r="P6798" s="103">
        <f t="shared" si="3711"/>
        <v>6</v>
      </c>
      <c r="Q6798" s="7"/>
    </row>
    <row r="6799" spans="2:17" ht="18.75" customHeight="1" x14ac:dyDescent="0.2">
      <c r="B6799" s="27" t="s">
        <v>35</v>
      </c>
      <c r="C6799" s="104">
        <v>0</v>
      </c>
      <c r="D6799" s="104">
        <v>108</v>
      </c>
      <c r="E6799" s="104">
        <f t="shared" si="3707"/>
        <v>108</v>
      </c>
      <c r="F6799" s="104">
        <v>0</v>
      </c>
      <c r="G6799" s="104">
        <v>0</v>
      </c>
      <c r="H6799" s="104">
        <v>0</v>
      </c>
      <c r="I6799" s="104">
        <f t="shared" si="3708"/>
        <v>0</v>
      </c>
      <c r="J6799" s="104">
        <v>0</v>
      </c>
      <c r="K6799" s="104">
        <v>0</v>
      </c>
      <c r="L6799" s="104">
        <f t="shared" si="3709"/>
        <v>0</v>
      </c>
      <c r="M6799" s="104">
        <f t="shared" si="3710"/>
        <v>0</v>
      </c>
      <c r="N6799" s="104">
        <v>7</v>
      </c>
      <c r="O6799" s="26">
        <v>0</v>
      </c>
      <c r="P6799" s="103">
        <f t="shared" si="3711"/>
        <v>7</v>
      </c>
      <c r="Q6799" s="7"/>
    </row>
    <row r="6800" spans="2:17" ht="18.75" customHeight="1" x14ac:dyDescent="0.2">
      <c r="B6800" s="27" t="s">
        <v>58</v>
      </c>
      <c r="C6800" s="104">
        <v>0</v>
      </c>
      <c r="D6800" s="104">
        <v>133</v>
      </c>
      <c r="E6800" s="104">
        <f t="shared" si="3707"/>
        <v>133</v>
      </c>
      <c r="F6800" s="104">
        <v>0</v>
      </c>
      <c r="G6800" s="104">
        <v>0</v>
      </c>
      <c r="H6800" s="104">
        <v>0</v>
      </c>
      <c r="I6800" s="104">
        <f t="shared" si="3708"/>
        <v>0</v>
      </c>
      <c r="J6800" s="104">
        <v>0</v>
      </c>
      <c r="K6800" s="104">
        <v>0</v>
      </c>
      <c r="L6800" s="104">
        <f t="shared" si="3709"/>
        <v>0</v>
      </c>
      <c r="M6800" s="104">
        <f t="shared" si="3710"/>
        <v>0</v>
      </c>
      <c r="N6800" s="104">
        <v>22</v>
      </c>
      <c r="O6800" s="26">
        <v>0</v>
      </c>
      <c r="P6800" s="103">
        <f t="shared" si="3711"/>
        <v>22</v>
      </c>
      <c r="Q6800" s="7"/>
    </row>
    <row r="6801" spans="2:17" ht="18.75" customHeight="1" x14ac:dyDescent="0.2">
      <c r="B6801" s="27" t="s">
        <v>297</v>
      </c>
      <c r="C6801" s="104">
        <v>0</v>
      </c>
      <c r="D6801" s="104">
        <v>43</v>
      </c>
      <c r="E6801" s="104">
        <f t="shared" si="3707"/>
        <v>43</v>
      </c>
      <c r="F6801" s="104">
        <v>0</v>
      </c>
      <c r="G6801" s="104">
        <v>0</v>
      </c>
      <c r="H6801" s="104">
        <v>0</v>
      </c>
      <c r="I6801" s="104">
        <f t="shared" si="3708"/>
        <v>0</v>
      </c>
      <c r="J6801" s="104">
        <v>0</v>
      </c>
      <c r="K6801" s="104">
        <v>0</v>
      </c>
      <c r="L6801" s="104">
        <f t="shared" si="3709"/>
        <v>0</v>
      </c>
      <c r="M6801" s="104">
        <f t="shared" si="3710"/>
        <v>0</v>
      </c>
      <c r="N6801" s="104">
        <v>7</v>
      </c>
      <c r="O6801" s="26">
        <v>0</v>
      </c>
      <c r="P6801" s="103">
        <f t="shared" si="3711"/>
        <v>7</v>
      </c>
      <c r="Q6801" s="7"/>
    </row>
    <row r="6802" spans="2:17" ht="18.75" customHeight="1" x14ac:dyDescent="0.2">
      <c r="B6802" s="27" t="s">
        <v>306</v>
      </c>
      <c r="C6802" s="104">
        <v>0</v>
      </c>
      <c r="D6802" s="104">
        <v>113</v>
      </c>
      <c r="E6802" s="104">
        <f t="shared" si="3707"/>
        <v>113</v>
      </c>
      <c r="F6802" s="104">
        <v>0</v>
      </c>
      <c r="G6802" s="104">
        <v>0</v>
      </c>
      <c r="H6802" s="104">
        <v>0</v>
      </c>
      <c r="I6802" s="104">
        <f t="shared" si="3708"/>
        <v>0</v>
      </c>
      <c r="J6802" s="104">
        <v>0</v>
      </c>
      <c r="K6802" s="104">
        <v>0</v>
      </c>
      <c r="L6802" s="104">
        <f t="shared" si="3709"/>
        <v>0</v>
      </c>
      <c r="M6802" s="104">
        <f t="shared" si="3710"/>
        <v>0</v>
      </c>
      <c r="N6802" s="104">
        <v>20</v>
      </c>
      <c r="O6802" s="26">
        <v>0</v>
      </c>
      <c r="P6802" s="103">
        <f t="shared" si="3711"/>
        <v>20</v>
      </c>
      <c r="Q6802" s="7"/>
    </row>
    <row r="6803" spans="2:17" ht="6.75" customHeight="1" x14ac:dyDescent="0.2">
      <c r="B6803" s="28"/>
      <c r="C6803" s="104"/>
      <c r="D6803" s="104"/>
      <c r="E6803" s="104"/>
      <c r="F6803" s="104"/>
      <c r="G6803" s="104"/>
      <c r="H6803" s="104"/>
      <c r="I6803" s="104"/>
      <c r="J6803" s="104"/>
      <c r="K6803" s="104"/>
      <c r="L6803" s="104"/>
      <c r="M6803" s="104"/>
      <c r="N6803" s="104"/>
      <c r="O6803" s="22"/>
      <c r="P6803" s="23"/>
      <c r="Q6803" s="7"/>
    </row>
    <row r="6804" spans="2:17" ht="6.75" customHeight="1" x14ac:dyDescent="0.2">
      <c r="B6804" s="29"/>
      <c r="C6804" s="30"/>
      <c r="D6804" s="30"/>
      <c r="E6804" s="30"/>
      <c r="F6804" s="30"/>
      <c r="G6804" s="30"/>
      <c r="H6804" s="30"/>
      <c r="I6804" s="30"/>
      <c r="J6804" s="30"/>
      <c r="K6804" s="30"/>
      <c r="L6804" s="30"/>
      <c r="M6804" s="30"/>
      <c r="N6804" s="30"/>
      <c r="O6804" s="26"/>
      <c r="P6804" s="103"/>
      <c r="Q6804" s="7"/>
    </row>
    <row r="6805" spans="2:17" ht="18.75" customHeight="1" x14ac:dyDescent="0.2">
      <c r="B6805" s="31" t="s">
        <v>52</v>
      </c>
      <c r="C6805" s="104">
        <v>0</v>
      </c>
      <c r="D6805" s="104">
        <v>103</v>
      </c>
      <c r="E6805" s="104">
        <f t="shared" ref="E6805:E6814" si="3712">SUM(C6805:D6805)</f>
        <v>103</v>
      </c>
      <c r="F6805" s="104">
        <v>0</v>
      </c>
      <c r="G6805" s="104">
        <v>0</v>
      </c>
      <c r="H6805" s="104">
        <v>0</v>
      </c>
      <c r="I6805" s="104">
        <f t="shared" ref="I6805:I6814" si="3713">SUM(F6805:H6805)</f>
        <v>0</v>
      </c>
      <c r="J6805" s="104">
        <v>0</v>
      </c>
      <c r="K6805" s="104">
        <v>0</v>
      </c>
      <c r="L6805" s="104">
        <f t="shared" ref="L6805:L6814" si="3714">SUM(J6805:K6805)</f>
        <v>0</v>
      </c>
      <c r="M6805" s="104">
        <f t="shared" ref="M6805:M6814" si="3715">I6805+L6805</f>
        <v>0</v>
      </c>
      <c r="N6805" s="104">
        <v>17</v>
      </c>
      <c r="O6805" s="26">
        <v>0</v>
      </c>
      <c r="P6805" s="103">
        <f t="shared" ref="P6805:P6814" si="3716">SUM(N6805:O6805)</f>
        <v>17</v>
      </c>
      <c r="Q6805" s="7"/>
    </row>
    <row r="6806" spans="2:17" ht="18.75" customHeight="1" x14ac:dyDescent="0.2">
      <c r="B6806" s="31" t="s">
        <v>56</v>
      </c>
      <c r="C6806" s="104">
        <v>0</v>
      </c>
      <c r="D6806" s="104">
        <v>87</v>
      </c>
      <c r="E6806" s="104">
        <f t="shared" si="3712"/>
        <v>87</v>
      </c>
      <c r="F6806" s="104">
        <v>0</v>
      </c>
      <c r="G6806" s="104">
        <v>0</v>
      </c>
      <c r="H6806" s="104">
        <v>0</v>
      </c>
      <c r="I6806" s="104">
        <f t="shared" si="3713"/>
        <v>0</v>
      </c>
      <c r="J6806" s="104">
        <v>0</v>
      </c>
      <c r="K6806" s="104">
        <v>0</v>
      </c>
      <c r="L6806" s="104">
        <f t="shared" si="3714"/>
        <v>0</v>
      </c>
      <c r="M6806" s="104">
        <f t="shared" si="3715"/>
        <v>0</v>
      </c>
      <c r="N6806" s="104">
        <v>12</v>
      </c>
      <c r="O6806" s="32">
        <v>0</v>
      </c>
      <c r="P6806" s="103">
        <f t="shared" si="3716"/>
        <v>12</v>
      </c>
      <c r="Q6806" s="7"/>
    </row>
    <row r="6807" spans="2:17" ht="18.75" customHeight="1" x14ac:dyDescent="0.2">
      <c r="B6807" s="31" t="s">
        <v>27</v>
      </c>
      <c r="C6807" s="104">
        <v>0</v>
      </c>
      <c r="D6807" s="104">
        <v>87</v>
      </c>
      <c r="E6807" s="104">
        <f t="shared" si="3712"/>
        <v>87</v>
      </c>
      <c r="F6807" s="104">
        <v>0</v>
      </c>
      <c r="G6807" s="104">
        <v>0</v>
      </c>
      <c r="H6807" s="104">
        <v>0</v>
      </c>
      <c r="I6807" s="104">
        <f t="shared" si="3713"/>
        <v>0</v>
      </c>
      <c r="J6807" s="104">
        <v>0</v>
      </c>
      <c r="K6807" s="104">
        <v>0</v>
      </c>
      <c r="L6807" s="104">
        <f t="shared" si="3714"/>
        <v>0</v>
      </c>
      <c r="M6807" s="104">
        <f t="shared" si="3715"/>
        <v>0</v>
      </c>
      <c r="N6807" s="104">
        <v>25</v>
      </c>
      <c r="O6807" s="32">
        <v>0</v>
      </c>
      <c r="P6807" s="103">
        <f t="shared" si="3716"/>
        <v>25</v>
      </c>
      <c r="Q6807" s="7"/>
    </row>
    <row r="6808" spans="2:17" ht="18.75" customHeight="1" x14ac:dyDescent="0.2">
      <c r="B6808" s="31" t="s">
        <v>89</v>
      </c>
      <c r="C6808" s="104">
        <v>0</v>
      </c>
      <c r="D6808" s="104">
        <v>100</v>
      </c>
      <c r="E6808" s="104">
        <f t="shared" si="3712"/>
        <v>100</v>
      </c>
      <c r="F6808" s="104">
        <v>0</v>
      </c>
      <c r="G6808" s="104">
        <v>0</v>
      </c>
      <c r="H6808" s="104">
        <v>0</v>
      </c>
      <c r="I6808" s="104">
        <f t="shared" si="3713"/>
        <v>0</v>
      </c>
      <c r="J6808" s="104">
        <v>0</v>
      </c>
      <c r="K6808" s="104">
        <v>0</v>
      </c>
      <c r="L6808" s="104">
        <f t="shared" si="3714"/>
        <v>0</v>
      </c>
      <c r="M6808" s="104">
        <f t="shared" si="3715"/>
        <v>0</v>
      </c>
      <c r="N6808" s="104">
        <v>14</v>
      </c>
      <c r="O6808" s="32">
        <v>0</v>
      </c>
      <c r="P6808" s="103">
        <f t="shared" si="3716"/>
        <v>14</v>
      </c>
      <c r="Q6808" s="7"/>
    </row>
    <row r="6809" spans="2:17" ht="18.75" customHeight="1" x14ac:dyDescent="0.2">
      <c r="B6809" s="31" t="s">
        <v>42</v>
      </c>
      <c r="C6809" s="57">
        <v>0</v>
      </c>
      <c r="D6809" s="57">
        <v>207</v>
      </c>
      <c r="E6809" s="104">
        <f t="shared" si="3712"/>
        <v>207</v>
      </c>
      <c r="F6809" s="57">
        <v>0</v>
      </c>
      <c r="G6809" s="57">
        <v>0</v>
      </c>
      <c r="H6809" s="57">
        <v>0</v>
      </c>
      <c r="I6809" s="104">
        <f t="shared" si="3713"/>
        <v>0</v>
      </c>
      <c r="J6809" s="57">
        <v>0</v>
      </c>
      <c r="K6809" s="57">
        <v>0</v>
      </c>
      <c r="L6809" s="104">
        <f t="shared" si="3714"/>
        <v>0</v>
      </c>
      <c r="M6809" s="104">
        <f t="shared" si="3715"/>
        <v>0</v>
      </c>
      <c r="N6809" s="57">
        <v>15</v>
      </c>
      <c r="O6809" s="58">
        <v>0</v>
      </c>
      <c r="P6809" s="103">
        <f t="shared" si="3716"/>
        <v>15</v>
      </c>
      <c r="Q6809" s="7"/>
    </row>
    <row r="6810" spans="2:17" ht="18.75" customHeight="1" x14ac:dyDescent="0.2">
      <c r="B6810" s="31" t="s">
        <v>285</v>
      </c>
      <c r="C6810" s="104">
        <v>0</v>
      </c>
      <c r="D6810" s="104">
        <v>77</v>
      </c>
      <c r="E6810" s="104">
        <f t="shared" si="3712"/>
        <v>77</v>
      </c>
      <c r="F6810" s="104">
        <v>0</v>
      </c>
      <c r="G6810" s="104">
        <v>0</v>
      </c>
      <c r="H6810" s="104">
        <v>0</v>
      </c>
      <c r="I6810" s="104">
        <f t="shared" si="3713"/>
        <v>0</v>
      </c>
      <c r="J6810" s="104">
        <v>0</v>
      </c>
      <c r="K6810" s="104">
        <v>0</v>
      </c>
      <c r="L6810" s="104">
        <f t="shared" si="3714"/>
        <v>0</v>
      </c>
      <c r="M6810" s="104">
        <f t="shared" si="3715"/>
        <v>0</v>
      </c>
      <c r="N6810" s="104">
        <v>4</v>
      </c>
      <c r="O6810" s="26">
        <v>0</v>
      </c>
      <c r="P6810" s="103">
        <f t="shared" si="3716"/>
        <v>4</v>
      </c>
      <c r="Q6810" s="7"/>
    </row>
    <row r="6811" spans="2:17" ht="18.75" customHeight="1" x14ac:dyDescent="0.2">
      <c r="B6811" s="31" t="s">
        <v>35</v>
      </c>
      <c r="C6811" s="104">
        <v>0</v>
      </c>
      <c r="D6811" s="104">
        <v>113</v>
      </c>
      <c r="E6811" s="104">
        <f t="shared" si="3712"/>
        <v>113</v>
      </c>
      <c r="F6811" s="104">
        <v>0</v>
      </c>
      <c r="G6811" s="104">
        <v>0</v>
      </c>
      <c r="H6811" s="104">
        <v>0</v>
      </c>
      <c r="I6811" s="104">
        <f t="shared" si="3713"/>
        <v>0</v>
      </c>
      <c r="J6811" s="104">
        <v>0</v>
      </c>
      <c r="K6811" s="104">
        <v>0</v>
      </c>
      <c r="L6811" s="104">
        <f t="shared" si="3714"/>
        <v>0</v>
      </c>
      <c r="M6811" s="104">
        <f t="shared" si="3715"/>
        <v>0</v>
      </c>
      <c r="N6811" s="104">
        <v>9</v>
      </c>
      <c r="O6811" s="26">
        <v>0</v>
      </c>
      <c r="P6811" s="103">
        <f t="shared" si="3716"/>
        <v>9</v>
      </c>
      <c r="Q6811" s="7"/>
    </row>
    <row r="6812" spans="2:17" ht="18.75" customHeight="1" x14ac:dyDescent="0.2">
      <c r="B6812" s="31" t="s">
        <v>58</v>
      </c>
      <c r="C6812" s="104">
        <v>0</v>
      </c>
      <c r="D6812" s="104">
        <v>114</v>
      </c>
      <c r="E6812" s="104">
        <f t="shared" si="3712"/>
        <v>114</v>
      </c>
      <c r="F6812" s="104">
        <v>0</v>
      </c>
      <c r="G6812" s="104">
        <v>0</v>
      </c>
      <c r="H6812" s="104">
        <v>0</v>
      </c>
      <c r="I6812" s="104">
        <f t="shared" si="3713"/>
        <v>0</v>
      </c>
      <c r="J6812" s="104">
        <v>0</v>
      </c>
      <c r="K6812" s="104">
        <v>0</v>
      </c>
      <c r="L6812" s="104">
        <f t="shared" si="3714"/>
        <v>0</v>
      </c>
      <c r="M6812" s="104">
        <f t="shared" si="3715"/>
        <v>0</v>
      </c>
      <c r="N6812" s="104">
        <v>20</v>
      </c>
      <c r="O6812" s="26">
        <v>0</v>
      </c>
      <c r="P6812" s="103">
        <f t="shared" si="3716"/>
        <v>20</v>
      </c>
      <c r="Q6812" s="7"/>
    </row>
    <row r="6813" spans="2:17" ht="18.75" customHeight="1" x14ac:dyDescent="0.2">
      <c r="B6813" s="31" t="s">
        <v>297</v>
      </c>
      <c r="C6813" s="104">
        <v>0</v>
      </c>
      <c r="D6813" s="104">
        <v>47</v>
      </c>
      <c r="E6813" s="104">
        <f t="shared" si="3712"/>
        <v>47</v>
      </c>
      <c r="F6813" s="104">
        <v>0</v>
      </c>
      <c r="G6813" s="104">
        <v>0</v>
      </c>
      <c r="H6813" s="104">
        <v>0</v>
      </c>
      <c r="I6813" s="104">
        <f t="shared" si="3713"/>
        <v>0</v>
      </c>
      <c r="J6813" s="104">
        <v>0</v>
      </c>
      <c r="K6813" s="104">
        <v>0</v>
      </c>
      <c r="L6813" s="104">
        <f t="shared" si="3714"/>
        <v>0</v>
      </c>
      <c r="M6813" s="104">
        <f t="shared" si="3715"/>
        <v>0</v>
      </c>
      <c r="N6813" s="104">
        <v>7</v>
      </c>
      <c r="O6813" s="26">
        <v>0</v>
      </c>
      <c r="P6813" s="103">
        <f t="shared" si="3716"/>
        <v>7</v>
      </c>
      <c r="Q6813" s="7"/>
    </row>
    <row r="6814" spans="2:17" ht="18.75" customHeight="1" x14ac:dyDescent="0.2">
      <c r="B6814" s="31" t="s">
        <v>306</v>
      </c>
      <c r="C6814" s="104">
        <v>0</v>
      </c>
      <c r="D6814" s="104">
        <v>114</v>
      </c>
      <c r="E6814" s="104">
        <f t="shared" si="3712"/>
        <v>114</v>
      </c>
      <c r="F6814" s="104">
        <v>0</v>
      </c>
      <c r="G6814" s="104">
        <v>0</v>
      </c>
      <c r="H6814" s="104">
        <v>0</v>
      </c>
      <c r="I6814" s="104">
        <f t="shared" si="3713"/>
        <v>0</v>
      </c>
      <c r="J6814" s="104">
        <v>0</v>
      </c>
      <c r="K6814" s="104">
        <v>0</v>
      </c>
      <c r="L6814" s="104">
        <f t="shared" si="3714"/>
        <v>0</v>
      </c>
      <c r="M6814" s="104">
        <f t="shared" si="3715"/>
        <v>0</v>
      </c>
      <c r="N6814" s="104">
        <v>20</v>
      </c>
      <c r="O6814" s="26">
        <v>0</v>
      </c>
      <c r="P6814" s="103">
        <f t="shared" si="3716"/>
        <v>20</v>
      </c>
      <c r="Q6814" s="7"/>
    </row>
    <row r="6815" spans="2:17" ht="6.75" customHeight="1" thickBot="1" x14ac:dyDescent="0.25">
      <c r="B6815" s="33"/>
      <c r="C6815" s="34"/>
      <c r="D6815" s="34"/>
      <c r="E6815" s="34"/>
      <c r="F6815" s="34"/>
      <c r="G6815" s="34"/>
      <c r="H6815" s="34"/>
      <c r="I6815" s="34"/>
      <c r="J6815" s="34"/>
      <c r="K6815" s="34"/>
      <c r="L6815" s="34"/>
      <c r="M6815" s="34"/>
      <c r="N6815" s="34"/>
      <c r="O6815" s="35"/>
      <c r="P6815" s="36"/>
      <c r="Q6815" s="7"/>
    </row>
    <row r="6816" spans="2:17" x14ac:dyDescent="0.2">
      <c r="Q6816" s="7"/>
    </row>
    <row r="6817" spans="2:17" ht="12.5" thickBot="1" x14ac:dyDescent="0.25">
      <c r="Q6817" s="7"/>
    </row>
    <row r="6818" spans="2:17" ht="13" x14ac:dyDescent="0.2">
      <c r="B6818" s="37" t="s">
        <v>8</v>
      </c>
      <c r="C6818" s="38"/>
      <c r="D6818" s="39"/>
      <c r="E6818" s="39"/>
      <c r="F6818" s="39" t="s">
        <v>40</v>
      </c>
      <c r="G6818" s="39"/>
      <c r="H6818" s="39"/>
      <c r="I6818" s="39"/>
      <c r="J6818" s="38"/>
      <c r="K6818" s="39"/>
      <c r="L6818" s="39"/>
      <c r="M6818" s="39" t="s">
        <v>41</v>
      </c>
      <c r="N6818" s="39"/>
      <c r="O6818" s="40"/>
      <c r="P6818" s="41"/>
      <c r="Q6818" s="7"/>
    </row>
    <row r="6819" spans="2:17" ht="13" x14ac:dyDescent="0.2">
      <c r="B6819" s="42"/>
      <c r="C6819" s="43"/>
      <c r="D6819" s="44" t="s">
        <v>19</v>
      </c>
      <c r="E6819" s="44"/>
      <c r="F6819" s="43"/>
      <c r="G6819" s="44" t="s">
        <v>17</v>
      </c>
      <c r="H6819" s="44"/>
      <c r="I6819" s="43" t="s">
        <v>22</v>
      </c>
      <c r="J6819" s="43"/>
      <c r="K6819" s="44" t="s">
        <v>19</v>
      </c>
      <c r="L6819" s="44"/>
      <c r="M6819" s="43"/>
      <c r="N6819" s="44" t="s">
        <v>17</v>
      </c>
      <c r="O6819" s="45"/>
      <c r="P6819" s="46" t="s">
        <v>22</v>
      </c>
      <c r="Q6819" s="7"/>
    </row>
    <row r="6820" spans="2:17" ht="13" x14ac:dyDescent="0.2">
      <c r="B6820" s="14" t="s">
        <v>28</v>
      </c>
      <c r="C6820" s="43" t="s">
        <v>44</v>
      </c>
      <c r="D6820" s="43" t="s">
        <v>45</v>
      </c>
      <c r="E6820" s="43" t="s">
        <v>30</v>
      </c>
      <c r="F6820" s="43" t="s">
        <v>44</v>
      </c>
      <c r="G6820" s="43" t="s">
        <v>45</v>
      </c>
      <c r="H6820" s="43" t="s">
        <v>30</v>
      </c>
      <c r="I6820" s="47"/>
      <c r="J6820" s="43" t="s">
        <v>44</v>
      </c>
      <c r="K6820" s="43" t="s">
        <v>45</v>
      </c>
      <c r="L6820" s="43" t="s">
        <v>30</v>
      </c>
      <c r="M6820" s="43" t="s">
        <v>44</v>
      </c>
      <c r="N6820" s="43" t="s">
        <v>45</v>
      </c>
      <c r="O6820" s="48" t="s">
        <v>30</v>
      </c>
      <c r="P6820" s="49"/>
      <c r="Q6820" s="7"/>
    </row>
    <row r="6821" spans="2:17" ht="6.75" customHeight="1" x14ac:dyDescent="0.2">
      <c r="B6821" s="24"/>
      <c r="C6821" s="15"/>
      <c r="D6821" s="15"/>
      <c r="E6821" s="15"/>
      <c r="F6821" s="15"/>
      <c r="G6821" s="15"/>
      <c r="H6821" s="15"/>
      <c r="I6821" s="15"/>
      <c r="J6821" s="15"/>
      <c r="K6821" s="15"/>
      <c r="L6821" s="15"/>
      <c r="M6821" s="15"/>
      <c r="N6821" s="15"/>
      <c r="O6821" s="50"/>
      <c r="P6821" s="51"/>
      <c r="Q6821" s="7"/>
    </row>
    <row r="6822" spans="2:17" ht="18.75" customHeight="1" x14ac:dyDescent="0.2">
      <c r="B6822" s="27" t="s">
        <v>52</v>
      </c>
      <c r="C6822" s="104">
        <v>0</v>
      </c>
      <c r="D6822" s="104">
        <v>0</v>
      </c>
      <c r="E6822" s="104">
        <f t="shared" ref="E6822:E6831" si="3717">SUM(C6822:D6822)</f>
        <v>0</v>
      </c>
      <c r="F6822" s="104">
        <v>0</v>
      </c>
      <c r="G6822" s="104">
        <v>0</v>
      </c>
      <c r="H6822" s="104">
        <f t="shared" ref="H6822:H6831" si="3718">SUM(F6822:G6822)</f>
        <v>0</v>
      </c>
      <c r="I6822" s="104">
        <f>E6822+H6822</f>
        <v>0</v>
      </c>
      <c r="J6822" s="104">
        <v>0</v>
      </c>
      <c r="K6822" s="104">
        <v>0</v>
      </c>
      <c r="L6822" s="104">
        <f>SUM(J6822:K6822)</f>
        <v>0</v>
      </c>
      <c r="M6822" s="104">
        <v>0</v>
      </c>
      <c r="N6822" s="104">
        <v>0</v>
      </c>
      <c r="O6822" s="104">
        <f>SUM(M6822:N6822)</f>
        <v>0</v>
      </c>
      <c r="P6822" s="52">
        <f>L6822+O6822</f>
        <v>0</v>
      </c>
      <c r="Q6822" s="7"/>
    </row>
    <row r="6823" spans="2:17" ht="18.75" customHeight="1" x14ac:dyDescent="0.2">
      <c r="B6823" s="27" t="s">
        <v>56</v>
      </c>
      <c r="C6823" s="104">
        <v>0</v>
      </c>
      <c r="D6823" s="104">
        <v>0</v>
      </c>
      <c r="E6823" s="104">
        <f t="shared" si="3717"/>
        <v>0</v>
      </c>
      <c r="F6823" s="104">
        <v>0</v>
      </c>
      <c r="G6823" s="104">
        <v>0</v>
      </c>
      <c r="H6823" s="104">
        <f t="shared" si="3718"/>
        <v>0</v>
      </c>
      <c r="I6823" s="104">
        <f t="shared" ref="I6823:I6831" si="3719">E6823+H6823</f>
        <v>0</v>
      </c>
      <c r="J6823" s="104">
        <v>0</v>
      </c>
      <c r="K6823" s="104">
        <v>0</v>
      </c>
      <c r="L6823" s="104">
        <f t="shared" ref="L6823:L6831" si="3720">SUM(J6823:K6823)</f>
        <v>0</v>
      </c>
      <c r="M6823" s="104">
        <v>0</v>
      </c>
      <c r="N6823" s="104">
        <v>0</v>
      </c>
      <c r="O6823" s="104">
        <f t="shared" ref="O6823:O6831" si="3721">SUM(M6823:N6823)</f>
        <v>0</v>
      </c>
      <c r="P6823" s="52">
        <f t="shared" ref="P6823:P6831" si="3722">L6823+O6823</f>
        <v>0</v>
      </c>
      <c r="Q6823" s="7"/>
    </row>
    <row r="6824" spans="2:17" ht="18.75" customHeight="1" x14ac:dyDescent="0.2">
      <c r="B6824" s="27" t="s">
        <v>27</v>
      </c>
      <c r="C6824" s="104">
        <v>0</v>
      </c>
      <c r="D6824" s="104">
        <v>0</v>
      </c>
      <c r="E6824" s="104">
        <f t="shared" si="3717"/>
        <v>0</v>
      </c>
      <c r="F6824" s="104">
        <v>0</v>
      </c>
      <c r="G6824" s="104">
        <v>0</v>
      </c>
      <c r="H6824" s="104">
        <f t="shared" si="3718"/>
        <v>0</v>
      </c>
      <c r="I6824" s="104">
        <f t="shared" si="3719"/>
        <v>0</v>
      </c>
      <c r="J6824" s="104">
        <v>0</v>
      </c>
      <c r="K6824" s="104">
        <v>0</v>
      </c>
      <c r="L6824" s="104">
        <f t="shared" si="3720"/>
        <v>0</v>
      </c>
      <c r="M6824" s="104">
        <v>0</v>
      </c>
      <c r="N6824" s="104">
        <v>0</v>
      </c>
      <c r="O6824" s="104">
        <f t="shared" si="3721"/>
        <v>0</v>
      </c>
      <c r="P6824" s="52">
        <f t="shared" si="3722"/>
        <v>0</v>
      </c>
      <c r="Q6824" s="7"/>
    </row>
    <row r="6825" spans="2:17" ht="18.75" customHeight="1" x14ac:dyDescent="0.2">
      <c r="B6825" s="27" t="s">
        <v>89</v>
      </c>
      <c r="C6825" s="104">
        <v>0</v>
      </c>
      <c r="D6825" s="104">
        <v>0</v>
      </c>
      <c r="E6825" s="104">
        <f t="shared" si="3717"/>
        <v>0</v>
      </c>
      <c r="F6825" s="104">
        <v>0</v>
      </c>
      <c r="G6825" s="104">
        <v>0</v>
      </c>
      <c r="H6825" s="104">
        <f t="shared" si="3718"/>
        <v>0</v>
      </c>
      <c r="I6825" s="104">
        <f t="shared" si="3719"/>
        <v>0</v>
      </c>
      <c r="J6825" s="104">
        <v>0</v>
      </c>
      <c r="K6825" s="104">
        <v>0</v>
      </c>
      <c r="L6825" s="104">
        <f t="shared" si="3720"/>
        <v>0</v>
      </c>
      <c r="M6825" s="104">
        <v>0</v>
      </c>
      <c r="N6825" s="104">
        <v>0</v>
      </c>
      <c r="O6825" s="104">
        <f t="shared" si="3721"/>
        <v>0</v>
      </c>
      <c r="P6825" s="52">
        <f t="shared" si="3722"/>
        <v>0</v>
      </c>
      <c r="Q6825" s="7"/>
    </row>
    <row r="6826" spans="2:17" ht="18.75" customHeight="1" x14ac:dyDescent="0.2">
      <c r="B6826" s="27" t="s">
        <v>42</v>
      </c>
      <c r="C6826" s="57">
        <v>0</v>
      </c>
      <c r="D6826" s="57">
        <v>0</v>
      </c>
      <c r="E6826" s="104">
        <f t="shared" si="3717"/>
        <v>0</v>
      </c>
      <c r="F6826" s="57">
        <v>0</v>
      </c>
      <c r="G6826" s="57">
        <v>0</v>
      </c>
      <c r="H6826" s="104">
        <f t="shared" si="3718"/>
        <v>0</v>
      </c>
      <c r="I6826" s="104">
        <f t="shared" si="3719"/>
        <v>0</v>
      </c>
      <c r="J6826" s="57">
        <v>0</v>
      </c>
      <c r="K6826" s="57">
        <v>0</v>
      </c>
      <c r="L6826" s="104">
        <f t="shared" si="3720"/>
        <v>0</v>
      </c>
      <c r="M6826" s="57">
        <v>0</v>
      </c>
      <c r="N6826" s="57">
        <v>0</v>
      </c>
      <c r="O6826" s="104">
        <f t="shared" si="3721"/>
        <v>0</v>
      </c>
      <c r="P6826" s="52">
        <f t="shared" si="3722"/>
        <v>0</v>
      </c>
      <c r="Q6826" s="7"/>
    </row>
    <row r="6827" spans="2:17" ht="18.75" customHeight="1" x14ac:dyDescent="0.2">
      <c r="B6827" s="27" t="s">
        <v>285</v>
      </c>
      <c r="C6827" s="104">
        <v>0</v>
      </c>
      <c r="D6827" s="104">
        <v>0</v>
      </c>
      <c r="E6827" s="104">
        <f t="shared" si="3717"/>
        <v>0</v>
      </c>
      <c r="F6827" s="104">
        <v>0</v>
      </c>
      <c r="G6827" s="104">
        <v>0</v>
      </c>
      <c r="H6827" s="104">
        <f t="shared" si="3718"/>
        <v>0</v>
      </c>
      <c r="I6827" s="104">
        <f t="shared" si="3719"/>
        <v>0</v>
      </c>
      <c r="J6827" s="104">
        <v>0</v>
      </c>
      <c r="K6827" s="104">
        <v>0</v>
      </c>
      <c r="L6827" s="104">
        <f t="shared" si="3720"/>
        <v>0</v>
      </c>
      <c r="M6827" s="104">
        <v>0</v>
      </c>
      <c r="N6827" s="104">
        <v>0</v>
      </c>
      <c r="O6827" s="104">
        <f t="shared" si="3721"/>
        <v>0</v>
      </c>
      <c r="P6827" s="52">
        <f t="shared" si="3722"/>
        <v>0</v>
      </c>
      <c r="Q6827" s="7"/>
    </row>
    <row r="6828" spans="2:17" ht="18.75" customHeight="1" x14ac:dyDescent="0.2">
      <c r="B6828" s="27" t="s">
        <v>35</v>
      </c>
      <c r="C6828" s="104">
        <v>0</v>
      </c>
      <c r="D6828" s="104">
        <v>0</v>
      </c>
      <c r="E6828" s="104">
        <f t="shared" si="3717"/>
        <v>0</v>
      </c>
      <c r="F6828" s="104">
        <v>0</v>
      </c>
      <c r="G6828" s="104">
        <v>0</v>
      </c>
      <c r="H6828" s="104">
        <f t="shared" si="3718"/>
        <v>0</v>
      </c>
      <c r="I6828" s="104">
        <f t="shared" si="3719"/>
        <v>0</v>
      </c>
      <c r="J6828" s="104">
        <v>0</v>
      </c>
      <c r="K6828" s="104">
        <v>0</v>
      </c>
      <c r="L6828" s="104">
        <f t="shared" si="3720"/>
        <v>0</v>
      </c>
      <c r="M6828" s="104">
        <v>0</v>
      </c>
      <c r="N6828" s="104">
        <v>0</v>
      </c>
      <c r="O6828" s="104">
        <f t="shared" si="3721"/>
        <v>0</v>
      </c>
      <c r="P6828" s="52">
        <f t="shared" si="3722"/>
        <v>0</v>
      </c>
      <c r="Q6828" s="7"/>
    </row>
    <row r="6829" spans="2:17" ht="18.75" customHeight="1" x14ac:dyDescent="0.2">
      <c r="B6829" s="27" t="s">
        <v>58</v>
      </c>
      <c r="C6829" s="104">
        <v>0</v>
      </c>
      <c r="D6829" s="104">
        <v>0</v>
      </c>
      <c r="E6829" s="104">
        <f t="shared" si="3717"/>
        <v>0</v>
      </c>
      <c r="F6829" s="104">
        <v>0</v>
      </c>
      <c r="G6829" s="104">
        <v>0</v>
      </c>
      <c r="H6829" s="104">
        <f t="shared" si="3718"/>
        <v>0</v>
      </c>
      <c r="I6829" s="104">
        <f t="shared" si="3719"/>
        <v>0</v>
      </c>
      <c r="J6829" s="104">
        <v>0</v>
      </c>
      <c r="K6829" s="104">
        <v>0</v>
      </c>
      <c r="L6829" s="104">
        <f t="shared" si="3720"/>
        <v>0</v>
      </c>
      <c r="M6829" s="104">
        <v>0</v>
      </c>
      <c r="N6829" s="104">
        <v>0</v>
      </c>
      <c r="O6829" s="104">
        <f t="shared" si="3721"/>
        <v>0</v>
      </c>
      <c r="P6829" s="52">
        <f t="shared" si="3722"/>
        <v>0</v>
      </c>
      <c r="Q6829" s="7"/>
    </row>
    <row r="6830" spans="2:17" ht="18.75" customHeight="1" x14ac:dyDescent="0.2">
      <c r="B6830" s="27" t="s">
        <v>297</v>
      </c>
      <c r="C6830" s="104">
        <v>0</v>
      </c>
      <c r="D6830" s="104">
        <v>0</v>
      </c>
      <c r="E6830" s="104">
        <f t="shared" si="3717"/>
        <v>0</v>
      </c>
      <c r="F6830" s="104">
        <v>0</v>
      </c>
      <c r="G6830" s="104">
        <v>0</v>
      </c>
      <c r="H6830" s="104">
        <f t="shared" si="3718"/>
        <v>0</v>
      </c>
      <c r="I6830" s="104">
        <f t="shared" si="3719"/>
        <v>0</v>
      </c>
      <c r="J6830" s="104">
        <v>0</v>
      </c>
      <c r="K6830" s="104">
        <v>0</v>
      </c>
      <c r="L6830" s="104">
        <f t="shared" si="3720"/>
        <v>0</v>
      </c>
      <c r="M6830" s="104">
        <v>0</v>
      </c>
      <c r="N6830" s="104">
        <v>0</v>
      </c>
      <c r="O6830" s="104">
        <f t="shared" si="3721"/>
        <v>0</v>
      </c>
      <c r="P6830" s="52">
        <f t="shared" si="3722"/>
        <v>0</v>
      </c>
      <c r="Q6830" s="7"/>
    </row>
    <row r="6831" spans="2:17" ht="18.75" customHeight="1" x14ac:dyDescent="0.2">
      <c r="B6831" s="27" t="s">
        <v>306</v>
      </c>
      <c r="C6831" s="104">
        <v>0</v>
      </c>
      <c r="D6831" s="104">
        <v>0</v>
      </c>
      <c r="E6831" s="104">
        <f t="shared" si="3717"/>
        <v>0</v>
      </c>
      <c r="F6831" s="104">
        <v>0</v>
      </c>
      <c r="G6831" s="104">
        <v>0</v>
      </c>
      <c r="H6831" s="104">
        <f t="shared" si="3718"/>
        <v>0</v>
      </c>
      <c r="I6831" s="104">
        <f t="shared" si="3719"/>
        <v>0</v>
      </c>
      <c r="J6831" s="104">
        <v>0</v>
      </c>
      <c r="K6831" s="104">
        <v>0</v>
      </c>
      <c r="L6831" s="104">
        <f t="shared" si="3720"/>
        <v>0</v>
      </c>
      <c r="M6831" s="104">
        <v>0</v>
      </c>
      <c r="N6831" s="104">
        <v>0</v>
      </c>
      <c r="O6831" s="104">
        <f t="shared" si="3721"/>
        <v>0</v>
      </c>
      <c r="P6831" s="52">
        <f t="shared" si="3722"/>
        <v>0</v>
      </c>
      <c r="Q6831" s="7"/>
    </row>
    <row r="6832" spans="2:17" ht="6.75" customHeight="1" x14ac:dyDescent="0.2">
      <c r="B6832" s="28"/>
      <c r="C6832" s="104"/>
      <c r="D6832" s="104"/>
      <c r="E6832" s="104"/>
      <c r="F6832" s="104"/>
      <c r="G6832" s="104"/>
      <c r="H6832" s="104"/>
      <c r="I6832" s="104"/>
      <c r="J6832" s="104"/>
      <c r="K6832" s="104"/>
      <c r="L6832" s="104"/>
      <c r="M6832" s="104"/>
      <c r="N6832" s="104"/>
      <c r="O6832" s="104"/>
      <c r="P6832" s="52"/>
      <c r="Q6832" s="7"/>
    </row>
    <row r="6833" spans="2:17" ht="6.75" customHeight="1" x14ac:dyDescent="0.2">
      <c r="B6833" s="29"/>
      <c r="C6833" s="30"/>
      <c r="D6833" s="30"/>
      <c r="E6833" s="30"/>
      <c r="F6833" s="30"/>
      <c r="G6833" s="30"/>
      <c r="H6833" s="30"/>
      <c r="I6833" s="30"/>
      <c r="J6833" s="30"/>
      <c r="K6833" s="30"/>
      <c r="L6833" s="30"/>
      <c r="M6833" s="30"/>
      <c r="N6833" s="30"/>
      <c r="O6833" s="30"/>
      <c r="P6833" s="53"/>
      <c r="Q6833" s="7"/>
    </row>
    <row r="6834" spans="2:17" ht="18.75" customHeight="1" x14ac:dyDescent="0.2">
      <c r="B6834" s="31" t="s">
        <v>52</v>
      </c>
      <c r="C6834" s="104">
        <v>0</v>
      </c>
      <c r="D6834" s="104">
        <v>0</v>
      </c>
      <c r="E6834" s="104">
        <f t="shared" ref="E6834:E6843" si="3723">SUM(C6834:D6834)</f>
        <v>0</v>
      </c>
      <c r="F6834" s="104">
        <v>0</v>
      </c>
      <c r="G6834" s="104">
        <v>0</v>
      </c>
      <c r="H6834" s="104">
        <f t="shared" ref="H6834:H6843" si="3724">SUM(F6834:G6834)</f>
        <v>0</v>
      </c>
      <c r="I6834" s="104">
        <f t="shared" ref="I6834:I6843" si="3725">E6834+H6834</f>
        <v>0</v>
      </c>
      <c r="J6834" s="104">
        <v>0</v>
      </c>
      <c r="K6834" s="104">
        <v>0</v>
      </c>
      <c r="L6834" s="104">
        <f t="shared" ref="L6834:L6843" si="3726">SUM(J6834:K6834)</f>
        <v>0</v>
      </c>
      <c r="M6834" s="104">
        <v>0</v>
      </c>
      <c r="N6834" s="104">
        <v>0</v>
      </c>
      <c r="O6834" s="104">
        <f t="shared" ref="O6834:O6843" si="3727">SUM(M6834:N6834)</f>
        <v>0</v>
      </c>
      <c r="P6834" s="52">
        <f t="shared" ref="P6834:P6843" si="3728">L6834+O6834</f>
        <v>0</v>
      </c>
      <c r="Q6834" s="7"/>
    </row>
    <row r="6835" spans="2:17" ht="18.75" customHeight="1" x14ac:dyDescent="0.2">
      <c r="B6835" s="31" t="s">
        <v>56</v>
      </c>
      <c r="C6835" s="104">
        <v>0</v>
      </c>
      <c r="D6835" s="104">
        <v>0</v>
      </c>
      <c r="E6835" s="104">
        <f t="shared" si="3723"/>
        <v>0</v>
      </c>
      <c r="F6835" s="104">
        <v>0</v>
      </c>
      <c r="G6835" s="104">
        <v>0</v>
      </c>
      <c r="H6835" s="104">
        <f t="shared" si="3724"/>
        <v>0</v>
      </c>
      <c r="I6835" s="104">
        <f t="shared" si="3725"/>
        <v>0</v>
      </c>
      <c r="J6835" s="104">
        <v>0</v>
      </c>
      <c r="K6835" s="104">
        <v>0</v>
      </c>
      <c r="L6835" s="104">
        <f t="shared" si="3726"/>
        <v>0</v>
      </c>
      <c r="M6835" s="104">
        <v>0</v>
      </c>
      <c r="N6835" s="104">
        <v>0</v>
      </c>
      <c r="O6835" s="104">
        <f t="shared" si="3727"/>
        <v>0</v>
      </c>
      <c r="P6835" s="52">
        <f t="shared" si="3728"/>
        <v>0</v>
      </c>
      <c r="Q6835" s="7"/>
    </row>
    <row r="6836" spans="2:17" ht="18.75" customHeight="1" x14ac:dyDescent="0.2">
      <c r="B6836" s="31" t="s">
        <v>27</v>
      </c>
      <c r="C6836" s="104">
        <v>0</v>
      </c>
      <c r="D6836" s="104">
        <v>0</v>
      </c>
      <c r="E6836" s="104">
        <f t="shared" si="3723"/>
        <v>0</v>
      </c>
      <c r="F6836" s="104">
        <v>0</v>
      </c>
      <c r="G6836" s="104">
        <v>0</v>
      </c>
      <c r="H6836" s="104">
        <f t="shared" si="3724"/>
        <v>0</v>
      </c>
      <c r="I6836" s="104">
        <f t="shared" si="3725"/>
        <v>0</v>
      </c>
      <c r="J6836" s="104">
        <v>0</v>
      </c>
      <c r="K6836" s="104">
        <v>0</v>
      </c>
      <c r="L6836" s="104">
        <f t="shared" si="3726"/>
        <v>0</v>
      </c>
      <c r="M6836" s="104">
        <v>0</v>
      </c>
      <c r="N6836" s="104">
        <v>0</v>
      </c>
      <c r="O6836" s="104">
        <f t="shared" si="3727"/>
        <v>0</v>
      </c>
      <c r="P6836" s="52">
        <f t="shared" si="3728"/>
        <v>0</v>
      </c>
      <c r="Q6836" s="7"/>
    </row>
    <row r="6837" spans="2:17" ht="18.75" customHeight="1" x14ac:dyDescent="0.2">
      <c r="B6837" s="31" t="s">
        <v>89</v>
      </c>
      <c r="C6837" s="104">
        <v>0</v>
      </c>
      <c r="D6837" s="104">
        <v>0</v>
      </c>
      <c r="E6837" s="104">
        <f t="shared" si="3723"/>
        <v>0</v>
      </c>
      <c r="F6837" s="104">
        <v>0</v>
      </c>
      <c r="G6837" s="104">
        <v>0</v>
      </c>
      <c r="H6837" s="104">
        <f t="shared" si="3724"/>
        <v>0</v>
      </c>
      <c r="I6837" s="104">
        <f t="shared" si="3725"/>
        <v>0</v>
      </c>
      <c r="J6837" s="104">
        <v>0</v>
      </c>
      <c r="K6837" s="104">
        <v>0</v>
      </c>
      <c r="L6837" s="104">
        <f t="shared" si="3726"/>
        <v>0</v>
      </c>
      <c r="M6837" s="104">
        <v>0</v>
      </c>
      <c r="N6837" s="104">
        <v>0</v>
      </c>
      <c r="O6837" s="104">
        <f t="shared" si="3727"/>
        <v>0</v>
      </c>
      <c r="P6837" s="52">
        <f t="shared" si="3728"/>
        <v>0</v>
      </c>
      <c r="Q6837" s="7"/>
    </row>
    <row r="6838" spans="2:17" ht="18.75" customHeight="1" x14ac:dyDescent="0.2">
      <c r="B6838" s="31" t="s">
        <v>42</v>
      </c>
      <c r="C6838" s="57">
        <v>0</v>
      </c>
      <c r="D6838" s="57">
        <v>0</v>
      </c>
      <c r="E6838" s="104">
        <f t="shared" si="3723"/>
        <v>0</v>
      </c>
      <c r="F6838" s="57">
        <v>0</v>
      </c>
      <c r="G6838" s="57">
        <v>0</v>
      </c>
      <c r="H6838" s="104">
        <f t="shared" si="3724"/>
        <v>0</v>
      </c>
      <c r="I6838" s="104">
        <f t="shared" si="3725"/>
        <v>0</v>
      </c>
      <c r="J6838" s="57">
        <v>0</v>
      </c>
      <c r="K6838" s="57">
        <v>0</v>
      </c>
      <c r="L6838" s="104">
        <f t="shared" si="3726"/>
        <v>0</v>
      </c>
      <c r="M6838" s="58">
        <v>0</v>
      </c>
      <c r="N6838" s="58">
        <v>0</v>
      </c>
      <c r="O6838" s="104">
        <f t="shared" si="3727"/>
        <v>0</v>
      </c>
      <c r="P6838" s="52">
        <f t="shared" si="3728"/>
        <v>0</v>
      </c>
      <c r="Q6838" s="7"/>
    </row>
    <row r="6839" spans="2:17" ht="18.75" customHeight="1" x14ac:dyDescent="0.2">
      <c r="B6839" s="31" t="s">
        <v>285</v>
      </c>
      <c r="C6839" s="104">
        <v>0</v>
      </c>
      <c r="D6839" s="104">
        <v>0</v>
      </c>
      <c r="E6839" s="104">
        <f t="shared" si="3723"/>
        <v>0</v>
      </c>
      <c r="F6839" s="104">
        <v>0</v>
      </c>
      <c r="G6839" s="104">
        <v>0</v>
      </c>
      <c r="H6839" s="104">
        <f t="shared" si="3724"/>
        <v>0</v>
      </c>
      <c r="I6839" s="104">
        <f t="shared" si="3725"/>
        <v>0</v>
      </c>
      <c r="J6839" s="104">
        <v>0</v>
      </c>
      <c r="K6839" s="104">
        <v>0</v>
      </c>
      <c r="L6839" s="104">
        <f t="shared" si="3726"/>
        <v>0</v>
      </c>
      <c r="M6839" s="104">
        <v>0</v>
      </c>
      <c r="N6839" s="104">
        <v>0</v>
      </c>
      <c r="O6839" s="104">
        <f t="shared" si="3727"/>
        <v>0</v>
      </c>
      <c r="P6839" s="52">
        <f t="shared" si="3728"/>
        <v>0</v>
      </c>
      <c r="Q6839" s="7"/>
    </row>
    <row r="6840" spans="2:17" ht="18.75" customHeight="1" x14ac:dyDescent="0.2">
      <c r="B6840" s="31" t="s">
        <v>35</v>
      </c>
      <c r="C6840" s="104">
        <v>0</v>
      </c>
      <c r="D6840" s="104">
        <v>0</v>
      </c>
      <c r="E6840" s="104">
        <f t="shared" si="3723"/>
        <v>0</v>
      </c>
      <c r="F6840" s="104">
        <v>0</v>
      </c>
      <c r="G6840" s="104">
        <v>0</v>
      </c>
      <c r="H6840" s="104">
        <f t="shared" si="3724"/>
        <v>0</v>
      </c>
      <c r="I6840" s="104">
        <f t="shared" si="3725"/>
        <v>0</v>
      </c>
      <c r="J6840" s="104">
        <v>0</v>
      </c>
      <c r="K6840" s="104">
        <v>0</v>
      </c>
      <c r="L6840" s="104">
        <f t="shared" si="3726"/>
        <v>0</v>
      </c>
      <c r="M6840" s="104">
        <v>0</v>
      </c>
      <c r="N6840" s="104">
        <v>0</v>
      </c>
      <c r="O6840" s="104">
        <f t="shared" si="3727"/>
        <v>0</v>
      </c>
      <c r="P6840" s="52">
        <f t="shared" si="3728"/>
        <v>0</v>
      </c>
      <c r="Q6840" s="7"/>
    </row>
    <row r="6841" spans="2:17" ht="18.75" customHeight="1" x14ac:dyDescent="0.2">
      <c r="B6841" s="31" t="s">
        <v>58</v>
      </c>
      <c r="C6841" s="104">
        <v>0</v>
      </c>
      <c r="D6841" s="104">
        <v>0</v>
      </c>
      <c r="E6841" s="104">
        <f t="shared" si="3723"/>
        <v>0</v>
      </c>
      <c r="F6841" s="104">
        <v>0</v>
      </c>
      <c r="G6841" s="104">
        <v>0</v>
      </c>
      <c r="H6841" s="104">
        <f t="shared" si="3724"/>
        <v>0</v>
      </c>
      <c r="I6841" s="104">
        <f t="shared" si="3725"/>
        <v>0</v>
      </c>
      <c r="J6841" s="104">
        <v>0</v>
      </c>
      <c r="K6841" s="104">
        <v>0</v>
      </c>
      <c r="L6841" s="104">
        <f t="shared" si="3726"/>
        <v>0</v>
      </c>
      <c r="M6841" s="104">
        <v>0</v>
      </c>
      <c r="N6841" s="104">
        <v>0</v>
      </c>
      <c r="O6841" s="104">
        <f t="shared" si="3727"/>
        <v>0</v>
      </c>
      <c r="P6841" s="52">
        <f t="shared" si="3728"/>
        <v>0</v>
      </c>
      <c r="Q6841" s="7"/>
    </row>
    <row r="6842" spans="2:17" ht="18.75" customHeight="1" x14ac:dyDescent="0.2">
      <c r="B6842" s="31" t="s">
        <v>297</v>
      </c>
      <c r="C6842" s="104">
        <v>0</v>
      </c>
      <c r="D6842" s="104">
        <v>0</v>
      </c>
      <c r="E6842" s="104">
        <f t="shared" si="3723"/>
        <v>0</v>
      </c>
      <c r="F6842" s="104">
        <v>0</v>
      </c>
      <c r="G6842" s="104">
        <v>0</v>
      </c>
      <c r="H6842" s="104">
        <f t="shared" si="3724"/>
        <v>0</v>
      </c>
      <c r="I6842" s="104">
        <f t="shared" si="3725"/>
        <v>0</v>
      </c>
      <c r="J6842" s="104">
        <v>0</v>
      </c>
      <c r="K6842" s="104">
        <v>0</v>
      </c>
      <c r="L6842" s="104">
        <f t="shared" si="3726"/>
        <v>0</v>
      </c>
      <c r="M6842" s="104">
        <v>0</v>
      </c>
      <c r="N6842" s="104">
        <v>0</v>
      </c>
      <c r="O6842" s="104">
        <f t="shared" si="3727"/>
        <v>0</v>
      </c>
      <c r="P6842" s="52">
        <f t="shared" si="3728"/>
        <v>0</v>
      </c>
      <c r="Q6842" s="7"/>
    </row>
    <row r="6843" spans="2:17" ht="18.75" customHeight="1" x14ac:dyDescent="0.2">
      <c r="B6843" s="31" t="s">
        <v>306</v>
      </c>
      <c r="C6843" s="104">
        <v>0</v>
      </c>
      <c r="D6843" s="104">
        <v>0</v>
      </c>
      <c r="E6843" s="104">
        <f t="shared" si="3723"/>
        <v>0</v>
      </c>
      <c r="F6843" s="104">
        <v>0</v>
      </c>
      <c r="G6843" s="104">
        <v>0</v>
      </c>
      <c r="H6843" s="104">
        <f t="shared" si="3724"/>
        <v>0</v>
      </c>
      <c r="I6843" s="104">
        <f t="shared" si="3725"/>
        <v>0</v>
      </c>
      <c r="J6843" s="104">
        <v>0</v>
      </c>
      <c r="K6843" s="104">
        <v>0</v>
      </c>
      <c r="L6843" s="104">
        <f t="shared" si="3726"/>
        <v>0</v>
      </c>
      <c r="M6843" s="104">
        <v>0</v>
      </c>
      <c r="N6843" s="104">
        <v>0</v>
      </c>
      <c r="O6843" s="104">
        <f t="shared" si="3727"/>
        <v>0</v>
      </c>
      <c r="P6843" s="52">
        <f t="shared" si="3728"/>
        <v>0</v>
      </c>
      <c r="Q6843" s="7"/>
    </row>
    <row r="6844" spans="2:17" ht="6.75" customHeight="1" thickBot="1" x14ac:dyDescent="0.25">
      <c r="B6844" s="33"/>
      <c r="C6844" s="34"/>
      <c r="D6844" s="34"/>
      <c r="E6844" s="34"/>
      <c r="F6844" s="34"/>
      <c r="G6844" s="34"/>
      <c r="H6844" s="34"/>
      <c r="I6844" s="34"/>
      <c r="J6844" s="34"/>
      <c r="K6844" s="34"/>
      <c r="L6844" s="34"/>
      <c r="M6844" s="34"/>
      <c r="N6844" s="34"/>
      <c r="O6844" s="34"/>
      <c r="P6844" s="54"/>
      <c r="Q6844" s="7"/>
    </row>
    <row r="6845" spans="2:17" ht="16.5" x14ac:dyDescent="0.25">
      <c r="B6845" s="122" t="s">
        <v>13</v>
      </c>
      <c r="C6845" s="122"/>
      <c r="D6845" s="122"/>
      <c r="E6845" s="122"/>
      <c r="F6845" s="122"/>
      <c r="G6845" s="122"/>
      <c r="H6845" s="122"/>
      <c r="I6845" s="122"/>
      <c r="J6845" s="122"/>
      <c r="K6845" s="122"/>
      <c r="L6845" s="122"/>
      <c r="M6845" s="122"/>
      <c r="N6845" s="122"/>
      <c r="O6845" s="122"/>
      <c r="P6845" s="122"/>
      <c r="Q6845" s="7"/>
    </row>
    <row r="6846" spans="2:17" ht="14.5" thickBot="1" x14ac:dyDescent="0.25">
      <c r="B6846" s="8" t="s">
        <v>4</v>
      </c>
      <c r="C6846" s="8" t="s">
        <v>187</v>
      </c>
      <c r="P6846" s="112" t="s">
        <v>310</v>
      </c>
      <c r="Q6846" s="7"/>
    </row>
    <row r="6847" spans="2:17" ht="17.25" customHeight="1" x14ac:dyDescent="0.2">
      <c r="B6847" s="11" t="s">
        <v>8</v>
      </c>
      <c r="C6847" s="12"/>
      <c r="D6847" s="13" t="s">
        <v>9</v>
      </c>
      <c r="E6847" s="13"/>
      <c r="F6847" s="117" t="s">
        <v>59</v>
      </c>
      <c r="G6847" s="118"/>
      <c r="H6847" s="118"/>
      <c r="I6847" s="118"/>
      <c r="J6847" s="118"/>
      <c r="K6847" s="118"/>
      <c r="L6847" s="118"/>
      <c r="M6847" s="119"/>
      <c r="N6847" s="117" t="s">
        <v>123</v>
      </c>
      <c r="O6847" s="118"/>
      <c r="P6847" s="120"/>
      <c r="Q6847" s="7"/>
    </row>
    <row r="6848" spans="2:17" ht="17.25" customHeight="1" x14ac:dyDescent="0.2">
      <c r="B6848" s="14"/>
      <c r="C6848" s="15" t="s">
        <v>16</v>
      </c>
      <c r="D6848" s="15" t="s">
        <v>2</v>
      </c>
      <c r="E6848" s="15" t="s">
        <v>18</v>
      </c>
      <c r="F6848" s="15"/>
      <c r="G6848" s="16" t="s">
        <v>19</v>
      </c>
      <c r="H6848" s="16"/>
      <c r="I6848" s="17"/>
      <c r="J6848" s="15"/>
      <c r="K6848" s="17" t="s">
        <v>17</v>
      </c>
      <c r="L6848" s="17"/>
      <c r="M6848" s="15" t="s">
        <v>22</v>
      </c>
      <c r="N6848" s="18" t="s">
        <v>282</v>
      </c>
      <c r="O6848" s="19" t="s">
        <v>283</v>
      </c>
      <c r="P6848" s="20" t="s">
        <v>22</v>
      </c>
      <c r="Q6848" s="7"/>
    </row>
    <row r="6849" spans="2:17" ht="17.25" customHeight="1" x14ac:dyDescent="0.2">
      <c r="B6849" s="14" t="s">
        <v>28</v>
      </c>
      <c r="C6849" s="18"/>
      <c r="D6849" s="18"/>
      <c r="E6849" s="18"/>
      <c r="F6849" s="15" t="s">
        <v>29</v>
      </c>
      <c r="G6849" s="15" t="s">
        <v>31</v>
      </c>
      <c r="H6849" s="15" t="s">
        <v>34</v>
      </c>
      <c r="I6849" s="15" t="s">
        <v>30</v>
      </c>
      <c r="J6849" s="15" t="s">
        <v>29</v>
      </c>
      <c r="K6849" s="15" t="s">
        <v>31</v>
      </c>
      <c r="L6849" s="15" t="s">
        <v>30</v>
      </c>
      <c r="M6849" s="18"/>
      <c r="N6849" s="21"/>
      <c r="O6849" s="22"/>
      <c r="P6849" s="23"/>
      <c r="Q6849" s="7"/>
    </row>
    <row r="6850" spans="2:17" ht="6.75" customHeight="1" x14ac:dyDescent="0.2">
      <c r="B6850" s="24"/>
      <c r="C6850" s="15"/>
      <c r="D6850" s="15"/>
      <c r="E6850" s="15"/>
      <c r="F6850" s="15"/>
      <c r="G6850" s="15"/>
      <c r="H6850" s="15"/>
      <c r="I6850" s="15"/>
      <c r="J6850" s="15"/>
      <c r="K6850" s="15"/>
      <c r="L6850" s="15"/>
      <c r="M6850" s="15"/>
      <c r="N6850" s="25"/>
      <c r="O6850" s="26"/>
      <c r="P6850" s="103"/>
      <c r="Q6850" s="7"/>
    </row>
    <row r="6851" spans="2:17" ht="18.75" customHeight="1" x14ac:dyDescent="0.2">
      <c r="B6851" s="27" t="s">
        <v>52</v>
      </c>
      <c r="C6851" s="104">
        <v>0</v>
      </c>
      <c r="D6851" s="104">
        <v>3263</v>
      </c>
      <c r="E6851" s="104">
        <f t="shared" ref="E6851:E6860" si="3729">SUM(C6851:D6851)</f>
        <v>3263</v>
      </c>
      <c r="F6851" s="104">
        <v>0</v>
      </c>
      <c r="G6851" s="104">
        <v>0</v>
      </c>
      <c r="H6851" s="104">
        <v>0</v>
      </c>
      <c r="I6851" s="104">
        <f t="shared" ref="I6851:I6860" si="3730">SUM(F6851:H6851)</f>
        <v>0</v>
      </c>
      <c r="J6851" s="104">
        <v>991</v>
      </c>
      <c r="K6851" s="104">
        <v>1016</v>
      </c>
      <c r="L6851" s="104">
        <f>SUM(J6851:K6851)</f>
        <v>2007</v>
      </c>
      <c r="M6851" s="104">
        <f>I6851+L6851</f>
        <v>2007</v>
      </c>
      <c r="N6851" s="104">
        <v>0</v>
      </c>
      <c r="O6851" s="26">
        <v>0</v>
      </c>
      <c r="P6851" s="103">
        <f>SUM(N6851:O6851)</f>
        <v>0</v>
      </c>
      <c r="Q6851" s="7"/>
    </row>
    <row r="6852" spans="2:17" ht="18.75" customHeight="1" x14ac:dyDescent="0.2">
      <c r="B6852" s="27" t="s">
        <v>56</v>
      </c>
      <c r="C6852" s="104">
        <v>0</v>
      </c>
      <c r="D6852" s="104">
        <v>3646</v>
      </c>
      <c r="E6852" s="104">
        <f t="shared" si="3729"/>
        <v>3646</v>
      </c>
      <c r="F6852" s="104">
        <v>0</v>
      </c>
      <c r="G6852" s="104">
        <v>0</v>
      </c>
      <c r="H6852" s="104">
        <v>0</v>
      </c>
      <c r="I6852" s="104">
        <f t="shared" si="3730"/>
        <v>0</v>
      </c>
      <c r="J6852" s="104">
        <v>1034</v>
      </c>
      <c r="K6852" s="104">
        <v>1024</v>
      </c>
      <c r="L6852" s="104">
        <f t="shared" ref="L6852:L6860" si="3731">SUM(J6852:K6852)</f>
        <v>2058</v>
      </c>
      <c r="M6852" s="104">
        <f t="shared" ref="M6852:M6860" si="3732">I6852+L6852</f>
        <v>2058</v>
      </c>
      <c r="N6852" s="104">
        <v>0</v>
      </c>
      <c r="O6852" s="26">
        <v>0</v>
      </c>
      <c r="P6852" s="103">
        <f t="shared" ref="P6852:P6860" si="3733">SUM(N6852:O6852)</f>
        <v>0</v>
      </c>
      <c r="Q6852" s="7"/>
    </row>
    <row r="6853" spans="2:17" ht="18.75" customHeight="1" x14ac:dyDescent="0.2">
      <c r="B6853" s="27" t="s">
        <v>27</v>
      </c>
      <c r="C6853" s="104">
        <v>0</v>
      </c>
      <c r="D6853" s="104">
        <v>2301</v>
      </c>
      <c r="E6853" s="104">
        <f t="shared" si="3729"/>
        <v>2301</v>
      </c>
      <c r="F6853" s="104">
        <v>0</v>
      </c>
      <c r="G6853" s="104">
        <v>0</v>
      </c>
      <c r="H6853" s="104">
        <v>0</v>
      </c>
      <c r="I6853" s="104">
        <f t="shared" si="3730"/>
        <v>0</v>
      </c>
      <c r="J6853" s="104">
        <v>1179</v>
      </c>
      <c r="K6853" s="104">
        <v>1198</v>
      </c>
      <c r="L6853" s="104">
        <f t="shared" si="3731"/>
        <v>2377</v>
      </c>
      <c r="M6853" s="104">
        <f t="shared" si="3732"/>
        <v>2377</v>
      </c>
      <c r="N6853" s="104">
        <v>0</v>
      </c>
      <c r="O6853" s="26">
        <v>0</v>
      </c>
      <c r="P6853" s="103">
        <f t="shared" si="3733"/>
        <v>0</v>
      </c>
      <c r="Q6853" s="7"/>
    </row>
    <row r="6854" spans="2:17" ht="18.75" customHeight="1" x14ac:dyDescent="0.2">
      <c r="B6854" s="27" t="s">
        <v>89</v>
      </c>
      <c r="C6854" s="104">
        <v>0</v>
      </c>
      <c r="D6854" s="104">
        <v>2037</v>
      </c>
      <c r="E6854" s="104">
        <f t="shared" si="3729"/>
        <v>2037</v>
      </c>
      <c r="F6854" s="104">
        <v>0</v>
      </c>
      <c r="G6854" s="104">
        <v>0</v>
      </c>
      <c r="H6854" s="104">
        <v>0</v>
      </c>
      <c r="I6854" s="104">
        <f t="shared" si="3730"/>
        <v>0</v>
      </c>
      <c r="J6854" s="104">
        <v>1092</v>
      </c>
      <c r="K6854" s="104">
        <v>1092</v>
      </c>
      <c r="L6854" s="104">
        <f t="shared" si="3731"/>
        <v>2184</v>
      </c>
      <c r="M6854" s="104">
        <f t="shared" si="3732"/>
        <v>2184</v>
      </c>
      <c r="N6854" s="104">
        <v>0</v>
      </c>
      <c r="O6854" s="26">
        <v>0</v>
      </c>
      <c r="P6854" s="103">
        <f t="shared" si="3733"/>
        <v>0</v>
      </c>
      <c r="Q6854" s="7"/>
    </row>
    <row r="6855" spans="2:17" ht="18.75" customHeight="1" x14ac:dyDescent="0.2">
      <c r="B6855" s="27" t="s">
        <v>42</v>
      </c>
      <c r="C6855" s="57">
        <v>0</v>
      </c>
      <c r="D6855" s="57">
        <v>2067</v>
      </c>
      <c r="E6855" s="104">
        <f t="shared" si="3729"/>
        <v>2067</v>
      </c>
      <c r="F6855" s="57">
        <v>0</v>
      </c>
      <c r="G6855" s="57">
        <v>0</v>
      </c>
      <c r="H6855" s="57">
        <v>0</v>
      </c>
      <c r="I6855" s="104">
        <f t="shared" si="3730"/>
        <v>0</v>
      </c>
      <c r="J6855" s="57">
        <v>1190</v>
      </c>
      <c r="K6855" s="57">
        <v>1191</v>
      </c>
      <c r="L6855" s="104">
        <f t="shared" si="3731"/>
        <v>2381</v>
      </c>
      <c r="M6855" s="104">
        <f t="shared" si="3732"/>
        <v>2381</v>
      </c>
      <c r="N6855" s="57">
        <v>0</v>
      </c>
      <c r="O6855" s="58">
        <v>0</v>
      </c>
      <c r="P6855" s="103">
        <f t="shared" si="3733"/>
        <v>0</v>
      </c>
      <c r="Q6855" s="7"/>
    </row>
    <row r="6856" spans="2:17" ht="18.75" customHeight="1" x14ac:dyDescent="0.2">
      <c r="B6856" s="27" t="s">
        <v>285</v>
      </c>
      <c r="C6856" s="104">
        <v>0</v>
      </c>
      <c r="D6856" s="104">
        <v>1113</v>
      </c>
      <c r="E6856" s="104">
        <f t="shared" si="3729"/>
        <v>1113</v>
      </c>
      <c r="F6856" s="104">
        <v>0</v>
      </c>
      <c r="G6856" s="104">
        <v>0</v>
      </c>
      <c r="H6856" s="104">
        <v>0</v>
      </c>
      <c r="I6856" s="104">
        <f t="shared" si="3730"/>
        <v>0</v>
      </c>
      <c r="J6856" s="104">
        <v>707</v>
      </c>
      <c r="K6856" s="104">
        <v>696</v>
      </c>
      <c r="L6856" s="104">
        <f t="shared" si="3731"/>
        <v>1403</v>
      </c>
      <c r="M6856" s="104">
        <f t="shared" si="3732"/>
        <v>1403</v>
      </c>
      <c r="N6856" s="104">
        <v>0</v>
      </c>
      <c r="O6856" s="26">
        <v>0</v>
      </c>
      <c r="P6856" s="103">
        <f t="shared" si="3733"/>
        <v>0</v>
      </c>
      <c r="Q6856" s="7"/>
    </row>
    <row r="6857" spans="2:17" ht="18.75" customHeight="1" x14ac:dyDescent="0.2">
      <c r="B6857" s="27" t="s">
        <v>35</v>
      </c>
      <c r="C6857" s="104">
        <v>0</v>
      </c>
      <c r="D6857" s="104">
        <v>0</v>
      </c>
      <c r="E6857" s="104">
        <f t="shared" si="3729"/>
        <v>0</v>
      </c>
      <c r="F6857" s="104">
        <v>0</v>
      </c>
      <c r="G6857" s="104">
        <v>0</v>
      </c>
      <c r="H6857" s="104">
        <v>0</v>
      </c>
      <c r="I6857" s="104">
        <f t="shared" si="3730"/>
        <v>0</v>
      </c>
      <c r="J6857" s="104">
        <v>0</v>
      </c>
      <c r="K6857" s="104">
        <v>0</v>
      </c>
      <c r="L6857" s="104">
        <f t="shared" si="3731"/>
        <v>0</v>
      </c>
      <c r="M6857" s="104">
        <f t="shared" si="3732"/>
        <v>0</v>
      </c>
      <c r="N6857" s="104">
        <v>0</v>
      </c>
      <c r="O6857" s="26">
        <v>0</v>
      </c>
      <c r="P6857" s="103">
        <f t="shared" si="3733"/>
        <v>0</v>
      </c>
      <c r="Q6857" s="7"/>
    </row>
    <row r="6858" spans="2:17" ht="18.75" customHeight="1" x14ac:dyDescent="0.2">
      <c r="B6858" s="27" t="s">
        <v>58</v>
      </c>
      <c r="C6858" s="104">
        <v>0</v>
      </c>
      <c r="D6858" s="104">
        <v>0</v>
      </c>
      <c r="E6858" s="104">
        <f t="shared" si="3729"/>
        <v>0</v>
      </c>
      <c r="F6858" s="104">
        <v>0</v>
      </c>
      <c r="G6858" s="104">
        <v>0</v>
      </c>
      <c r="H6858" s="104">
        <v>0</v>
      </c>
      <c r="I6858" s="104">
        <f t="shared" si="3730"/>
        <v>0</v>
      </c>
      <c r="J6858" s="104">
        <v>0</v>
      </c>
      <c r="K6858" s="104">
        <v>0</v>
      </c>
      <c r="L6858" s="104">
        <f t="shared" si="3731"/>
        <v>0</v>
      </c>
      <c r="M6858" s="104">
        <f t="shared" si="3732"/>
        <v>0</v>
      </c>
      <c r="N6858" s="104">
        <v>0</v>
      </c>
      <c r="O6858" s="26">
        <v>0</v>
      </c>
      <c r="P6858" s="103">
        <f t="shared" si="3733"/>
        <v>0</v>
      </c>
      <c r="Q6858" s="7"/>
    </row>
    <row r="6859" spans="2:17" ht="18.75" customHeight="1" x14ac:dyDescent="0.2">
      <c r="B6859" s="27" t="s">
        <v>297</v>
      </c>
      <c r="C6859" s="104">
        <v>0</v>
      </c>
      <c r="D6859" s="104">
        <v>0</v>
      </c>
      <c r="E6859" s="104">
        <f t="shared" si="3729"/>
        <v>0</v>
      </c>
      <c r="F6859" s="104">
        <v>0</v>
      </c>
      <c r="G6859" s="104">
        <v>0</v>
      </c>
      <c r="H6859" s="104">
        <v>0</v>
      </c>
      <c r="I6859" s="104">
        <f t="shared" si="3730"/>
        <v>0</v>
      </c>
      <c r="J6859" s="104">
        <v>0</v>
      </c>
      <c r="K6859" s="104">
        <v>0</v>
      </c>
      <c r="L6859" s="104">
        <f t="shared" si="3731"/>
        <v>0</v>
      </c>
      <c r="M6859" s="104">
        <f t="shared" si="3732"/>
        <v>0</v>
      </c>
      <c r="N6859" s="104">
        <v>0</v>
      </c>
      <c r="O6859" s="26">
        <v>0</v>
      </c>
      <c r="P6859" s="103">
        <f t="shared" si="3733"/>
        <v>0</v>
      </c>
      <c r="Q6859" s="7"/>
    </row>
    <row r="6860" spans="2:17" ht="18.75" customHeight="1" x14ac:dyDescent="0.2">
      <c r="B6860" s="27" t="s">
        <v>306</v>
      </c>
      <c r="C6860" s="104">
        <v>0</v>
      </c>
      <c r="D6860" s="104">
        <v>0</v>
      </c>
      <c r="E6860" s="104">
        <f t="shared" si="3729"/>
        <v>0</v>
      </c>
      <c r="F6860" s="104">
        <v>0</v>
      </c>
      <c r="G6860" s="104">
        <v>0</v>
      </c>
      <c r="H6860" s="104">
        <v>0</v>
      </c>
      <c r="I6860" s="104">
        <f t="shared" si="3730"/>
        <v>0</v>
      </c>
      <c r="J6860" s="104">
        <v>0</v>
      </c>
      <c r="K6860" s="104">
        <v>0</v>
      </c>
      <c r="L6860" s="104">
        <f t="shared" si="3731"/>
        <v>0</v>
      </c>
      <c r="M6860" s="104">
        <f t="shared" si="3732"/>
        <v>0</v>
      </c>
      <c r="N6860" s="104">
        <v>0</v>
      </c>
      <c r="O6860" s="26">
        <v>0</v>
      </c>
      <c r="P6860" s="103">
        <f t="shared" si="3733"/>
        <v>0</v>
      </c>
      <c r="Q6860" s="7"/>
    </row>
    <row r="6861" spans="2:17" ht="6.75" customHeight="1" x14ac:dyDescent="0.2">
      <c r="B6861" s="28"/>
      <c r="C6861" s="104"/>
      <c r="D6861" s="104"/>
      <c r="E6861" s="104"/>
      <c r="F6861" s="104"/>
      <c r="G6861" s="104"/>
      <c r="H6861" s="104"/>
      <c r="I6861" s="104"/>
      <c r="J6861" s="104"/>
      <c r="K6861" s="104"/>
      <c r="L6861" s="104"/>
      <c r="M6861" s="104"/>
      <c r="N6861" s="104"/>
      <c r="O6861" s="22"/>
      <c r="P6861" s="23"/>
      <c r="Q6861" s="7"/>
    </row>
    <row r="6862" spans="2:17" ht="6.75" customHeight="1" x14ac:dyDescent="0.2">
      <c r="B6862" s="29"/>
      <c r="C6862" s="30"/>
      <c r="D6862" s="30"/>
      <c r="E6862" s="30"/>
      <c r="F6862" s="30"/>
      <c r="G6862" s="30"/>
      <c r="H6862" s="30"/>
      <c r="I6862" s="30"/>
      <c r="J6862" s="30"/>
      <c r="K6862" s="30"/>
      <c r="L6862" s="30"/>
      <c r="M6862" s="30"/>
      <c r="N6862" s="30"/>
      <c r="O6862" s="26"/>
      <c r="P6862" s="103"/>
      <c r="Q6862" s="7"/>
    </row>
    <row r="6863" spans="2:17" ht="18.75" customHeight="1" x14ac:dyDescent="0.2">
      <c r="B6863" s="31" t="s">
        <v>52</v>
      </c>
      <c r="C6863" s="104">
        <v>0</v>
      </c>
      <c r="D6863" s="104">
        <v>3073</v>
      </c>
      <c r="E6863" s="104">
        <f t="shared" ref="E6863:E6872" si="3734">SUM(C6863:D6863)</f>
        <v>3073</v>
      </c>
      <c r="F6863" s="104">
        <v>0</v>
      </c>
      <c r="G6863" s="104">
        <v>0</v>
      </c>
      <c r="H6863" s="104">
        <v>0</v>
      </c>
      <c r="I6863" s="104">
        <f t="shared" ref="I6863:I6872" si="3735">SUM(F6863:H6863)</f>
        <v>0</v>
      </c>
      <c r="J6863" s="104">
        <v>992</v>
      </c>
      <c r="K6863" s="104">
        <v>1007</v>
      </c>
      <c r="L6863" s="104">
        <f t="shared" ref="L6863:L6872" si="3736">SUM(J6863:K6863)</f>
        <v>1999</v>
      </c>
      <c r="M6863" s="104">
        <f t="shared" ref="M6863:M6872" si="3737">I6863+L6863</f>
        <v>1999</v>
      </c>
      <c r="N6863" s="104">
        <v>0</v>
      </c>
      <c r="O6863" s="26">
        <v>0</v>
      </c>
      <c r="P6863" s="103">
        <f t="shared" ref="P6863:P6872" si="3738">SUM(N6863:O6863)</f>
        <v>0</v>
      </c>
      <c r="Q6863" s="7"/>
    </row>
    <row r="6864" spans="2:17" ht="18.75" customHeight="1" x14ac:dyDescent="0.2">
      <c r="B6864" s="31" t="s">
        <v>56</v>
      </c>
      <c r="C6864" s="104">
        <v>0</v>
      </c>
      <c r="D6864" s="104">
        <v>3770</v>
      </c>
      <c r="E6864" s="104">
        <f t="shared" si="3734"/>
        <v>3770</v>
      </c>
      <c r="F6864" s="104">
        <v>0</v>
      </c>
      <c r="G6864" s="104">
        <v>0</v>
      </c>
      <c r="H6864" s="104">
        <v>0</v>
      </c>
      <c r="I6864" s="104">
        <f t="shared" si="3735"/>
        <v>0</v>
      </c>
      <c r="J6864" s="104">
        <v>1047</v>
      </c>
      <c r="K6864" s="104">
        <v>1051</v>
      </c>
      <c r="L6864" s="104">
        <f t="shared" si="3736"/>
        <v>2098</v>
      </c>
      <c r="M6864" s="104">
        <f t="shared" si="3737"/>
        <v>2098</v>
      </c>
      <c r="N6864" s="104">
        <v>0</v>
      </c>
      <c r="O6864" s="32">
        <v>0</v>
      </c>
      <c r="P6864" s="103">
        <f t="shared" si="3738"/>
        <v>0</v>
      </c>
      <c r="Q6864" s="7"/>
    </row>
    <row r="6865" spans="2:17" ht="18.75" customHeight="1" x14ac:dyDescent="0.2">
      <c r="B6865" s="31" t="s">
        <v>27</v>
      </c>
      <c r="C6865" s="104">
        <v>0</v>
      </c>
      <c r="D6865" s="104">
        <v>2110</v>
      </c>
      <c r="E6865" s="104">
        <f t="shared" si="3734"/>
        <v>2110</v>
      </c>
      <c r="F6865" s="104">
        <v>0</v>
      </c>
      <c r="G6865" s="104">
        <v>0</v>
      </c>
      <c r="H6865" s="104">
        <v>0</v>
      </c>
      <c r="I6865" s="104">
        <f t="shared" si="3735"/>
        <v>0</v>
      </c>
      <c r="J6865" s="104">
        <v>1160</v>
      </c>
      <c r="K6865" s="104">
        <v>1171</v>
      </c>
      <c r="L6865" s="104">
        <f t="shared" si="3736"/>
        <v>2331</v>
      </c>
      <c r="M6865" s="104">
        <f t="shared" si="3737"/>
        <v>2331</v>
      </c>
      <c r="N6865" s="104">
        <v>0</v>
      </c>
      <c r="O6865" s="32">
        <v>0</v>
      </c>
      <c r="P6865" s="103">
        <f t="shared" si="3738"/>
        <v>0</v>
      </c>
      <c r="Q6865" s="7"/>
    </row>
    <row r="6866" spans="2:17" ht="18.75" customHeight="1" x14ac:dyDescent="0.2">
      <c r="B6866" s="31" t="s">
        <v>89</v>
      </c>
      <c r="C6866" s="104">
        <v>0</v>
      </c>
      <c r="D6866" s="104">
        <v>2074</v>
      </c>
      <c r="E6866" s="104">
        <f t="shared" si="3734"/>
        <v>2074</v>
      </c>
      <c r="F6866" s="104">
        <v>0</v>
      </c>
      <c r="G6866" s="104">
        <v>0</v>
      </c>
      <c r="H6866" s="104">
        <v>0</v>
      </c>
      <c r="I6866" s="104">
        <f t="shared" si="3735"/>
        <v>0</v>
      </c>
      <c r="J6866" s="104">
        <v>1117</v>
      </c>
      <c r="K6866" s="104">
        <v>1113</v>
      </c>
      <c r="L6866" s="104">
        <f t="shared" si="3736"/>
        <v>2230</v>
      </c>
      <c r="M6866" s="104">
        <f t="shared" si="3737"/>
        <v>2230</v>
      </c>
      <c r="N6866" s="104">
        <v>0</v>
      </c>
      <c r="O6866" s="32">
        <v>0</v>
      </c>
      <c r="P6866" s="103">
        <f t="shared" si="3738"/>
        <v>0</v>
      </c>
      <c r="Q6866" s="7"/>
    </row>
    <row r="6867" spans="2:17" ht="18.75" customHeight="1" x14ac:dyDescent="0.2">
      <c r="B6867" s="31" t="s">
        <v>42</v>
      </c>
      <c r="C6867" s="57">
        <v>0</v>
      </c>
      <c r="D6867" s="57">
        <v>2086</v>
      </c>
      <c r="E6867" s="104">
        <f t="shared" si="3734"/>
        <v>2086</v>
      </c>
      <c r="F6867" s="57">
        <v>0</v>
      </c>
      <c r="G6867" s="57">
        <v>0</v>
      </c>
      <c r="H6867" s="57">
        <v>0</v>
      </c>
      <c r="I6867" s="104">
        <f t="shared" si="3735"/>
        <v>0</v>
      </c>
      <c r="J6867" s="57">
        <v>1280</v>
      </c>
      <c r="K6867" s="57">
        <v>1277</v>
      </c>
      <c r="L6867" s="104">
        <f t="shared" si="3736"/>
        <v>2557</v>
      </c>
      <c r="M6867" s="104">
        <f t="shared" si="3737"/>
        <v>2557</v>
      </c>
      <c r="N6867" s="57">
        <v>0</v>
      </c>
      <c r="O6867" s="58">
        <v>0</v>
      </c>
      <c r="P6867" s="103">
        <f t="shared" si="3738"/>
        <v>0</v>
      </c>
      <c r="Q6867" s="7"/>
    </row>
    <row r="6868" spans="2:17" ht="18.75" customHeight="1" x14ac:dyDescent="0.2">
      <c r="B6868" s="31" t="s">
        <v>285</v>
      </c>
      <c r="C6868" s="104">
        <v>0</v>
      </c>
      <c r="D6868" s="104">
        <v>584</v>
      </c>
      <c r="E6868" s="104">
        <f t="shared" si="3734"/>
        <v>584</v>
      </c>
      <c r="F6868" s="104">
        <v>0</v>
      </c>
      <c r="G6868" s="104">
        <v>0</v>
      </c>
      <c r="H6868" s="104">
        <v>0</v>
      </c>
      <c r="I6868" s="104">
        <f t="shared" si="3735"/>
        <v>0</v>
      </c>
      <c r="J6868" s="104">
        <v>382</v>
      </c>
      <c r="K6868" s="104">
        <v>379</v>
      </c>
      <c r="L6868" s="104">
        <f t="shared" si="3736"/>
        <v>761</v>
      </c>
      <c r="M6868" s="104">
        <f t="shared" si="3737"/>
        <v>761</v>
      </c>
      <c r="N6868" s="104">
        <v>0</v>
      </c>
      <c r="O6868" s="26">
        <v>0</v>
      </c>
      <c r="P6868" s="103">
        <f t="shared" si="3738"/>
        <v>0</v>
      </c>
      <c r="Q6868" s="7"/>
    </row>
    <row r="6869" spans="2:17" ht="18.75" customHeight="1" x14ac:dyDescent="0.2">
      <c r="B6869" s="31" t="s">
        <v>35</v>
      </c>
      <c r="C6869" s="104">
        <v>0</v>
      </c>
      <c r="D6869" s="104">
        <v>0</v>
      </c>
      <c r="E6869" s="104">
        <f t="shared" si="3734"/>
        <v>0</v>
      </c>
      <c r="F6869" s="104">
        <v>0</v>
      </c>
      <c r="G6869" s="104">
        <v>0</v>
      </c>
      <c r="H6869" s="104">
        <v>0</v>
      </c>
      <c r="I6869" s="104">
        <f t="shared" si="3735"/>
        <v>0</v>
      </c>
      <c r="J6869" s="104">
        <v>0</v>
      </c>
      <c r="K6869" s="104">
        <v>0</v>
      </c>
      <c r="L6869" s="104">
        <f t="shared" si="3736"/>
        <v>0</v>
      </c>
      <c r="M6869" s="104">
        <f t="shared" si="3737"/>
        <v>0</v>
      </c>
      <c r="N6869" s="104">
        <v>0</v>
      </c>
      <c r="O6869" s="26">
        <v>0</v>
      </c>
      <c r="P6869" s="103">
        <f t="shared" si="3738"/>
        <v>0</v>
      </c>
      <c r="Q6869" s="7"/>
    </row>
    <row r="6870" spans="2:17" ht="18.75" customHeight="1" x14ac:dyDescent="0.2">
      <c r="B6870" s="31" t="s">
        <v>58</v>
      </c>
      <c r="C6870" s="104">
        <v>0</v>
      </c>
      <c r="D6870" s="104">
        <v>0</v>
      </c>
      <c r="E6870" s="104">
        <f t="shared" si="3734"/>
        <v>0</v>
      </c>
      <c r="F6870" s="104">
        <v>0</v>
      </c>
      <c r="G6870" s="104">
        <v>0</v>
      </c>
      <c r="H6870" s="104">
        <v>0</v>
      </c>
      <c r="I6870" s="104">
        <f t="shared" si="3735"/>
        <v>0</v>
      </c>
      <c r="J6870" s="104">
        <v>0</v>
      </c>
      <c r="K6870" s="104">
        <v>0</v>
      </c>
      <c r="L6870" s="104">
        <f t="shared" si="3736"/>
        <v>0</v>
      </c>
      <c r="M6870" s="104">
        <f t="shared" si="3737"/>
        <v>0</v>
      </c>
      <c r="N6870" s="104">
        <v>0</v>
      </c>
      <c r="O6870" s="26">
        <v>0</v>
      </c>
      <c r="P6870" s="103">
        <f t="shared" si="3738"/>
        <v>0</v>
      </c>
      <c r="Q6870" s="7"/>
    </row>
    <row r="6871" spans="2:17" ht="18.75" customHeight="1" x14ac:dyDescent="0.2">
      <c r="B6871" s="31" t="s">
        <v>297</v>
      </c>
      <c r="C6871" s="104">
        <v>0</v>
      </c>
      <c r="D6871" s="104">
        <v>0</v>
      </c>
      <c r="E6871" s="104">
        <f t="shared" si="3734"/>
        <v>0</v>
      </c>
      <c r="F6871" s="104">
        <v>0</v>
      </c>
      <c r="G6871" s="104">
        <v>0</v>
      </c>
      <c r="H6871" s="104">
        <v>0</v>
      </c>
      <c r="I6871" s="104">
        <f t="shared" si="3735"/>
        <v>0</v>
      </c>
      <c r="J6871" s="104">
        <v>0</v>
      </c>
      <c r="K6871" s="104">
        <v>0</v>
      </c>
      <c r="L6871" s="104">
        <f t="shared" si="3736"/>
        <v>0</v>
      </c>
      <c r="M6871" s="104">
        <f t="shared" si="3737"/>
        <v>0</v>
      </c>
      <c r="N6871" s="104">
        <v>0</v>
      </c>
      <c r="O6871" s="26">
        <v>0</v>
      </c>
      <c r="P6871" s="103">
        <f t="shared" si="3738"/>
        <v>0</v>
      </c>
      <c r="Q6871" s="7"/>
    </row>
    <row r="6872" spans="2:17" ht="18.75" customHeight="1" x14ac:dyDescent="0.2">
      <c r="B6872" s="31" t="s">
        <v>306</v>
      </c>
      <c r="C6872" s="104">
        <v>0</v>
      </c>
      <c r="D6872" s="104">
        <v>0</v>
      </c>
      <c r="E6872" s="104">
        <f t="shared" si="3734"/>
        <v>0</v>
      </c>
      <c r="F6872" s="104">
        <v>0</v>
      </c>
      <c r="G6872" s="104">
        <v>0</v>
      </c>
      <c r="H6872" s="104">
        <v>0</v>
      </c>
      <c r="I6872" s="104">
        <f t="shared" si="3735"/>
        <v>0</v>
      </c>
      <c r="J6872" s="104">
        <v>0</v>
      </c>
      <c r="K6872" s="104">
        <v>0</v>
      </c>
      <c r="L6872" s="104">
        <f t="shared" si="3736"/>
        <v>0</v>
      </c>
      <c r="M6872" s="104">
        <f t="shared" si="3737"/>
        <v>0</v>
      </c>
      <c r="N6872" s="104">
        <v>0</v>
      </c>
      <c r="O6872" s="26">
        <v>0</v>
      </c>
      <c r="P6872" s="103">
        <f t="shared" si="3738"/>
        <v>0</v>
      </c>
      <c r="Q6872" s="7"/>
    </row>
    <row r="6873" spans="2:17" ht="6.75" customHeight="1" thickBot="1" x14ac:dyDescent="0.25">
      <c r="B6873" s="33"/>
      <c r="C6873" s="34"/>
      <c r="D6873" s="34"/>
      <c r="E6873" s="34"/>
      <c r="F6873" s="34"/>
      <c r="G6873" s="34"/>
      <c r="H6873" s="34"/>
      <c r="I6873" s="34"/>
      <c r="J6873" s="34"/>
      <c r="K6873" s="34"/>
      <c r="L6873" s="34"/>
      <c r="M6873" s="34"/>
      <c r="N6873" s="34"/>
      <c r="O6873" s="35"/>
      <c r="P6873" s="36"/>
      <c r="Q6873" s="7"/>
    </row>
    <row r="6874" spans="2:17" x14ac:dyDescent="0.2">
      <c r="Q6874" s="7"/>
    </row>
    <row r="6875" spans="2:17" ht="12.5" thickBot="1" x14ac:dyDescent="0.25">
      <c r="Q6875" s="7"/>
    </row>
    <row r="6876" spans="2:17" ht="13" x14ac:dyDescent="0.2">
      <c r="B6876" s="37" t="s">
        <v>8</v>
      </c>
      <c r="C6876" s="38"/>
      <c r="D6876" s="39"/>
      <c r="E6876" s="39"/>
      <c r="F6876" s="39" t="s">
        <v>40</v>
      </c>
      <c r="G6876" s="39"/>
      <c r="H6876" s="39"/>
      <c r="I6876" s="39"/>
      <c r="J6876" s="38"/>
      <c r="K6876" s="39"/>
      <c r="L6876" s="39"/>
      <c r="M6876" s="39" t="s">
        <v>41</v>
      </c>
      <c r="N6876" s="39"/>
      <c r="O6876" s="40"/>
      <c r="P6876" s="41"/>
      <c r="Q6876" s="7"/>
    </row>
    <row r="6877" spans="2:17" ht="13" x14ac:dyDescent="0.2">
      <c r="B6877" s="42"/>
      <c r="C6877" s="43"/>
      <c r="D6877" s="44" t="s">
        <v>19</v>
      </c>
      <c r="E6877" s="44"/>
      <c r="F6877" s="43"/>
      <c r="G6877" s="44" t="s">
        <v>17</v>
      </c>
      <c r="H6877" s="44"/>
      <c r="I6877" s="43" t="s">
        <v>22</v>
      </c>
      <c r="J6877" s="43"/>
      <c r="K6877" s="44" t="s">
        <v>19</v>
      </c>
      <c r="L6877" s="44"/>
      <c r="M6877" s="43"/>
      <c r="N6877" s="44" t="s">
        <v>17</v>
      </c>
      <c r="O6877" s="45"/>
      <c r="P6877" s="46" t="s">
        <v>22</v>
      </c>
      <c r="Q6877" s="7"/>
    </row>
    <row r="6878" spans="2:17" ht="13" x14ac:dyDescent="0.2">
      <c r="B6878" s="14" t="s">
        <v>28</v>
      </c>
      <c r="C6878" s="43" t="s">
        <v>44</v>
      </c>
      <c r="D6878" s="43" t="s">
        <v>45</v>
      </c>
      <c r="E6878" s="43" t="s">
        <v>30</v>
      </c>
      <c r="F6878" s="43" t="s">
        <v>44</v>
      </c>
      <c r="G6878" s="43" t="s">
        <v>45</v>
      </c>
      <c r="H6878" s="43" t="s">
        <v>30</v>
      </c>
      <c r="I6878" s="47"/>
      <c r="J6878" s="43" t="s">
        <v>44</v>
      </c>
      <c r="K6878" s="43" t="s">
        <v>45</v>
      </c>
      <c r="L6878" s="43" t="s">
        <v>30</v>
      </c>
      <c r="M6878" s="43" t="s">
        <v>44</v>
      </c>
      <c r="N6878" s="43" t="s">
        <v>45</v>
      </c>
      <c r="O6878" s="48" t="s">
        <v>30</v>
      </c>
      <c r="P6878" s="49"/>
      <c r="Q6878" s="7"/>
    </row>
    <row r="6879" spans="2:17" ht="6.75" customHeight="1" x14ac:dyDescent="0.2">
      <c r="B6879" s="24"/>
      <c r="C6879" s="15"/>
      <c r="D6879" s="15"/>
      <c r="E6879" s="15"/>
      <c r="F6879" s="15"/>
      <c r="G6879" s="15"/>
      <c r="H6879" s="15"/>
      <c r="I6879" s="15"/>
      <c r="J6879" s="15"/>
      <c r="K6879" s="15"/>
      <c r="L6879" s="15"/>
      <c r="M6879" s="15"/>
      <c r="N6879" s="15"/>
      <c r="O6879" s="50"/>
      <c r="P6879" s="51"/>
      <c r="Q6879" s="7"/>
    </row>
    <row r="6880" spans="2:17" ht="18.75" customHeight="1" x14ac:dyDescent="0.2">
      <c r="B6880" s="27" t="s">
        <v>52</v>
      </c>
      <c r="C6880" s="104">
        <v>0</v>
      </c>
      <c r="D6880" s="104">
        <v>0</v>
      </c>
      <c r="E6880" s="104">
        <f t="shared" ref="E6880:E6889" si="3739">SUM(C6880:D6880)</f>
        <v>0</v>
      </c>
      <c r="F6880" s="104">
        <v>0</v>
      </c>
      <c r="G6880" s="104">
        <v>0</v>
      </c>
      <c r="H6880" s="104">
        <f t="shared" ref="H6880:H6889" si="3740">SUM(F6880:G6880)</f>
        <v>0</v>
      </c>
      <c r="I6880" s="104">
        <f>E6880+H6880</f>
        <v>0</v>
      </c>
      <c r="J6880" s="104">
        <v>0</v>
      </c>
      <c r="K6880" s="104">
        <v>0</v>
      </c>
      <c r="L6880" s="104">
        <f>SUM(J6880:K6880)</f>
        <v>0</v>
      </c>
      <c r="M6880" s="104">
        <v>0</v>
      </c>
      <c r="N6880" s="104">
        <v>0</v>
      </c>
      <c r="O6880" s="104">
        <f>SUM(M6880:N6880)</f>
        <v>0</v>
      </c>
      <c r="P6880" s="52">
        <f>L6880+O6880</f>
        <v>0</v>
      </c>
      <c r="Q6880" s="7"/>
    </row>
    <row r="6881" spans="2:17" ht="18.75" customHeight="1" x14ac:dyDescent="0.2">
      <c r="B6881" s="27" t="s">
        <v>56</v>
      </c>
      <c r="C6881" s="104">
        <v>0</v>
      </c>
      <c r="D6881" s="104">
        <v>0</v>
      </c>
      <c r="E6881" s="104">
        <f t="shared" si="3739"/>
        <v>0</v>
      </c>
      <c r="F6881" s="104">
        <v>0</v>
      </c>
      <c r="G6881" s="104">
        <v>0</v>
      </c>
      <c r="H6881" s="104">
        <f t="shared" si="3740"/>
        <v>0</v>
      </c>
      <c r="I6881" s="104">
        <f t="shared" ref="I6881:I6889" si="3741">E6881+H6881</f>
        <v>0</v>
      </c>
      <c r="J6881" s="104">
        <v>0</v>
      </c>
      <c r="K6881" s="104">
        <v>0</v>
      </c>
      <c r="L6881" s="104">
        <f t="shared" ref="L6881:L6889" si="3742">SUM(J6881:K6881)</f>
        <v>0</v>
      </c>
      <c r="M6881" s="104">
        <v>0</v>
      </c>
      <c r="N6881" s="104">
        <v>0</v>
      </c>
      <c r="O6881" s="104">
        <f t="shared" ref="O6881:O6889" si="3743">SUM(M6881:N6881)</f>
        <v>0</v>
      </c>
      <c r="P6881" s="52">
        <f t="shared" ref="P6881:P6889" si="3744">L6881+O6881</f>
        <v>0</v>
      </c>
      <c r="Q6881" s="7"/>
    </row>
    <row r="6882" spans="2:17" ht="18.75" customHeight="1" x14ac:dyDescent="0.2">
      <c r="B6882" s="27" t="s">
        <v>27</v>
      </c>
      <c r="C6882" s="104">
        <v>0</v>
      </c>
      <c r="D6882" s="104">
        <v>0</v>
      </c>
      <c r="E6882" s="104">
        <f t="shared" si="3739"/>
        <v>0</v>
      </c>
      <c r="F6882" s="104">
        <v>0</v>
      </c>
      <c r="G6882" s="104">
        <v>0</v>
      </c>
      <c r="H6882" s="104">
        <f t="shared" si="3740"/>
        <v>0</v>
      </c>
      <c r="I6882" s="104">
        <f t="shared" si="3741"/>
        <v>0</v>
      </c>
      <c r="J6882" s="104">
        <v>0</v>
      </c>
      <c r="K6882" s="104">
        <v>0</v>
      </c>
      <c r="L6882" s="104">
        <f t="shared" si="3742"/>
        <v>0</v>
      </c>
      <c r="M6882" s="104">
        <v>0</v>
      </c>
      <c r="N6882" s="104">
        <v>0</v>
      </c>
      <c r="O6882" s="104">
        <f t="shared" si="3743"/>
        <v>0</v>
      </c>
      <c r="P6882" s="52">
        <f t="shared" si="3744"/>
        <v>0</v>
      </c>
      <c r="Q6882" s="7"/>
    </row>
    <row r="6883" spans="2:17" ht="18.75" customHeight="1" x14ac:dyDescent="0.2">
      <c r="B6883" s="27" t="s">
        <v>89</v>
      </c>
      <c r="C6883" s="104">
        <v>0</v>
      </c>
      <c r="D6883" s="104">
        <v>0</v>
      </c>
      <c r="E6883" s="104">
        <f t="shared" si="3739"/>
        <v>0</v>
      </c>
      <c r="F6883" s="104">
        <v>0</v>
      </c>
      <c r="G6883" s="104">
        <v>0</v>
      </c>
      <c r="H6883" s="104">
        <f t="shared" si="3740"/>
        <v>0</v>
      </c>
      <c r="I6883" s="104">
        <f t="shared" si="3741"/>
        <v>0</v>
      </c>
      <c r="J6883" s="104">
        <v>0</v>
      </c>
      <c r="K6883" s="104">
        <v>0</v>
      </c>
      <c r="L6883" s="104">
        <f t="shared" si="3742"/>
        <v>0</v>
      </c>
      <c r="M6883" s="104">
        <v>0</v>
      </c>
      <c r="N6883" s="104">
        <v>0</v>
      </c>
      <c r="O6883" s="104">
        <f t="shared" si="3743"/>
        <v>0</v>
      </c>
      <c r="P6883" s="52">
        <f t="shared" si="3744"/>
        <v>0</v>
      </c>
      <c r="Q6883" s="7"/>
    </row>
    <row r="6884" spans="2:17" ht="18.75" customHeight="1" x14ac:dyDescent="0.2">
      <c r="B6884" s="27" t="s">
        <v>42</v>
      </c>
      <c r="C6884" s="57">
        <v>0</v>
      </c>
      <c r="D6884" s="57">
        <v>0</v>
      </c>
      <c r="E6884" s="104">
        <f t="shared" si="3739"/>
        <v>0</v>
      </c>
      <c r="F6884" s="57">
        <v>0</v>
      </c>
      <c r="G6884" s="57">
        <v>0</v>
      </c>
      <c r="H6884" s="104">
        <f t="shared" si="3740"/>
        <v>0</v>
      </c>
      <c r="I6884" s="104">
        <f t="shared" si="3741"/>
        <v>0</v>
      </c>
      <c r="J6884" s="57">
        <v>0</v>
      </c>
      <c r="K6884" s="57">
        <v>0</v>
      </c>
      <c r="L6884" s="104">
        <f t="shared" si="3742"/>
        <v>0</v>
      </c>
      <c r="M6884" s="57">
        <v>0</v>
      </c>
      <c r="N6884" s="57">
        <v>0</v>
      </c>
      <c r="O6884" s="104">
        <f t="shared" si="3743"/>
        <v>0</v>
      </c>
      <c r="P6884" s="52">
        <f t="shared" si="3744"/>
        <v>0</v>
      </c>
      <c r="Q6884" s="7"/>
    </row>
    <row r="6885" spans="2:17" ht="18.75" customHeight="1" x14ac:dyDescent="0.2">
      <c r="B6885" s="27" t="s">
        <v>285</v>
      </c>
      <c r="C6885" s="104">
        <v>0</v>
      </c>
      <c r="D6885" s="104">
        <v>0</v>
      </c>
      <c r="E6885" s="104">
        <f t="shared" si="3739"/>
        <v>0</v>
      </c>
      <c r="F6885" s="104">
        <v>0</v>
      </c>
      <c r="G6885" s="104">
        <v>0</v>
      </c>
      <c r="H6885" s="104">
        <f t="shared" si="3740"/>
        <v>0</v>
      </c>
      <c r="I6885" s="104">
        <f t="shared" si="3741"/>
        <v>0</v>
      </c>
      <c r="J6885" s="104">
        <v>0</v>
      </c>
      <c r="K6885" s="104">
        <v>0</v>
      </c>
      <c r="L6885" s="104">
        <f t="shared" si="3742"/>
        <v>0</v>
      </c>
      <c r="M6885" s="104">
        <v>0</v>
      </c>
      <c r="N6885" s="104">
        <v>0</v>
      </c>
      <c r="O6885" s="104">
        <f t="shared" si="3743"/>
        <v>0</v>
      </c>
      <c r="P6885" s="52">
        <f t="shared" si="3744"/>
        <v>0</v>
      </c>
      <c r="Q6885" s="7"/>
    </row>
    <row r="6886" spans="2:17" ht="18.75" customHeight="1" x14ac:dyDescent="0.2">
      <c r="B6886" s="27" t="s">
        <v>35</v>
      </c>
      <c r="C6886" s="104">
        <v>0</v>
      </c>
      <c r="D6886" s="104">
        <v>0</v>
      </c>
      <c r="E6886" s="104">
        <f t="shared" si="3739"/>
        <v>0</v>
      </c>
      <c r="F6886" s="104">
        <v>0</v>
      </c>
      <c r="G6886" s="104">
        <v>0</v>
      </c>
      <c r="H6886" s="104">
        <f t="shared" si="3740"/>
        <v>0</v>
      </c>
      <c r="I6886" s="104">
        <f t="shared" si="3741"/>
        <v>0</v>
      </c>
      <c r="J6886" s="104">
        <v>0</v>
      </c>
      <c r="K6886" s="104">
        <v>0</v>
      </c>
      <c r="L6886" s="104">
        <f t="shared" si="3742"/>
        <v>0</v>
      </c>
      <c r="M6886" s="104">
        <v>0</v>
      </c>
      <c r="N6886" s="104">
        <v>0</v>
      </c>
      <c r="O6886" s="104">
        <f t="shared" si="3743"/>
        <v>0</v>
      </c>
      <c r="P6886" s="52">
        <f t="shared" si="3744"/>
        <v>0</v>
      </c>
      <c r="Q6886" s="7"/>
    </row>
    <row r="6887" spans="2:17" ht="18.75" customHeight="1" x14ac:dyDescent="0.2">
      <c r="B6887" s="27" t="s">
        <v>58</v>
      </c>
      <c r="C6887" s="104">
        <v>0</v>
      </c>
      <c r="D6887" s="104">
        <v>0</v>
      </c>
      <c r="E6887" s="104">
        <f t="shared" si="3739"/>
        <v>0</v>
      </c>
      <c r="F6887" s="104">
        <v>0</v>
      </c>
      <c r="G6887" s="104">
        <v>0</v>
      </c>
      <c r="H6887" s="104">
        <f t="shared" si="3740"/>
        <v>0</v>
      </c>
      <c r="I6887" s="104">
        <f t="shared" si="3741"/>
        <v>0</v>
      </c>
      <c r="J6887" s="104">
        <v>0</v>
      </c>
      <c r="K6887" s="104">
        <v>0</v>
      </c>
      <c r="L6887" s="104">
        <f t="shared" si="3742"/>
        <v>0</v>
      </c>
      <c r="M6887" s="104">
        <v>0</v>
      </c>
      <c r="N6887" s="104">
        <v>0</v>
      </c>
      <c r="O6887" s="104">
        <f t="shared" si="3743"/>
        <v>0</v>
      </c>
      <c r="P6887" s="52">
        <f t="shared" si="3744"/>
        <v>0</v>
      </c>
      <c r="Q6887" s="7"/>
    </row>
    <row r="6888" spans="2:17" ht="18.75" customHeight="1" x14ac:dyDescent="0.2">
      <c r="B6888" s="27" t="s">
        <v>297</v>
      </c>
      <c r="C6888" s="104">
        <v>0</v>
      </c>
      <c r="D6888" s="104">
        <v>0</v>
      </c>
      <c r="E6888" s="104">
        <f t="shared" si="3739"/>
        <v>0</v>
      </c>
      <c r="F6888" s="104">
        <v>0</v>
      </c>
      <c r="G6888" s="104">
        <v>0</v>
      </c>
      <c r="H6888" s="104">
        <f t="shared" si="3740"/>
        <v>0</v>
      </c>
      <c r="I6888" s="104">
        <f t="shared" si="3741"/>
        <v>0</v>
      </c>
      <c r="J6888" s="104">
        <v>0</v>
      </c>
      <c r="K6888" s="104">
        <v>0</v>
      </c>
      <c r="L6888" s="104">
        <f t="shared" si="3742"/>
        <v>0</v>
      </c>
      <c r="M6888" s="104">
        <v>0</v>
      </c>
      <c r="N6888" s="104">
        <v>0</v>
      </c>
      <c r="O6888" s="104">
        <f t="shared" si="3743"/>
        <v>0</v>
      </c>
      <c r="P6888" s="52">
        <f t="shared" si="3744"/>
        <v>0</v>
      </c>
      <c r="Q6888" s="7"/>
    </row>
    <row r="6889" spans="2:17" ht="18.75" customHeight="1" x14ac:dyDescent="0.2">
      <c r="B6889" s="27" t="s">
        <v>306</v>
      </c>
      <c r="C6889" s="104">
        <v>0</v>
      </c>
      <c r="D6889" s="104">
        <v>0</v>
      </c>
      <c r="E6889" s="104">
        <f t="shared" si="3739"/>
        <v>0</v>
      </c>
      <c r="F6889" s="104">
        <v>0</v>
      </c>
      <c r="G6889" s="104">
        <v>0</v>
      </c>
      <c r="H6889" s="104">
        <f t="shared" si="3740"/>
        <v>0</v>
      </c>
      <c r="I6889" s="104">
        <f t="shared" si="3741"/>
        <v>0</v>
      </c>
      <c r="J6889" s="104">
        <v>0</v>
      </c>
      <c r="K6889" s="104">
        <v>0</v>
      </c>
      <c r="L6889" s="104">
        <f t="shared" si="3742"/>
        <v>0</v>
      </c>
      <c r="M6889" s="104">
        <v>0</v>
      </c>
      <c r="N6889" s="104">
        <v>0</v>
      </c>
      <c r="O6889" s="104">
        <f t="shared" si="3743"/>
        <v>0</v>
      </c>
      <c r="P6889" s="52">
        <f t="shared" si="3744"/>
        <v>0</v>
      </c>
      <c r="Q6889" s="7"/>
    </row>
    <row r="6890" spans="2:17" ht="6.75" customHeight="1" x14ac:dyDescent="0.2">
      <c r="B6890" s="28"/>
      <c r="C6890" s="104"/>
      <c r="D6890" s="104"/>
      <c r="E6890" s="104"/>
      <c r="F6890" s="104"/>
      <c r="G6890" s="104"/>
      <c r="H6890" s="104"/>
      <c r="I6890" s="104"/>
      <c r="J6890" s="104"/>
      <c r="K6890" s="104"/>
      <c r="L6890" s="104"/>
      <c r="M6890" s="104"/>
      <c r="N6890" s="104"/>
      <c r="O6890" s="104"/>
      <c r="P6890" s="52"/>
      <c r="Q6890" s="7"/>
    </row>
    <row r="6891" spans="2:17" ht="6.75" customHeight="1" x14ac:dyDescent="0.2">
      <c r="B6891" s="29"/>
      <c r="C6891" s="30"/>
      <c r="D6891" s="30"/>
      <c r="E6891" s="30"/>
      <c r="F6891" s="30"/>
      <c r="G6891" s="30"/>
      <c r="H6891" s="30"/>
      <c r="I6891" s="30"/>
      <c r="J6891" s="30"/>
      <c r="K6891" s="30"/>
      <c r="L6891" s="30"/>
      <c r="M6891" s="30"/>
      <c r="N6891" s="30"/>
      <c r="O6891" s="30"/>
      <c r="P6891" s="53"/>
      <c r="Q6891" s="7"/>
    </row>
    <row r="6892" spans="2:17" ht="18.75" customHeight="1" x14ac:dyDescent="0.2">
      <c r="B6892" s="31" t="s">
        <v>52</v>
      </c>
      <c r="C6892" s="104">
        <v>0</v>
      </c>
      <c r="D6892" s="104">
        <v>0</v>
      </c>
      <c r="E6892" s="104">
        <f t="shared" ref="E6892:E6901" si="3745">SUM(C6892:D6892)</f>
        <v>0</v>
      </c>
      <c r="F6892" s="104">
        <v>0</v>
      </c>
      <c r="G6892" s="104">
        <v>0</v>
      </c>
      <c r="H6892" s="104">
        <f t="shared" ref="H6892:H6901" si="3746">SUM(F6892:G6892)</f>
        <v>0</v>
      </c>
      <c r="I6892" s="104">
        <f t="shared" ref="I6892:I6901" si="3747">E6892+H6892</f>
        <v>0</v>
      </c>
      <c r="J6892" s="104">
        <v>0</v>
      </c>
      <c r="K6892" s="104">
        <v>0</v>
      </c>
      <c r="L6892" s="104">
        <f t="shared" ref="L6892:L6901" si="3748">SUM(J6892:K6892)</f>
        <v>0</v>
      </c>
      <c r="M6892" s="104">
        <v>0</v>
      </c>
      <c r="N6892" s="104">
        <v>0</v>
      </c>
      <c r="O6892" s="104">
        <f t="shared" ref="O6892:O6901" si="3749">SUM(M6892:N6892)</f>
        <v>0</v>
      </c>
      <c r="P6892" s="52">
        <f t="shared" ref="P6892:P6901" si="3750">L6892+O6892</f>
        <v>0</v>
      </c>
      <c r="Q6892" s="7"/>
    </row>
    <row r="6893" spans="2:17" ht="18.75" customHeight="1" x14ac:dyDescent="0.2">
      <c r="B6893" s="31" t="s">
        <v>56</v>
      </c>
      <c r="C6893" s="104">
        <v>0</v>
      </c>
      <c r="D6893" s="104">
        <v>0</v>
      </c>
      <c r="E6893" s="104">
        <f t="shared" si="3745"/>
        <v>0</v>
      </c>
      <c r="F6893" s="104">
        <v>0</v>
      </c>
      <c r="G6893" s="104">
        <v>0</v>
      </c>
      <c r="H6893" s="104">
        <f t="shared" si="3746"/>
        <v>0</v>
      </c>
      <c r="I6893" s="104">
        <f t="shared" si="3747"/>
        <v>0</v>
      </c>
      <c r="J6893" s="104">
        <v>0</v>
      </c>
      <c r="K6893" s="104">
        <v>0</v>
      </c>
      <c r="L6893" s="104">
        <f t="shared" si="3748"/>
        <v>0</v>
      </c>
      <c r="M6893" s="104">
        <v>0</v>
      </c>
      <c r="N6893" s="104">
        <v>0</v>
      </c>
      <c r="O6893" s="104">
        <f t="shared" si="3749"/>
        <v>0</v>
      </c>
      <c r="P6893" s="52">
        <f t="shared" si="3750"/>
        <v>0</v>
      </c>
      <c r="Q6893" s="7"/>
    </row>
    <row r="6894" spans="2:17" ht="18.75" customHeight="1" x14ac:dyDescent="0.2">
      <c r="B6894" s="31" t="s">
        <v>27</v>
      </c>
      <c r="C6894" s="104">
        <v>0</v>
      </c>
      <c r="D6894" s="104">
        <v>0</v>
      </c>
      <c r="E6894" s="104">
        <f t="shared" si="3745"/>
        <v>0</v>
      </c>
      <c r="F6894" s="104">
        <v>0</v>
      </c>
      <c r="G6894" s="104">
        <v>0</v>
      </c>
      <c r="H6894" s="104">
        <f t="shared" si="3746"/>
        <v>0</v>
      </c>
      <c r="I6894" s="104">
        <f t="shared" si="3747"/>
        <v>0</v>
      </c>
      <c r="J6894" s="104">
        <v>0</v>
      </c>
      <c r="K6894" s="104">
        <v>0</v>
      </c>
      <c r="L6894" s="104">
        <f t="shared" si="3748"/>
        <v>0</v>
      </c>
      <c r="M6894" s="104">
        <v>0</v>
      </c>
      <c r="N6894" s="104">
        <v>0</v>
      </c>
      <c r="O6894" s="104">
        <f t="shared" si="3749"/>
        <v>0</v>
      </c>
      <c r="P6894" s="52">
        <f t="shared" si="3750"/>
        <v>0</v>
      </c>
      <c r="Q6894" s="7"/>
    </row>
    <row r="6895" spans="2:17" ht="18.75" customHeight="1" x14ac:dyDescent="0.2">
      <c r="B6895" s="31" t="s">
        <v>89</v>
      </c>
      <c r="C6895" s="104">
        <v>0</v>
      </c>
      <c r="D6895" s="104">
        <v>0</v>
      </c>
      <c r="E6895" s="104">
        <f t="shared" si="3745"/>
        <v>0</v>
      </c>
      <c r="F6895" s="104">
        <v>0</v>
      </c>
      <c r="G6895" s="104">
        <v>0</v>
      </c>
      <c r="H6895" s="104">
        <f t="shared" si="3746"/>
        <v>0</v>
      </c>
      <c r="I6895" s="104">
        <f t="shared" si="3747"/>
        <v>0</v>
      </c>
      <c r="J6895" s="104">
        <v>0</v>
      </c>
      <c r="K6895" s="104">
        <v>0</v>
      </c>
      <c r="L6895" s="104">
        <f t="shared" si="3748"/>
        <v>0</v>
      </c>
      <c r="M6895" s="104">
        <v>0</v>
      </c>
      <c r="N6895" s="104">
        <v>0</v>
      </c>
      <c r="O6895" s="104">
        <f t="shared" si="3749"/>
        <v>0</v>
      </c>
      <c r="P6895" s="52">
        <f t="shared" si="3750"/>
        <v>0</v>
      </c>
      <c r="Q6895" s="7"/>
    </row>
    <row r="6896" spans="2:17" ht="18.75" customHeight="1" x14ac:dyDescent="0.2">
      <c r="B6896" s="31" t="s">
        <v>42</v>
      </c>
      <c r="C6896" s="57">
        <v>0</v>
      </c>
      <c r="D6896" s="57">
        <v>0</v>
      </c>
      <c r="E6896" s="104">
        <f t="shared" si="3745"/>
        <v>0</v>
      </c>
      <c r="F6896" s="57">
        <v>0</v>
      </c>
      <c r="G6896" s="57">
        <v>0</v>
      </c>
      <c r="H6896" s="104">
        <f t="shared" si="3746"/>
        <v>0</v>
      </c>
      <c r="I6896" s="104">
        <f t="shared" si="3747"/>
        <v>0</v>
      </c>
      <c r="J6896" s="57">
        <v>0</v>
      </c>
      <c r="K6896" s="57">
        <v>0</v>
      </c>
      <c r="L6896" s="104">
        <f t="shared" si="3748"/>
        <v>0</v>
      </c>
      <c r="M6896" s="58">
        <v>0</v>
      </c>
      <c r="N6896" s="58">
        <v>0</v>
      </c>
      <c r="O6896" s="104">
        <f t="shared" si="3749"/>
        <v>0</v>
      </c>
      <c r="P6896" s="52">
        <f t="shared" si="3750"/>
        <v>0</v>
      </c>
      <c r="Q6896" s="7"/>
    </row>
    <row r="6897" spans="2:17" ht="18.75" customHeight="1" x14ac:dyDescent="0.2">
      <c r="B6897" s="31" t="s">
        <v>285</v>
      </c>
      <c r="C6897" s="104">
        <v>0</v>
      </c>
      <c r="D6897" s="104">
        <v>0</v>
      </c>
      <c r="E6897" s="104">
        <f t="shared" si="3745"/>
        <v>0</v>
      </c>
      <c r="F6897" s="104">
        <v>0</v>
      </c>
      <c r="G6897" s="104">
        <v>0</v>
      </c>
      <c r="H6897" s="104">
        <f t="shared" si="3746"/>
        <v>0</v>
      </c>
      <c r="I6897" s="104">
        <f t="shared" si="3747"/>
        <v>0</v>
      </c>
      <c r="J6897" s="104">
        <v>0</v>
      </c>
      <c r="K6897" s="104">
        <v>0</v>
      </c>
      <c r="L6897" s="104">
        <f t="shared" si="3748"/>
        <v>0</v>
      </c>
      <c r="M6897" s="104">
        <v>0</v>
      </c>
      <c r="N6897" s="104">
        <v>0</v>
      </c>
      <c r="O6897" s="104">
        <f t="shared" si="3749"/>
        <v>0</v>
      </c>
      <c r="P6897" s="52">
        <f t="shared" si="3750"/>
        <v>0</v>
      </c>
      <c r="Q6897" s="7"/>
    </row>
    <row r="6898" spans="2:17" ht="18.75" customHeight="1" x14ac:dyDescent="0.2">
      <c r="B6898" s="31" t="s">
        <v>35</v>
      </c>
      <c r="C6898" s="104">
        <v>0</v>
      </c>
      <c r="D6898" s="104">
        <v>0</v>
      </c>
      <c r="E6898" s="104">
        <f t="shared" si="3745"/>
        <v>0</v>
      </c>
      <c r="F6898" s="104">
        <v>0</v>
      </c>
      <c r="G6898" s="104">
        <v>0</v>
      </c>
      <c r="H6898" s="104">
        <f t="shared" si="3746"/>
        <v>0</v>
      </c>
      <c r="I6898" s="104">
        <f t="shared" si="3747"/>
        <v>0</v>
      </c>
      <c r="J6898" s="104">
        <v>0</v>
      </c>
      <c r="K6898" s="104">
        <v>0</v>
      </c>
      <c r="L6898" s="104">
        <f t="shared" si="3748"/>
        <v>0</v>
      </c>
      <c r="M6898" s="104">
        <v>0</v>
      </c>
      <c r="N6898" s="104">
        <v>0</v>
      </c>
      <c r="O6898" s="104">
        <f t="shared" si="3749"/>
        <v>0</v>
      </c>
      <c r="P6898" s="52">
        <f t="shared" si="3750"/>
        <v>0</v>
      </c>
      <c r="Q6898" s="7"/>
    </row>
    <row r="6899" spans="2:17" ht="18.75" customHeight="1" x14ac:dyDescent="0.2">
      <c r="B6899" s="31" t="s">
        <v>58</v>
      </c>
      <c r="C6899" s="104">
        <v>0</v>
      </c>
      <c r="D6899" s="104">
        <v>0</v>
      </c>
      <c r="E6899" s="104">
        <f t="shared" si="3745"/>
        <v>0</v>
      </c>
      <c r="F6899" s="104">
        <v>0</v>
      </c>
      <c r="G6899" s="104">
        <v>0</v>
      </c>
      <c r="H6899" s="104">
        <f t="shared" si="3746"/>
        <v>0</v>
      </c>
      <c r="I6899" s="104">
        <f t="shared" si="3747"/>
        <v>0</v>
      </c>
      <c r="J6899" s="104">
        <v>0</v>
      </c>
      <c r="K6899" s="104">
        <v>0</v>
      </c>
      <c r="L6899" s="104">
        <f t="shared" si="3748"/>
        <v>0</v>
      </c>
      <c r="M6899" s="104">
        <v>0</v>
      </c>
      <c r="N6899" s="104">
        <v>0</v>
      </c>
      <c r="O6899" s="104">
        <f t="shared" si="3749"/>
        <v>0</v>
      </c>
      <c r="P6899" s="52">
        <f t="shared" si="3750"/>
        <v>0</v>
      </c>
      <c r="Q6899" s="7"/>
    </row>
    <row r="6900" spans="2:17" ht="18.75" customHeight="1" x14ac:dyDescent="0.2">
      <c r="B6900" s="31" t="s">
        <v>297</v>
      </c>
      <c r="C6900" s="104">
        <v>0</v>
      </c>
      <c r="D6900" s="104">
        <v>0</v>
      </c>
      <c r="E6900" s="104">
        <f t="shared" si="3745"/>
        <v>0</v>
      </c>
      <c r="F6900" s="104">
        <v>0</v>
      </c>
      <c r="G6900" s="104">
        <v>0</v>
      </c>
      <c r="H6900" s="104">
        <f t="shared" si="3746"/>
        <v>0</v>
      </c>
      <c r="I6900" s="104">
        <f t="shared" si="3747"/>
        <v>0</v>
      </c>
      <c r="J6900" s="104">
        <v>0</v>
      </c>
      <c r="K6900" s="104">
        <v>0</v>
      </c>
      <c r="L6900" s="104">
        <f t="shared" si="3748"/>
        <v>0</v>
      </c>
      <c r="M6900" s="104">
        <v>0</v>
      </c>
      <c r="N6900" s="104">
        <v>0</v>
      </c>
      <c r="O6900" s="104">
        <f t="shared" si="3749"/>
        <v>0</v>
      </c>
      <c r="P6900" s="52">
        <f t="shared" si="3750"/>
        <v>0</v>
      </c>
      <c r="Q6900" s="7"/>
    </row>
    <row r="6901" spans="2:17" ht="18.75" customHeight="1" x14ac:dyDescent="0.2">
      <c r="B6901" s="31" t="s">
        <v>306</v>
      </c>
      <c r="C6901" s="104">
        <v>0</v>
      </c>
      <c r="D6901" s="104">
        <v>0</v>
      </c>
      <c r="E6901" s="104">
        <f t="shared" si="3745"/>
        <v>0</v>
      </c>
      <c r="F6901" s="104">
        <v>0</v>
      </c>
      <c r="G6901" s="104">
        <v>0</v>
      </c>
      <c r="H6901" s="104">
        <f t="shared" si="3746"/>
        <v>0</v>
      </c>
      <c r="I6901" s="104">
        <f t="shared" si="3747"/>
        <v>0</v>
      </c>
      <c r="J6901" s="104">
        <v>0</v>
      </c>
      <c r="K6901" s="104">
        <v>0</v>
      </c>
      <c r="L6901" s="104">
        <f t="shared" si="3748"/>
        <v>0</v>
      </c>
      <c r="M6901" s="104">
        <v>0</v>
      </c>
      <c r="N6901" s="104">
        <v>0</v>
      </c>
      <c r="O6901" s="104">
        <f t="shared" si="3749"/>
        <v>0</v>
      </c>
      <c r="P6901" s="52">
        <f t="shared" si="3750"/>
        <v>0</v>
      </c>
      <c r="Q6901" s="7"/>
    </row>
    <row r="6902" spans="2:17" ht="6.75" customHeight="1" thickBot="1" x14ac:dyDescent="0.25">
      <c r="B6902" s="33"/>
      <c r="C6902" s="34"/>
      <c r="D6902" s="34"/>
      <c r="E6902" s="34"/>
      <c r="F6902" s="34"/>
      <c r="G6902" s="34"/>
      <c r="H6902" s="34"/>
      <c r="I6902" s="34"/>
      <c r="J6902" s="34"/>
      <c r="K6902" s="34"/>
      <c r="L6902" s="34"/>
      <c r="M6902" s="34"/>
      <c r="N6902" s="34"/>
      <c r="O6902" s="34"/>
      <c r="P6902" s="54"/>
      <c r="Q6902" s="7"/>
    </row>
    <row r="6903" spans="2:17" ht="16.5" x14ac:dyDescent="0.25">
      <c r="B6903" s="122" t="s">
        <v>13</v>
      </c>
      <c r="C6903" s="122"/>
      <c r="D6903" s="122"/>
      <c r="E6903" s="122"/>
      <c r="F6903" s="122"/>
      <c r="G6903" s="122"/>
      <c r="H6903" s="122"/>
      <c r="I6903" s="122"/>
      <c r="J6903" s="122"/>
      <c r="K6903" s="122"/>
      <c r="L6903" s="122"/>
      <c r="M6903" s="122"/>
      <c r="N6903" s="122"/>
      <c r="O6903" s="122"/>
      <c r="P6903" s="122"/>
      <c r="Q6903" s="7"/>
    </row>
    <row r="6904" spans="2:17" ht="14.5" thickBot="1" x14ac:dyDescent="0.25">
      <c r="B6904" s="8" t="s">
        <v>4</v>
      </c>
      <c r="C6904" s="8" t="s">
        <v>67</v>
      </c>
      <c r="P6904" s="112" t="s">
        <v>242</v>
      </c>
      <c r="Q6904" s="7"/>
    </row>
    <row r="6905" spans="2:17" ht="17.25" customHeight="1" x14ac:dyDescent="0.2">
      <c r="B6905" s="11" t="s">
        <v>8</v>
      </c>
      <c r="C6905" s="12"/>
      <c r="D6905" s="13" t="s">
        <v>9</v>
      </c>
      <c r="E6905" s="13"/>
      <c r="F6905" s="117" t="s">
        <v>59</v>
      </c>
      <c r="G6905" s="118"/>
      <c r="H6905" s="118"/>
      <c r="I6905" s="118"/>
      <c r="J6905" s="118"/>
      <c r="K6905" s="118"/>
      <c r="L6905" s="118"/>
      <c r="M6905" s="119"/>
      <c r="N6905" s="117" t="s">
        <v>123</v>
      </c>
      <c r="O6905" s="118"/>
      <c r="P6905" s="120"/>
      <c r="Q6905" s="7"/>
    </row>
    <row r="6906" spans="2:17" ht="17.25" customHeight="1" x14ac:dyDescent="0.2">
      <c r="B6906" s="14"/>
      <c r="C6906" s="15" t="s">
        <v>16</v>
      </c>
      <c r="D6906" s="15" t="s">
        <v>2</v>
      </c>
      <c r="E6906" s="15" t="s">
        <v>18</v>
      </c>
      <c r="F6906" s="15"/>
      <c r="G6906" s="16" t="s">
        <v>19</v>
      </c>
      <c r="H6906" s="16"/>
      <c r="I6906" s="17"/>
      <c r="J6906" s="15"/>
      <c r="K6906" s="17" t="s">
        <v>17</v>
      </c>
      <c r="L6906" s="17"/>
      <c r="M6906" s="15" t="s">
        <v>22</v>
      </c>
      <c r="N6906" s="18" t="s">
        <v>282</v>
      </c>
      <c r="O6906" s="19" t="s">
        <v>283</v>
      </c>
      <c r="P6906" s="20" t="s">
        <v>22</v>
      </c>
      <c r="Q6906" s="7"/>
    </row>
    <row r="6907" spans="2:17" ht="17.25" customHeight="1" x14ac:dyDescent="0.2">
      <c r="B6907" s="14" t="s">
        <v>28</v>
      </c>
      <c r="C6907" s="18"/>
      <c r="D6907" s="18"/>
      <c r="E6907" s="18"/>
      <c r="F6907" s="15" t="s">
        <v>29</v>
      </c>
      <c r="G6907" s="15" t="s">
        <v>31</v>
      </c>
      <c r="H6907" s="15" t="s">
        <v>34</v>
      </c>
      <c r="I6907" s="15" t="s">
        <v>30</v>
      </c>
      <c r="J6907" s="15" t="s">
        <v>29</v>
      </c>
      <c r="K6907" s="15" t="s">
        <v>31</v>
      </c>
      <c r="L6907" s="15" t="s">
        <v>30</v>
      </c>
      <c r="M6907" s="18"/>
      <c r="N6907" s="21"/>
      <c r="O6907" s="22"/>
      <c r="P6907" s="23"/>
      <c r="Q6907" s="7"/>
    </row>
    <row r="6908" spans="2:17" ht="6.75" customHeight="1" x14ac:dyDescent="0.2">
      <c r="B6908" s="24"/>
      <c r="C6908" s="15"/>
      <c r="D6908" s="15"/>
      <c r="E6908" s="15"/>
      <c r="F6908" s="15"/>
      <c r="G6908" s="15"/>
      <c r="H6908" s="15"/>
      <c r="I6908" s="15"/>
      <c r="J6908" s="15"/>
      <c r="K6908" s="15"/>
      <c r="L6908" s="15"/>
      <c r="M6908" s="15"/>
      <c r="N6908" s="25"/>
      <c r="O6908" s="26"/>
      <c r="P6908" s="103"/>
      <c r="Q6908" s="7"/>
    </row>
    <row r="6909" spans="2:17" ht="18.75" customHeight="1" x14ac:dyDescent="0.2">
      <c r="B6909" s="27" t="s">
        <v>52</v>
      </c>
      <c r="C6909" s="104">
        <v>0</v>
      </c>
      <c r="D6909" s="104">
        <v>879</v>
      </c>
      <c r="E6909" s="104">
        <f t="shared" ref="E6909:E6918" si="3751">SUM(C6909:D6909)</f>
        <v>879</v>
      </c>
      <c r="F6909" s="104">
        <v>0</v>
      </c>
      <c r="G6909" s="104">
        <v>0</v>
      </c>
      <c r="H6909" s="104">
        <v>0</v>
      </c>
      <c r="I6909" s="104">
        <f t="shared" ref="I6909:I6918" si="3752">SUM(F6909:H6909)</f>
        <v>0</v>
      </c>
      <c r="J6909" s="104">
        <v>0</v>
      </c>
      <c r="K6909" s="104">
        <v>0</v>
      </c>
      <c r="L6909" s="104">
        <f>SUM(J6909:K6909)</f>
        <v>0</v>
      </c>
      <c r="M6909" s="104">
        <f>I6909+L6909</f>
        <v>0</v>
      </c>
      <c r="N6909" s="104">
        <v>186</v>
      </c>
      <c r="O6909" s="26">
        <v>0</v>
      </c>
      <c r="P6909" s="103">
        <f>SUM(N6909:O6909)</f>
        <v>186</v>
      </c>
      <c r="Q6909" s="7"/>
    </row>
    <row r="6910" spans="2:17" ht="18.75" customHeight="1" x14ac:dyDescent="0.2">
      <c r="B6910" s="27" t="s">
        <v>56</v>
      </c>
      <c r="C6910" s="104">
        <v>0</v>
      </c>
      <c r="D6910" s="104">
        <v>689</v>
      </c>
      <c r="E6910" s="104">
        <f t="shared" si="3751"/>
        <v>689</v>
      </c>
      <c r="F6910" s="104">
        <v>0</v>
      </c>
      <c r="G6910" s="104">
        <v>0</v>
      </c>
      <c r="H6910" s="104">
        <v>0</v>
      </c>
      <c r="I6910" s="104">
        <f t="shared" si="3752"/>
        <v>0</v>
      </c>
      <c r="J6910" s="104">
        <v>0</v>
      </c>
      <c r="K6910" s="104">
        <v>0</v>
      </c>
      <c r="L6910" s="104">
        <f t="shared" ref="L6910:L6918" si="3753">SUM(J6910:K6910)</f>
        <v>0</v>
      </c>
      <c r="M6910" s="104">
        <f t="shared" ref="M6910:M6918" si="3754">I6910+L6910</f>
        <v>0</v>
      </c>
      <c r="N6910" s="104">
        <v>133</v>
      </c>
      <c r="O6910" s="26">
        <v>0</v>
      </c>
      <c r="P6910" s="103">
        <f t="shared" ref="P6910:P6918" si="3755">SUM(N6910:O6910)</f>
        <v>133</v>
      </c>
      <c r="Q6910" s="7"/>
    </row>
    <row r="6911" spans="2:17" ht="18.75" customHeight="1" x14ac:dyDescent="0.2">
      <c r="B6911" s="27" t="s">
        <v>27</v>
      </c>
      <c r="C6911" s="104">
        <v>0</v>
      </c>
      <c r="D6911" s="104">
        <v>787</v>
      </c>
      <c r="E6911" s="104">
        <f t="shared" si="3751"/>
        <v>787</v>
      </c>
      <c r="F6911" s="104">
        <v>0</v>
      </c>
      <c r="G6911" s="104">
        <v>0</v>
      </c>
      <c r="H6911" s="104">
        <v>0</v>
      </c>
      <c r="I6911" s="104">
        <f t="shared" si="3752"/>
        <v>0</v>
      </c>
      <c r="J6911" s="104">
        <v>0</v>
      </c>
      <c r="K6911" s="104">
        <v>0</v>
      </c>
      <c r="L6911" s="104">
        <f t="shared" si="3753"/>
        <v>0</v>
      </c>
      <c r="M6911" s="104">
        <f t="shared" si="3754"/>
        <v>0</v>
      </c>
      <c r="N6911" s="104">
        <v>145</v>
      </c>
      <c r="O6911" s="26">
        <v>0</v>
      </c>
      <c r="P6911" s="103">
        <f t="shared" si="3755"/>
        <v>145</v>
      </c>
      <c r="Q6911" s="7"/>
    </row>
    <row r="6912" spans="2:17" ht="18.75" customHeight="1" x14ac:dyDescent="0.2">
      <c r="B6912" s="27" t="s">
        <v>89</v>
      </c>
      <c r="C6912" s="104">
        <v>0</v>
      </c>
      <c r="D6912" s="104">
        <v>881</v>
      </c>
      <c r="E6912" s="104">
        <f t="shared" si="3751"/>
        <v>881</v>
      </c>
      <c r="F6912" s="104">
        <v>0</v>
      </c>
      <c r="G6912" s="104">
        <v>0</v>
      </c>
      <c r="H6912" s="104">
        <v>0</v>
      </c>
      <c r="I6912" s="104">
        <f t="shared" si="3752"/>
        <v>0</v>
      </c>
      <c r="J6912" s="104">
        <v>0</v>
      </c>
      <c r="K6912" s="104">
        <v>0</v>
      </c>
      <c r="L6912" s="104">
        <f t="shared" si="3753"/>
        <v>0</v>
      </c>
      <c r="M6912" s="104">
        <f t="shared" si="3754"/>
        <v>0</v>
      </c>
      <c r="N6912" s="104">
        <v>176</v>
      </c>
      <c r="O6912" s="26">
        <v>0</v>
      </c>
      <c r="P6912" s="103">
        <f t="shared" si="3755"/>
        <v>176</v>
      </c>
      <c r="Q6912" s="7"/>
    </row>
    <row r="6913" spans="2:17" ht="18.75" customHeight="1" x14ac:dyDescent="0.2">
      <c r="B6913" s="27" t="s">
        <v>42</v>
      </c>
      <c r="C6913" s="57">
        <v>0</v>
      </c>
      <c r="D6913" s="57">
        <v>185</v>
      </c>
      <c r="E6913" s="104">
        <f t="shared" si="3751"/>
        <v>185</v>
      </c>
      <c r="F6913" s="57">
        <v>0</v>
      </c>
      <c r="G6913" s="57">
        <v>0</v>
      </c>
      <c r="H6913" s="57">
        <v>0</v>
      </c>
      <c r="I6913" s="104">
        <f t="shared" si="3752"/>
        <v>0</v>
      </c>
      <c r="J6913" s="57">
        <v>0</v>
      </c>
      <c r="K6913" s="57">
        <v>0</v>
      </c>
      <c r="L6913" s="104">
        <f t="shared" si="3753"/>
        <v>0</v>
      </c>
      <c r="M6913" s="104">
        <f t="shared" si="3754"/>
        <v>0</v>
      </c>
      <c r="N6913" s="57">
        <v>36</v>
      </c>
      <c r="O6913" s="58">
        <v>0</v>
      </c>
      <c r="P6913" s="103">
        <f t="shared" si="3755"/>
        <v>36</v>
      </c>
      <c r="Q6913" s="7"/>
    </row>
    <row r="6914" spans="2:17" ht="18.75" customHeight="1" x14ac:dyDescent="0.2">
      <c r="B6914" s="27" t="s">
        <v>285</v>
      </c>
      <c r="C6914" s="104">
        <v>0</v>
      </c>
      <c r="D6914" s="104">
        <v>0</v>
      </c>
      <c r="E6914" s="104">
        <f t="shared" si="3751"/>
        <v>0</v>
      </c>
      <c r="F6914" s="104">
        <v>0</v>
      </c>
      <c r="G6914" s="104">
        <v>0</v>
      </c>
      <c r="H6914" s="104">
        <v>0</v>
      </c>
      <c r="I6914" s="104">
        <f t="shared" si="3752"/>
        <v>0</v>
      </c>
      <c r="J6914" s="104">
        <v>0</v>
      </c>
      <c r="K6914" s="104">
        <v>0</v>
      </c>
      <c r="L6914" s="104">
        <f t="shared" si="3753"/>
        <v>0</v>
      </c>
      <c r="M6914" s="104">
        <f t="shared" si="3754"/>
        <v>0</v>
      </c>
      <c r="N6914" s="104">
        <v>0</v>
      </c>
      <c r="O6914" s="26">
        <v>0</v>
      </c>
      <c r="P6914" s="103">
        <f t="shared" si="3755"/>
        <v>0</v>
      </c>
      <c r="Q6914" s="7"/>
    </row>
    <row r="6915" spans="2:17" ht="18.75" customHeight="1" x14ac:dyDescent="0.2">
      <c r="B6915" s="27" t="s">
        <v>35</v>
      </c>
      <c r="C6915" s="104">
        <v>0</v>
      </c>
      <c r="D6915" s="104">
        <v>0</v>
      </c>
      <c r="E6915" s="104">
        <f t="shared" si="3751"/>
        <v>0</v>
      </c>
      <c r="F6915" s="104">
        <v>0</v>
      </c>
      <c r="G6915" s="104">
        <v>0</v>
      </c>
      <c r="H6915" s="104">
        <v>0</v>
      </c>
      <c r="I6915" s="104">
        <f t="shared" si="3752"/>
        <v>0</v>
      </c>
      <c r="J6915" s="104">
        <v>0</v>
      </c>
      <c r="K6915" s="104">
        <v>0</v>
      </c>
      <c r="L6915" s="104">
        <f t="shared" si="3753"/>
        <v>0</v>
      </c>
      <c r="M6915" s="104">
        <f t="shared" si="3754"/>
        <v>0</v>
      </c>
      <c r="N6915" s="104">
        <v>0</v>
      </c>
      <c r="O6915" s="26">
        <v>0</v>
      </c>
      <c r="P6915" s="103">
        <f t="shared" si="3755"/>
        <v>0</v>
      </c>
      <c r="Q6915" s="7"/>
    </row>
    <row r="6916" spans="2:17" ht="18.75" customHeight="1" x14ac:dyDescent="0.2">
      <c r="B6916" s="27" t="s">
        <v>58</v>
      </c>
      <c r="C6916" s="104">
        <v>0</v>
      </c>
      <c r="D6916" s="104">
        <v>0</v>
      </c>
      <c r="E6916" s="104">
        <f t="shared" si="3751"/>
        <v>0</v>
      </c>
      <c r="F6916" s="104">
        <v>0</v>
      </c>
      <c r="G6916" s="104">
        <v>0</v>
      </c>
      <c r="H6916" s="104">
        <v>0</v>
      </c>
      <c r="I6916" s="104">
        <f t="shared" si="3752"/>
        <v>0</v>
      </c>
      <c r="J6916" s="104">
        <v>0</v>
      </c>
      <c r="K6916" s="104">
        <v>0</v>
      </c>
      <c r="L6916" s="104">
        <f t="shared" si="3753"/>
        <v>0</v>
      </c>
      <c r="M6916" s="104">
        <f t="shared" si="3754"/>
        <v>0</v>
      </c>
      <c r="N6916" s="104">
        <v>0</v>
      </c>
      <c r="O6916" s="26">
        <v>0</v>
      </c>
      <c r="P6916" s="103">
        <f t="shared" si="3755"/>
        <v>0</v>
      </c>
      <c r="Q6916" s="7"/>
    </row>
    <row r="6917" spans="2:17" ht="18.75" customHeight="1" x14ac:dyDescent="0.2">
      <c r="B6917" s="27" t="s">
        <v>297</v>
      </c>
      <c r="C6917" s="104">
        <v>0</v>
      </c>
      <c r="D6917" s="104">
        <v>0</v>
      </c>
      <c r="E6917" s="104">
        <f t="shared" si="3751"/>
        <v>0</v>
      </c>
      <c r="F6917" s="104">
        <v>0</v>
      </c>
      <c r="G6917" s="104">
        <v>0</v>
      </c>
      <c r="H6917" s="104">
        <v>0</v>
      </c>
      <c r="I6917" s="104">
        <f t="shared" si="3752"/>
        <v>0</v>
      </c>
      <c r="J6917" s="104">
        <v>0</v>
      </c>
      <c r="K6917" s="104">
        <v>0</v>
      </c>
      <c r="L6917" s="104">
        <f t="shared" si="3753"/>
        <v>0</v>
      </c>
      <c r="M6917" s="104">
        <f t="shared" si="3754"/>
        <v>0</v>
      </c>
      <c r="N6917" s="104">
        <v>0</v>
      </c>
      <c r="O6917" s="26">
        <v>0</v>
      </c>
      <c r="P6917" s="103">
        <f t="shared" si="3755"/>
        <v>0</v>
      </c>
      <c r="Q6917" s="7"/>
    </row>
    <row r="6918" spans="2:17" ht="18.75" customHeight="1" x14ac:dyDescent="0.2">
      <c r="B6918" s="27" t="s">
        <v>306</v>
      </c>
      <c r="C6918" s="104">
        <v>0</v>
      </c>
      <c r="D6918" s="104">
        <v>0</v>
      </c>
      <c r="E6918" s="104">
        <f t="shared" si="3751"/>
        <v>0</v>
      </c>
      <c r="F6918" s="104">
        <v>0</v>
      </c>
      <c r="G6918" s="104">
        <v>0</v>
      </c>
      <c r="H6918" s="104">
        <v>0</v>
      </c>
      <c r="I6918" s="104">
        <f t="shared" si="3752"/>
        <v>0</v>
      </c>
      <c r="J6918" s="104">
        <v>0</v>
      </c>
      <c r="K6918" s="104">
        <v>0</v>
      </c>
      <c r="L6918" s="104">
        <f t="shared" si="3753"/>
        <v>0</v>
      </c>
      <c r="M6918" s="104">
        <f t="shared" si="3754"/>
        <v>0</v>
      </c>
      <c r="N6918" s="104">
        <v>0</v>
      </c>
      <c r="O6918" s="26">
        <v>0</v>
      </c>
      <c r="P6918" s="103">
        <f t="shared" si="3755"/>
        <v>0</v>
      </c>
      <c r="Q6918" s="7"/>
    </row>
    <row r="6919" spans="2:17" ht="6.75" customHeight="1" x14ac:dyDescent="0.2">
      <c r="B6919" s="28"/>
      <c r="C6919" s="104"/>
      <c r="D6919" s="104"/>
      <c r="E6919" s="104"/>
      <c r="F6919" s="104"/>
      <c r="G6919" s="104"/>
      <c r="H6919" s="104"/>
      <c r="I6919" s="104"/>
      <c r="J6919" s="104"/>
      <c r="K6919" s="104"/>
      <c r="L6919" s="104"/>
      <c r="M6919" s="104"/>
      <c r="N6919" s="104"/>
      <c r="O6919" s="22"/>
      <c r="P6919" s="23"/>
      <c r="Q6919" s="7"/>
    </row>
    <row r="6920" spans="2:17" ht="6.75" customHeight="1" x14ac:dyDescent="0.2">
      <c r="B6920" s="29"/>
      <c r="C6920" s="30"/>
      <c r="D6920" s="30"/>
      <c r="E6920" s="30"/>
      <c r="F6920" s="30"/>
      <c r="G6920" s="30"/>
      <c r="H6920" s="30"/>
      <c r="I6920" s="30"/>
      <c r="J6920" s="30"/>
      <c r="K6920" s="30"/>
      <c r="L6920" s="30"/>
      <c r="M6920" s="30"/>
      <c r="N6920" s="30"/>
      <c r="O6920" s="26"/>
      <c r="P6920" s="103"/>
      <c r="Q6920" s="7"/>
    </row>
    <row r="6921" spans="2:17" ht="18.75" customHeight="1" x14ac:dyDescent="0.2">
      <c r="B6921" s="31" t="s">
        <v>52</v>
      </c>
      <c r="C6921" s="104">
        <v>0</v>
      </c>
      <c r="D6921" s="104">
        <v>884</v>
      </c>
      <c r="E6921" s="104">
        <f t="shared" ref="E6921:E6930" si="3756">SUM(C6921:D6921)</f>
        <v>884</v>
      </c>
      <c r="F6921" s="104">
        <v>0</v>
      </c>
      <c r="G6921" s="104">
        <v>0</v>
      </c>
      <c r="H6921" s="104">
        <v>0</v>
      </c>
      <c r="I6921" s="104">
        <f t="shared" ref="I6921:I6930" si="3757">SUM(F6921:H6921)</f>
        <v>0</v>
      </c>
      <c r="J6921" s="104">
        <v>0</v>
      </c>
      <c r="K6921" s="104">
        <v>0</v>
      </c>
      <c r="L6921" s="104">
        <f t="shared" ref="L6921:L6930" si="3758">SUM(J6921:K6921)</f>
        <v>0</v>
      </c>
      <c r="M6921" s="104">
        <f t="shared" ref="M6921:M6930" si="3759">I6921+L6921</f>
        <v>0</v>
      </c>
      <c r="N6921" s="104">
        <v>183</v>
      </c>
      <c r="O6921" s="26">
        <v>0</v>
      </c>
      <c r="P6921" s="103">
        <f t="shared" ref="P6921:P6930" si="3760">SUM(N6921:O6921)</f>
        <v>183</v>
      </c>
      <c r="Q6921" s="7"/>
    </row>
    <row r="6922" spans="2:17" ht="18.75" customHeight="1" x14ac:dyDescent="0.2">
      <c r="B6922" s="31" t="s">
        <v>56</v>
      </c>
      <c r="C6922" s="104">
        <v>0</v>
      </c>
      <c r="D6922" s="104">
        <v>687</v>
      </c>
      <c r="E6922" s="104">
        <f t="shared" si="3756"/>
        <v>687</v>
      </c>
      <c r="F6922" s="104">
        <v>0</v>
      </c>
      <c r="G6922" s="104">
        <v>0</v>
      </c>
      <c r="H6922" s="104">
        <v>0</v>
      </c>
      <c r="I6922" s="104">
        <f t="shared" si="3757"/>
        <v>0</v>
      </c>
      <c r="J6922" s="104">
        <v>0</v>
      </c>
      <c r="K6922" s="104">
        <v>0</v>
      </c>
      <c r="L6922" s="104">
        <f t="shared" si="3758"/>
        <v>0</v>
      </c>
      <c r="M6922" s="104">
        <f t="shared" si="3759"/>
        <v>0</v>
      </c>
      <c r="N6922" s="104">
        <v>136</v>
      </c>
      <c r="O6922" s="32">
        <v>0</v>
      </c>
      <c r="P6922" s="103">
        <f t="shared" si="3760"/>
        <v>136</v>
      </c>
      <c r="Q6922" s="7"/>
    </row>
    <row r="6923" spans="2:17" ht="18.75" customHeight="1" x14ac:dyDescent="0.2">
      <c r="B6923" s="31" t="s">
        <v>27</v>
      </c>
      <c r="C6923" s="104">
        <v>0</v>
      </c>
      <c r="D6923" s="104">
        <v>781</v>
      </c>
      <c r="E6923" s="104">
        <f t="shared" si="3756"/>
        <v>781</v>
      </c>
      <c r="F6923" s="104">
        <v>0</v>
      </c>
      <c r="G6923" s="104">
        <v>0</v>
      </c>
      <c r="H6923" s="104">
        <v>0</v>
      </c>
      <c r="I6923" s="104">
        <f t="shared" si="3757"/>
        <v>0</v>
      </c>
      <c r="J6923" s="104">
        <v>0</v>
      </c>
      <c r="K6923" s="104">
        <v>0</v>
      </c>
      <c r="L6923" s="104">
        <f t="shared" si="3758"/>
        <v>0</v>
      </c>
      <c r="M6923" s="104">
        <f t="shared" si="3759"/>
        <v>0</v>
      </c>
      <c r="N6923" s="104">
        <v>137</v>
      </c>
      <c r="O6923" s="32">
        <v>0</v>
      </c>
      <c r="P6923" s="103">
        <f t="shared" si="3760"/>
        <v>137</v>
      </c>
      <c r="Q6923" s="7"/>
    </row>
    <row r="6924" spans="2:17" ht="18.75" customHeight="1" x14ac:dyDescent="0.2">
      <c r="B6924" s="31" t="s">
        <v>89</v>
      </c>
      <c r="C6924" s="104">
        <v>0</v>
      </c>
      <c r="D6924" s="104">
        <v>875</v>
      </c>
      <c r="E6924" s="104">
        <f t="shared" si="3756"/>
        <v>875</v>
      </c>
      <c r="F6924" s="104">
        <v>0</v>
      </c>
      <c r="G6924" s="104">
        <v>0</v>
      </c>
      <c r="H6924" s="104">
        <v>0</v>
      </c>
      <c r="I6924" s="104">
        <f t="shared" si="3757"/>
        <v>0</v>
      </c>
      <c r="J6924" s="104">
        <v>0</v>
      </c>
      <c r="K6924" s="104">
        <v>0</v>
      </c>
      <c r="L6924" s="104">
        <f t="shared" si="3758"/>
        <v>0</v>
      </c>
      <c r="M6924" s="104">
        <f t="shared" si="3759"/>
        <v>0</v>
      </c>
      <c r="N6924" s="104">
        <v>177</v>
      </c>
      <c r="O6924" s="32">
        <v>0</v>
      </c>
      <c r="P6924" s="103">
        <f t="shared" si="3760"/>
        <v>177</v>
      </c>
      <c r="Q6924" s="7"/>
    </row>
    <row r="6925" spans="2:17" ht="18.75" customHeight="1" x14ac:dyDescent="0.2">
      <c r="B6925" s="31" t="s">
        <v>42</v>
      </c>
      <c r="C6925" s="57">
        <v>0</v>
      </c>
      <c r="D6925" s="57">
        <v>0</v>
      </c>
      <c r="E6925" s="104">
        <f t="shared" si="3756"/>
        <v>0</v>
      </c>
      <c r="F6925" s="57">
        <v>0</v>
      </c>
      <c r="G6925" s="57">
        <v>0</v>
      </c>
      <c r="H6925" s="57">
        <v>0</v>
      </c>
      <c r="I6925" s="104">
        <f t="shared" si="3757"/>
        <v>0</v>
      </c>
      <c r="J6925" s="57">
        <v>0</v>
      </c>
      <c r="K6925" s="57">
        <v>0</v>
      </c>
      <c r="L6925" s="104">
        <f t="shared" si="3758"/>
        <v>0</v>
      </c>
      <c r="M6925" s="104">
        <f t="shared" si="3759"/>
        <v>0</v>
      </c>
      <c r="N6925" s="57">
        <v>0</v>
      </c>
      <c r="O6925" s="58">
        <v>0</v>
      </c>
      <c r="P6925" s="103">
        <f t="shared" si="3760"/>
        <v>0</v>
      </c>
      <c r="Q6925" s="7"/>
    </row>
    <row r="6926" spans="2:17" ht="18.75" customHeight="1" x14ac:dyDescent="0.2">
      <c r="B6926" s="31" t="s">
        <v>285</v>
      </c>
      <c r="C6926" s="104">
        <v>0</v>
      </c>
      <c r="D6926" s="104">
        <v>0</v>
      </c>
      <c r="E6926" s="104">
        <f t="shared" si="3756"/>
        <v>0</v>
      </c>
      <c r="F6926" s="104">
        <v>0</v>
      </c>
      <c r="G6926" s="104">
        <v>0</v>
      </c>
      <c r="H6926" s="104">
        <v>0</v>
      </c>
      <c r="I6926" s="104">
        <f t="shared" si="3757"/>
        <v>0</v>
      </c>
      <c r="J6926" s="104">
        <v>0</v>
      </c>
      <c r="K6926" s="104">
        <v>0</v>
      </c>
      <c r="L6926" s="104">
        <f t="shared" si="3758"/>
        <v>0</v>
      </c>
      <c r="M6926" s="104">
        <f t="shared" si="3759"/>
        <v>0</v>
      </c>
      <c r="N6926" s="104">
        <v>0</v>
      </c>
      <c r="O6926" s="26">
        <v>0</v>
      </c>
      <c r="P6926" s="103">
        <f t="shared" si="3760"/>
        <v>0</v>
      </c>
      <c r="Q6926" s="7"/>
    </row>
    <row r="6927" spans="2:17" ht="18.75" customHeight="1" x14ac:dyDescent="0.2">
      <c r="B6927" s="31" t="s">
        <v>35</v>
      </c>
      <c r="C6927" s="104">
        <v>0</v>
      </c>
      <c r="D6927" s="104">
        <v>0</v>
      </c>
      <c r="E6927" s="104">
        <f t="shared" si="3756"/>
        <v>0</v>
      </c>
      <c r="F6927" s="104">
        <v>0</v>
      </c>
      <c r="G6927" s="104">
        <v>0</v>
      </c>
      <c r="H6927" s="104">
        <v>0</v>
      </c>
      <c r="I6927" s="104">
        <f t="shared" si="3757"/>
        <v>0</v>
      </c>
      <c r="J6927" s="104">
        <v>0</v>
      </c>
      <c r="K6927" s="104">
        <v>0</v>
      </c>
      <c r="L6927" s="104">
        <f t="shared" si="3758"/>
        <v>0</v>
      </c>
      <c r="M6927" s="104">
        <f t="shared" si="3759"/>
        <v>0</v>
      </c>
      <c r="N6927" s="104">
        <v>0</v>
      </c>
      <c r="O6927" s="26">
        <v>0</v>
      </c>
      <c r="P6927" s="103">
        <f t="shared" si="3760"/>
        <v>0</v>
      </c>
      <c r="Q6927" s="7"/>
    </row>
    <row r="6928" spans="2:17" ht="18.75" customHeight="1" x14ac:dyDescent="0.2">
      <c r="B6928" s="31" t="s">
        <v>58</v>
      </c>
      <c r="C6928" s="104">
        <v>0</v>
      </c>
      <c r="D6928" s="104">
        <v>0</v>
      </c>
      <c r="E6928" s="104">
        <f t="shared" si="3756"/>
        <v>0</v>
      </c>
      <c r="F6928" s="104">
        <v>0</v>
      </c>
      <c r="G6928" s="104">
        <v>0</v>
      </c>
      <c r="H6928" s="104">
        <v>0</v>
      </c>
      <c r="I6928" s="104">
        <f t="shared" si="3757"/>
        <v>0</v>
      </c>
      <c r="J6928" s="104">
        <v>0</v>
      </c>
      <c r="K6928" s="104">
        <v>0</v>
      </c>
      <c r="L6928" s="104">
        <f t="shared" si="3758"/>
        <v>0</v>
      </c>
      <c r="M6928" s="104">
        <f t="shared" si="3759"/>
        <v>0</v>
      </c>
      <c r="N6928" s="104">
        <v>0</v>
      </c>
      <c r="O6928" s="26">
        <v>0</v>
      </c>
      <c r="P6928" s="103">
        <f t="shared" si="3760"/>
        <v>0</v>
      </c>
      <c r="Q6928" s="7"/>
    </row>
    <row r="6929" spans="2:17" ht="18.75" customHeight="1" x14ac:dyDescent="0.2">
      <c r="B6929" s="31" t="s">
        <v>297</v>
      </c>
      <c r="C6929" s="104">
        <v>0</v>
      </c>
      <c r="D6929" s="104">
        <v>0</v>
      </c>
      <c r="E6929" s="104">
        <f t="shared" si="3756"/>
        <v>0</v>
      </c>
      <c r="F6929" s="104">
        <v>0</v>
      </c>
      <c r="G6929" s="104">
        <v>0</v>
      </c>
      <c r="H6929" s="104">
        <v>0</v>
      </c>
      <c r="I6929" s="104">
        <f t="shared" si="3757"/>
        <v>0</v>
      </c>
      <c r="J6929" s="104">
        <v>0</v>
      </c>
      <c r="K6929" s="104">
        <v>0</v>
      </c>
      <c r="L6929" s="104">
        <f t="shared" si="3758"/>
        <v>0</v>
      </c>
      <c r="M6929" s="104">
        <f t="shared" si="3759"/>
        <v>0</v>
      </c>
      <c r="N6929" s="104">
        <v>0</v>
      </c>
      <c r="O6929" s="26">
        <v>0</v>
      </c>
      <c r="P6929" s="103">
        <f t="shared" si="3760"/>
        <v>0</v>
      </c>
      <c r="Q6929" s="7"/>
    </row>
    <row r="6930" spans="2:17" ht="18.75" customHeight="1" x14ac:dyDescent="0.2">
      <c r="B6930" s="31" t="s">
        <v>306</v>
      </c>
      <c r="C6930" s="104">
        <v>0</v>
      </c>
      <c r="D6930" s="104">
        <v>0</v>
      </c>
      <c r="E6930" s="104">
        <f t="shared" si="3756"/>
        <v>0</v>
      </c>
      <c r="F6930" s="104">
        <v>0</v>
      </c>
      <c r="G6930" s="104">
        <v>0</v>
      </c>
      <c r="H6930" s="104"/>
      <c r="I6930" s="104">
        <f t="shared" si="3757"/>
        <v>0</v>
      </c>
      <c r="J6930" s="104">
        <v>0</v>
      </c>
      <c r="K6930" s="104">
        <v>0</v>
      </c>
      <c r="L6930" s="104">
        <f t="shared" si="3758"/>
        <v>0</v>
      </c>
      <c r="M6930" s="104">
        <f t="shared" si="3759"/>
        <v>0</v>
      </c>
      <c r="N6930" s="104">
        <v>0</v>
      </c>
      <c r="O6930" s="26">
        <v>0</v>
      </c>
      <c r="P6930" s="103">
        <f t="shared" si="3760"/>
        <v>0</v>
      </c>
      <c r="Q6930" s="7"/>
    </row>
    <row r="6931" spans="2:17" ht="6.75" customHeight="1" thickBot="1" x14ac:dyDescent="0.25">
      <c r="B6931" s="33"/>
      <c r="C6931" s="34"/>
      <c r="D6931" s="34"/>
      <c r="E6931" s="34"/>
      <c r="F6931" s="34"/>
      <c r="G6931" s="34"/>
      <c r="H6931" s="34"/>
      <c r="I6931" s="34"/>
      <c r="J6931" s="34"/>
      <c r="K6931" s="34"/>
      <c r="L6931" s="34"/>
      <c r="M6931" s="34"/>
      <c r="N6931" s="34"/>
      <c r="O6931" s="35"/>
      <c r="P6931" s="36"/>
      <c r="Q6931" s="7"/>
    </row>
    <row r="6932" spans="2:17" x14ac:dyDescent="0.2">
      <c r="Q6932" s="7"/>
    </row>
    <row r="6933" spans="2:17" ht="12.5" thickBot="1" x14ac:dyDescent="0.25">
      <c r="Q6933" s="7"/>
    </row>
    <row r="6934" spans="2:17" ht="13" x14ac:dyDescent="0.2">
      <c r="B6934" s="37" t="s">
        <v>8</v>
      </c>
      <c r="C6934" s="38"/>
      <c r="D6934" s="39"/>
      <c r="E6934" s="39"/>
      <c r="F6934" s="39" t="s">
        <v>40</v>
      </c>
      <c r="G6934" s="39"/>
      <c r="H6934" s="39"/>
      <c r="I6934" s="39"/>
      <c r="J6934" s="38"/>
      <c r="K6934" s="39"/>
      <c r="L6934" s="39"/>
      <c r="M6934" s="39" t="s">
        <v>41</v>
      </c>
      <c r="N6934" s="39"/>
      <c r="O6934" s="40"/>
      <c r="P6934" s="41"/>
      <c r="Q6934" s="7"/>
    </row>
    <row r="6935" spans="2:17" ht="13" x14ac:dyDescent="0.2">
      <c r="B6935" s="42"/>
      <c r="C6935" s="43"/>
      <c r="D6935" s="44" t="s">
        <v>19</v>
      </c>
      <c r="E6935" s="44"/>
      <c r="F6935" s="43"/>
      <c r="G6935" s="44" t="s">
        <v>17</v>
      </c>
      <c r="H6935" s="44"/>
      <c r="I6935" s="43" t="s">
        <v>22</v>
      </c>
      <c r="J6935" s="43"/>
      <c r="K6935" s="44" t="s">
        <v>19</v>
      </c>
      <c r="L6935" s="44"/>
      <c r="M6935" s="43"/>
      <c r="N6935" s="44" t="s">
        <v>17</v>
      </c>
      <c r="O6935" s="45"/>
      <c r="P6935" s="46" t="s">
        <v>22</v>
      </c>
      <c r="Q6935" s="7"/>
    </row>
    <row r="6936" spans="2:17" ht="13" x14ac:dyDescent="0.2">
      <c r="B6936" s="14" t="s">
        <v>28</v>
      </c>
      <c r="C6936" s="43" t="s">
        <v>44</v>
      </c>
      <c r="D6936" s="43" t="s">
        <v>45</v>
      </c>
      <c r="E6936" s="43" t="s">
        <v>30</v>
      </c>
      <c r="F6936" s="43" t="s">
        <v>44</v>
      </c>
      <c r="G6936" s="43" t="s">
        <v>45</v>
      </c>
      <c r="H6936" s="43" t="s">
        <v>30</v>
      </c>
      <c r="I6936" s="47"/>
      <c r="J6936" s="43" t="s">
        <v>44</v>
      </c>
      <c r="K6936" s="43" t="s">
        <v>45</v>
      </c>
      <c r="L6936" s="43" t="s">
        <v>30</v>
      </c>
      <c r="M6936" s="43" t="s">
        <v>44</v>
      </c>
      <c r="N6936" s="43" t="s">
        <v>45</v>
      </c>
      <c r="O6936" s="48" t="s">
        <v>30</v>
      </c>
      <c r="P6936" s="49"/>
      <c r="Q6936" s="7"/>
    </row>
    <row r="6937" spans="2:17" ht="6.75" customHeight="1" x14ac:dyDescent="0.2">
      <c r="B6937" s="24"/>
      <c r="C6937" s="15"/>
      <c r="D6937" s="15"/>
      <c r="E6937" s="15"/>
      <c r="F6937" s="15"/>
      <c r="G6937" s="15"/>
      <c r="H6937" s="15"/>
      <c r="I6937" s="15"/>
      <c r="J6937" s="15"/>
      <c r="K6937" s="15"/>
      <c r="L6937" s="15"/>
      <c r="M6937" s="15"/>
      <c r="N6937" s="15"/>
      <c r="O6937" s="50"/>
      <c r="P6937" s="51"/>
      <c r="Q6937" s="7"/>
    </row>
    <row r="6938" spans="2:17" ht="18.75" customHeight="1" x14ac:dyDescent="0.2">
      <c r="B6938" s="27" t="s">
        <v>52</v>
      </c>
      <c r="C6938" s="104">
        <v>0</v>
      </c>
      <c r="D6938" s="104">
        <v>0</v>
      </c>
      <c r="E6938" s="104">
        <f t="shared" ref="E6938:E6947" si="3761">SUM(C6938:D6938)</f>
        <v>0</v>
      </c>
      <c r="F6938" s="104">
        <v>0</v>
      </c>
      <c r="G6938" s="104">
        <v>0</v>
      </c>
      <c r="H6938" s="104">
        <f t="shared" ref="H6938:H6947" si="3762">SUM(F6938:G6938)</f>
        <v>0</v>
      </c>
      <c r="I6938" s="104">
        <f>E6938+H6938</f>
        <v>0</v>
      </c>
      <c r="J6938" s="104">
        <v>0</v>
      </c>
      <c r="K6938" s="104">
        <v>0</v>
      </c>
      <c r="L6938" s="104">
        <f>SUM(J6938:K6938)</f>
        <v>0</v>
      </c>
      <c r="M6938" s="104">
        <v>0</v>
      </c>
      <c r="N6938" s="104">
        <v>0</v>
      </c>
      <c r="O6938" s="104">
        <f>SUM(M6938:N6938)</f>
        <v>0</v>
      </c>
      <c r="P6938" s="52">
        <f>L6938+O6938</f>
        <v>0</v>
      </c>
      <c r="Q6938" s="7"/>
    </row>
    <row r="6939" spans="2:17" ht="18.75" customHeight="1" x14ac:dyDescent="0.2">
      <c r="B6939" s="27" t="s">
        <v>56</v>
      </c>
      <c r="C6939" s="104">
        <v>0</v>
      </c>
      <c r="D6939" s="104">
        <v>0</v>
      </c>
      <c r="E6939" s="104">
        <f t="shared" si="3761"/>
        <v>0</v>
      </c>
      <c r="F6939" s="104">
        <v>0</v>
      </c>
      <c r="G6939" s="104">
        <v>0</v>
      </c>
      <c r="H6939" s="104">
        <f t="shared" si="3762"/>
        <v>0</v>
      </c>
      <c r="I6939" s="104">
        <f t="shared" ref="I6939:I6947" si="3763">E6939+H6939</f>
        <v>0</v>
      </c>
      <c r="J6939" s="104">
        <v>0</v>
      </c>
      <c r="K6939" s="104">
        <v>0</v>
      </c>
      <c r="L6939" s="104">
        <f t="shared" ref="L6939:L6947" si="3764">SUM(J6939:K6939)</f>
        <v>0</v>
      </c>
      <c r="M6939" s="104">
        <v>0</v>
      </c>
      <c r="N6939" s="104">
        <v>0</v>
      </c>
      <c r="O6939" s="104">
        <f t="shared" ref="O6939:O6947" si="3765">SUM(M6939:N6939)</f>
        <v>0</v>
      </c>
      <c r="P6939" s="52">
        <f t="shared" ref="P6939:P6947" si="3766">L6939+O6939</f>
        <v>0</v>
      </c>
      <c r="Q6939" s="7"/>
    </row>
    <row r="6940" spans="2:17" ht="18.75" customHeight="1" x14ac:dyDescent="0.2">
      <c r="B6940" s="27" t="s">
        <v>27</v>
      </c>
      <c r="C6940" s="104">
        <v>0</v>
      </c>
      <c r="D6940" s="104">
        <v>0</v>
      </c>
      <c r="E6940" s="104">
        <f t="shared" si="3761"/>
        <v>0</v>
      </c>
      <c r="F6940" s="104">
        <v>0</v>
      </c>
      <c r="G6940" s="104">
        <v>0</v>
      </c>
      <c r="H6940" s="104">
        <f t="shared" si="3762"/>
        <v>0</v>
      </c>
      <c r="I6940" s="104">
        <f t="shared" si="3763"/>
        <v>0</v>
      </c>
      <c r="J6940" s="104">
        <v>0</v>
      </c>
      <c r="K6940" s="104">
        <v>0</v>
      </c>
      <c r="L6940" s="104">
        <f t="shared" si="3764"/>
        <v>0</v>
      </c>
      <c r="M6940" s="104">
        <v>0</v>
      </c>
      <c r="N6940" s="104">
        <v>0</v>
      </c>
      <c r="O6940" s="104">
        <f t="shared" si="3765"/>
        <v>0</v>
      </c>
      <c r="P6940" s="52">
        <f t="shared" si="3766"/>
        <v>0</v>
      </c>
      <c r="Q6940" s="7"/>
    </row>
    <row r="6941" spans="2:17" ht="18.75" customHeight="1" x14ac:dyDescent="0.2">
      <c r="B6941" s="27" t="s">
        <v>89</v>
      </c>
      <c r="C6941" s="104">
        <v>0</v>
      </c>
      <c r="D6941" s="104">
        <v>0</v>
      </c>
      <c r="E6941" s="104">
        <f t="shared" si="3761"/>
        <v>0</v>
      </c>
      <c r="F6941" s="104">
        <v>0</v>
      </c>
      <c r="G6941" s="104">
        <v>0</v>
      </c>
      <c r="H6941" s="104">
        <f t="shared" si="3762"/>
        <v>0</v>
      </c>
      <c r="I6941" s="104">
        <f t="shared" si="3763"/>
        <v>0</v>
      </c>
      <c r="J6941" s="104">
        <v>0</v>
      </c>
      <c r="K6941" s="104">
        <v>0</v>
      </c>
      <c r="L6941" s="104">
        <f t="shared" si="3764"/>
        <v>0</v>
      </c>
      <c r="M6941" s="104">
        <v>0</v>
      </c>
      <c r="N6941" s="104">
        <v>0</v>
      </c>
      <c r="O6941" s="104">
        <f t="shared" si="3765"/>
        <v>0</v>
      </c>
      <c r="P6941" s="52">
        <f t="shared" si="3766"/>
        <v>0</v>
      </c>
      <c r="Q6941" s="7"/>
    </row>
    <row r="6942" spans="2:17" ht="18.75" customHeight="1" x14ac:dyDescent="0.2">
      <c r="B6942" s="27" t="s">
        <v>42</v>
      </c>
      <c r="C6942" s="57">
        <v>0</v>
      </c>
      <c r="D6942" s="57">
        <v>0</v>
      </c>
      <c r="E6942" s="104">
        <f t="shared" si="3761"/>
        <v>0</v>
      </c>
      <c r="F6942" s="57">
        <v>0</v>
      </c>
      <c r="G6942" s="57">
        <v>0</v>
      </c>
      <c r="H6942" s="104">
        <f t="shared" si="3762"/>
        <v>0</v>
      </c>
      <c r="I6942" s="104">
        <f t="shared" si="3763"/>
        <v>0</v>
      </c>
      <c r="J6942" s="57">
        <v>0</v>
      </c>
      <c r="K6942" s="57">
        <v>0</v>
      </c>
      <c r="L6942" s="104">
        <f t="shared" si="3764"/>
        <v>0</v>
      </c>
      <c r="M6942" s="57">
        <v>0</v>
      </c>
      <c r="N6942" s="57">
        <v>0</v>
      </c>
      <c r="O6942" s="104">
        <f t="shared" si="3765"/>
        <v>0</v>
      </c>
      <c r="P6942" s="52">
        <f t="shared" si="3766"/>
        <v>0</v>
      </c>
      <c r="Q6942" s="7"/>
    </row>
    <row r="6943" spans="2:17" ht="18.75" customHeight="1" x14ac:dyDescent="0.2">
      <c r="B6943" s="27" t="s">
        <v>285</v>
      </c>
      <c r="C6943" s="104">
        <v>0</v>
      </c>
      <c r="D6943" s="104">
        <v>0</v>
      </c>
      <c r="E6943" s="104">
        <f t="shared" si="3761"/>
        <v>0</v>
      </c>
      <c r="F6943" s="104">
        <v>0</v>
      </c>
      <c r="G6943" s="104">
        <v>0</v>
      </c>
      <c r="H6943" s="104">
        <f t="shared" si="3762"/>
        <v>0</v>
      </c>
      <c r="I6943" s="104">
        <f t="shared" si="3763"/>
        <v>0</v>
      </c>
      <c r="J6943" s="104">
        <v>0</v>
      </c>
      <c r="K6943" s="104">
        <v>0</v>
      </c>
      <c r="L6943" s="104">
        <f t="shared" si="3764"/>
        <v>0</v>
      </c>
      <c r="M6943" s="104">
        <v>0</v>
      </c>
      <c r="N6943" s="104">
        <v>0</v>
      </c>
      <c r="O6943" s="104">
        <f t="shared" si="3765"/>
        <v>0</v>
      </c>
      <c r="P6943" s="52">
        <f t="shared" si="3766"/>
        <v>0</v>
      </c>
      <c r="Q6943" s="7"/>
    </row>
    <row r="6944" spans="2:17" ht="18.75" customHeight="1" x14ac:dyDescent="0.2">
      <c r="B6944" s="27" t="s">
        <v>35</v>
      </c>
      <c r="C6944" s="104">
        <v>0</v>
      </c>
      <c r="D6944" s="104">
        <v>0</v>
      </c>
      <c r="E6944" s="104">
        <f t="shared" si="3761"/>
        <v>0</v>
      </c>
      <c r="F6944" s="104">
        <v>0</v>
      </c>
      <c r="G6944" s="104">
        <v>0</v>
      </c>
      <c r="H6944" s="104">
        <f t="shared" si="3762"/>
        <v>0</v>
      </c>
      <c r="I6944" s="104">
        <f t="shared" si="3763"/>
        <v>0</v>
      </c>
      <c r="J6944" s="104">
        <v>0</v>
      </c>
      <c r="K6944" s="104">
        <v>0</v>
      </c>
      <c r="L6944" s="104">
        <f t="shared" si="3764"/>
        <v>0</v>
      </c>
      <c r="M6944" s="104">
        <v>0</v>
      </c>
      <c r="N6944" s="104">
        <v>0</v>
      </c>
      <c r="O6944" s="104">
        <f t="shared" si="3765"/>
        <v>0</v>
      </c>
      <c r="P6944" s="52">
        <f t="shared" si="3766"/>
        <v>0</v>
      </c>
      <c r="Q6944" s="7"/>
    </row>
    <row r="6945" spans="2:17" ht="18.75" customHeight="1" x14ac:dyDescent="0.2">
      <c r="B6945" s="27" t="s">
        <v>58</v>
      </c>
      <c r="C6945" s="104">
        <v>0</v>
      </c>
      <c r="D6945" s="104">
        <v>0</v>
      </c>
      <c r="E6945" s="104">
        <f t="shared" si="3761"/>
        <v>0</v>
      </c>
      <c r="F6945" s="104">
        <v>0</v>
      </c>
      <c r="G6945" s="104">
        <v>0</v>
      </c>
      <c r="H6945" s="104">
        <f t="shared" si="3762"/>
        <v>0</v>
      </c>
      <c r="I6945" s="104">
        <f t="shared" si="3763"/>
        <v>0</v>
      </c>
      <c r="J6945" s="104">
        <v>0</v>
      </c>
      <c r="K6945" s="104">
        <v>0</v>
      </c>
      <c r="L6945" s="104">
        <f t="shared" si="3764"/>
        <v>0</v>
      </c>
      <c r="M6945" s="104">
        <v>0</v>
      </c>
      <c r="N6945" s="104">
        <v>0</v>
      </c>
      <c r="O6945" s="104">
        <f t="shared" si="3765"/>
        <v>0</v>
      </c>
      <c r="P6945" s="52">
        <f t="shared" si="3766"/>
        <v>0</v>
      </c>
      <c r="Q6945" s="7"/>
    </row>
    <row r="6946" spans="2:17" ht="18.75" customHeight="1" x14ac:dyDescent="0.2">
      <c r="B6946" s="27" t="s">
        <v>297</v>
      </c>
      <c r="C6946" s="104">
        <v>0</v>
      </c>
      <c r="D6946" s="104">
        <v>0</v>
      </c>
      <c r="E6946" s="104">
        <f t="shared" si="3761"/>
        <v>0</v>
      </c>
      <c r="F6946" s="104">
        <v>0</v>
      </c>
      <c r="G6946" s="104">
        <v>0</v>
      </c>
      <c r="H6946" s="104">
        <f t="shared" si="3762"/>
        <v>0</v>
      </c>
      <c r="I6946" s="104">
        <f t="shared" si="3763"/>
        <v>0</v>
      </c>
      <c r="J6946" s="104">
        <v>0</v>
      </c>
      <c r="K6946" s="104">
        <v>0</v>
      </c>
      <c r="L6946" s="104">
        <f t="shared" si="3764"/>
        <v>0</v>
      </c>
      <c r="M6946" s="104">
        <v>0</v>
      </c>
      <c r="N6946" s="104">
        <v>0</v>
      </c>
      <c r="O6946" s="104">
        <f t="shared" si="3765"/>
        <v>0</v>
      </c>
      <c r="P6946" s="52">
        <f t="shared" si="3766"/>
        <v>0</v>
      </c>
      <c r="Q6946" s="7"/>
    </row>
    <row r="6947" spans="2:17" ht="18.75" customHeight="1" x14ac:dyDescent="0.2">
      <c r="B6947" s="27" t="s">
        <v>306</v>
      </c>
      <c r="C6947" s="104">
        <v>0</v>
      </c>
      <c r="D6947" s="104">
        <v>0</v>
      </c>
      <c r="E6947" s="104">
        <f t="shared" si="3761"/>
        <v>0</v>
      </c>
      <c r="F6947" s="104">
        <v>0</v>
      </c>
      <c r="G6947" s="104">
        <v>0</v>
      </c>
      <c r="H6947" s="104">
        <f t="shared" si="3762"/>
        <v>0</v>
      </c>
      <c r="I6947" s="104">
        <f t="shared" si="3763"/>
        <v>0</v>
      </c>
      <c r="J6947" s="104">
        <v>0</v>
      </c>
      <c r="K6947" s="104">
        <v>0</v>
      </c>
      <c r="L6947" s="104">
        <f t="shared" si="3764"/>
        <v>0</v>
      </c>
      <c r="M6947" s="104">
        <v>0</v>
      </c>
      <c r="N6947" s="104">
        <v>0</v>
      </c>
      <c r="O6947" s="104">
        <f t="shared" si="3765"/>
        <v>0</v>
      </c>
      <c r="P6947" s="52">
        <f t="shared" si="3766"/>
        <v>0</v>
      </c>
      <c r="Q6947" s="7"/>
    </row>
    <row r="6948" spans="2:17" ht="6.75" customHeight="1" x14ac:dyDescent="0.2">
      <c r="B6948" s="28"/>
      <c r="C6948" s="104"/>
      <c r="D6948" s="104"/>
      <c r="E6948" s="104"/>
      <c r="F6948" s="104"/>
      <c r="G6948" s="104"/>
      <c r="H6948" s="104"/>
      <c r="I6948" s="104"/>
      <c r="J6948" s="104"/>
      <c r="K6948" s="104"/>
      <c r="L6948" s="104"/>
      <c r="M6948" s="104"/>
      <c r="N6948" s="104"/>
      <c r="O6948" s="104"/>
      <c r="P6948" s="52"/>
      <c r="Q6948" s="7"/>
    </row>
    <row r="6949" spans="2:17" ht="6.75" customHeight="1" x14ac:dyDescent="0.2">
      <c r="B6949" s="29"/>
      <c r="C6949" s="30"/>
      <c r="D6949" s="30"/>
      <c r="E6949" s="30"/>
      <c r="F6949" s="30"/>
      <c r="G6949" s="30"/>
      <c r="H6949" s="30"/>
      <c r="I6949" s="30"/>
      <c r="J6949" s="30"/>
      <c r="K6949" s="30"/>
      <c r="L6949" s="30"/>
      <c r="M6949" s="30"/>
      <c r="N6949" s="30"/>
      <c r="O6949" s="30"/>
      <c r="P6949" s="53"/>
      <c r="Q6949" s="7"/>
    </row>
    <row r="6950" spans="2:17" ht="18.75" customHeight="1" x14ac:dyDescent="0.2">
      <c r="B6950" s="31" t="s">
        <v>52</v>
      </c>
      <c r="C6950" s="104">
        <v>0</v>
      </c>
      <c r="D6950" s="104">
        <v>0</v>
      </c>
      <c r="E6950" s="104">
        <f t="shared" ref="E6950:E6959" si="3767">SUM(C6950:D6950)</f>
        <v>0</v>
      </c>
      <c r="F6950" s="104">
        <v>0</v>
      </c>
      <c r="G6950" s="104">
        <v>0</v>
      </c>
      <c r="H6950" s="104">
        <f t="shared" ref="H6950:H6959" si="3768">SUM(F6950:G6950)</f>
        <v>0</v>
      </c>
      <c r="I6950" s="104">
        <f t="shared" ref="I6950:I6959" si="3769">E6950+H6950</f>
        <v>0</v>
      </c>
      <c r="J6950" s="104">
        <v>0</v>
      </c>
      <c r="K6950" s="104">
        <v>0</v>
      </c>
      <c r="L6950" s="104">
        <f t="shared" ref="L6950:L6959" si="3770">SUM(J6950:K6950)</f>
        <v>0</v>
      </c>
      <c r="M6950" s="104">
        <v>0</v>
      </c>
      <c r="N6950" s="104">
        <v>0</v>
      </c>
      <c r="O6950" s="104">
        <f t="shared" ref="O6950:O6959" si="3771">SUM(M6950:N6950)</f>
        <v>0</v>
      </c>
      <c r="P6950" s="52">
        <f t="shared" ref="P6950:P6959" si="3772">L6950+O6950</f>
        <v>0</v>
      </c>
      <c r="Q6950" s="7"/>
    </row>
    <row r="6951" spans="2:17" ht="18.75" customHeight="1" x14ac:dyDescent="0.2">
      <c r="B6951" s="31" t="s">
        <v>56</v>
      </c>
      <c r="C6951" s="104">
        <v>0</v>
      </c>
      <c r="D6951" s="104">
        <v>0</v>
      </c>
      <c r="E6951" s="104">
        <f t="shared" si="3767"/>
        <v>0</v>
      </c>
      <c r="F6951" s="104">
        <v>0</v>
      </c>
      <c r="G6951" s="104">
        <v>0</v>
      </c>
      <c r="H6951" s="104">
        <f t="shared" si="3768"/>
        <v>0</v>
      </c>
      <c r="I6951" s="104">
        <f t="shared" si="3769"/>
        <v>0</v>
      </c>
      <c r="J6951" s="104">
        <v>0</v>
      </c>
      <c r="K6951" s="104">
        <v>0</v>
      </c>
      <c r="L6951" s="104">
        <f t="shared" si="3770"/>
        <v>0</v>
      </c>
      <c r="M6951" s="104">
        <v>0</v>
      </c>
      <c r="N6951" s="104">
        <v>0</v>
      </c>
      <c r="O6951" s="104">
        <f t="shared" si="3771"/>
        <v>0</v>
      </c>
      <c r="P6951" s="52">
        <f t="shared" si="3772"/>
        <v>0</v>
      </c>
      <c r="Q6951" s="7"/>
    </row>
    <row r="6952" spans="2:17" ht="18.75" customHeight="1" x14ac:dyDescent="0.2">
      <c r="B6952" s="31" t="s">
        <v>27</v>
      </c>
      <c r="C6952" s="104">
        <v>0</v>
      </c>
      <c r="D6952" s="104">
        <v>0</v>
      </c>
      <c r="E6952" s="104">
        <f t="shared" si="3767"/>
        <v>0</v>
      </c>
      <c r="F6952" s="104">
        <v>0</v>
      </c>
      <c r="G6952" s="104">
        <v>0</v>
      </c>
      <c r="H6952" s="104">
        <f t="shared" si="3768"/>
        <v>0</v>
      </c>
      <c r="I6952" s="104">
        <f t="shared" si="3769"/>
        <v>0</v>
      </c>
      <c r="J6952" s="104">
        <v>0</v>
      </c>
      <c r="K6952" s="104">
        <v>0</v>
      </c>
      <c r="L6952" s="104">
        <f t="shared" si="3770"/>
        <v>0</v>
      </c>
      <c r="M6952" s="104">
        <v>0</v>
      </c>
      <c r="N6952" s="104">
        <v>0</v>
      </c>
      <c r="O6952" s="104">
        <f t="shared" si="3771"/>
        <v>0</v>
      </c>
      <c r="P6952" s="52">
        <f t="shared" si="3772"/>
        <v>0</v>
      </c>
      <c r="Q6952" s="7"/>
    </row>
    <row r="6953" spans="2:17" ht="18.75" customHeight="1" x14ac:dyDescent="0.2">
      <c r="B6953" s="31" t="s">
        <v>89</v>
      </c>
      <c r="C6953" s="104">
        <v>0</v>
      </c>
      <c r="D6953" s="104">
        <v>0</v>
      </c>
      <c r="E6953" s="104">
        <f t="shared" si="3767"/>
        <v>0</v>
      </c>
      <c r="F6953" s="104">
        <v>0</v>
      </c>
      <c r="G6953" s="104">
        <v>0</v>
      </c>
      <c r="H6953" s="104">
        <f t="shared" si="3768"/>
        <v>0</v>
      </c>
      <c r="I6953" s="104">
        <f t="shared" si="3769"/>
        <v>0</v>
      </c>
      <c r="J6953" s="104">
        <v>0</v>
      </c>
      <c r="K6953" s="104">
        <v>0</v>
      </c>
      <c r="L6953" s="104">
        <f t="shared" si="3770"/>
        <v>0</v>
      </c>
      <c r="M6953" s="104">
        <v>0</v>
      </c>
      <c r="N6953" s="104">
        <v>0</v>
      </c>
      <c r="O6953" s="104">
        <f t="shared" si="3771"/>
        <v>0</v>
      </c>
      <c r="P6953" s="52">
        <f t="shared" si="3772"/>
        <v>0</v>
      </c>
      <c r="Q6953" s="7"/>
    </row>
    <row r="6954" spans="2:17" ht="18.75" customHeight="1" x14ac:dyDescent="0.2">
      <c r="B6954" s="31" t="s">
        <v>42</v>
      </c>
      <c r="C6954" s="57">
        <v>0</v>
      </c>
      <c r="D6954" s="57">
        <v>0</v>
      </c>
      <c r="E6954" s="104">
        <f t="shared" si="3767"/>
        <v>0</v>
      </c>
      <c r="F6954" s="57">
        <v>0</v>
      </c>
      <c r="G6954" s="57">
        <v>0</v>
      </c>
      <c r="H6954" s="104">
        <f t="shared" si="3768"/>
        <v>0</v>
      </c>
      <c r="I6954" s="104">
        <f t="shared" si="3769"/>
        <v>0</v>
      </c>
      <c r="J6954" s="57">
        <v>0</v>
      </c>
      <c r="K6954" s="57">
        <v>0</v>
      </c>
      <c r="L6954" s="104">
        <f t="shared" si="3770"/>
        <v>0</v>
      </c>
      <c r="M6954" s="58">
        <v>0</v>
      </c>
      <c r="N6954" s="58">
        <v>0</v>
      </c>
      <c r="O6954" s="104">
        <f t="shared" si="3771"/>
        <v>0</v>
      </c>
      <c r="P6954" s="52">
        <f t="shared" si="3772"/>
        <v>0</v>
      </c>
      <c r="Q6954" s="7"/>
    </row>
    <row r="6955" spans="2:17" ht="18.75" customHeight="1" x14ac:dyDescent="0.2">
      <c r="B6955" s="31" t="s">
        <v>285</v>
      </c>
      <c r="C6955" s="104">
        <v>0</v>
      </c>
      <c r="D6955" s="104">
        <v>0</v>
      </c>
      <c r="E6955" s="104">
        <f t="shared" si="3767"/>
        <v>0</v>
      </c>
      <c r="F6955" s="104">
        <v>0</v>
      </c>
      <c r="G6955" s="104">
        <v>0</v>
      </c>
      <c r="H6955" s="104">
        <f t="shared" si="3768"/>
        <v>0</v>
      </c>
      <c r="I6955" s="104">
        <f t="shared" si="3769"/>
        <v>0</v>
      </c>
      <c r="J6955" s="104">
        <v>0</v>
      </c>
      <c r="K6955" s="104">
        <v>0</v>
      </c>
      <c r="L6955" s="104">
        <f t="shared" si="3770"/>
        <v>0</v>
      </c>
      <c r="M6955" s="104">
        <v>0</v>
      </c>
      <c r="N6955" s="104">
        <v>0</v>
      </c>
      <c r="O6955" s="104">
        <f t="shared" si="3771"/>
        <v>0</v>
      </c>
      <c r="P6955" s="52">
        <f t="shared" si="3772"/>
        <v>0</v>
      </c>
      <c r="Q6955" s="7"/>
    </row>
    <row r="6956" spans="2:17" ht="18.75" customHeight="1" x14ac:dyDescent="0.2">
      <c r="B6956" s="31" t="s">
        <v>35</v>
      </c>
      <c r="C6956" s="104">
        <v>0</v>
      </c>
      <c r="D6956" s="104">
        <v>0</v>
      </c>
      <c r="E6956" s="104">
        <f t="shared" si="3767"/>
        <v>0</v>
      </c>
      <c r="F6956" s="104">
        <v>0</v>
      </c>
      <c r="G6956" s="104">
        <v>0</v>
      </c>
      <c r="H6956" s="104">
        <f t="shared" si="3768"/>
        <v>0</v>
      </c>
      <c r="I6956" s="104">
        <f t="shared" si="3769"/>
        <v>0</v>
      </c>
      <c r="J6956" s="104">
        <v>0</v>
      </c>
      <c r="K6956" s="104">
        <v>0</v>
      </c>
      <c r="L6956" s="104">
        <f t="shared" si="3770"/>
        <v>0</v>
      </c>
      <c r="M6956" s="104">
        <v>0</v>
      </c>
      <c r="N6956" s="104">
        <v>0</v>
      </c>
      <c r="O6956" s="104">
        <f t="shared" si="3771"/>
        <v>0</v>
      </c>
      <c r="P6956" s="52">
        <f t="shared" si="3772"/>
        <v>0</v>
      </c>
      <c r="Q6956" s="7"/>
    </row>
    <row r="6957" spans="2:17" ht="18.75" customHeight="1" x14ac:dyDescent="0.2">
      <c r="B6957" s="31" t="s">
        <v>58</v>
      </c>
      <c r="C6957" s="104">
        <v>0</v>
      </c>
      <c r="D6957" s="104">
        <v>0</v>
      </c>
      <c r="E6957" s="104">
        <f t="shared" si="3767"/>
        <v>0</v>
      </c>
      <c r="F6957" s="104">
        <v>0</v>
      </c>
      <c r="G6957" s="104">
        <v>0</v>
      </c>
      <c r="H6957" s="104">
        <f t="shared" si="3768"/>
        <v>0</v>
      </c>
      <c r="I6957" s="104">
        <f t="shared" si="3769"/>
        <v>0</v>
      </c>
      <c r="J6957" s="104">
        <v>0</v>
      </c>
      <c r="K6957" s="104">
        <v>0</v>
      </c>
      <c r="L6957" s="104">
        <f t="shared" si="3770"/>
        <v>0</v>
      </c>
      <c r="M6957" s="104">
        <v>0</v>
      </c>
      <c r="N6957" s="104">
        <v>0</v>
      </c>
      <c r="O6957" s="104">
        <f t="shared" si="3771"/>
        <v>0</v>
      </c>
      <c r="P6957" s="52">
        <f t="shared" si="3772"/>
        <v>0</v>
      </c>
      <c r="Q6957" s="7"/>
    </row>
    <row r="6958" spans="2:17" ht="18.75" customHeight="1" x14ac:dyDescent="0.2">
      <c r="B6958" s="31" t="s">
        <v>297</v>
      </c>
      <c r="C6958" s="104">
        <v>0</v>
      </c>
      <c r="D6958" s="104">
        <v>0</v>
      </c>
      <c r="E6958" s="104">
        <f t="shared" si="3767"/>
        <v>0</v>
      </c>
      <c r="F6958" s="104">
        <v>0</v>
      </c>
      <c r="G6958" s="104">
        <v>0</v>
      </c>
      <c r="H6958" s="104">
        <f t="shared" si="3768"/>
        <v>0</v>
      </c>
      <c r="I6958" s="104">
        <f t="shared" si="3769"/>
        <v>0</v>
      </c>
      <c r="J6958" s="104">
        <v>0</v>
      </c>
      <c r="K6958" s="104">
        <v>0</v>
      </c>
      <c r="L6958" s="104">
        <f t="shared" si="3770"/>
        <v>0</v>
      </c>
      <c r="M6958" s="104">
        <v>0</v>
      </c>
      <c r="N6958" s="104">
        <v>0</v>
      </c>
      <c r="O6958" s="104">
        <f t="shared" si="3771"/>
        <v>0</v>
      </c>
      <c r="P6958" s="52">
        <f t="shared" si="3772"/>
        <v>0</v>
      </c>
      <c r="Q6958" s="7"/>
    </row>
    <row r="6959" spans="2:17" ht="18.75" customHeight="1" x14ac:dyDescent="0.2">
      <c r="B6959" s="31" t="s">
        <v>306</v>
      </c>
      <c r="C6959" s="104">
        <v>0</v>
      </c>
      <c r="D6959" s="104">
        <v>0</v>
      </c>
      <c r="E6959" s="104">
        <f t="shared" si="3767"/>
        <v>0</v>
      </c>
      <c r="F6959" s="104">
        <v>0</v>
      </c>
      <c r="G6959" s="104">
        <v>0</v>
      </c>
      <c r="H6959" s="104">
        <f t="shared" si="3768"/>
        <v>0</v>
      </c>
      <c r="I6959" s="104">
        <f t="shared" si="3769"/>
        <v>0</v>
      </c>
      <c r="J6959" s="104">
        <v>0</v>
      </c>
      <c r="K6959" s="104">
        <v>0</v>
      </c>
      <c r="L6959" s="104">
        <f t="shared" si="3770"/>
        <v>0</v>
      </c>
      <c r="M6959" s="104">
        <v>0</v>
      </c>
      <c r="N6959" s="104">
        <v>0</v>
      </c>
      <c r="O6959" s="104">
        <f t="shared" si="3771"/>
        <v>0</v>
      </c>
      <c r="P6959" s="52">
        <f t="shared" si="3772"/>
        <v>0</v>
      </c>
      <c r="Q6959" s="7"/>
    </row>
    <row r="6960" spans="2:17" ht="6.75" customHeight="1" thickBot="1" x14ac:dyDescent="0.25">
      <c r="B6960" s="33"/>
      <c r="C6960" s="34"/>
      <c r="D6960" s="34"/>
      <c r="E6960" s="34"/>
      <c r="F6960" s="34"/>
      <c r="G6960" s="34"/>
      <c r="H6960" s="34"/>
      <c r="I6960" s="34"/>
      <c r="J6960" s="34"/>
      <c r="K6960" s="34"/>
      <c r="L6960" s="34"/>
      <c r="M6960" s="34"/>
      <c r="N6960" s="34"/>
      <c r="O6960" s="34"/>
      <c r="P6960" s="54"/>
      <c r="Q6960" s="7"/>
    </row>
    <row r="6961" spans="2:17" ht="16.5" x14ac:dyDescent="0.25">
      <c r="B6961" s="122" t="s">
        <v>13</v>
      </c>
      <c r="C6961" s="122"/>
      <c r="D6961" s="122"/>
      <c r="E6961" s="122"/>
      <c r="F6961" s="122"/>
      <c r="G6961" s="122"/>
      <c r="H6961" s="122"/>
      <c r="I6961" s="122"/>
      <c r="J6961" s="122"/>
      <c r="K6961" s="122"/>
      <c r="L6961" s="122"/>
      <c r="M6961" s="122"/>
      <c r="N6961" s="122"/>
      <c r="O6961" s="122"/>
      <c r="P6961" s="122"/>
      <c r="Q6961" s="7"/>
    </row>
    <row r="6962" spans="2:17" ht="14.5" thickBot="1" x14ac:dyDescent="0.25">
      <c r="B6962" s="8" t="s">
        <v>4</v>
      </c>
      <c r="C6962" s="8" t="s">
        <v>188</v>
      </c>
      <c r="Q6962" s="7"/>
    </row>
    <row r="6963" spans="2:17" ht="17.25" customHeight="1" x14ac:dyDescent="0.2">
      <c r="B6963" s="11" t="s">
        <v>8</v>
      </c>
      <c r="C6963" s="12"/>
      <c r="D6963" s="13" t="s">
        <v>9</v>
      </c>
      <c r="E6963" s="13"/>
      <c r="F6963" s="117" t="s">
        <v>59</v>
      </c>
      <c r="G6963" s="118"/>
      <c r="H6963" s="118"/>
      <c r="I6963" s="118"/>
      <c r="J6963" s="118"/>
      <c r="K6963" s="118"/>
      <c r="L6963" s="118"/>
      <c r="M6963" s="119"/>
      <c r="N6963" s="117" t="s">
        <v>123</v>
      </c>
      <c r="O6963" s="118"/>
      <c r="P6963" s="120"/>
      <c r="Q6963" s="7"/>
    </row>
    <row r="6964" spans="2:17" ht="17.25" customHeight="1" x14ac:dyDescent="0.2">
      <c r="B6964" s="14"/>
      <c r="C6964" s="15" t="s">
        <v>16</v>
      </c>
      <c r="D6964" s="15" t="s">
        <v>2</v>
      </c>
      <c r="E6964" s="15" t="s">
        <v>18</v>
      </c>
      <c r="F6964" s="15"/>
      <c r="G6964" s="16" t="s">
        <v>19</v>
      </c>
      <c r="H6964" s="16"/>
      <c r="I6964" s="17"/>
      <c r="J6964" s="15"/>
      <c r="K6964" s="17" t="s">
        <v>17</v>
      </c>
      <c r="L6964" s="17"/>
      <c r="M6964" s="15" t="s">
        <v>22</v>
      </c>
      <c r="N6964" s="18" t="s">
        <v>282</v>
      </c>
      <c r="O6964" s="19" t="s">
        <v>283</v>
      </c>
      <c r="P6964" s="20" t="s">
        <v>22</v>
      </c>
      <c r="Q6964" s="7"/>
    </row>
    <row r="6965" spans="2:17" ht="17.25" customHeight="1" x14ac:dyDescent="0.2">
      <c r="B6965" s="14" t="s">
        <v>28</v>
      </c>
      <c r="C6965" s="18"/>
      <c r="D6965" s="18"/>
      <c r="E6965" s="18"/>
      <c r="F6965" s="15" t="s">
        <v>29</v>
      </c>
      <c r="G6965" s="15" t="s">
        <v>31</v>
      </c>
      <c r="H6965" s="15" t="s">
        <v>34</v>
      </c>
      <c r="I6965" s="15" t="s">
        <v>30</v>
      </c>
      <c r="J6965" s="15" t="s">
        <v>29</v>
      </c>
      <c r="K6965" s="15" t="s">
        <v>31</v>
      </c>
      <c r="L6965" s="15" t="s">
        <v>30</v>
      </c>
      <c r="M6965" s="18"/>
      <c r="N6965" s="21"/>
      <c r="O6965" s="22"/>
      <c r="P6965" s="23"/>
      <c r="Q6965" s="7"/>
    </row>
    <row r="6966" spans="2:17" ht="6.75" customHeight="1" x14ac:dyDescent="0.2">
      <c r="B6966" s="24"/>
      <c r="C6966" s="15"/>
      <c r="D6966" s="15"/>
      <c r="E6966" s="15"/>
      <c r="F6966" s="15"/>
      <c r="G6966" s="15"/>
      <c r="H6966" s="15"/>
      <c r="I6966" s="15"/>
      <c r="J6966" s="15"/>
      <c r="K6966" s="15"/>
      <c r="L6966" s="15"/>
      <c r="M6966" s="15"/>
      <c r="N6966" s="25"/>
      <c r="O6966" s="26"/>
      <c r="P6966" s="103"/>
      <c r="Q6966" s="7"/>
    </row>
    <row r="6967" spans="2:17" ht="18.75" customHeight="1" x14ac:dyDescent="0.2">
      <c r="B6967" s="27" t="s">
        <v>52</v>
      </c>
      <c r="C6967" s="104">
        <v>0</v>
      </c>
      <c r="D6967" s="104">
        <v>808</v>
      </c>
      <c r="E6967" s="104">
        <f t="shared" ref="E6967:E6976" si="3773">SUM(C6967:D6967)</f>
        <v>808</v>
      </c>
      <c r="F6967" s="104">
        <v>0</v>
      </c>
      <c r="G6967" s="104">
        <v>0</v>
      </c>
      <c r="H6967" s="104">
        <v>0</v>
      </c>
      <c r="I6967" s="104">
        <f t="shared" ref="I6967:I6976" si="3774">SUM(F6967:H6967)</f>
        <v>0</v>
      </c>
      <c r="J6967" s="104">
        <v>171</v>
      </c>
      <c r="K6967" s="104">
        <v>180</v>
      </c>
      <c r="L6967" s="104">
        <f>SUM(J6967:K6967)</f>
        <v>351</v>
      </c>
      <c r="M6967" s="104">
        <f>I6967+L6967</f>
        <v>351</v>
      </c>
      <c r="N6967" s="104">
        <v>262</v>
      </c>
      <c r="O6967" s="26">
        <v>0</v>
      </c>
      <c r="P6967" s="103">
        <f>SUM(N6967:O6967)</f>
        <v>262</v>
      </c>
      <c r="Q6967" s="7"/>
    </row>
    <row r="6968" spans="2:17" ht="18.75" customHeight="1" x14ac:dyDescent="0.2">
      <c r="B6968" s="27" t="s">
        <v>56</v>
      </c>
      <c r="C6968" s="104">
        <v>0</v>
      </c>
      <c r="D6968" s="104">
        <v>788</v>
      </c>
      <c r="E6968" s="104">
        <f t="shared" si="3773"/>
        <v>788</v>
      </c>
      <c r="F6968" s="104">
        <v>0</v>
      </c>
      <c r="G6968" s="104">
        <v>0</v>
      </c>
      <c r="H6968" s="104">
        <v>0</v>
      </c>
      <c r="I6968" s="104">
        <f t="shared" si="3774"/>
        <v>0</v>
      </c>
      <c r="J6968" s="104">
        <v>185</v>
      </c>
      <c r="K6968" s="104">
        <v>177</v>
      </c>
      <c r="L6968" s="104">
        <f t="shared" ref="L6968:L6976" si="3775">SUM(J6968:K6968)</f>
        <v>362</v>
      </c>
      <c r="M6968" s="104">
        <f t="shared" ref="M6968:M6976" si="3776">I6968+L6968</f>
        <v>362</v>
      </c>
      <c r="N6968" s="104">
        <v>243</v>
      </c>
      <c r="O6968" s="26">
        <v>0</v>
      </c>
      <c r="P6968" s="103">
        <f t="shared" ref="P6968:P6976" si="3777">SUM(N6968:O6968)</f>
        <v>243</v>
      </c>
      <c r="Q6968" s="7"/>
    </row>
    <row r="6969" spans="2:17" ht="18.75" customHeight="1" x14ac:dyDescent="0.2">
      <c r="B6969" s="27" t="s">
        <v>27</v>
      </c>
      <c r="C6969" s="104">
        <v>0</v>
      </c>
      <c r="D6969" s="104">
        <v>763</v>
      </c>
      <c r="E6969" s="104">
        <f t="shared" si="3773"/>
        <v>763</v>
      </c>
      <c r="F6969" s="104">
        <v>0</v>
      </c>
      <c r="G6969" s="104">
        <v>0</v>
      </c>
      <c r="H6969" s="104">
        <v>0</v>
      </c>
      <c r="I6969" s="104">
        <f t="shared" si="3774"/>
        <v>0</v>
      </c>
      <c r="J6969" s="104">
        <v>179</v>
      </c>
      <c r="K6969" s="104">
        <v>176</v>
      </c>
      <c r="L6969" s="104">
        <f t="shared" si="3775"/>
        <v>355</v>
      </c>
      <c r="M6969" s="104">
        <f t="shared" si="3776"/>
        <v>355</v>
      </c>
      <c r="N6969" s="104">
        <v>237</v>
      </c>
      <c r="O6969" s="26">
        <v>0</v>
      </c>
      <c r="P6969" s="103">
        <f t="shared" si="3777"/>
        <v>237</v>
      </c>
      <c r="Q6969" s="7"/>
    </row>
    <row r="6970" spans="2:17" ht="18.75" customHeight="1" x14ac:dyDescent="0.2">
      <c r="B6970" s="27" t="s">
        <v>89</v>
      </c>
      <c r="C6970" s="104">
        <v>0</v>
      </c>
      <c r="D6970" s="104">
        <v>750</v>
      </c>
      <c r="E6970" s="104">
        <f t="shared" si="3773"/>
        <v>750</v>
      </c>
      <c r="F6970" s="104">
        <v>0</v>
      </c>
      <c r="G6970" s="104">
        <v>0</v>
      </c>
      <c r="H6970" s="104">
        <v>0</v>
      </c>
      <c r="I6970" s="104">
        <f t="shared" si="3774"/>
        <v>0</v>
      </c>
      <c r="J6970" s="104">
        <v>144</v>
      </c>
      <c r="K6970" s="104">
        <v>151</v>
      </c>
      <c r="L6970" s="104">
        <f t="shared" si="3775"/>
        <v>295</v>
      </c>
      <c r="M6970" s="104">
        <f t="shared" si="3776"/>
        <v>295</v>
      </c>
      <c r="N6970" s="104">
        <v>231</v>
      </c>
      <c r="O6970" s="26">
        <v>0</v>
      </c>
      <c r="P6970" s="103">
        <f t="shared" si="3777"/>
        <v>231</v>
      </c>
      <c r="Q6970" s="7"/>
    </row>
    <row r="6971" spans="2:17" ht="18.75" customHeight="1" x14ac:dyDescent="0.2">
      <c r="B6971" s="27" t="s">
        <v>42</v>
      </c>
      <c r="C6971" s="57">
        <v>0</v>
      </c>
      <c r="D6971" s="57">
        <v>809</v>
      </c>
      <c r="E6971" s="104">
        <f t="shared" si="3773"/>
        <v>809</v>
      </c>
      <c r="F6971" s="57">
        <v>0</v>
      </c>
      <c r="G6971" s="57">
        <v>0</v>
      </c>
      <c r="H6971" s="57">
        <v>0</v>
      </c>
      <c r="I6971" s="104">
        <f t="shared" si="3774"/>
        <v>0</v>
      </c>
      <c r="J6971" s="57">
        <v>211</v>
      </c>
      <c r="K6971" s="57">
        <v>212</v>
      </c>
      <c r="L6971" s="104">
        <f t="shared" si="3775"/>
        <v>423</v>
      </c>
      <c r="M6971" s="104">
        <f t="shared" si="3776"/>
        <v>423</v>
      </c>
      <c r="N6971" s="57">
        <v>246</v>
      </c>
      <c r="O6971" s="58">
        <v>0</v>
      </c>
      <c r="P6971" s="103">
        <f t="shared" si="3777"/>
        <v>246</v>
      </c>
      <c r="Q6971" s="7"/>
    </row>
    <row r="6972" spans="2:17" ht="18.75" customHeight="1" x14ac:dyDescent="0.2">
      <c r="B6972" s="27" t="s">
        <v>285</v>
      </c>
      <c r="C6972" s="104">
        <v>0</v>
      </c>
      <c r="D6972" s="104">
        <v>815</v>
      </c>
      <c r="E6972" s="104">
        <f t="shared" si="3773"/>
        <v>815</v>
      </c>
      <c r="F6972" s="104">
        <v>0</v>
      </c>
      <c r="G6972" s="104">
        <v>0</v>
      </c>
      <c r="H6972" s="104">
        <v>0</v>
      </c>
      <c r="I6972" s="104">
        <f t="shared" si="3774"/>
        <v>0</v>
      </c>
      <c r="J6972" s="104">
        <v>139</v>
      </c>
      <c r="K6972" s="104">
        <v>133</v>
      </c>
      <c r="L6972" s="104">
        <f t="shared" si="3775"/>
        <v>272</v>
      </c>
      <c r="M6972" s="104">
        <f t="shared" si="3776"/>
        <v>272</v>
      </c>
      <c r="N6972" s="104">
        <v>242</v>
      </c>
      <c r="O6972" s="26">
        <v>0</v>
      </c>
      <c r="P6972" s="103">
        <f t="shared" si="3777"/>
        <v>242</v>
      </c>
      <c r="Q6972" s="7"/>
    </row>
    <row r="6973" spans="2:17" ht="18.75" customHeight="1" x14ac:dyDescent="0.2">
      <c r="B6973" s="27" t="s">
        <v>35</v>
      </c>
      <c r="C6973" s="104">
        <v>0</v>
      </c>
      <c r="D6973" s="104">
        <v>855</v>
      </c>
      <c r="E6973" s="104">
        <f t="shared" si="3773"/>
        <v>855</v>
      </c>
      <c r="F6973" s="104">
        <v>0</v>
      </c>
      <c r="G6973" s="104">
        <v>0</v>
      </c>
      <c r="H6973" s="104">
        <v>0</v>
      </c>
      <c r="I6973" s="104">
        <f t="shared" si="3774"/>
        <v>0</v>
      </c>
      <c r="J6973" s="104">
        <v>174</v>
      </c>
      <c r="K6973" s="104">
        <v>171</v>
      </c>
      <c r="L6973" s="104">
        <f t="shared" si="3775"/>
        <v>345</v>
      </c>
      <c r="M6973" s="104">
        <f t="shared" si="3776"/>
        <v>345</v>
      </c>
      <c r="N6973" s="104">
        <v>245</v>
      </c>
      <c r="O6973" s="26">
        <v>0</v>
      </c>
      <c r="P6973" s="103">
        <f t="shared" si="3777"/>
        <v>245</v>
      </c>
      <c r="Q6973" s="7"/>
    </row>
    <row r="6974" spans="2:17" ht="18.75" customHeight="1" x14ac:dyDescent="0.2">
      <c r="B6974" s="27" t="s">
        <v>58</v>
      </c>
      <c r="C6974" s="104">
        <v>0</v>
      </c>
      <c r="D6974" s="104">
        <v>702</v>
      </c>
      <c r="E6974" s="104">
        <f t="shared" si="3773"/>
        <v>702</v>
      </c>
      <c r="F6974" s="104">
        <v>0</v>
      </c>
      <c r="G6974" s="104">
        <v>0</v>
      </c>
      <c r="H6974" s="104">
        <v>0</v>
      </c>
      <c r="I6974" s="104">
        <f t="shared" si="3774"/>
        <v>0</v>
      </c>
      <c r="J6974" s="104">
        <v>70</v>
      </c>
      <c r="K6974" s="104">
        <v>67</v>
      </c>
      <c r="L6974" s="104">
        <f t="shared" si="3775"/>
        <v>137</v>
      </c>
      <c r="M6974" s="104">
        <f t="shared" si="3776"/>
        <v>137</v>
      </c>
      <c r="N6974" s="104">
        <v>208</v>
      </c>
      <c r="O6974" s="26">
        <v>0</v>
      </c>
      <c r="P6974" s="103">
        <f t="shared" si="3777"/>
        <v>208</v>
      </c>
      <c r="Q6974" s="7"/>
    </row>
    <row r="6975" spans="2:17" ht="18.75" customHeight="1" x14ac:dyDescent="0.2">
      <c r="B6975" s="27" t="s">
        <v>297</v>
      </c>
      <c r="C6975" s="104">
        <v>0</v>
      </c>
      <c r="D6975" s="104">
        <v>898</v>
      </c>
      <c r="E6975" s="104">
        <f t="shared" si="3773"/>
        <v>898</v>
      </c>
      <c r="F6975" s="104">
        <v>0</v>
      </c>
      <c r="G6975" s="104">
        <v>0</v>
      </c>
      <c r="H6975" s="104">
        <v>0</v>
      </c>
      <c r="I6975" s="104">
        <f t="shared" si="3774"/>
        <v>0</v>
      </c>
      <c r="J6975" s="104">
        <v>154</v>
      </c>
      <c r="K6975" s="104">
        <v>156</v>
      </c>
      <c r="L6975" s="104">
        <f t="shared" si="3775"/>
        <v>310</v>
      </c>
      <c r="M6975" s="104">
        <f t="shared" si="3776"/>
        <v>310</v>
      </c>
      <c r="N6975" s="104">
        <v>223</v>
      </c>
      <c r="O6975" s="26">
        <v>0</v>
      </c>
      <c r="P6975" s="103">
        <f t="shared" si="3777"/>
        <v>223</v>
      </c>
      <c r="Q6975" s="7"/>
    </row>
    <row r="6976" spans="2:17" ht="18.75" customHeight="1" x14ac:dyDescent="0.2">
      <c r="B6976" s="27" t="s">
        <v>306</v>
      </c>
      <c r="C6976" s="104">
        <v>0</v>
      </c>
      <c r="D6976" s="104">
        <v>684</v>
      </c>
      <c r="E6976" s="104">
        <f t="shared" si="3773"/>
        <v>684</v>
      </c>
      <c r="F6976" s="104">
        <v>0</v>
      </c>
      <c r="G6976" s="104">
        <v>0</v>
      </c>
      <c r="H6976" s="104">
        <v>0</v>
      </c>
      <c r="I6976" s="104">
        <f t="shared" si="3774"/>
        <v>0</v>
      </c>
      <c r="J6976" s="104">
        <v>72</v>
      </c>
      <c r="K6976" s="104">
        <v>70</v>
      </c>
      <c r="L6976" s="104">
        <f t="shared" si="3775"/>
        <v>142</v>
      </c>
      <c r="M6976" s="104">
        <f t="shared" si="3776"/>
        <v>142</v>
      </c>
      <c r="N6976" s="104">
        <v>178</v>
      </c>
      <c r="O6976" s="26">
        <v>0</v>
      </c>
      <c r="P6976" s="103">
        <f t="shared" si="3777"/>
        <v>178</v>
      </c>
      <c r="Q6976" s="7"/>
    </row>
    <row r="6977" spans="2:17" ht="6.75" customHeight="1" x14ac:dyDescent="0.2">
      <c r="B6977" s="28"/>
      <c r="C6977" s="104"/>
      <c r="D6977" s="104"/>
      <c r="E6977" s="104"/>
      <c r="F6977" s="104"/>
      <c r="G6977" s="104"/>
      <c r="H6977" s="104"/>
      <c r="I6977" s="104"/>
      <c r="J6977" s="104"/>
      <c r="K6977" s="104"/>
      <c r="L6977" s="104"/>
      <c r="M6977" s="104"/>
      <c r="N6977" s="104"/>
      <c r="O6977" s="22"/>
      <c r="P6977" s="23"/>
      <c r="Q6977" s="7"/>
    </row>
    <row r="6978" spans="2:17" ht="6.75" customHeight="1" x14ac:dyDescent="0.2">
      <c r="B6978" s="29"/>
      <c r="C6978" s="30"/>
      <c r="D6978" s="30"/>
      <c r="E6978" s="30"/>
      <c r="F6978" s="30"/>
      <c r="G6978" s="30"/>
      <c r="H6978" s="30"/>
      <c r="I6978" s="30"/>
      <c r="J6978" s="30"/>
      <c r="K6978" s="30"/>
      <c r="L6978" s="30"/>
      <c r="M6978" s="30"/>
      <c r="N6978" s="30"/>
      <c r="O6978" s="26"/>
      <c r="P6978" s="103"/>
      <c r="Q6978" s="7"/>
    </row>
    <row r="6979" spans="2:17" ht="18.75" customHeight="1" x14ac:dyDescent="0.2">
      <c r="B6979" s="31" t="s">
        <v>52</v>
      </c>
      <c r="C6979" s="104">
        <v>0</v>
      </c>
      <c r="D6979" s="104">
        <v>789</v>
      </c>
      <c r="E6979" s="104">
        <f t="shared" ref="E6979:E6988" si="3778">SUM(C6979:D6979)</f>
        <v>789</v>
      </c>
      <c r="F6979" s="104">
        <v>0</v>
      </c>
      <c r="G6979" s="104">
        <v>0</v>
      </c>
      <c r="H6979" s="104">
        <v>0</v>
      </c>
      <c r="I6979" s="104">
        <f t="shared" ref="I6979:I6988" si="3779">SUM(F6979:H6979)</f>
        <v>0</v>
      </c>
      <c r="J6979" s="104">
        <v>183</v>
      </c>
      <c r="K6979" s="104">
        <v>185</v>
      </c>
      <c r="L6979" s="104">
        <f t="shared" ref="L6979:L6988" si="3780">SUM(J6979:K6979)</f>
        <v>368</v>
      </c>
      <c r="M6979" s="104">
        <f t="shared" ref="M6979:M6988" si="3781">I6979+L6979</f>
        <v>368</v>
      </c>
      <c r="N6979" s="104">
        <v>256</v>
      </c>
      <c r="O6979" s="26">
        <v>0</v>
      </c>
      <c r="P6979" s="103">
        <f t="shared" ref="P6979:P6988" si="3782">SUM(N6979:O6979)</f>
        <v>256</v>
      </c>
      <c r="Q6979" s="7"/>
    </row>
    <row r="6980" spans="2:17" ht="18.75" customHeight="1" x14ac:dyDescent="0.2">
      <c r="B6980" s="31" t="s">
        <v>56</v>
      </c>
      <c r="C6980" s="104">
        <v>0</v>
      </c>
      <c r="D6980" s="104">
        <v>819</v>
      </c>
      <c r="E6980" s="104">
        <f t="shared" si="3778"/>
        <v>819</v>
      </c>
      <c r="F6980" s="104">
        <v>0</v>
      </c>
      <c r="G6980" s="104">
        <v>0</v>
      </c>
      <c r="H6980" s="104">
        <v>0</v>
      </c>
      <c r="I6980" s="104">
        <f t="shared" si="3779"/>
        <v>0</v>
      </c>
      <c r="J6980" s="104">
        <v>161</v>
      </c>
      <c r="K6980" s="104">
        <v>158</v>
      </c>
      <c r="L6980" s="104">
        <f t="shared" si="3780"/>
        <v>319</v>
      </c>
      <c r="M6980" s="104">
        <f t="shared" si="3781"/>
        <v>319</v>
      </c>
      <c r="N6980" s="104">
        <v>242</v>
      </c>
      <c r="O6980" s="26">
        <v>0</v>
      </c>
      <c r="P6980" s="103">
        <f t="shared" si="3782"/>
        <v>242</v>
      </c>
      <c r="Q6980" s="7"/>
    </row>
    <row r="6981" spans="2:17" ht="18.75" customHeight="1" x14ac:dyDescent="0.2">
      <c r="B6981" s="31" t="s">
        <v>27</v>
      </c>
      <c r="C6981" s="104">
        <v>0</v>
      </c>
      <c r="D6981" s="104">
        <v>699</v>
      </c>
      <c r="E6981" s="104">
        <f t="shared" si="3778"/>
        <v>699</v>
      </c>
      <c r="F6981" s="104">
        <v>0</v>
      </c>
      <c r="G6981" s="104">
        <v>0</v>
      </c>
      <c r="H6981" s="104">
        <v>0</v>
      </c>
      <c r="I6981" s="104">
        <f t="shared" si="3779"/>
        <v>0</v>
      </c>
      <c r="J6981" s="104">
        <v>187</v>
      </c>
      <c r="K6981" s="104">
        <v>186</v>
      </c>
      <c r="L6981" s="104">
        <f t="shared" si="3780"/>
        <v>373</v>
      </c>
      <c r="M6981" s="104">
        <f t="shared" si="3781"/>
        <v>373</v>
      </c>
      <c r="N6981" s="104">
        <v>232</v>
      </c>
      <c r="O6981" s="26">
        <v>0</v>
      </c>
      <c r="P6981" s="103">
        <f t="shared" si="3782"/>
        <v>232</v>
      </c>
      <c r="Q6981" s="7"/>
    </row>
    <row r="6982" spans="2:17" ht="18.75" customHeight="1" x14ac:dyDescent="0.2">
      <c r="B6982" s="31" t="s">
        <v>89</v>
      </c>
      <c r="C6982" s="104">
        <v>0</v>
      </c>
      <c r="D6982" s="104">
        <v>786</v>
      </c>
      <c r="E6982" s="104">
        <f t="shared" si="3778"/>
        <v>786</v>
      </c>
      <c r="F6982" s="104">
        <v>0</v>
      </c>
      <c r="G6982" s="104">
        <v>0</v>
      </c>
      <c r="H6982" s="104">
        <v>0</v>
      </c>
      <c r="I6982" s="104">
        <f t="shared" si="3779"/>
        <v>0</v>
      </c>
      <c r="J6982" s="104">
        <v>144</v>
      </c>
      <c r="K6982" s="104">
        <v>151</v>
      </c>
      <c r="L6982" s="104">
        <f t="shared" si="3780"/>
        <v>295</v>
      </c>
      <c r="M6982" s="104">
        <f t="shared" si="3781"/>
        <v>295</v>
      </c>
      <c r="N6982" s="104">
        <v>238</v>
      </c>
      <c r="O6982" s="26">
        <v>0</v>
      </c>
      <c r="P6982" s="103">
        <f t="shared" si="3782"/>
        <v>238</v>
      </c>
      <c r="Q6982" s="7"/>
    </row>
    <row r="6983" spans="2:17" ht="18.75" customHeight="1" x14ac:dyDescent="0.2">
      <c r="B6983" s="31" t="s">
        <v>42</v>
      </c>
      <c r="C6983" s="57">
        <v>0</v>
      </c>
      <c r="D6983" s="57">
        <v>920</v>
      </c>
      <c r="E6983" s="104">
        <f t="shared" si="3778"/>
        <v>920</v>
      </c>
      <c r="F6983" s="57">
        <v>0</v>
      </c>
      <c r="G6983" s="57">
        <v>0</v>
      </c>
      <c r="H6983" s="57">
        <v>0</v>
      </c>
      <c r="I6983" s="104">
        <f t="shared" si="3779"/>
        <v>0</v>
      </c>
      <c r="J6983" s="57">
        <v>226</v>
      </c>
      <c r="K6983" s="57">
        <v>225</v>
      </c>
      <c r="L6983" s="104">
        <f t="shared" si="3780"/>
        <v>451</v>
      </c>
      <c r="M6983" s="104">
        <f t="shared" si="3781"/>
        <v>451</v>
      </c>
      <c r="N6983" s="57">
        <v>261</v>
      </c>
      <c r="O6983" s="58">
        <v>0</v>
      </c>
      <c r="P6983" s="103">
        <f t="shared" si="3782"/>
        <v>261</v>
      </c>
      <c r="Q6983" s="7"/>
    </row>
    <row r="6984" spans="2:17" ht="18.75" customHeight="1" x14ac:dyDescent="0.2">
      <c r="B6984" s="31" t="s">
        <v>285</v>
      </c>
      <c r="C6984" s="104">
        <v>0</v>
      </c>
      <c r="D6984" s="104">
        <v>712</v>
      </c>
      <c r="E6984" s="104">
        <f t="shared" si="3778"/>
        <v>712</v>
      </c>
      <c r="F6984" s="104">
        <v>0</v>
      </c>
      <c r="G6984" s="104">
        <v>0</v>
      </c>
      <c r="H6984" s="104">
        <v>0</v>
      </c>
      <c r="I6984" s="104">
        <f t="shared" si="3779"/>
        <v>0</v>
      </c>
      <c r="J6984" s="104">
        <v>134</v>
      </c>
      <c r="K6984" s="104">
        <v>132</v>
      </c>
      <c r="L6984" s="104">
        <f t="shared" si="3780"/>
        <v>266</v>
      </c>
      <c r="M6984" s="104">
        <f t="shared" si="3781"/>
        <v>266</v>
      </c>
      <c r="N6984" s="104">
        <v>218</v>
      </c>
      <c r="O6984" s="26">
        <v>0</v>
      </c>
      <c r="P6984" s="103">
        <f t="shared" si="3782"/>
        <v>218</v>
      </c>
      <c r="Q6984" s="7"/>
    </row>
    <row r="6985" spans="2:17" ht="18.75" customHeight="1" x14ac:dyDescent="0.2">
      <c r="B6985" s="31" t="s">
        <v>35</v>
      </c>
      <c r="C6985" s="104">
        <v>0</v>
      </c>
      <c r="D6985" s="104">
        <v>865</v>
      </c>
      <c r="E6985" s="104">
        <f t="shared" si="3778"/>
        <v>865</v>
      </c>
      <c r="F6985" s="104">
        <v>0</v>
      </c>
      <c r="G6985" s="104">
        <v>0</v>
      </c>
      <c r="H6985" s="104">
        <v>0</v>
      </c>
      <c r="I6985" s="104">
        <f t="shared" si="3779"/>
        <v>0</v>
      </c>
      <c r="J6985" s="104">
        <v>157</v>
      </c>
      <c r="K6985" s="104">
        <v>152</v>
      </c>
      <c r="L6985" s="104">
        <f t="shared" si="3780"/>
        <v>309</v>
      </c>
      <c r="M6985" s="104">
        <f t="shared" si="3781"/>
        <v>309</v>
      </c>
      <c r="N6985" s="104">
        <v>253</v>
      </c>
      <c r="O6985" s="26">
        <v>0</v>
      </c>
      <c r="P6985" s="103">
        <f t="shared" si="3782"/>
        <v>253</v>
      </c>
      <c r="Q6985" s="7"/>
    </row>
    <row r="6986" spans="2:17" ht="18.75" customHeight="1" x14ac:dyDescent="0.2">
      <c r="B6986" s="31" t="s">
        <v>58</v>
      </c>
      <c r="C6986" s="104">
        <v>0</v>
      </c>
      <c r="D6986" s="104">
        <v>837</v>
      </c>
      <c r="E6986" s="104">
        <f t="shared" si="3778"/>
        <v>837</v>
      </c>
      <c r="F6986" s="104">
        <v>0</v>
      </c>
      <c r="G6986" s="104">
        <v>0</v>
      </c>
      <c r="H6986" s="104">
        <v>0</v>
      </c>
      <c r="I6986" s="104">
        <f t="shared" si="3779"/>
        <v>0</v>
      </c>
      <c r="J6986" s="104">
        <v>149</v>
      </c>
      <c r="K6986" s="104">
        <v>146</v>
      </c>
      <c r="L6986" s="104">
        <f t="shared" si="3780"/>
        <v>295</v>
      </c>
      <c r="M6986" s="104">
        <f t="shared" si="3781"/>
        <v>295</v>
      </c>
      <c r="N6986" s="104">
        <v>213</v>
      </c>
      <c r="O6986" s="26">
        <v>0</v>
      </c>
      <c r="P6986" s="103">
        <f t="shared" si="3782"/>
        <v>213</v>
      </c>
      <c r="Q6986" s="7"/>
    </row>
    <row r="6987" spans="2:17" ht="18.75" customHeight="1" x14ac:dyDescent="0.2">
      <c r="B6987" s="31" t="s">
        <v>297</v>
      </c>
      <c r="C6987" s="104">
        <v>0</v>
      </c>
      <c r="D6987" s="104">
        <v>768</v>
      </c>
      <c r="E6987" s="104">
        <f t="shared" si="3778"/>
        <v>768</v>
      </c>
      <c r="F6987" s="104">
        <v>0</v>
      </c>
      <c r="G6987" s="104">
        <v>0</v>
      </c>
      <c r="H6987" s="104">
        <v>0</v>
      </c>
      <c r="I6987" s="104">
        <f t="shared" si="3779"/>
        <v>0</v>
      </c>
      <c r="J6987" s="104">
        <v>78</v>
      </c>
      <c r="K6987" s="104">
        <v>80</v>
      </c>
      <c r="L6987" s="104">
        <f t="shared" si="3780"/>
        <v>158</v>
      </c>
      <c r="M6987" s="104">
        <f t="shared" si="3781"/>
        <v>158</v>
      </c>
      <c r="N6987" s="104">
        <v>208</v>
      </c>
      <c r="O6987" s="26">
        <v>0</v>
      </c>
      <c r="P6987" s="103">
        <f t="shared" si="3782"/>
        <v>208</v>
      </c>
      <c r="Q6987" s="7"/>
    </row>
    <row r="6988" spans="2:17" ht="18.75" customHeight="1" x14ac:dyDescent="0.2">
      <c r="B6988" s="31" t="s">
        <v>306</v>
      </c>
      <c r="C6988" s="104">
        <v>0</v>
      </c>
      <c r="D6988" s="104">
        <v>728</v>
      </c>
      <c r="E6988" s="104">
        <f t="shared" si="3778"/>
        <v>728</v>
      </c>
      <c r="F6988" s="104">
        <v>0</v>
      </c>
      <c r="G6988" s="104">
        <v>0</v>
      </c>
      <c r="H6988" s="104">
        <v>0</v>
      </c>
      <c r="I6988" s="104">
        <f t="shared" si="3779"/>
        <v>0</v>
      </c>
      <c r="J6988" s="104">
        <v>55</v>
      </c>
      <c r="K6988" s="104">
        <v>54</v>
      </c>
      <c r="L6988" s="104">
        <f t="shared" si="3780"/>
        <v>109</v>
      </c>
      <c r="M6988" s="104">
        <f t="shared" si="3781"/>
        <v>109</v>
      </c>
      <c r="N6988" s="104">
        <v>186</v>
      </c>
      <c r="O6988" s="26">
        <v>0</v>
      </c>
      <c r="P6988" s="103">
        <f t="shared" si="3782"/>
        <v>186</v>
      </c>
      <c r="Q6988" s="7"/>
    </row>
    <row r="6989" spans="2:17" ht="6.75" customHeight="1" thickBot="1" x14ac:dyDescent="0.25">
      <c r="B6989" s="33"/>
      <c r="C6989" s="34"/>
      <c r="D6989" s="34"/>
      <c r="E6989" s="34"/>
      <c r="F6989" s="34"/>
      <c r="G6989" s="34"/>
      <c r="H6989" s="34"/>
      <c r="I6989" s="34"/>
      <c r="J6989" s="34"/>
      <c r="K6989" s="34"/>
      <c r="L6989" s="34"/>
      <c r="M6989" s="34"/>
      <c r="N6989" s="34"/>
      <c r="O6989" s="35"/>
      <c r="P6989" s="36"/>
      <c r="Q6989" s="7"/>
    </row>
    <row r="6990" spans="2:17" x14ac:dyDescent="0.2">
      <c r="Q6990" s="7"/>
    </row>
    <row r="6991" spans="2:17" ht="12.5" thickBot="1" x14ac:dyDescent="0.25">
      <c r="Q6991" s="7"/>
    </row>
    <row r="6992" spans="2:17" ht="13" x14ac:dyDescent="0.2">
      <c r="B6992" s="37" t="s">
        <v>8</v>
      </c>
      <c r="C6992" s="38"/>
      <c r="D6992" s="39"/>
      <c r="E6992" s="39"/>
      <c r="F6992" s="39" t="s">
        <v>40</v>
      </c>
      <c r="G6992" s="39"/>
      <c r="H6992" s="39"/>
      <c r="I6992" s="39"/>
      <c r="J6992" s="38"/>
      <c r="K6992" s="39"/>
      <c r="L6992" s="39"/>
      <c r="M6992" s="39" t="s">
        <v>41</v>
      </c>
      <c r="N6992" s="39"/>
      <c r="O6992" s="40"/>
      <c r="P6992" s="41"/>
      <c r="Q6992" s="7"/>
    </row>
    <row r="6993" spans="2:17" ht="13" x14ac:dyDescent="0.2">
      <c r="B6993" s="42"/>
      <c r="C6993" s="43"/>
      <c r="D6993" s="44" t="s">
        <v>19</v>
      </c>
      <c r="E6993" s="44"/>
      <c r="F6993" s="43"/>
      <c r="G6993" s="44" t="s">
        <v>17</v>
      </c>
      <c r="H6993" s="44"/>
      <c r="I6993" s="43" t="s">
        <v>22</v>
      </c>
      <c r="J6993" s="43"/>
      <c r="K6993" s="44" t="s">
        <v>19</v>
      </c>
      <c r="L6993" s="44"/>
      <c r="M6993" s="43"/>
      <c r="N6993" s="44" t="s">
        <v>17</v>
      </c>
      <c r="O6993" s="45"/>
      <c r="P6993" s="46" t="s">
        <v>22</v>
      </c>
      <c r="Q6993" s="7"/>
    </row>
    <row r="6994" spans="2:17" ht="13" x14ac:dyDescent="0.2">
      <c r="B6994" s="14" t="s">
        <v>28</v>
      </c>
      <c r="C6994" s="43" t="s">
        <v>44</v>
      </c>
      <c r="D6994" s="43" t="s">
        <v>45</v>
      </c>
      <c r="E6994" s="43" t="s">
        <v>30</v>
      </c>
      <c r="F6994" s="43" t="s">
        <v>44</v>
      </c>
      <c r="G6994" s="43" t="s">
        <v>45</v>
      </c>
      <c r="H6994" s="43" t="s">
        <v>30</v>
      </c>
      <c r="I6994" s="47"/>
      <c r="J6994" s="43" t="s">
        <v>44</v>
      </c>
      <c r="K6994" s="43" t="s">
        <v>45</v>
      </c>
      <c r="L6994" s="43" t="s">
        <v>30</v>
      </c>
      <c r="M6994" s="43" t="s">
        <v>44</v>
      </c>
      <c r="N6994" s="43" t="s">
        <v>45</v>
      </c>
      <c r="O6994" s="48" t="s">
        <v>30</v>
      </c>
      <c r="P6994" s="49"/>
      <c r="Q6994" s="7"/>
    </row>
    <row r="6995" spans="2:17" ht="6.75" customHeight="1" x14ac:dyDescent="0.2">
      <c r="B6995" s="24"/>
      <c r="C6995" s="15"/>
      <c r="D6995" s="15"/>
      <c r="E6995" s="15"/>
      <c r="F6995" s="15"/>
      <c r="G6995" s="15"/>
      <c r="H6995" s="15"/>
      <c r="I6995" s="15"/>
      <c r="J6995" s="15"/>
      <c r="K6995" s="15"/>
      <c r="L6995" s="15"/>
      <c r="M6995" s="15"/>
      <c r="N6995" s="15"/>
      <c r="O6995" s="50"/>
      <c r="P6995" s="51"/>
      <c r="Q6995" s="7"/>
    </row>
    <row r="6996" spans="2:17" ht="18.75" customHeight="1" x14ac:dyDescent="0.2">
      <c r="B6996" s="27" t="s">
        <v>52</v>
      </c>
      <c r="C6996" s="104">
        <v>0</v>
      </c>
      <c r="D6996" s="104">
        <v>0</v>
      </c>
      <c r="E6996" s="104">
        <f t="shared" ref="E6996:E7005" si="3783">SUM(C6996:D6996)</f>
        <v>0</v>
      </c>
      <c r="F6996" s="104">
        <v>0</v>
      </c>
      <c r="G6996" s="104">
        <v>0</v>
      </c>
      <c r="H6996" s="104">
        <f t="shared" ref="H6996:H7005" si="3784">SUM(F6996:G6996)</f>
        <v>0</v>
      </c>
      <c r="I6996" s="104">
        <f>E6996+H6996</f>
        <v>0</v>
      </c>
      <c r="J6996" s="104">
        <v>0</v>
      </c>
      <c r="K6996" s="104">
        <v>0</v>
      </c>
      <c r="L6996" s="104">
        <f>SUM(J6996:K6996)</f>
        <v>0</v>
      </c>
      <c r="M6996" s="104">
        <v>0</v>
      </c>
      <c r="N6996" s="104">
        <v>0</v>
      </c>
      <c r="O6996" s="104">
        <f>SUM(M6996:N6996)</f>
        <v>0</v>
      </c>
      <c r="P6996" s="52">
        <f>L6996+O6996</f>
        <v>0</v>
      </c>
      <c r="Q6996" s="7"/>
    </row>
    <row r="6997" spans="2:17" ht="18.75" customHeight="1" x14ac:dyDescent="0.2">
      <c r="B6997" s="27" t="s">
        <v>56</v>
      </c>
      <c r="C6997" s="104">
        <v>0</v>
      </c>
      <c r="D6997" s="104">
        <v>0</v>
      </c>
      <c r="E6997" s="104">
        <f t="shared" si="3783"/>
        <v>0</v>
      </c>
      <c r="F6997" s="104">
        <v>0</v>
      </c>
      <c r="G6997" s="104">
        <v>0</v>
      </c>
      <c r="H6997" s="104">
        <f t="shared" si="3784"/>
        <v>0</v>
      </c>
      <c r="I6997" s="104">
        <f t="shared" ref="I6997:I7005" si="3785">E6997+H6997</f>
        <v>0</v>
      </c>
      <c r="J6997" s="104">
        <v>0</v>
      </c>
      <c r="K6997" s="104">
        <v>0</v>
      </c>
      <c r="L6997" s="104">
        <f t="shared" ref="L6997:L7005" si="3786">SUM(J6997:K6997)</f>
        <v>0</v>
      </c>
      <c r="M6997" s="104">
        <v>0</v>
      </c>
      <c r="N6997" s="104">
        <v>0</v>
      </c>
      <c r="O6997" s="104">
        <f t="shared" ref="O6997:O7005" si="3787">SUM(M6997:N6997)</f>
        <v>0</v>
      </c>
      <c r="P6997" s="52">
        <f t="shared" ref="P6997:P7005" si="3788">L6997+O6997</f>
        <v>0</v>
      </c>
      <c r="Q6997" s="7"/>
    </row>
    <row r="6998" spans="2:17" ht="18.75" customHeight="1" x14ac:dyDescent="0.2">
      <c r="B6998" s="27" t="s">
        <v>27</v>
      </c>
      <c r="C6998" s="104">
        <v>0</v>
      </c>
      <c r="D6998" s="104">
        <v>0</v>
      </c>
      <c r="E6998" s="104">
        <f t="shared" si="3783"/>
        <v>0</v>
      </c>
      <c r="F6998" s="104">
        <v>0</v>
      </c>
      <c r="G6998" s="104">
        <v>0</v>
      </c>
      <c r="H6998" s="104">
        <f t="shared" si="3784"/>
        <v>0</v>
      </c>
      <c r="I6998" s="104">
        <f t="shared" si="3785"/>
        <v>0</v>
      </c>
      <c r="J6998" s="104">
        <v>0</v>
      </c>
      <c r="K6998" s="104">
        <v>0</v>
      </c>
      <c r="L6998" s="104">
        <f t="shared" si="3786"/>
        <v>0</v>
      </c>
      <c r="M6998" s="104">
        <v>0</v>
      </c>
      <c r="N6998" s="104">
        <v>0</v>
      </c>
      <c r="O6998" s="104">
        <f t="shared" si="3787"/>
        <v>0</v>
      </c>
      <c r="P6998" s="52">
        <f t="shared" si="3788"/>
        <v>0</v>
      </c>
      <c r="Q6998" s="7"/>
    </row>
    <row r="6999" spans="2:17" ht="18.75" customHeight="1" x14ac:dyDescent="0.2">
      <c r="B6999" s="27" t="s">
        <v>89</v>
      </c>
      <c r="C6999" s="104">
        <v>0</v>
      </c>
      <c r="D6999" s="104">
        <v>0</v>
      </c>
      <c r="E6999" s="104">
        <f t="shared" si="3783"/>
        <v>0</v>
      </c>
      <c r="F6999" s="104">
        <v>0</v>
      </c>
      <c r="G6999" s="104">
        <v>0</v>
      </c>
      <c r="H6999" s="104">
        <f t="shared" si="3784"/>
        <v>0</v>
      </c>
      <c r="I6999" s="104">
        <f t="shared" si="3785"/>
        <v>0</v>
      </c>
      <c r="J6999" s="104">
        <v>0</v>
      </c>
      <c r="K6999" s="104">
        <v>0</v>
      </c>
      <c r="L6999" s="104">
        <f t="shared" si="3786"/>
        <v>0</v>
      </c>
      <c r="M6999" s="104">
        <v>0</v>
      </c>
      <c r="N6999" s="104">
        <v>0</v>
      </c>
      <c r="O6999" s="104">
        <f t="shared" si="3787"/>
        <v>0</v>
      </c>
      <c r="P6999" s="52">
        <f t="shared" si="3788"/>
        <v>0</v>
      </c>
      <c r="Q6999" s="7"/>
    </row>
    <row r="7000" spans="2:17" ht="18.75" customHeight="1" x14ac:dyDescent="0.2">
      <c r="B7000" s="27" t="s">
        <v>42</v>
      </c>
      <c r="C7000" s="57">
        <v>0</v>
      </c>
      <c r="D7000" s="57">
        <v>0</v>
      </c>
      <c r="E7000" s="104">
        <f t="shared" si="3783"/>
        <v>0</v>
      </c>
      <c r="F7000" s="57">
        <v>0</v>
      </c>
      <c r="G7000" s="57">
        <v>0</v>
      </c>
      <c r="H7000" s="104">
        <f t="shared" si="3784"/>
        <v>0</v>
      </c>
      <c r="I7000" s="104">
        <f t="shared" si="3785"/>
        <v>0</v>
      </c>
      <c r="J7000" s="57">
        <v>0</v>
      </c>
      <c r="K7000" s="57">
        <v>0</v>
      </c>
      <c r="L7000" s="104">
        <f t="shared" si="3786"/>
        <v>0</v>
      </c>
      <c r="M7000" s="57">
        <v>0</v>
      </c>
      <c r="N7000" s="57">
        <v>0</v>
      </c>
      <c r="O7000" s="104">
        <f t="shared" si="3787"/>
        <v>0</v>
      </c>
      <c r="P7000" s="52">
        <f t="shared" si="3788"/>
        <v>0</v>
      </c>
      <c r="Q7000" s="7"/>
    </row>
    <row r="7001" spans="2:17" ht="18.75" customHeight="1" x14ac:dyDescent="0.2">
      <c r="B7001" s="27" t="s">
        <v>285</v>
      </c>
      <c r="C7001" s="104">
        <v>0</v>
      </c>
      <c r="D7001" s="104">
        <v>0</v>
      </c>
      <c r="E7001" s="104">
        <f t="shared" si="3783"/>
        <v>0</v>
      </c>
      <c r="F7001" s="104">
        <v>0</v>
      </c>
      <c r="G7001" s="104">
        <v>0</v>
      </c>
      <c r="H7001" s="104">
        <f t="shared" si="3784"/>
        <v>0</v>
      </c>
      <c r="I7001" s="104">
        <f t="shared" si="3785"/>
        <v>0</v>
      </c>
      <c r="J7001" s="104">
        <v>0</v>
      </c>
      <c r="K7001" s="104">
        <v>0</v>
      </c>
      <c r="L7001" s="104">
        <f t="shared" si="3786"/>
        <v>0</v>
      </c>
      <c r="M7001" s="104">
        <v>0</v>
      </c>
      <c r="N7001" s="104">
        <v>0</v>
      </c>
      <c r="O7001" s="104">
        <f t="shared" si="3787"/>
        <v>0</v>
      </c>
      <c r="P7001" s="52">
        <f t="shared" si="3788"/>
        <v>0</v>
      </c>
      <c r="Q7001" s="7"/>
    </row>
    <row r="7002" spans="2:17" ht="18.75" customHeight="1" x14ac:dyDescent="0.2">
      <c r="B7002" s="27" t="s">
        <v>35</v>
      </c>
      <c r="C7002" s="104">
        <v>0</v>
      </c>
      <c r="D7002" s="104">
        <v>0</v>
      </c>
      <c r="E7002" s="104">
        <f t="shared" si="3783"/>
        <v>0</v>
      </c>
      <c r="F7002" s="104">
        <v>0</v>
      </c>
      <c r="G7002" s="104">
        <v>0</v>
      </c>
      <c r="H7002" s="104">
        <f t="shared" si="3784"/>
        <v>0</v>
      </c>
      <c r="I7002" s="104">
        <f t="shared" si="3785"/>
        <v>0</v>
      </c>
      <c r="J7002" s="104">
        <v>0</v>
      </c>
      <c r="K7002" s="104">
        <v>0</v>
      </c>
      <c r="L7002" s="104">
        <f t="shared" si="3786"/>
        <v>0</v>
      </c>
      <c r="M7002" s="104">
        <v>0</v>
      </c>
      <c r="N7002" s="104">
        <v>0</v>
      </c>
      <c r="O7002" s="104">
        <f t="shared" si="3787"/>
        <v>0</v>
      </c>
      <c r="P7002" s="52">
        <f t="shared" si="3788"/>
        <v>0</v>
      </c>
      <c r="Q7002" s="7"/>
    </row>
    <row r="7003" spans="2:17" ht="18.75" customHeight="1" x14ac:dyDescent="0.2">
      <c r="B7003" s="27" t="s">
        <v>58</v>
      </c>
      <c r="C7003" s="104">
        <v>0</v>
      </c>
      <c r="D7003" s="104">
        <v>0</v>
      </c>
      <c r="E7003" s="104">
        <f t="shared" si="3783"/>
        <v>0</v>
      </c>
      <c r="F7003" s="104">
        <v>0</v>
      </c>
      <c r="G7003" s="104">
        <v>0</v>
      </c>
      <c r="H7003" s="104">
        <f t="shared" si="3784"/>
        <v>0</v>
      </c>
      <c r="I7003" s="104">
        <f t="shared" si="3785"/>
        <v>0</v>
      </c>
      <c r="J7003" s="104">
        <v>0</v>
      </c>
      <c r="K7003" s="104">
        <v>0</v>
      </c>
      <c r="L7003" s="104">
        <f t="shared" si="3786"/>
        <v>0</v>
      </c>
      <c r="M7003" s="104">
        <v>0</v>
      </c>
      <c r="N7003" s="104">
        <v>0</v>
      </c>
      <c r="O7003" s="104">
        <f t="shared" si="3787"/>
        <v>0</v>
      </c>
      <c r="P7003" s="52">
        <f t="shared" si="3788"/>
        <v>0</v>
      </c>
      <c r="Q7003" s="7"/>
    </row>
    <row r="7004" spans="2:17" ht="18.75" customHeight="1" x14ac:dyDescent="0.2">
      <c r="B7004" s="27" t="s">
        <v>297</v>
      </c>
      <c r="C7004" s="104">
        <v>0</v>
      </c>
      <c r="D7004" s="104">
        <v>0</v>
      </c>
      <c r="E7004" s="104">
        <f t="shared" si="3783"/>
        <v>0</v>
      </c>
      <c r="F7004" s="104">
        <v>0</v>
      </c>
      <c r="G7004" s="104">
        <v>0</v>
      </c>
      <c r="H7004" s="104">
        <f t="shared" si="3784"/>
        <v>0</v>
      </c>
      <c r="I7004" s="104">
        <f t="shared" si="3785"/>
        <v>0</v>
      </c>
      <c r="J7004" s="104">
        <v>0</v>
      </c>
      <c r="K7004" s="104">
        <v>0</v>
      </c>
      <c r="L7004" s="104">
        <f t="shared" si="3786"/>
        <v>0</v>
      </c>
      <c r="M7004" s="104">
        <v>0</v>
      </c>
      <c r="N7004" s="104">
        <v>0</v>
      </c>
      <c r="O7004" s="104">
        <f t="shared" si="3787"/>
        <v>0</v>
      </c>
      <c r="P7004" s="52">
        <f t="shared" si="3788"/>
        <v>0</v>
      </c>
      <c r="Q7004" s="7"/>
    </row>
    <row r="7005" spans="2:17" ht="18.75" customHeight="1" x14ac:dyDescent="0.2">
      <c r="B7005" s="27" t="s">
        <v>306</v>
      </c>
      <c r="C7005" s="104">
        <v>0</v>
      </c>
      <c r="D7005" s="104">
        <v>0</v>
      </c>
      <c r="E7005" s="104">
        <f t="shared" si="3783"/>
        <v>0</v>
      </c>
      <c r="F7005" s="104">
        <v>0</v>
      </c>
      <c r="G7005" s="104">
        <v>0</v>
      </c>
      <c r="H7005" s="104">
        <f t="shared" si="3784"/>
        <v>0</v>
      </c>
      <c r="I7005" s="104">
        <f t="shared" si="3785"/>
        <v>0</v>
      </c>
      <c r="J7005" s="104">
        <v>0</v>
      </c>
      <c r="K7005" s="104">
        <v>0</v>
      </c>
      <c r="L7005" s="104">
        <f t="shared" si="3786"/>
        <v>0</v>
      </c>
      <c r="M7005" s="104">
        <v>0</v>
      </c>
      <c r="N7005" s="104">
        <v>0</v>
      </c>
      <c r="O7005" s="104">
        <f t="shared" si="3787"/>
        <v>0</v>
      </c>
      <c r="P7005" s="52">
        <f t="shared" si="3788"/>
        <v>0</v>
      </c>
      <c r="Q7005" s="7"/>
    </row>
    <row r="7006" spans="2:17" ht="6.75" customHeight="1" x14ac:dyDescent="0.2">
      <c r="B7006" s="28"/>
      <c r="C7006" s="104"/>
      <c r="D7006" s="104"/>
      <c r="E7006" s="104"/>
      <c r="F7006" s="104"/>
      <c r="G7006" s="104"/>
      <c r="H7006" s="104"/>
      <c r="I7006" s="104"/>
      <c r="J7006" s="104"/>
      <c r="K7006" s="104"/>
      <c r="L7006" s="104"/>
      <c r="M7006" s="104"/>
      <c r="N7006" s="104"/>
      <c r="O7006" s="104"/>
      <c r="P7006" s="52"/>
      <c r="Q7006" s="7"/>
    </row>
    <row r="7007" spans="2:17" ht="6.75" customHeight="1" x14ac:dyDescent="0.2">
      <c r="B7007" s="29"/>
      <c r="C7007" s="30"/>
      <c r="D7007" s="30"/>
      <c r="E7007" s="30"/>
      <c r="F7007" s="30"/>
      <c r="G7007" s="30"/>
      <c r="H7007" s="30"/>
      <c r="I7007" s="30"/>
      <c r="J7007" s="30"/>
      <c r="K7007" s="30"/>
      <c r="L7007" s="30"/>
      <c r="M7007" s="30"/>
      <c r="N7007" s="30"/>
      <c r="O7007" s="30"/>
      <c r="P7007" s="53"/>
      <c r="Q7007" s="7"/>
    </row>
    <row r="7008" spans="2:17" ht="18.75" customHeight="1" x14ac:dyDescent="0.2">
      <c r="B7008" s="31" t="s">
        <v>52</v>
      </c>
      <c r="C7008" s="104">
        <v>0</v>
      </c>
      <c r="D7008" s="104">
        <v>0</v>
      </c>
      <c r="E7008" s="104">
        <f t="shared" ref="E7008:E7017" si="3789">SUM(C7008:D7008)</f>
        <v>0</v>
      </c>
      <c r="F7008" s="104">
        <v>0</v>
      </c>
      <c r="G7008" s="104">
        <v>0</v>
      </c>
      <c r="H7008" s="104">
        <f t="shared" ref="H7008:H7017" si="3790">SUM(F7008:G7008)</f>
        <v>0</v>
      </c>
      <c r="I7008" s="104">
        <f t="shared" ref="I7008:I7017" si="3791">E7008+H7008</f>
        <v>0</v>
      </c>
      <c r="J7008" s="104">
        <v>0</v>
      </c>
      <c r="K7008" s="104">
        <v>0</v>
      </c>
      <c r="L7008" s="104">
        <f t="shared" ref="L7008:L7017" si="3792">SUM(J7008:K7008)</f>
        <v>0</v>
      </c>
      <c r="M7008" s="104">
        <v>0</v>
      </c>
      <c r="N7008" s="104">
        <v>0</v>
      </c>
      <c r="O7008" s="104">
        <f t="shared" ref="O7008:O7017" si="3793">SUM(M7008:N7008)</f>
        <v>0</v>
      </c>
      <c r="P7008" s="52">
        <f t="shared" ref="P7008:P7017" si="3794">L7008+O7008</f>
        <v>0</v>
      </c>
      <c r="Q7008" s="7"/>
    </row>
    <row r="7009" spans="2:17" ht="18.75" customHeight="1" x14ac:dyDescent="0.2">
      <c r="B7009" s="31" t="s">
        <v>56</v>
      </c>
      <c r="C7009" s="104">
        <v>0</v>
      </c>
      <c r="D7009" s="104">
        <v>0</v>
      </c>
      <c r="E7009" s="104">
        <f t="shared" si="3789"/>
        <v>0</v>
      </c>
      <c r="F7009" s="104">
        <v>0</v>
      </c>
      <c r="G7009" s="104">
        <v>0</v>
      </c>
      <c r="H7009" s="104">
        <f t="shared" si="3790"/>
        <v>0</v>
      </c>
      <c r="I7009" s="104">
        <f t="shared" si="3791"/>
        <v>0</v>
      </c>
      <c r="J7009" s="104">
        <v>0</v>
      </c>
      <c r="K7009" s="104">
        <v>0</v>
      </c>
      <c r="L7009" s="104">
        <f t="shared" si="3792"/>
        <v>0</v>
      </c>
      <c r="M7009" s="104">
        <v>0</v>
      </c>
      <c r="N7009" s="104">
        <v>0</v>
      </c>
      <c r="O7009" s="104">
        <f t="shared" si="3793"/>
        <v>0</v>
      </c>
      <c r="P7009" s="52">
        <f t="shared" si="3794"/>
        <v>0</v>
      </c>
      <c r="Q7009" s="7"/>
    </row>
    <row r="7010" spans="2:17" ht="18.75" customHeight="1" x14ac:dyDescent="0.2">
      <c r="B7010" s="31" t="s">
        <v>27</v>
      </c>
      <c r="C7010" s="104">
        <v>0</v>
      </c>
      <c r="D7010" s="104">
        <v>0</v>
      </c>
      <c r="E7010" s="104">
        <f t="shared" si="3789"/>
        <v>0</v>
      </c>
      <c r="F7010" s="104">
        <v>0</v>
      </c>
      <c r="G7010" s="104">
        <v>0</v>
      </c>
      <c r="H7010" s="104">
        <f t="shared" si="3790"/>
        <v>0</v>
      </c>
      <c r="I7010" s="104">
        <f t="shared" si="3791"/>
        <v>0</v>
      </c>
      <c r="J7010" s="104">
        <v>0</v>
      </c>
      <c r="K7010" s="104">
        <v>0</v>
      </c>
      <c r="L7010" s="104">
        <f t="shared" si="3792"/>
        <v>0</v>
      </c>
      <c r="M7010" s="104">
        <v>0</v>
      </c>
      <c r="N7010" s="104">
        <v>0</v>
      </c>
      <c r="O7010" s="104">
        <f t="shared" si="3793"/>
        <v>0</v>
      </c>
      <c r="P7010" s="52">
        <f t="shared" si="3794"/>
        <v>0</v>
      </c>
      <c r="Q7010" s="7"/>
    </row>
    <row r="7011" spans="2:17" ht="18.75" customHeight="1" x14ac:dyDescent="0.2">
      <c r="B7011" s="31" t="s">
        <v>89</v>
      </c>
      <c r="C7011" s="104">
        <v>0</v>
      </c>
      <c r="D7011" s="104">
        <v>0</v>
      </c>
      <c r="E7011" s="104">
        <f t="shared" si="3789"/>
        <v>0</v>
      </c>
      <c r="F7011" s="104">
        <v>0</v>
      </c>
      <c r="G7011" s="104">
        <v>0</v>
      </c>
      <c r="H7011" s="104">
        <f t="shared" si="3790"/>
        <v>0</v>
      </c>
      <c r="I7011" s="104">
        <f t="shared" si="3791"/>
        <v>0</v>
      </c>
      <c r="J7011" s="104">
        <v>0</v>
      </c>
      <c r="K7011" s="104">
        <v>0</v>
      </c>
      <c r="L7011" s="104">
        <f t="shared" si="3792"/>
        <v>0</v>
      </c>
      <c r="M7011" s="104">
        <v>0</v>
      </c>
      <c r="N7011" s="104">
        <v>0</v>
      </c>
      <c r="O7011" s="104">
        <f t="shared" si="3793"/>
        <v>0</v>
      </c>
      <c r="P7011" s="52">
        <f t="shared" si="3794"/>
        <v>0</v>
      </c>
      <c r="Q7011" s="7"/>
    </row>
    <row r="7012" spans="2:17" ht="18.75" customHeight="1" x14ac:dyDescent="0.2">
      <c r="B7012" s="31" t="s">
        <v>42</v>
      </c>
      <c r="C7012" s="57">
        <v>0</v>
      </c>
      <c r="D7012" s="57">
        <v>0</v>
      </c>
      <c r="E7012" s="104">
        <f t="shared" si="3789"/>
        <v>0</v>
      </c>
      <c r="F7012" s="57">
        <v>0</v>
      </c>
      <c r="G7012" s="57">
        <v>0</v>
      </c>
      <c r="H7012" s="104">
        <f t="shared" si="3790"/>
        <v>0</v>
      </c>
      <c r="I7012" s="104">
        <f t="shared" si="3791"/>
        <v>0</v>
      </c>
      <c r="J7012" s="57">
        <v>0</v>
      </c>
      <c r="K7012" s="57">
        <v>0</v>
      </c>
      <c r="L7012" s="104">
        <f t="shared" si="3792"/>
        <v>0</v>
      </c>
      <c r="M7012" s="58">
        <v>0</v>
      </c>
      <c r="N7012" s="58">
        <v>0</v>
      </c>
      <c r="O7012" s="104">
        <f t="shared" si="3793"/>
        <v>0</v>
      </c>
      <c r="P7012" s="52">
        <f t="shared" si="3794"/>
        <v>0</v>
      </c>
      <c r="Q7012" s="7"/>
    </row>
    <row r="7013" spans="2:17" ht="18.75" customHeight="1" x14ac:dyDescent="0.2">
      <c r="B7013" s="31" t="s">
        <v>285</v>
      </c>
      <c r="C7013" s="104">
        <v>0</v>
      </c>
      <c r="D7013" s="104">
        <v>0</v>
      </c>
      <c r="E7013" s="104">
        <f t="shared" si="3789"/>
        <v>0</v>
      </c>
      <c r="F7013" s="104">
        <v>0</v>
      </c>
      <c r="G7013" s="104">
        <v>0</v>
      </c>
      <c r="H7013" s="104">
        <f t="shared" si="3790"/>
        <v>0</v>
      </c>
      <c r="I7013" s="104">
        <f t="shared" si="3791"/>
        <v>0</v>
      </c>
      <c r="J7013" s="104">
        <v>0</v>
      </c>
      <c r="K7013" s="104">
        <v>0</v>
      </c>
      <c r="L7013" s="104">
        <f t="shared" si="3792"/>
        <v>0</v>
      </c>
      <c r="M7013" s="104">
        <v>0</v>
      </c>
      <c r="N7013" s="104">
        <v>0</v>
      </c>
      <c r="O7013" s="104">
        <f t="shared" si="3793"/>
        <v>0</v>
      </c>
      <c r="P7013" s="52">
        <f t="shared" si="3794"/>
        <v>0</v>
      </c>
      <c r="Q7013" s="7"/>
    </row>
    <row r="7014" spans="2:17" ht="18.75" customHeight="1" x14ac:dyDescent="0.2">
      <c r="B7014" s="31" t="s">
        <v>35</v>
      </c>
      <c r="C7014" s="104">
        <v>0</v>
      </c>
      <c r="D7014" s="104">
        <v>0</v>
      </c>
      <c r="E7014" s="104">
        <f t="shared" si="3789"/>
        <v>0</v>
      </c>
      <c r="F7014" s="104">
        <v>0</v>
      </c>
      <c r="G7014" s="104">
        <v>0</v>
      </c>
      <c r="H7014" s="104">
        <f t="shared" si="3790"/>
        <v>0</v>
      </c>
      <c r="I7014" s="104">
        <f t="shared" si="3791"/>
        <v>0</v>
      </c>
      <c r="J7014" s="104">
        <v>0</v>
      </c>
      <c r="K7014" s="104">
        <v>0</v>
      </c>
      <c r="L7014" s="104">
        <f t="shared" si="3792"/>
        <v>0</v>
      </c>
      <c r="M7014" s="104">
        <v>0</v>
      </c>
      <c r="N7014" s="104">
        <v>0</v>
      </c>
      <c r="O7014" s="104">
        <f t="shared" si="3793"/>
        <v>0</v>
      </c>
      <c r="P7014" s="52">
        <f t="shared" si="3794"/>
        <v>0</v>
      </c>
      <c r="Q7014" s="7"/>
    </row>
    <row r="7015" spans="2:17" ht="18.75" customHeight="1" x14ac:dyDescent="0.2">
      <c r="B7015" s="31" t="s">
        <v>58</v>
      </c>
      <c r="C7015" s="104">
        <v>0</v>
      </c>
      <c r="D7015" s="104">
        <v>0</v>
      </c>
      <c r="E7015" s="104">
        <f t="shared" si="3789"/>
        <v>0</v>
      </c>
      <c r="F7015" s="104">
        <v>0</v>
      </c>
      <c r="G7015" s="104">
        <v>0</v>
      </c>
      <c r="H7015" s="104">
        <f t="shared" si="3790"/>
        <v>0</v>
      </c>
      <c r="I7015" s="104">
        <f t="shared" si="3791"/>
        <v>0</v>
      </c>
      <c r="J7015" s="104">
        <v>0</v>
      </c>
      <c r="K7015" s="104">
        <v>0</v>
      </c>
      <c r="L7015" s="104">
        <f t="shared" si="3792"/>
        <v>0</v>
      </c>
      <c r="M7015" s="104">
        <v>0</v>
      </c>
      <c r="N7015" s="104">
        <v>0</v>
      </c>
      <c r="O7015" s="104">
        <f t="shared" si="3793"/>
        <v>0</v>
      </c>
      <c r="P7015" s="52">
        <f t="shared" si="3794"/>
        <v>0</v>
      </c>
      <c r="Q7015" s="7"/>
    </row>
    <row r="7016" spans="2:17" ht="18.75" customHeight="1" x14ac:dyDescent="0.2">
      <c r="B7016" s="31" t="s">
        <v>297</v>
      </c>
      <c r="C7016" s="104">
        <v>0</v>
      </c>
      <c r="D7016" s="104">
        <v>0</v>
      </c>
      <c r="E7016" s="104">
        <f t="shared" si="3789"/>
        <v>0</v>
      </c>
      <c r="F7016" s="104">
        <v>0</v>
      </c>
      <c r="G7016" s="104">
        <v>0</v>
      </c>
      <c r="H7016" s="104">
        <f t="shared" si="3790"/>
        <v>0</v>
      </c>
      <c r="I7016" s="104">
        <f t="shared" si="3791"/>
        <v>0</v>
      </c>
      <c r="J7016" s="104">
        <v>0</v>
      </c>
      <c r="K7016" s="104">
        <v>0</v>
      </c>
      <c r="L7016" s="104">
        <f t="shared" si="3792"/>
        <v>0</v>
      </c>
      <c r="M7016" s="104">
        <v>0</v>
      </c>
      <c r="N7016" s="104">
        <v>0</v>
      </c>
      <c r="O7016" s="104">
        <f t="shared" si="3793"/>
        <v>0</v>
      </c>
      <c r="P7016" s="52">
        <f t="shared" si="3794"/>
        <v>0</v>
      </c>
      <c r="Q7016" s="7"/>
    </row>
    <row r="7017" spans="2:17" ht="18.75" customHeight="1" x14ac:dyDescent="0.2">
      <c r="B7017" s="31" t="s">
        <v>306</v>
      </c>
      <c r="C7017" s="104">
        <v>0</v>
      </c>
      <c r="D7017" s="104">
        <v>0</v>
      </c>
      <c r="E7017" s="104">
        <f t="shared" si="3789"/>
        <v>0</v>
      </c>
      <c r="F7017" s="104">
        <v>0</v>
      </c>
      <c r="G7017" s="104">
        <v>0</v>
      </c>
      <c r="H7017" s="104">
        <f t="shared" si="3790"/>
        <v>0</v>
      </c>
      <c r="I7017" s="104">
        <f t="shared" si="3791"/>
        <v>0</v>
      </c>
      <c r="J7017" s="104">
        <v>0</v>
      </c>
      <c r="K7017" s="104">
        <v>0</v>
      </c>
      <c r="L7017" s="104">
        <f t="shared" si="3792"/>
        <v>0</v>
      </c>
      <c r="M7017" s="104">
        <v>0</v>
      </c>
      <c r="N7017" s="104">
        <v>0</v>
      </c>
      <c r="O7017" s="104">
        <f t="shared" si="3793"/>
        <v>0</v>
      </c>
      <c r="P7017" s="52">
        <f t="shared" si="3794"/>
        <v>0</v>
      </c>
      <c r="Q7017" s="7"/>
    </row>
    <row r="7018" spans="2:17" ht="6.75" customHeight="1" thickBot="1" x14ac:dyDescent="0.25">
      <c r="B7018" s="33"/>
      <c r="C7018" s="34"/>
      <c r="D7018" s="34"/>
      <c r="E7018" s="34"/>
      <c r="F7018" s="34"/>
      <c r="G7018" s="34"/>
      <c r="H7018" s="34"/>
      <c r="I7018" s="34"/>
      <c r="J7018" s="34"/>
      <c r="K7018" s="34"/>
      <c r="L7018" s="34"/>
      <c r="M7018" s="34"/>
      <c r="N7018" s="34"/>
      <c r="O7018" s="34"/>
      <c r="P7018" s="54"/>
      <c r="Q7018" s="7"/>
    </row>
    <row r="7019" spans="2:17" ht="16.5" x14ac:dyDescent="0.25">
      <c r="B7019" s="122" t="s">
        <v>13</v>
      </c>
      <c r="C7019" s="122"/>
      <c r="D7019" s="122"/>
      <c r="E7019" s="122"/>
      <c r="F7019" s="122"/>
      <c r="G7019" s="122"/>
      <c r="H7019" s="122"/>
      <c r="I7019" s="122"/>
      <c r="J7019" s="122"/>
      <c r="K7019" s="122"/>
      <c r="L7019" s="122"/>
      <c r="M7019" s="122"/>
      <c r="N7019" s="122"/>
      <c r="O7019" s="122"/>
      <c r="P7019" s="122"/>
      <c r="Q7019" s="7"/>
    </row>
    <row r="7020" spans="2:17" ht="14.5" thickBot="1" x14ac:dyDescent="0.25">
      <c r="B7020" s="8" t="s">
        <v>4</v>
      </c>
      <c r="C7020" s="8" t="s">
        <v>291</v>
      </c>
      <c r="Q7020" s="7"/>
    </row>
    <row r="7021" spans="2:17" ht="17.25" customHeight="1" x14ac:dyDescent="0.2">
      <c r="B7021" s="11" t="s">
        <v>8</v>
      </c>
      <c r="C7021" s="12"/>
      <c r="D7021" s="13" t="s">
        <v>9</v>
      </c>
      <c r="E7021" s="13"/>
      <c r="F7021" s="117" t="s">
        <v>59</v>
      </c>
      <c r="G7021" s="118"/>
      <c r="H7021" s="118"/>
      <c r="I7021" s="118"/>
      <c r="J7021" s="118"/>
      <c r="K7021" s="118"/>
      <c r="L7021" s="118"/>
      <c r="M7021" s="119"/>
      <c r="N7021" s="117" t="s">
        <v>123</v>
      </c>
      <c r="O7021" s="118"/>
      <c r="P7021" s="120"/>
      <c r="Q7021" s="7"/>
    </row>
    <row r="7022" spans="2:17" ht="17.25" customHeight="1" x14ac:dyDescent="0.2">
      <c r="B7022" s="14"/>
      <c r="C7022" s="15" t="s">
        <v>16</v>
      </c>
      <c r="D7022" s="15" t="s">
        <v>2</v>
      </c>
      <c r="E7022" s="15" t="s">
        <v>18</v>
      </c>
      <c r="F7022" s="15"/>
      <c r="G7022" s="16" t="s">
        <v>19</v>
      </c>
      <c r="H7022" s="16"/>
      <c r="I7022" s="17"/>
      <c r="J7022" s="15"/>
      <c r="K7022" s="17" t="s">
        <v>17</v>
      </c>
      <c r="L7022" s="17"/>
      <c r="M7022" s="15" t="s">
        <v>22</v>
      </c>
      <c r="N7022" s="18" t="s">
        <v>282</v>
      </c>
      <c r="O7022" s="19" t="s">
        <v>283</v>
      </c>
      <c r="P7022" s="20" t="s">
        <v>22</v>
      </c>
      <c r="Q7022" s="7"/>
    </row>
    <row r="7023" spans="2:17" ht="17.25" customHeight="1" x14ac:dyDescent="0.2">
      <c r="B7023" s="14" t="s">
        <v>28</v>
      </c>
      <c r="C7023" s="18"/>
      <c r="D7023" s="18"/>
      <c r="E7023" s="18"/>
      <c r="F7023" s="15" t="s">
        <v>29</v>
      </c>
      <c r="G7023" s="15" t="s">
        <v>31</v>
      </c>
      <c r="H7023" s="15" t="s">
        <v>34</v>
      </c>
      <c r="I7023" s="15" t="s">
        <v>30</v>
      </c>
      <c r="J7023" s="15" t="s">
        <v>29</v>
      </c>
      <c r="K7023" s="15" t="s">
        <v>31</v>
      </c>
      <c r="L7023" s="15" t="s">
        <v>30</v>
      </c>
      <c r="M7023" s="18"/>
      <c r="N7023" s="21"/>
      <c r="O7023" s="22"/>
      <c r="P7023" s="23"/>
      <c r="Q7023" s="7"/>
    </row>
    <row r="7024" spans="2:17" ht="6.75" customHeight="1" x14ac:dyDescent="0.2">
      <c r="B7024" s="24"/>
      <c r="C7024" s="15"/>
      <c r="D7024" s="15"/>
      <c r="E7024" s="15"/>
      <c r="F7024" s="15"/>
      <c r="G7024" s="15"/>
      <c r="H7024" s="15"/>
      <c r="I7024" s="15"/>
      <c r="J7024" s="15"/>
      <c r="K7024" s="15"/>
      <c r="L7024" s="15"/>
      <c r="M7024" s="15"/>
      <c r="N7024" s="25"/>
      <c r="O7024" s="60"/>
      <c r="P7024" s="103"/>
      <c r="Q7024" s="7"/>
    </row>
    <row r="7025" spans="2:17" ht="18.75" customHeight="1" x14ac:dyDescent="0.2">
      <c r="B7025" s="27" t="s">
        <v>52</v>
      </c>
      <c r="C7025" s="104">
        <v>0</v>
      </c>
      <c r="D7025" s="104">
        <v>2927</v>
      </c>
      <c r="E7025" s="104">
        <f t="shared" ref="E7025:E7034" si="3795">SUM(C7025:D7025)</f>
        <v>2927</v>
      </c>
      <c r="F7025" s="104">
        <v>0</v>
      </c>
      <c r="G7025" s="104">
        <v>0</v>
      </c>
      <c r="H7025" s="104">
        <v>0</v>
      </c>
      <c r="I7025" s="104">
        <f t="shared" ref="I7025:I7034" si="3796">SUM(F7025:H7025)</f>
        <v>0</v>
      </c>
      <c r="J7025" s="104">
        <v>0</v>
      </c>
      <c r="K7025" s="104">
        <v>0</v>
      </c>
      <c r="L7025" s="104">
        <f>SUM(J7025:K7025)</f>
        <v>0</v>
      </c>
      <c r="M7025" s="104">
        <f>I7025+L7025</f>
        <v>0</v>
      </c>
      <c r="N7025" s="104">
        <v>697</v>
      </c>
      <c r="O7025" s="32">
        <v>49</v>
      </c>
      <c r="P7025" s="103">
        <f>SUM(N7025:O7025)</f>
        <v>746</v>
      </c>
      <c r="Q7025" s="7"/>
    </row>
    <row r="7026" spans="2:17" ht="18.75" customHeight="1" x14ac:dyDescent="0.2">
      <c r="B7026" s="27" t="s">
        <v>56</v>
      </c>
      <c r="C7026" s="104">
        <v>0</v>
      </c>
      <c r="D7026" s="104">
        <v>2456</v>
      </c>
      <c r="E7026" s="104">
        <f t="shared" si="3795"/>
        <v>2456</v>
      </c>
      <c r="F7026" s="104">
        <v>0</v>
      </c>
      <c r="G7026" s="104">
        <v>0</v>
      </c>
      <c r="H7026" s="104">
        <v>0</v>
      </c>
      <c r="I7026" s="104">
        <f t="shared" si="3796"/>
        <v>0</v>
      </c>
      <c r="J7026" s="104">
        <v>0</v>
      </c>
      <c r="K7026" s="104">
        <v>0</v>
      </c>
      <c r="L7026" s="104">
        <f t="shared" ref="L7026:L7034" si="3797">SUM(J7026:K7026)</f>
        <v>0</v>
      </c>
      <c r="M7026" s="104">
        <f t="shared" ref="M7026:M7034" si="3798">I7026+L7026</f>
        <v>0</v>
      </c>
      <c r="N7026" s="104">
        <v>462</v>
      </c>
      <c r="O7026" s="26">
        <v>35</v>
      </c>
      <c r="P7026" s="103">
        <f t="shared" ref="P7026:P7034" si="3799">SUM(N7026:O7026)</f>
        <v>497</v>
      </c>
      <c r="Q7026" s="7"/>
    </row>
    <row r="7027" spans="2:17" ht="18.75" customHeight="1" x14ac:dyDescent="0.2">
      <c r="B7027" s="27" t="s">
        <v>27</v>
      </c>
      <c r="C7027" s="104">
        <v>0</v>
      </c>
      <c r="D7027" s="104">
        <v>2738</v>
      </c>
      <c r="E7027" s="104">
        <f t="shared" si="3795"/>
        <v>2738</v>
      </c>
      <c r="F7027" s="104">
        <v>0</v>
      </c>
      <c r="G7027" s="104">
        <v>0</v>
      </c>
      <c r="H7027" s="104">
        <v>0</v>
      </c>
      <c r="I7027" s="104">
        <f t="shared" si="3796"/>
        <v>0</v>
      </c>
      <c r="J7027" s="104">
        <v>0</v>
      </c>
      <c r="K7027" s="104">
        <v>0</v>
      </c>
      <c r="L7027" s="104">
        <f t="shared" si="3797"/>
        <v>0</v>
      </c>
      <c r="M7027" s="104">
        <f t="shared" si="3798"/>
        <v>0</v>
      </c>
      <c r="N7027" s="104">
        <v>482</v>
      </c>
      <c r="O7027" s="26">
        <v>19</v>
      </c>
      <c r="P7027" s="103">
        <f t="shared" si="3799"/>
        <v>501</v>
      </c>
      <c r="Q7027" s="7"/>
    </row>
    <row r="7028" spans="2:17" ht="18.75" customHeight="1" x14ac:dyDescent="0.2">
      <c r="B7028" s="27" t="s">
        <v>89</v>
      </c>
      <c r="C7028" s="104">
        <v>0</v>
      </c>
      <c r="D7028" s="104">
        <v>2431</v>
      </c>
      <c r="E7028" s="104">
        <f t="shared" si="3795"/>
        <v>2431</v>
      </c>
      <c r="F7028" s="104">
        <v>0</v>
      </c>
      <c r="G7028" s="104">
        <v>0</v>
      </c>
      <c r="H7028" s="104">
        <v>0</v>
      </c>
      <c r="I7028" s="104">
        <f t="shared" si="3796"/>
        <v>0</v>
      </c>
      <c r="J7028" s="104">
        <v>0</v>
      </c>
      <c r="K7028" s="104">
        <v>0</v>
      </c>
      <c r="L7028" s="104">
        <f t="shared" si="3797"/>
        <v>0</v>
      </c>
      <c r="M7028" s="104">
        <f t="shared" si="3798"/>
        <v>0</v>
      </c>
      <c r="N7028" s="104">
        <v>408</v>
      </c>
      <c r="O7028" s="26">
        <v>14</v>
      </c>
      <c r="P7028" s="103">
        <f t="shared" si="3799"/>
        <v>422</v>
      </c>
      <c r="Q7028" s="7"/>
    </row>
    <row r="7029" spans="2:17" ht="18.75" customHeight="1" x14ac:dyDescent="0.2">
      <c r="B7029" s="27" t="s">
        <v>42</v>
      </c>
      <c r="C7029" s="57">
        <v>0</v>
      </c>
      <c r="D7029" s="57">
        <v>3037</v>
      </c>
      <c r="E7029" s="104">
        <f t="shared" si="3795"/>
        <v>3037</v>
      </c>
      <c r="F7029" s="57">
        <v>0</v>
      </c>
      <c r="G7029" s="57">
        <v>0</v>
      </c>
      <c r="H7029" s="57">
        <v>0</v>
      </c>
      <c r="I7029" s="104">
        <f t="shared" si="3796"/>
        <v>0</v>
      </c>
      <c r="J7029" s="57">
        <v>0</v>
      </c>
      <c r="K7029" s="57">
        <v>0</v>
      </c>
      <c r="L7029" s="104">
        <f t="shared" si="3797"/>
        <v>0</v>
      </c>
      <c r="M7029" s="104">
        <f t="shared" si="3798"/>
        <v>0</v>
      </c>
      <c r="N7029" s="57">
        <v>619</v>
      </c>
      <c r="O7029" s="58">
        <v>31</v>
      </c>
      <c r="P7029" s="103">
        <f t="shared" si="3799"/>
        <v>650</v>
      </c>
      <c r="Q7029" s="7"/>
    </row>
    <row r="7030" spans="2:17" ht="18.75" customHeight="1" x14ac:dyDescent="0.2">
      <c r="B7030" s="27" t="s">
        <v>285</v>
      </c>
      <c r="C7030" s="104">
        <v>0</v>
      </c>
      <c r="D7030" s="104">
        <v>2355</v>
      </c>
      <c r="E7030" s="104">
        <f t="shared" si="3795"/>
        <v>2355</v>
      </c>
      <c r="F7030" s="104">
        <v>0</v>
      </c>
      <c r="G7030" s="104">
        <v>0</v>
      </c>
      <c r="H7030" s="104">
        <v>0</v>
      </c>
      <c r="I7030" s="104">
        <f t="shared" si="3796"/>
        <v>0</v>
      </c>
      <c r="J7030" s="104">
        <v>0</v>
      </c>
      <c r="K7030" s="104">
        <v>0</v>
      </c>
      <c r="L7030" s="104">
        <f t="shared" si="3797"/>
        <v>0</v>
      </c>
      <c r="M7030" s="104">
        <f t="shared" si="3798"/>
        <v>0</v>
      </c>
      <c r="N7030" s="104">
        <v>428</v>
      </c>
      <c r="O7030" s="32">
        <v>14</v>
      </c>
      <c r="P7030" s="103">
        <f t="shared" si="3799"/>
        <v>442</v>
      </c>
      <c r="Q7030" s="7"/>
    </row>
    <row r="7031" spans="2:17" ht="18.75" customHeight="1" x14ac:dyDescent="0.2">
      <c r="B7031" s="27" t="s">
        <v>35</v>
      </c>
      <c r="C7031" s="104">
        <v>0</v>
      </c>
      <c r="D7031" s="104">
        <v>2244</v>
      </c>
      <c r="E7031" s="104">
        <f t="shared" si="3795"/>
        <v>2244</v>
      </c>
      <c r="F7031" s="104">
        <v>0</v>
      </c>
      <c r="G7031" s="104">
        <v>0</v>
      </c>
      <c r="H7031" s="104">
        <v>0</v>
      </c>
      <c r="I7031" s="104">
        <f t="shared" si="3796"/>
        <v>0</v>
      </c>
      <c r="J7031" s="104">
        <v>0</v>
      </c>
      <c r="K7031" s="104">
        <v>0</v>
      </c>
      <c r="L7031" s="104">
        <f t="shared" si="3797"/>
        <v>0</v>
      </c>
      <c r="M7031" s="104">
        <f t="shared" si="3798"/>
        <v>0</v>
      </c>
      <c r="N7031" s="104">
        <v>473</v>
      </c>
      <c r="O7031" s="32">
        <v>11</v>
      </c>
      <c r="P7031" s="103">
        <f t="shared" si="3799"/>
        <v>484</v>
      </c>
      <c r="Q7031" s="7"/>
    </row>
    <row r="7032" spans="2:17" ht="18.75" customHeight="1" x14ac:dyDescent="0.2">
      <c r="B7032" s="27" t="s">
        <v>58</v>
      </c>
      <c r="C7032" s="104">
        <v>0</v>
      </c>
      <c r="D7032" s="104">
        <v>2174</v>
      </c>
      <c r="E7032" s="104">
        <f t="shared" si="3795"/>
        <v>2174</v>
      </c>
      <c r="F7032" s="104">
        <v>0</v>
      </c>
      <c r="G7032" s="104">
        <v>0</v>
      </c>
      <c r="H7032" s="104">
        <v>0</v>
      </c>
      <c r="I7032" s="104">
        <f t="shared" si="3796"/>
        <v>0</v>
      </c>
      <c r="J7032" s="104">
        <v>0</v>
      </c>
      <c r="K7032" s="104">
        <v>0</v>
      </c>
      <c r="L7032" s="104">
        <f t="shared" si="3797"/>
        <v>0</v>
      </c>
      <c r="M7032" s="104">
        <f t="shared" si="3798"/>
        <v>0</v>
      </c>
      <c r="N7032" s="104">
        <v>463</v>
      </c>
      <c r="O7032" s="32">
        <v>9</v>
      </c>
      <c r="P7032" s="103">
        <f t="shared" si="3799"/>
        <v>472</v>
      </c>
      <c r="Q7032" s="7"/>
    </row>
    <row r="7033" spans="2:17" ht="18.75" customHeight="1" x14ac:dyDescent="0.2">
      <c r="B7033" s="27" t="s">
        <v>297</v>
      </c>
      <c r="C7033" s="104">
        <v>0</v>
      </c>
      <c r="D7033" s="104">
        <v>2299</v>
      </c>
      <c r="E7033" s="104">
        <f t="shared" si="3795"/>
        <v>2299</v>
      </c>
      <c r="F7033" s="104">
        <v>0</v>
      </c>
      <c r="G7033" s="104">
        <v>0</v>
      </c>
      <c r="H7033" s="104">
        <v>0</v>
      </c>
      <c r="I7033" s="104">
        <f t="shared" si="3796"/>
        <v>0</v>
      </c>
      <c r="J7033" s="104">
        <v>0</v>
      </c>
      <c r="K7033" s="104">
        <v>0</v>
      </c>
      <c r="L7033" s="104">
        <f t="shared" si="3797"/>
        <v>0</v>
      </c>
      <c r="M7033" s="104">
        <f t="shared" si="3798"/>
        <v>0</v>
      </c>
      <c r="N7033" s="104">
        <v>523</v>
      </c>
      <c r="O7033" s="26">
        <v>6</v>
      </c>
      <c r="P7033" s="103">
        <f t="shared" si="3799"/>
        <v>529</v>
      </c>
      <c r="Q7033" s="7"/>
    </row>
    <row r="7034" spans="2:17" ht="18.75" customHeight="1" x14ac:dyDescent="0.2">
      <c r="B7034" s="27" t="s">
        <v>306</v>
      </c>
      <c r="C7034" s="104">
        <v>0</v>
      </c>
      <c r="D7034" s="104">
        <v>2291</v>
      </c>
      <c r="E7034" s="104">
        <f t="shared" si="3795"/>
        <v>2291</v>
      </c>
      <c r="F7034" s="104">
        <v>0</v>
      </c>
      <c r="G7034" s="104">
        <v>0</v>
      </c>
      <c r="H7034" s="104">
        <v>0</v>
      </c>
      <c r="I7034" s="104">
        <f t="shared" si="3796"/>
        <v>0</v>
      </c>
      <c r="J7034" s="104">
        <v>0</v>
      </c>
      <c r="K7034" s="104">
        <v>0</v>
      </c>
      <c r="L7034" s="104">
        <f t="shared" si="3797"/>
        <v>0</v>
      </c>
      <c r="M7034" s="104">
        <f t="shared" si="3798"/>
        <v>0</v>
      </c>
      <c r="N7034" s="104">
        <v>547</v>
      </c>
      <c r="O7034" s="26">
        <v>9</v>
      </c>
      <c r="P7034" s="103">
        <f t="shared" si="3799"/>
        <v>556</v>
      </c>
      <c r="Q7034" s="7"/>
    </row>
    <row r="7035" spans="2:17" ht="6.75" customHeight="1" x14ac:dyDescent="0.2">
      <c r="B7035" s="28"/>
      <c r="C7035" s="104"/>
      <c r="D7035" s="104"/>
      <c r="E7035" s="104"/>
      <c r="F7035" s="104"/>
      <c r="G7035" s="104"/>
      <c r="H7035" s="104"/>
      <c r="I7035" s="104"/>
      <c r="J7035" s="104"/>
      <c r="K7035" s="104"/>
      <c r="L7035" s="104"/>
      <c r="M7035" s="104"/>
      <c r="N7035" s="104"/>
      <c r="O7035" s="22"/>
      <c r="P7035" s="23"/>
      <c r="Q7035" s="7"/>
    </row>
    <row r="7036" spans="2:17" ht="6.75" customHeight="1" x14ac:dyDescent="0.2">
      <c r="B7036" s="29"/>
      <c r="C7036" s="30"/>
      <c r="D7036" s="30"/>
      <c r="E7036" s="30"/>
      <c r="F7036" s="30"/>
      <c r="G7036" s="30"/>
      <c r="H7036" s="30"/>
      <c r="I7036" s="30"/>
      <c r="J7036" s="30"/>
      <c r="K7036" s="30"/>
      <c r="L7036" s="30"/>
      <c r="M7036" s="30"/>
      <c r="N7036" s="30"/>
      <c r="O7036" s="26"/>
      <c r="P7036" s="103"/>
      <c r="Q7036" s="7"/>
    </row>
    <row r="7037" spans="2:17" ht="18.75" customHeight="1" x14ac:dyDescent="0.2">
      <c r="B7037" s="31" t="s">
        <v>52</v>
      </c>
      <c r="C7037" s="104">
        <v>0</v>
      </c>
      <c r="D7037" s="104">
        <v>2866</v>
      </c>
      <c r="E7037" s="104">
        <f t="shared" ref="E7037:E7046" si="3800">SUM(C7037:D7037)</f>
        <v>2866</v>
      </c>
      <c r="F7037" s="104">
        <v>0</v>
      </c>
      <c r="G7037" s="104">
        <v>0</v>
      </c>
      <c r="H7037" s="104">
        <v>0</v>
      </c>
      <c r="I7037" s="104">
        <f t="shared" ref="I7037:I7046" si="3801">SUM(F7037:H7037)</f>
        <v>0</v>
      </c>
      <c r="J7037" s="104">
        <v>0</v>
      </c>
      <c r="K7037" s="104">
        <v>0</v>
      </c>
      <c r="L7037" s="104">
        <f t="shared" ref="L7037:L7046" si="3802">SUM(J7037:K7037)</f>
        <v>0</v>
      </c>
      <c r="M7037" s="104">
        <f t="shared" ref="M7037:M7046" si="3803">I7037+L7037</f>
        <v>0</v>
      </c>
      <c r="N7037" s="104">
        <v>683</v>
      </c>
      <c r="O7037" s="32">
        <v>53</v>
      </c>
      <c r="P7037" s="103">
        <f t="shared" ref="P7037:P7046" si="3804">SUM(N7037:O7037)</f>
        <v>736</v>
      </c>
      <c r="Q7037" s="7"/>
    </row>
    <row r="7038" spans="2:17" ht="18.75" customHeight="1" x14ac:dyDescent="0.2">
      <c r="B7038" s="31" t="s">
        <v>56</v>
      </c>
      <c r="C7038" s="104">
        <v>0</v>
      </c>
      <c r="D7038" s="104">
        <v>2539</v>
      </c>
      <c r="E7038" s="104">
        <f t="shared" si="3800"/>
        <v>2539</v>
      </c>
      <c r="F7038" s="104">
        <v>0</v>
      </c>
      <c r="G7038" s="104">
        <v>0</v>
      </c>
      <c r="H7038" s="104">
        <v>0</v>
      </c>
      <c r="I7038" s="104">
        <f t="shared" si="3801"/>
        <v>0</v>
      </c>
      <c r="J7038" s="104">
        <v>0</v>
      </c>
      <c r="K7038" s="104">
        <v>0</v>
      </c>
      <c r="L7038" s="104">
        <f t="shared" si="3802"/>
        <v>0</v>
      </c>
      <c r="M7038" s="104">
        <f t="shared" si="3803"/>
        <v>0</v>
      </c>
      <c r="N7038" s="104">
        <v>445</v>
      </c>
      <c r="O7038" s="26">
        <v>26</v>
      </c>
      <c r="P7038" s="103">
        <f t="shared" si="3804"/>
        <v>471</v>
      </c>
      <c r="Q7038" s="7"/>
    </row>
    <row r="7039" spans="2:17" ht="18.75" customHeight="1" x14ac:dyDescent="0.2">
      <c r="B7039" s="31" t="s">
        <v>27</v>
      </c>
      <c r="C7039" s="104">
        <v>0</v>
      </c>
      <c r="D7039" s="104">
        <v>2630</v>
      </c>
      <c r="E7039" s="104">
        <f t="shared" si="3800"/>
        <v>2630</v>
      </c>
      <c r="F7039" s="104">
        <v>0</v>
      </c>
      <c r="G7039" s="104">
        <v>0</v>
      </c>
      <c r="H7039" s="104">
        <v>0</v>
      </c>
      <c r="I7039" s="104">
        <f t="shared" si="3801"/>
        <v>0</v>
      </c>
      <c r="J7039" s="104">
        <v>0</v>
      </c>
      <c r="K7039" s="104">
        <v>0</v>
      </c>
      <c r="L7039" s="104">
        <f t="shared" si="3802"/>
        <v>0</v>
      </c>
      <c r="M7039" s="104">
        <f t="shared" si="3803"/>
        <v>0</v>
      </c>
      <c r="N7039" s="104">
        <v>466</v>
      </c>
      <c r="O7039" s="26">
        <v>18</v>
      </c>
      <c r="P7039" s="103">
        <f t="shared" si="3804"/>
        <v>484</v>
      </c>
      <c r="Q7039" s="7"/>
    </row>
    <row r="7040" spans="2:17" ht="18.75" customHeight="1" x14ac:dyDescent="0.2">
      <c r="B7040" s="31" t="s">
        <v>89</v>
      </c>
      <c r="C7040" s="104">
        <v>0</v>
      </c>
      <c r="D7040" s="104">
        <v>2469</v>
      </c>
      <c r="E7040" s="104">
        <f t="shared" si="3800"/>
        <v>2469</v>
      </c>
      <c r="F7040" s="104">
        <v>0</v>
      </c>
      <c r="G7040" s="104">
        <v>0</v>
      </c>
      <c r="H7040" s="104">
        <v>0</v>
      </c>
      <c r="I7040" s="104">
        <f t="shared" si="3801"/>
        <v>0</v>
      </c>
      <c r="J7040" s="104">
        <v>0</v>
      </c>
      <c r="K7040" s="104">
        <v>0</v>
      </c>
      <c r="L7040" s="104">
        <f t="shared" si="3802"/>
        <v>0</v>
      </c>
      <c r="M7040" s="104">
        <f t="shared" si="3803"/>
        <v>0</v>
      </c>
      <c r="N7040" s="104">
        <v>416</v>
      </c>
      <c r="O7040" s="26">
        <v>14</v>
      </c>
      <c r="P7040" s="103">
        <f t="shared" si="3804"/>
        <v>430</v>
      </c>
      <c r="Q7040" s="7"/>
    </row>
    <row r="7041" spans="2:17" ht="18.75" customHeight="1" x14ac:dyDescent="0.2">
      <c r="B7041" s="31" t="s">
        <v>42</v>
      </c>
      <c r="C7041" s="57">
        <v>0</v>
      </c>
      <c r="D7041" s="57">
        <v>3003</v>
      </c>
      <c r="E7041" s="104">
        <f t="shared" si="3800"/>
        <v>3003</v>
      </c>
      <c r="F7041" s="57">
        <v>0</v>
      </c>
      <c r="G7041" s="57">
        <v>0</v>
      </c>
      <c r="H7041" s="57">
        <v>0</v>
      </c>
      <c r="I7041" s="104">
        <f t="shared" si="3801"/>
        <v>0</v>
      </c>
      <c r="J7041" s="57">
        <v>0</v>
      </c>
      <c r="K7041" s="57">
        <v>0</v>
      </c>
      <c r="L7041" s="104">
        <f t="shared" si="3802"/>
        <v>0</v>
      </c>
      <c r="M7041" s="104">
        <f t="shared" si="3803"/>
        <v>0</v>
      </c>
      <c r="N7041" s="57">
        <v>622</v>
      </c>
      <c r="O7041" s="58">
        <v>31</v>
      </c>
      <c r="P7041" s="103">
        <f t="shared" si="3804"/>
        <v>653</v>
      </c>
      <c r="Q7041" s="7"/>
    </row>
    <row r="7042" spans="2:17" ht="18.75" customHeight="1" x14ac:dyDescent="0.2">
      <c r="B7042" s="31" t="s">
        <v>285</v>
      </c>
      <c r="C7042" s="104">
        <v>0</v>
      </c>
      <c r="D7042" s="104">
        <v>2306</v>
      </c>
      <c r="E7042" s="104">
        <f t="shared" si="3800"/>
        <v>2306</v>
      </c>
      <c r="F7042" s="104">
        <v>0</v>
      </c>
      <c r="G7042" s="104">
        <v>0</v>
      </c>
      <c r="H7042" s="104">
        <v>0</v>
      </c>
      <c r="I7042" s="104">
        <f t="shared" si="3801"/>
        <v>0</v>
      </c>
      <c r="J7042" s="104">
        <v>0</v>
      </c>
      <c r="K7042" s="104">
        <v>0</v>
      </c>
      <c r="L7042" s="104">
        <f t="shared" si="3802"/>
        <v>0</v>
      </c>
      <c r="M7042" s="104">
        <f t="shared" si="3803"/>
        <v>0</v>
      </c>
      <c r="N7042" s="104">
        <v>422</v>
      </c>
      <c r="O7042" s="32">
        <v>13</v>
      </c>
      <c r="P7042" s="103">
        <f t="shared" si="3804"/>
        <v>435</v>
      </c>
      <c r="Q7042" s="7"/>
    </row>
    <row r="7043" spans="2:17" ht="18.75" customHeight="1" x14ac:dyDescent="0.2">
      <c r="B7043" s="31" t="s">
        <v>35</v>
      </c>
      <c r="C7043" s="104">
        <v>0</v>
      </c>
      <c r="D7043" s="104">
        <v>2265</v>
      </c>
      <c r="E7043" s="104">
        <f t="shared" si="3800"/>
        <v>2265</v>
      </c>
      <c r="F7043" s="104">
        <v>0</v>
      </c>
      <c r="G7043" s="104">
        <v>0</v>
      </c>
      <c r="H7043" s="104">
        <v>0</v>
      </c>
      <c r="I7043" s="104">
        <f t="shared" si="3801"/>
        <v>0</v>
      </c>
      <c r="J7043" s="104">
        <v>0</v>
      </c>
      <c r="K7043" s="104">
        <v>0</v>
      </c>
      <c r="L7043" s="104">
        <f t="shared" si="3802"/>
        <v>0</v>
      </c>
      <c r="M7043" s="104">
        <f t="shared" si="3803"/>
        <v>0</v>
      </c>
      <c r="N7043" s="104">
        <v>483</v>
      </c>
      <c r="O7043" s="32">
        <v>10</v>
      </c>
      <c r="P7043" s="103">
        <f t="shared" si="3804"/>
        <v>493</v>
      </c>
      <c r="Q7043" s="7"/>
    </row>
    <row r="7044" spans="2:17" ht="18.75" customHeight="1" x14ac:dyDescent="0.2">
      <c r="B7044" s="31" t="s">
        <v>58</v>
      </c>
      <c r="C7044" s="104">
        <v>0</v>
      </c>
      <c r="D7044" s="104">
        <v>2179</v>
      </c>
      <c r="E7044" s="104">
        <f t="shared" si="3800"/>
        <v>2179</v>
      </c>
      <c r="F7044" s="104">
        <v>0</v>
      </c>
      <c r="G7044" s="104">
        <v>0</v>
      </c>
      <c r="H7044" s="104">
        <v>0</v>
      </c>
      <c r="I7044" s="104">
        <f t="shared" si="3801"/>
        <v>0</v>
      </c>
      <c r="J7044" s="104">
        <v>0</v>
      </c>
      <c r="K7044" s="104">
        <v>0</v>
      </c>
      <c r="L7044" s="104">
        <f t="shared" si="3802"/>
        <v>0</v>
      </c>
      <c r="M7044" s="104">
        <f t="shared" si="3803"/>
        <v>0</v>
      </c>
      <c r="N7044" s="104">
        <v>489</v>
      </c>
      <c r="O7044" s="32">
        <v>8</v>
      </c>
      <c r="P7044" s="103">
        <f t="shared" si="3804"/>
        <v>497</v>
      </c>
      <c r="Q7044" s="7"/>
    </row>
    <row r="7045" spans="2:17" ht="18.75" customHeight="1" x14ac:dyDescent="0.2">
      <c r="B7045" s="31" t="s">
        <v>297</v>
      </c>
      <c r="C7045" s="104">
        <v>0</v>
      </c>
      <c r="D7045" s="104">
        <v>2314</v>
      </c>
      <c r="E7045" s="104">
        <f t="shared" si="3800"/>
        <v>2314</v>
      </c>
      <c r="F7045" s="104">
        <v>0</v>
      </c>
      <c r="G7045" s="104">
        <v>0</v>
      </c>
      <c r="H7045" s="104">
        <v>0</v>
      </c>
      <c r="I7045" s="104">
        <f t="shared" si="3801"/>
        <v>0</v>
      </c>
      <c r="J7045" s="104">
        <v>0</v>
      </c>
      <c r="K7045" s="104">
        <v>0</v>
      </c>
      <c r="L7045" s="104">
        <f t="shared" si="3802"/>
        <v>0</v>
      </c>
      <c r="M7045" s="104">
        <f t="shared" si="3803"/>
        <v>0</v>
      </c>
      <c r="N7045" s="104">
        <v>514</v>
      </c>
      <c r="O7045" s="26">
        <v>9</v>
      </c>
      <c r="P7045" s="103">
        <f t="shared" si="3804"/>
        <v>523</v>
      </c>
      <c r="Q7045" s="7"/>
    </row>
    <row r="7046" spans="2:17" ht="18.75" customHeight="1" x14ac:dyDescent="0.2">
      <c r="B7046" s="31" t="s">
        <v>306</v>
      </c>
      <c r="C7046" s="104">
        <v>0</v>
      </c>
      <c r="D7046" s="104">
        <v>2221</v>
      </c>
      <c r="E7046" s="104">
        <f t="shared" si="3800"/>
        <v>2221</v>
      </c>
      <c r="F7046" s="104">
        <v>0</v>
      </c>
      <c r="G7046" s="104">
        <v>0</v>
      </c>
      <c r="H7046" s="104">
        <v>0</v>
      </c>
      <c r="I7046" s="104">
        <f t="shared" si="3801"/>
        <v>0</v>
      </c>
      <c r="J7046" s="104">
        <v>0</v>
      </c>
      <c r="K7046" s="104">
        <v>0</v>
      </c>
      <c r="L7046" s="104">
        <f t="shared" si="3802"/>
        <v>0</v>
      </c>
      <c r="M7046" s="104">
        <f t="shared" si="3803"/>
        <v>0</v>
      </c>
      <c r="N7046" s="104">
        <v>539</v>
      </c>
      <c r="O7046" s="26">
        <v>7</v>
      </c>
      <c r="P7046" s="103">
        <f t="shared" si="3804"/>
        <v>546</v>
      </c>
      <c r="Q7046" s="7"/>
    </row>
    <row r="7047" spans="2:17" ht="6.75" customHeight="1" thickBot="1" x14ac:dyDescent="0.25">
      <c r="B7047" s="33"/>
      <c r="C7047" s="34"/>
      <c r="D7047" s="34"/>
      <c r="E7047" s="34"/>
      <c r="F7047" s="34"/>
      <c r="G7047" s="34"/>
      <c r="H7047" s="34"/>
      <c r="I7047" s="34"/>
      <c r="J7047" s="34"/>
      <c r="K7047" s="34"/>
      <c r="L7047" s="34"/>
      <c r="M7047" s="34"/>
      <c r="N7047" s="34"/>
      <c r="O7047" s="35"/>
      <c r="P7047" s="36"/>
      <c r="Q7047" s="7"/>
    </row>
    <row r="7048" spans="2:17" x14ac:dyDescent="0.2">
      <c r="Q7048" s="7"/>
    </row>
    <row r="7049" spans="2:17" ht="12.5" thickBot="1" x14ac:dyDescent="0.25">
      <c r="Q7049" s="7"/>
    </row>
    <row r="7050" spans="2:17" ht="13" x14ac:dyDescent="0.2">
      <c r="B7050" s="37" t="s">
        <v>8</v>
      </c>
      <c r="C7050" s="38"/>
      <c r="D7050" s="39"/>
      <c r="E7050" s="39"/>
      <c r="F7050" s="39" t="s">
        <v>40</v>
      </c>
      <c r="G7050" s="39"/>
      <c r="H7050" s="39"/>
      <c r="I7050" s="39"/>
      <c r="J7050" s="38"/>
      <c r="K7050" s="39"/>
      <c r="L7050" s="39"/>
      <c r="M7050" s="39" t="s">
        <v>41</v>
      </c>
      <c r="N7050" s="39"/>
      <c r="O7050" s="40"/>
      <c r="P7050" s="41"/>
      <c r="Q7050" s="7"/>
    </row>
    <row r="7051" spans="2:17" ht="13" x14ac:dyDescent="0.2">
      <c r="B7051" s="42"/>
      <c r="C7051" s="43"/>
      <c r="D7051" s="44" t="s">
        <v>19</v>
      </c>
      <c r="E7051" s="44"/>
      <c r="F7051" s="43"/>
      <c r="G7051" s="44" t="s">
        <v>17</v>
      </c>
      <c r="H7051" s="44"/>
      <c r="I7051" s="43" t="s">
        <v>22</v>
      </c>
      <c r="J7051" s="43"/>
      <c r="K7051" s="44" t="s">
        <v>19</v>
      </c>
      <c r="L7051" s="44"/>
      <c r="M7051" s="43"/>
      <c r="N7051" s="44" t="s">
        <v>17</v>
      </c>
      <c r="O7051" s="45"/>
      <c r="P7051" s="46" t="s">
        <v>22</v>
      </c>
      <c r="Q7051" s="7"/>
    </row>
    <row r="7052" spans="2:17" ht="13" x14ac:dyDescent="0.2">
      <c r="B7052" s="14" t="s">
        <v>28</v>
      </c>
      <c r="C7052" s="43" t="s">
        <v>44</v>
      </c>
      <c r="D7052" s="43" t="s">
        <v>45</v>
      </c>
      <c r="E7052" s="43" t="s">
        <v>30</v>
      </c>
      <c r="F7052" s="43" t="s">
        <v>44</v>
      </c>
      <c r="G7052" s="43" t="s">
        <v>45</v>
      </c>
      <c r="H7052" s="43" t="s">
        <v>30</v>
      </c>
      <c r="I7052" s="47"/>
      <c r="J7052" s="43" t="s">
        <v>44</v>
      </c>
      <c r="K7052" s="43" t="s">
        <v>45</v>
      </c>
      <c r="L7052" s="43" t="s">
        <v>30</v>
      </c>
      <c r="M7052" s="43" t="s">
        <v>44</v>
      </c>
      <c r="N7052" s="43" t="s">
        <v>45</v>
      </c>
      <c r="O7052" s="48" t="s">
        <v>30</v>
      </c>
      <c r="P7052" s="49"/>
      <c r="Q7052" s="7"/>
    </row>
    <row r="7053" spans="2:17" ht="6.75" customHeight="1" x14ac:dyDescent="0.2">
      <c r="B7053" s="24"/>
      <c r="C7053" s="15"/>
      <c r="D7053" s="15"/>
      <c r="E7053" s="15"/>
      <c r="F7053" s="15"/>
      <c r="G7053" s="15"/>
      <c r="H7053" s="15"/>
      <c r="I7053" s="15"/>
      <c r="J7053" s="15"/>
      <c r="K7053" s="15"/>
      <c r="L7053" s="15"/>
      <c r="M7053" s="15"/>
      <c r="N7053" s="15"/>
      <c r="O7053" s="50"/>
      <c r="P7053" s="51"/>
      <c r="Q7053" s="7"/>
    </row>
    <row r="7054" spans="2:17" ht="18.75" customHeight="1" x14ac:dyDescent="0.2">
      <c r="B7054" s="27" t="s">
        <v>52</v>
      </c>
      <c r="C7054" s="104">
        <v>0</v>
      </c>
      <c r="D7054" s="104">
        <v>0</v>
      </c>
      <c r="E7054" s="104">
        <f t="shared" ref="E7054:E7063" si="3805">SUM(C7054:D7054)</f>
        <v>0</v>
      </c>
      <c r="F7054" s="104">
        <v>0</v>
      </c>
      <c r="G7054" s="104">
        <v>0</v>
      </c>
      <c r="H7054" s="104">
        <f t="shared" ref="H7054:H7063" si="3806">SUM(F7054:G7054)</f>
        <v>0</v>
      </c>
      <c r="I7054" s="104">
        <f>E7054+H7054</f>
        <v>0</v>
      </c>
      <c r="J7054" s="104">
        <v>0</v>
      </c>
      <c r="K7054" s="104">
        <v>0</v>
      </c>
      <c r="L7054" s="104">
        <f>SUM(J7054:K7054)</f>
        <v>0</v>
      </c>
      <c r="M7054" s="104">
        <v>0</v>
      </c>
      <c r="N7054" s="104">
        <v>0</v>
      </c>
      <c r="O7054" s="104">
        <f>SUM(M7054:N7054)</f>
        <v>0</v>
      </c>
      <c r="P7054" s="52">
        <f>L7054+O7054</f>
        <v>0</v>
      </c>
      <c r="Q7054" s="7"/>
    </row>
    <row r="7055" spans="2:17" ht="18.75" customHeight="1" x14ac:dyDescent="0.2">
      <c r="B7055" s="27" t="s">
        <v>56</v>
      </c>
      <c r="C7055" s="104">
        <v>0</v>
      </c>
      <c r="D7055" s="104">
        <v>0</v>
      </c>
      <c r="E7055" s="104">
        <f t="shared" si="3805"/>
        <v>0</v>
      </c>
      <c r="F7055" s="104">
        <v>0</v>
      </c>
      <c r="G7055" s="104">
        <v>0</v>
      </c>
      <c r="H7055" s="104">
        <f t="shared" si="3806"/>
        <v>0</v>
      </c>
      <c r="I7055" s="104">
        <f t="shared" ref="I7055:I7063" si="3807">E7055+H7055</f>
        <v>0</v>
      </c>
      <c r="J7055" s="104">
        <v>0</v>
      </c>
      <c r="K7055" s="104">
        <v>0</v>
      </c>
      <c r="L7055" s="104">
        <f t="shared" ref="L7055:L7063" si="3808">SUM(J7055:K7055)</f>
        <v>0</v>
      </c>
      <c r="M7055" s="104">
        <v>0</v>
      </c>
      <c r="N7055" s="104">
        <v>0</v>
      </c>
      <c r="O7055" s="104">
        <f t="shared" ref="O7055:O7063" si="3809">SUM(M7055:N7055)</f>
        <v>0</v>
      </c>
      <c r="P7055" s="52">
        <f t="shared" ref="P7055:P7063" si="3810">L7055+O7055</f>
        <v>0</v>
      </c>
      <c r="Q7055" s="7"/>
    </row>
    <row r="7056" spans="2:17" ht="18.75" customHeight="1" x14ac:dyDescent="0.2">
      <c r="B7056" s="27" t="s">
        <v>27</v>
      </c>
      <c r="C7056" s="104">
        <v>0</v>
      </c>
      <c r="D7056" s="104">
        <v>0</v>
      </c>
      <c r="E7056" s="104">
        <f t="shared" si="3805"/>
        <v>0</v>
      </c>
      <c r="F7056" s="104">
        <v>0</v>
      </c>
      <c r="G7056" s="104">
        <v>0</v>
      </c>
      <c r="H7056" s="104">
        <f t="shared" si="3806"/>
        <v>0</v>
      </c>
      <c r="I7056" s="104">
        <f t="shared" si="3807"/>
        <v>0</v>
      </c>
      <c r="J7056" s="104">
        <v>0</v>
      </c>
      <c r="K7056" s="104">
        <v>0</v>
      </c>
      <c r="L7056" s="104">
        <f t="shared" si="3808"/>
        <v>0</v>
      </c>
      <c r="M7056" s="104">
        <v>0</v>
      </c>
      <c r="N7056" s="104">
        <v>0</v>
      </c>
      <c r="O7056" s="104">
        <f t="shared" si="3809"/>
        <v>0</v>
      </c>
      <c r="P7056" s="52">
        <f t="shared" si="3810"/>
        <v>0</v>
      </c>
      <c r="Q7056" s="7"/>
    </row>
    <row r="7057" spans="2:17" ht="18.75" customHeight="1" x14ac:dyDescent="0.2">
      <c r="B7057" s="27" t="s">
        <v>89</v>
      </c>
      <c r="C7057" s="104">
        <v>0</v>
      </c>
      <c r="D7057" s="104">
        <v>0</v>
      </c>
      <c r="E7057" s="104">
        <f t="shared" si="3805"/>
        <v>0</v>
      </c>
      <c r="F7057" s="104">
        <v>0</v>
      </c>
      <c r="G7057" s="104">
        <v>0</v>
      </c>
      <c r="H7057" s="104">
        <f t="shared" si="3806"/>
        <v>0</v>
      </c>
      <c r="I7057" s="104">
        <f t="shared" si="3807"/>
        <v>0</v>
      </c>
      <c r="J7057" s="104">
        <v>0</v>
      </c>
      <c r="K7057" s="104">
        <v>0</v>
      </c>
      <c r="L7057" s="104">
        <f t="shared" si="3808"/>
        <v>0</v>
      </c>
      <c r="M7057" s="104">
        <v>0</v>
      </c>
      <c r="N7057" s="104">
        <v>0</v>
      </c>
      <c r="O7057" s="104">
        <f t="shared" si="3809"/>
        <v>0</v>
      </c>
      <c r="P7057" s="52">
        <f t="shared" si="3810"/>
        <v>0</v>
      </c>
      <c r="Q7057" s="7"/>
    </row>
    <row r="7058" spans="2:17" ht="18.75" customHeight="1" x14ac:dyDescent="0.2">
      <c r="B7058" s="27" t="s">
        <v>42</v>
      </c>
      <c r="C7058" s="57">
        <v>0</v>
      </c>
      <c r="D7058" s="57">
        <v>0</v>
      </c>
      <c r="E7058" s="104">
        <f t="shared" si="3805"/>
        <v>0</v>
      </c>
      <c r="F7058" s="57">
        <v>0</v>
      </c>
      <c r="G7058" s="57">
        <v>0</v>
      </c>
      <c r="H7058" s="104">
        <f t="shared" si="3806"/>
        <v>0</v>
      </c>
      <c r="I7058" s="104">
        <f t="shared" si="3807"/>
        <v>0</v>
      </c>
      <c r="J7058" s="57">
        <v>0</v>
      </c>
      <c r="K7058" s="57">
        <v>0</v>
      </c>
      <c r="L7058" s="104">
        <f t="shared" si="3808"/>
        <v>0</v>
      </c>
      <c r="M7058" s="57">
        <v>0</v>
      </c>
      <c r="N7058" s="57">
        <v>0</v>
      </c>
      <c r="O7058" s="104">
        <f t="shared" si="3809"/>
        <v>0</v>
      </c>
      <c r="P7058" s="52">
        <f t="shared" si="3810"/>
        <v>0</v>
      </c>
      <c r="Q7058" s="7"/>
    </row>
    <row r="7059" spans="2:17" ht="18.75" customHeight="1" x14ac:dyDescent="0.2">
      <c r="B7059" s="27" t="s">
        <v>285</v>
      </c>
      <c r="C7059" s="104">
        <v>0</v>
      </c>
      <c r="D7059" s="104">
        <v>0</v>
      </c>
      <c r="E7059" s="104">
        <f t="shared" si="3805"/>
        <v>0</v>
      </c>
      <c r="F7059" s="104">
        <v>0</v>
      </c>
      <c r="G7059" s="104">
        <v>0</v>
      </c>
      <c r="H7059" s="104">
        <f t="shared" si="3806"/>
        <v>0</v>
      </c>
      <c r="I7059" s="104">
        <f t="shared" si="3807"/>
        <v>0</v>
      </c>
      <c r="J7059" s="104">
        <v>0</v>
      </c>
      <c r="K7059" s="104">
        <v>0</v>
      </c>
      <c r="L7059" s="104">
        <f t="shared" si="3808"/>
        <v>0</v>
      </c>
      <c r="M7059" s="104">
        <v>0</v>
      </c>
      <c r="N7059" s="104">
        <v>0</v>
      </c>
      <c r="O7059" s="104">
        <f t="shared" si="3809"/>
        <v>0</v>
      </c>
      <c r="P7059" s="52">
        <f t="shared" si="3810"/>
        <v>0</v>
      </c>
      <c r="Q7059" s="7"/>
    </row>
    <row r="7060" spans="2:17" ht="18.75" customHeight="1" x14ac:dyDescent="0.2">
      <c r="B7060" s="27" t="s">
        <v>35</v>
      </c>
      <c r="C7060" s="104">
        <v>0</v>
      </c>
      <c r="D7060" s="104">
        <v>0</v>
      </c>
      <c r="E7060" s="104">
        <f t="shared" si="3805"/>
        <v>0</v>
      </c>
      <c r="F7060" s="104">
        <v>0</v>
      </c>
      <c r="G7060" s="104">
        <v>0</v>
      </c>
      <c r="H7060" s="104">
        <f t="shared" si="3806"/>
        <v>0</v>
      </c>
      <c r="I7060" s="104">
        <f t="shared" si="3807"/>
        <v>0</v>
      </c>
      <c r="J7060" s="104">
        <v>0</v>
      </c>
      <c r="K7060" s="104">
        <v>0</v>
      </c>
      <c r="L7060" s="104">
        <f t="shared" si="3808"/>
        <v>0</v>
      </c>
      <c r="M7060" s="104">
        <v>0</v>
      </c>
      <c r="N7060" s="104">
        <v>0</v>
      </c>
      <c r="O7060" s="104">
        <f t="shared" si="3809"/>
        <v>0</v>
      </c>
      <c r="P7060" s="52">
        <f t="shared" si="3810"/>
        <v>0</v>
      </c>
      <c r="Q7060" s="7"/>
    </row>
    <row r="7061" spans="2:17" ht="18.75" customHeight="1" x14ac:dyDescent="0.2">
      <c r="B7061" s="27" t="s">
        <v>58</v>
      </c>
      <c r="C7061" s="104">
        <v>0</v>
      </c>
      <c r="D7061" s="104">
        <v>0</v>
      </c>
      <c r="E7061" s="104">
        <f t="shared" si="3805"/>
        <v>0</v>
      </c>
      <c r="F7061" s="104">
        <v>0</v>
      </c>
      <c r="G7061" s="104">
        <v>0</v>
      </c>
      <c r="H7061" s="104">
        <f t="shared" si="3806"/>
        <v>0</v>
      </c>
      <c r="I7061" s="104">
        <f t="shared" si="3807"/>
        <v>0</v>
      </c>
      <c r="J7061" s="104">
        <v>0</v>
      </c>
      <c r="K7061" s="104">
        <v>0</v>
      </c>
      <c r="L7061" s="104">
        <f t="shared" si="3808"/>
        <v>0</v>
      </c>
      <c r="M7061" s="104">
        <v>0</v>
      </c>
      <c r="N7061" s="104">
        <v>0</v>
      </c>
      <c r="O7061" s="104">
        <f t="shared" si="3809"/>
        <v>0</v>
      </c>
      <c r="P7061" s="52">
        <f t="shared" si="3810"/>
        <v>0</v>
      </c>
      <c r="Q7061" s="7"/>
    </row>
    <row r="7062" spans="2:17" ht="18.75" customHeight="1" x14ac:dyDescent="0.2">
      <c r="B7062" s="27" t="s">
        <v>297</v>
      </c>
      <c r="C7062" s="104">
        <v>0</v>
      </c>
      <c r="D7062" s="104">
        <v>0</v>
      </c>
      <c r="E7062" s="104">
        <f t="shared" si="3805"/>
        <v>0</v>
      </c>
      <c r="F7062" s="104">
        <v>0</v>
      </c>
      <c r="G7062" s="104">
        <v>0</v>
      </c>
      <c r="H7062" s="104">
        <f t="shared" si="3806"/>
        <v>0</v>
      </c>
      <c r="I7062" s="104">
        <f t="shared" si="3807"/>
        <v>0</v>
      </c>
      <c r="J7062" s="104">
        <v>0</v>
      </c>
      <c r="K7062" s="104">
        <v>0</v>
      </c>
      <c r="L7062" s="104">
        <f t="shared" si="3808"/>
        <v>0</v>
      </c>
      <c r="M7062" s="104">
        <v>0</v>
      </c>
      <c r="N7062" s="104">
        <v>0</v>
      </c>
      <c r="O7062" s="104">
        <f t="shared" si="3809"/>
        <v>0</v>
      </c>
      <c r="P7062" s="52">
        <f t="shared" si="3810"/>
        <v>0</v>
      </c>
      <c r="Q7062" s="7"/>
    </row>
    <row r="7063" spans="2:17" ht="18.75" customHeight="1" x14ac:dyDescent="0.2">
      <c r="B7063" s="27" t="s">
        <v>306</v>
      </c>
      <c r="C7063" s="104">
        <v>0</v>
      </c>
      <c r="D7063" s="104">
        <v>0</v>
      </c>
      <c r="E7063" s="104">
        <f t="shared" si="3805"/>
        <v>0</v>
      </c>
      <c r="F7063" s="104">
        <v>0</v>
      </c>
      <c r="G7063" s="104">
        <v>0</v>
      </c>
      <c r="H7063" s="104">
        <f t="shared" si="3806"/>
        <v>0</v>
      </c>
      <c r="I7063" s="104">
        <f t="shared" si="3807"/>
        <v>0</v>
      </c>
      <c r="J7063" s="104">
        <v>0</v>
      </c>
      <c r="K7063" s="104">
        <v>0</v>
      </c>
      <c r="L7063" s="104">
        <f t="shared" si="3808"/>
        <v>0</v>
      </c>
      <c r="M7063" s="104">
        <v>0</v>
      </c>
      <c r="N7063" s="104">
        <v>0</v>
      </c>
      <c r="O7063" s="104">
        <f t="shared" si="3809"/>
        <v>0</v>
      </c>
      <c r="P7063" s="52">
        <f t="shared" si="3810"/>
        <v>0</v>
      </c>
      <c r="Q7063" s="7"/>
    </row>
    <row r="7064" spans="2:17" ht="6.75" customHeight="1" x14ac:dyDescent="0.2">
      <c r="B7064" s="28"/>
      <c r="C7064" s="104"/>
      <c r="D7064" s="104"/>
      <c r="E7064" s="104"/>
      <c r="F7064" s="104"/>
      <c r="G7064" s="104"/>
      <c r="H7064" s="104"/>
      <c r="I7064" s="104"/>
      <c r="J7064" s="104"/>
      <c r="K7064" s="104"/>
      <c r="L7064" s="104"/>
      <c r="M7064" s="104"/>
      <c r="N7064" s="104"/>
      <c r="O7064" s="104"/>
      <c r="P7064" s="52"/>
      <c r="Q7064" s="7"/>
    </row>
    <row r="7065" spans="2:17" ht="6.75" customHeight="1" x14ac:dyDescent="0.2">
      <c r="B7065" s="29"/>
      <c r="C7065" s="30"/>
      <c r="D7065" s="30"/>
      <c r="E7065" s="30"/>
      <c r="F7065" s="30"/>
      <c r="G7065" s="30"/>
      <c r="H7065" s="30"/>
      <c r="I7065" s="30"/>
      <c r="J7065" s="30"/>
      <c r="K7065" s="30"/>
      <c r="L7065" s="30"/>
      <c r="M7065" s="30"/>
      <c r="N7065" s="30"/>
      <c r="O7065" s="30"/>
      <c r="P7065" s="53"/>
      <c r="Q7065" s="7"/>
    </row>
    <row r="7066" spans="2:17" ht="18.75" customHeight="1" x14ac:dyDescent="0.2">
      <c r="B7066" s="31" t="s">
        <v>52</v>
      </c>
      <c r="C7066" s="104">
        <v>0</v>
      </c>
      <c r="D7066" s="104">
        <v>0</v>
      </c>
      <c r="E7066" s="104">
        <f t="shared" ref="E7066:E7075" si="3811">SUM(C7066:D7066)</f>
        <v>0</v>
      </c>
      <c r="F7066" s="104">
        <v>0</v>
      </c>
      <c r="G7066" s="104">
        <v>0</v>
      </c>
      <c r="H7066" s="104">
        <f t="shared" ref="H7066:H7075" si="3812">SUM(F7066:G7066)</f>
        <v>0</v>
      </c>
      <c r="I7066" s="104">
        <f t="shared" ref="I7066:I7075" si="3813">E7066+H7066</f>
        <v>0</v>
      </c>
      <c r="J7066" s="104">
        <v>0</v>
      </c>
      <c r="K7066" s="104">
        <v>0</v>
      </c>
      <c r="L7066" s="104">
        <f t="shared" ref="L7066:L7075" si="3814">SUM(J7066:K7066)</f>
        <v>0</v>
      </c>
      <c r="M7066" s="104">
        <v>0</v>
      </c>
      <c r="N7066" s="104">
        <v>0</v>
      </c>
      <c r="O7066" s="104">
        <f t="shared" ref="O7066:O7075" si="3815">SUM(M7066:N7066)</f>
        <v>0</v>
      </c>
      <c r="P7066" s="52">
        <f t="shared" ref="P7066:P7075" si="3816">L7066+O7066</f>
        <v>0</v>
      </c>
      <c r="Q7066" s="7"/>
    </row>
    <row r="7067" spans="2:17" ht="18.75" customHeight="1" x14ac:dyDescent="0.2">
      <c r="B7067" s="31" t="s">
        <v>56</v>
      </c>
      <c r="C7067" s="104">
        <v>0</v>
      </c>
      <c r="D7067" s="104">
        <v>0</v>
      </c>
      <c r="E7067" s="104">
        <f t="shared" si="3811"/>
        <v>0</v>
      </c>
      <c r="F7067" s="104">
        <v>0</v>
      </c>
      <c r="G7067" s="104">
        <v>0</v>
      </c>
      <c r="H7067" s="104">
        <f t="shared" si="3812"/>
        <v>0</v>
      </c>
      <c r="I7067" s="104">
        <f t="shared" si="3813"/>
        <v>0</v>
      </c>
      <c r="J7067" s="104">
        <v>0</v>
      </c>
      <c r="K7067" s="104">
        <v>0</v>
      </c>
      <c r="L7067" s="104">
        <f t="shared" si="3814"/>
        <v>0</v>
      </c>
      <c r="M7067" s="104">
        <v>0</v>
      </c>
      <c r="N7067" s="104">
        <v>0</v>
      </c>
      <c r="O7067" s="104">
        <f t="shared" si="3815"/>
        <v>0</v>
      </c>
      <c r="P7067" s="52">
        <f t="shared" si="3816"/>
        <v>0</v>
      </c>
      <c r="Q7067" s="7"/>
    </row>
    <row r="7068" spans="2:17" ht="18.75" customHeight="1" x14ac:dyDescent="0.2">
      <c r="B7068" s="31" t="s">
        <v>27</v>
      </c>
      <c r="C7068" s="104">
        <v>0</v>
      </c>
      <c r="D7068" s="104">
        <v>0</v>
      </c>
      <c r="E7068" s="104">
        <f t="shared" si="3811"/>
        <v>0</v>
      </c>
      <c r="F7068" s="104">
        <v>0</v>
      </c>
      <c r="G7068" s="104">
        <v>0</v>
      </c>
      <c r="H7068" s="104">
        <f t="shared" si="3812"/>
        <v>0</v>
      </c>
      <c r="I7068" s="104">
        <f t="shared" si="3813"/>
        <v>0</v>
      </c>
      <c r="J7068" s="104">
        <v>0</v>
      </c>
      <c r="K7068" s="104">
        <v>0</v>
      </c>
      <c r="L7068" s="104">
        <f t="shared" si="3814"/>
        <v>0</v>
      </c>
      <c r="M7068" s="104">
        <v>0</v>
      </c>
      <c r="N7068" s="104">
        <v>0</v>
      </c>
      <c r="O7068" s="104">
        <f t="shared" si="3815"/>
        <v>0</v>
      </c>
      <c r="P7068" s="52">
        <f t="shared" si="3816"/>
        <v>0</v>
      </c>
      <c r="Q7068" s="7"/>
    </row>
    <row r="7069" spans="2:17" ht="18.75" customHeight="1" x14ac:dyDescent="0.2">
      <c r="B7069" s="31" t="s">
        <v>89</v>
      </c>
      <c r="C7069" s="104">
        <v>0</v>
      </c>
      <c r="D7069" s="104">
        <v>0</v>
      </c>
      <c r="E7069" s="104">
        <f t="shared" si="3811"/>
        <v>0</v>
      </c>
      <c r="F7069" s="104">
        <v>0</v>
      </c>
      <c r="G7069" s="104">
        <v>0</v>
      </c>
      <c r="H7069" s="104">
        <f t="shared" si="3812"/>
        <v>0</v>
      </c>
      <c r="I7069" s="104">
        <f t="shared" si="3813"/>
        <v>0</v>
      </c>
      <c r="J7069" s="104">
        <v>0</v>
      </c>
      <c r="K7069" s="104">
        <v>0</v>
      </c>
      <c r="L7069" s="104">
        <f t="shared" si="3814"/>
        <v>0</v>
      </c>
      <c r="M7069" s="104">
        <v>0</v>
      </c>
      <c r="N7069" s="104">
        <v>0</v>
      </c>
      <c r="O7069" s="104">
        <f t="shared" si="3815"/>
        <v>0</v>
      </c>
      <c r="P7069" s="52">
        <f t="shared" si="3816"/>
        <v>0</v>
      </c>
      <c r="Q7069" s="7"/>
    </row>
    <row r="7070" spans="2:17" ht="18.75" customHeight="1" x14ac:dyDescent="0.2">
      <c r="B7070" s="31" t="s">
        <v>42</v>
      </c>
      <c r="C7070" s="57">
        <v>0</v>
      </c>
      <c r="D7070" s="57">
        <v>0</v>
      </c>
      <c r="E7070" s="104">
        <f t="shared" si="3811"/>
        <v>0</v>
      </c>
      <c r="F7070" s="57">
        <v>0</v>
      </c>
      <c r="G7070" s="57">
        <v>0</v>
      </c>
      <c r="H7070" s="104">
        <f t="shared" si="3812"/>
        <v>0</v>
      </c>
      <c r="I7070" s="104">
        <f t="shared" si="3813"/>
        <v>0</v>
      </c>
      <c r="J7070" s="57">
        <v>0</v>
      </c>
      <c r="K7070" s="57">
        <v>0</v>
      </c>
      <c r="L7070" s="104">
        <f t="shared" si="3814"/>
        <v>0</v>
      </c>
      <c r="M7070" s="58">
        <v>0</v>
      </c>
      <c r="N7070" s="58">
        <v>0</v>
      </c>
      <c r="O7070" s="104">
        <f t="shared" si="3815"/>
        <v>0</v>
      </c>
      <c r="P7070" s="52">
        <f t="shared" si="3816"/>
        <v>0</v>
      </c>
      <c r="Q7070" s="7"/>
    </row>
    <row r="7071" spans="2:17" ht="18.75" customHeight="1" x14ac:dyDescent="0.2">
      <c r="B7071" s="31" t="s">
        <v>285</v>
      </c>
      <c r="C7071" s="104">
        <v>0</v>
      </c>
      <c r="D7071" s="104">
        <v>0</v>
      </c>
      <c r="E7071" s="104">
        <f t="shared" si="3811"/>
        <v>0</v>
      </c>
      <c r="F7071" s="104">
        <v>0</v>
      </c>
      <c r="G7071" s="104">
        <v>0</v>
      </c>
      <c r="H7071" s="104">
        <f t="shared" si="3812"/>
        <v>0</v>
      </c>
      <c r="I7071" s="104">
        <f t="shared" si="3813"/>
        <v>0</v>
      </c>
      <c r="J7071" s="104">
        <v>0</v>
      </c>
      <c r="K7071" s="104">
        <v>0</v>
      </c>
      <c r="L7071" s="104">
        <f t="shared" si="3814"/>
        <v>0</v>
      </c>
      <c r="M7071" s="104">
        <v>0</v>
      </c>
      <c r="N7071" s="104">
        <v>0</v>
      </c>
      <c r="O7071" s="104">
        <f t="shared" si="3815"/>
        <v>0</v>
      </c>
      <c r="P7071" s="52">
        <f t="shared" si="3816"/>
        <v>0</v>
      </c>
      <c r="Q7071" s="7"/>
    </row>
    <row r="7072" spans="2:17" ht="18.75" customHeight="1" x14ac:dyDescent="0.2">
      <c r="B7072" s="31" t="s">
        <v>35</v>
      </c>
      <c r="C7072" s="104">
        <v>0</v>
      </c>
      <c r="D7072" s="104">
        <v>0</v>
      </c>
      <c r="E7072" s="104">
        <f t="shared" si="3811"/>
        <v>0</v>
      </c>
      <c r="F7072" s="104">
        <v>0</v>
      </c>
      <c r="G7072" s="104">
        <v>0</v>
      </c>
      <c r="H7072" s="104">
        <f t="shared" si="3812"/>
        <v>0</v>
      </c>
      <c r="I7072" s="104">
        <f t="shared" si="3813"/>
        <v>0</v>
      </c>
      <c r="J7072" s="104">
        <v>0</v>
      </c>
      <c r="K7072" s="104">
        <v>0</v>
      </c>
      <c r="L7072" s="104">
        <f t="shared" si="3814"/>
        <v>0</v>
      </c>
      <c r="M7072" s="104">
        <v>0</v>
      </c>
      <c r="N7072" s="104">
        <v>0</v>
      </c>
      <c r="O7072" s="104">
        <f t="shared" si="3815"/>
        <v>0</v>
      </c>
      <c r="P7072" s="52">
        <f t="shared" si="3816"/>
        <v>0</v>
      </c>
      <c r="Q7072" s="7"/>
    </row>
    <row r="7073" spans="2:17" ht="18.75" customHeight="1" x14ac:dyDescent="0.2">
      <c r="B7073" s="31" t="s">
        <v>58</v>
      </c>
      <c r="C7073" s="104">
        <v>0</v>
      </c>
      <c r="D7073" s="104">
        <v>0</v>
      </c>
      <c r="E7073" s="104">
        <f t="shared" si="3811"/>
        <v>0</v>
      </c>
      <c r="F7073" s="104">
        <v>0</v>
      </c>
      <c r="G7073" s="104">
        <v>0</v>
      </c>
      <c r="H7073" s="104">
        <f t="shared" si="3812"/>
        <v>0</v>
      </c>
      <c r="I7073" s="104">
        <f t="shared" si="3813"/>
        <v>0</v>
      </c>
      <c r="J7073" s="104">
        <v>0</v>
      </c>
      <c r="K7073" s="104">
        <v>0</v>
      </c>
      <c r="L7073" s="104">
        <f t="shared" si="3814"/>
        <v>0</v>
      </c>
      <c r="M7073" s="104">
        <v>0</v>
      </c>
      <c r="N7073" s="104">
        <v>0</v>
      </c>
      <c r="O7073" s="104">
        <f t="shared" si="3815"/>
        <v>0</v>
      </c>
      <c r="P7073" s="52">
        <f t="shared" si="3816"/>
        <v>0</v>
      </c>
      <c r="Q7073" s="7"/>
    </row>
    <row r="7074" spans="2:17" ht="18.75" customHeight="1" x14ac:dyDescent="0.2">
      <c r="B7074" s="31" t="s">
        <v>297</v>
      </c>
      <c r="C7074" s="104">
        <v>0</v>
      </c>
      <c r="D7074" s="104">
        <v>0</v>
      </c>
      <c r="E7074" s="104">
        <f t="shared" si="3811"/>
        <v>0</v>
      </c>
      <c r="F7074" s="104">
        <v>0</v>
      </c>
      <c r="G7074" s="104">
        <v>0</v>
      </c>
      <c r="H7074" s="104">
        <f t="shared" si="3812"/>
        <v>0</v>
      </c>
      <c r="I7074" s="104">
        <f t="shared" si="3813"/>
        <v>0</v>
      </c>
      <c r="J7074" s="104">
        <v>0</v>
      </c>
      <c r="K7074" s="104">
        <v>0</v>
      </c>
      <c r="L7074" s="104">
        <f t="shared" si="3814"/>
        <v>0</v>
      </c>
      <c r="M7074" s="104">
        <v>0</v>
      </c>
      <c r="N7074" s="104">
        <v>0</v>
      </c>
      <c r="O7074" s="104">
        <f t="shared" si="3815"/>
        <v>0</v>
      </c>
      <c r="P7074" s="52">
        <f t="shared" si="3816"/>
        <v>0</v>
      </c>
      <c r="Q7074" s="7"/>
    </row>
    <row r="7075" spans="2:17" ht="18.75" customHeight="1" x14ac:dyDescent="0.2">
      <c r="B7075" s="31" t="s">
        <v>306</v>
      </c>
      <c r="C7075" s="104">
        <v>0</v>
      </c>
      <c r="D7075" s="104">
        <v>0</v>
      </c>
      <c r="E7075" s="104">
        <f t="shared" si="3811"/>
        <v>0</v>
      </c>
      <c r="F7075" s="104">
        <v>0</v>
      </c>
      <c r="G7075" s="104">
        <v>0</v>
      </c>
      <c r="H7075" s="104">
        <f t="shared" si="3812"/>
        <v>0</v>
      </c>
      <c r="I7075" s="104">
        <f t="shared" si="3813"/>
        <v>0</v>
      </c>
      <c r="J7075" s="104">
        <v>0</v>
      </c>
      <c r="K7075" s="104">
        <v>0</v>
      </c>
      <c r="L7075" s="104">
        <f t="shared" si="3814"/>
        <v>0</v>
      </c>
      <c r="M7075" s="104">
        <v>0</v>
      </c>
      <c r="N7075" s="104">
        <v>0</v>
      </c>
      <c r="O7075" s="104">
        <f t="shared" si="3815"/>
        <v>0</v>
      </c>
      <c r="P7075" s="52">
        <f t="shared" si="3816"/>
        <v>0</v>
      </c>
      <c r="Q7075" s="7"/>
    </row>
    <row r="7076" spans="2:17" ht="6.75" customHeight="1" thickBot="1" x14ac:dyDescent="0.25">
      <c r="B7076" s="33"/>
      <c r="C7076" s="34"/>
      <c r="D7076" s="34"/>
      <c r="E7076" s="34"/>
      <c r="F7076" s="34"/>
      <c r="G7076" s="34"/>
      <c r="H7076" s="34"/>
      <c r="I7076" s="34"/>
      <c r="J7076" s="34"/>
      <c r="K7076" s="34"/>
      <c r="L7076" s="34"/>
      <c r="M7076" s="34"/>
      <c r="N7076" s="34"/>
      <c r="O7076" s="34"/>
      <c r="P7076" s="54"/>
      <c r="Q7076" s="7"/>
    </row>
    <row r="7077" spans="2:17" ht="16.5" x14ac:dyDescent="0.25">
      <c r="B7077" s="122" t="s">
        <v>13</v>
      </c>
      <c r="C7077" s="122"/>
      <c r="D7077" s="122"/>
      <c r="E7077" s="122"/>
      <c r="F7077" s="122"/>
      <c r="G7077" s="122"/>
      <c r="H7077" s="122"/>
      <c r="I7077" s="122"/>
      <c r="J7077" s="122"/>
      <c r="K7077" s="122"/>
      <c r="L7077" s="122"/>
      <c r="M7077" s="122"/>
      <c r="N7077" s="122"/>
      <c r="O7077" s="122"/>
      <c r="P7077" s="122"/>
      <c r="Q7077" s="7"/>
    </row>
    <row r="7078" spans="2:17" ht="14.5" thickBot="1" x14ac:dyDescent="0.25">
      <c r="B7078" s="8" t="s">
        <v>4</v>
      </c>
      <c r="C7078" s="8" t="s">
        <v>190</v>
      </c>
      <c r="P7078" s="112" t="s">
        <v>242</v>
      </c>
      <c r="Q7078" s="7"/>
    </row>
    <row r="7079" spans="2:17" ht="17.25" customHeight="1" x14ac:dyDescent="0.2">
      <c r="B7079" s="11" t="s">
        <v>8</v>
      </c>
      <c r="C7079" s="12"/>
      <c r="D7079" s="13" t="s">
        <v>9</v>
      </c>
      <c r="E7079" s="13"/>
      <c r="F7079" s="117" t="s">
        <v>59</v>
      </c>
      <c r="G7079" s="118"/>
      <c r="H7079" s="118"/>
      <c r="I7079" s="118"/>
      <c r="J7079" s="118"/>
      <c r="K7079" s="118"/>
      <c r="L7079" s="118"/>
      <c r="M7079" s="119"/>
      <c r="N7079" s="117" t="s">
        <v>123</v>
      </c>
      <c r="O7079" s="118"/>
      <c r="P7079" s="120"/>
      <c r="Q7079" s="7"/>
    </row>
    <row r="7080" spans="2:17" ht="17.25" customHeight="1" x14ac:dyDescent="0.2">
      <c r="B7080" s="14"/>
      <c r="C7080" s="15" t="s">
        <v>16</v>
      </c>
      <c r="D7080" s="15" t="s">
        <v>2</v>
      </c>
      <c r="E7080" s="15" t="s">
        <v>18</v>
      </c>
      <c r="F7080" s="15"/>
      <c r="G7080" s="16" t="s">
        <v>19</v>
      </c>
      <c r="H7080" s="16"/>
      <c r="I7080" s="17"/>
      <c r="J7080" s="15"/>
      <c r="K7080" s="17" t="s">
        <v>17</v>
      </c>
      <c r="L7080" s="17"/>
      <c r="M7080" s="15" t="s">
        <v>22</v>
      </c>
      <c r="N7080" s="18" t="s">
        <v>282</v>
      </c>
      <c r="O7080" s="19" t="s">
        <v>283</v>
      </c>
      <c r="P7080" s="20" t="s">
        <v>22</v>
      </c>
      <c r="Q7080" s="7"/>
    </row>
    <row r="7081" spans="2:17" ht="17.25" customHeight="1" x14ac:dyDescent="0.2">
      <c r="B7081" s="14" t="s">
        <v>28</v>
      </c>
      <c r="C7081" s="18"/>
      <c r="D7081" s="18"/>
      <c r="E7081" s="18"/>
      <c r="F7081" s="15" t="s">
        <v>29</v>
      </c>
      <c r="G7081" s="15" t="s">
        <v>31</v>
      </c>
      <c r="H7081" s="15" t="s">
        <v>34</v>
      </c>
      <c r="I7081" s="15" t="s">
        <v>30</v>
      </c>
      <c r="J7081" s="15" t="s">
        <v>29</v>
      </c>
      <c r="K7081" s="15" t="s">
        <v>31</v>
      </c>
      <c r="L7081" s="15" t="s">
        <v>30</v>
      </c>
      <c r="M7081" s="18"/>
      <c r="N7081" s="21"/>
      <c r="O7081" s="22"/>
      <c r="P7081" s="23"/>
      <c r="Q7081" s="7"/>
    </row>
    <row r="7082" spans="2:17" ht="6.75" customHeight="1" x14ac:dyDescent="0.2">
      <c r="B7082" s="24"/>
      <c r="C7082" s="15"/>
      <c r="D7082" s="15"/>
      <c r="E7082" s="15"/>
      <c r="F7082" s="15"/>
      <c r="G7082" s="15"/>
      <c r="H7082" s="15"/>
      <c r="I7082" s="15"/>
      <c r="J7082" s="15"/>
      <c r="K7082" s="15"/>
      <c r="L7082" s="15"/>
      <c r="M7082" s="15"/>
      <c r="N7082" s="25"/>
      <c r="O7082" s="60"/>
      <c r="P7082" s="103"/>
      <c r="Q7082" s="7"/>
    </row>
    <row r="7083" spans="2:17" ht="18.75" customHeight="1" x14ac:dyDescent="0.2">
      <c r="B7083" s="27" t="s">
        <v>52</v>
      </c>
      <c r="C7083" s="104">
        <v>0</v>
      </c>
      <c r="D7083" s="104">
        <v>74</v>
      </c>
      <c r="E7083" s="104">
        <f t="shared" ref="E7083:E7092" si="3817">SUM(C7083:D7083)</f>
        <v>74</v>
      </c>
      <c r="F7083" s="104">
        <v>0</v>
      </c>
      <c r="G7083" s="104">
        <v>0</v>
      </c>
      <c r="H7083" s="104">
        <v>0</v>
      </c>
      <c r="I7083" s="104">
        <f>SUM(F7083:H7083)</f>
        <v>0</v>
      </c>
      <c r="J7083" s="104">
        <v>17</v>
      </c>
      <c r="K7083" s="104">
        <v>9</v>
      </c>
      <c r="L7083" s="104">
        <f>SUM(J7083:K7083)</f>
        <v>26</v>
      </c>
      <c r="M7083" s="104">
        <f>I7083+L7083</f>
        <v>26</v>
      </c>
      <c r="N7083" s="104">
        <v>0</v>
      </c>
      <c r="O7083" s="32">
        <v>0</v>
      </c>
      <c r="P7083" s="103">
        <f>SUM(N7083:O7083)</f>
        <v>0</v>
      </c>
      <c r="Q7083" s="7"/>
    </row>
    <row r="7084" spans="2:17" ht="18.75" customHeight="1" x14ac:dyDescent="0.2">
      <c r="B7084" s="27" t="s">
        <v>56</v>
      </c>
      <c r="C7084" s="104">
        <v>0</v>
      </c>
      <c r="D7084" s="104">
        <v>79</v>
      </c>
      <c r="E7084" s="104">
        <f t="shared" si="3817"/>
        <v>79</v>
      </c>
      <c r="F7084" s="104">
        <v>0</v>
      </c>
      <c r="G7084" s="104">
        <v>0</v>
      </c>
      <c r="H7084" s="104">
        <v>0</v>
      </c>
      <c r="I7084" s="104">
        <f>SUM(F7084:H7084)</f>
        <v>0</v>
      </c>
      <c r="J7084" s="104">
        <v>27</v>
      </c>
      <c r="K7084" s="104">
        <v>24</v>
      </c>
      <c r="L7084" s="104">
        <f>SUM(J7084:K7084)</f>
        <v>51</v>
      </c>
      <c r="M7084" s="104">
        <f>I7084+L7084</f>
        <v>51</v>
      </c>
      <c r="N7084" s="104">
        <v>0</v>
      </c>
      <c r="O7084" s="26">
        <v>0</v>
      </c>
      <c r="P7084" s="103">
        <f>SUM(N7084:O7084)</f>
        <v>0</v>
      </c>
      <c r="Q7084" s="7"/>
    </row>
    <row r="7085" spans="2:17" ht="18.75" customHeight="1" x14ac:dyDescent="0.2">
      <c r="B7085" s="27" t="s">
        <v>27</v>
      </c>
      <c r="C7085" s="104">
        <v>0</v>
      </c>
      <c r="D7085" s="104">
        <v>81</v>
      </c>
      <c r="E7085" s="104">
        <f t="shared" si="3817"/>
        <v>81</v>
      </c>
      <c r="F7085" s="104">
        <v>0</v>
      </c>
      <c r="G7085" s="104">
        <v>0</v>
      </c>
      <c r="H7085" s="104">
        <v>0</v>
      </c>
      <c r="I7085" s="104">
        <f>SUM(F7085:H7085)</f>
        <v>0</v>
      </c>
      <c r="J7085" s="104">
        <v>52</v>
      </c>
      <c r="K7085" s="104">
        <v>43</v>
      </c>
      <c r="L7085" s="104">
        <f>SUM(J7085:K7085)</f>
        <v>95</v>
      </c>
      <c r="M7085" s="104">
        <f>I7085+L7085</f>
        <v>95</v>
      </c>
      <c r="N7085" s="104">
        <v>0</v>
      </c>
      <c r="O7085" s="26">
        <v>0</v>
      </c>
      <c r="P7085" s="103">
        <f>SUM(N7085:O7085)</f>
        <v>0</v>
      </c>
      <c r="Q7085" s="7"/>
    </row>
    <row r="7086" spans="2:17" ht="18.75" customHeight="1" x14ac:dyDescent="0.2">
      <c r="B7086" s="27" t="s">
        <v>89</v>
      </c>
      <c r="C7086" s="104">
        <v>0</v>
      </c>
      <c r="D7086" s="104">
        <v>57</v>
      </c>
      <c r="E7086" s="104">
        <f t="shared" si="3817"/>
        <v>57</v>
      </c>
      <c r="F7086" s="104">
        <v>0</v>
      </c>
      <c r="G7086" s="104">
        <v>0</v>
      </c>
      <c r="H7086" s="104">
        <v>0</v>
      </c>
      <c r="I7086" s="104">
        <f t="shared" ref="I7086:I7092" si="3818">SUM(F7086:H7086)</f>
        <v>0</v>
      </c>
      <c r="J7086" s="104">
        <v>37</v>
      </c>
      <c r="K7086" s="104">
        <v>8</v>
      </c>
      <c r="L7086" s="104">
        <f t="shared" ref="L7086:L7087" si="3819">SUM(J7086:K7086)</f>
        <v>45</v>
      </c>
      <c r="M7086" s="104">
        <f t="shared" ref="M7086:M7087" si="3820">I7086+L7086</f>
        <v>45</v>
      </c>
      <c r="N7086" s="104">
        <v>0</v>
      </c>
      <c r="O7086" s="26">
        <v>0</v>
      </c>
      <c r="P7086" s="103">
        <f t="shared" ref="P7086:P7087" si="3821">SUM(N7086:O7086)</f>
        <v>0</v>
      </c>
      <c r="Q7086" s="7"/>
    </row>
    <row r="7087" spans="2:17" ht="18.75" customHeight="1" x14ac:dyDescent="0.2">
      <c r="B7087" s="27" t="s">
        <v>42</v>
      </c>
      <c r="C7087" s="57">
        <v>0</v>
      </c>
      <c r="D7087" s="57">
        <v>13</v>
      </c>
      <c r="E7087" s="104">
        <f t="shared" si="3817"/>
        <v>13</v>
      </c>
      <c r="F7087" s="57">
        <v>0</v>
      </c>
      <c r="G7087" s="57">
        <v>0</v>
      </c>
      <c r="H7087" s="57">
        <v>0</v>
      </c>
      <c r="I7087" s="104">
        <f t="shared" si="3818"/>
        <v>0</v>
      </c>
      <c r="J7087" s="57">
        <v>0</v>
      </c>
      <c r="K7087" s="57">
        <v>0</v>
      </c>
      <c r="L7087" s="104">
        <f t="shared" si="3819"/>
        <v>0</v>
      </c>
      <c r="M7087" s="104">
        <f t="shared" si="3820"/>
        <v>0</v>
      </c>
      <c r="N7087" s="57">
        <v>0</v>
      </c>
      <c r="O7087" s="57">
        <v>0</v>
      </c>
      <c r="P7087" s="103">
        <f t="shared" si="3821"/>
        <v>0</v>
      </c>
      <c r="Q7087" s="7"/>
    </row>
    <row r="7088" spans="2:17" ht="18.75" customHeight="1" x14ac:dyDescent="0.2">
      <c r="B7088" s="27" t="s">
        <v>285</v>
      </c>
      <c r="C7088" s="104">
        <v>0</v>
      </c>
      <c r="D7088" s="104">
        <v>0</v>
      </c>
      <c r="E7088" s="104">
        <f t="shared" si="3817"/>
        <v>0</v>
      </c>
      <c r="F7088" s="104">
        <v>0</v>
      </c>
      <c r="G7088" s="104">
        <v>0</v>
      </c>
      <c r="H7088" s="104">
        <v>0</v>
      </c>
      <c r="I7088" s="104">
        <f t="shared" si="3818"/>
        <v>0</v>
      </c>
      <c r="J7088" s="104">
        <v>0</v>
      </c>
      <c r="K7088" s="104">
        <v>0</v>
      </c>
      <c r="L7088" s="104">
        <f>SUM(J7088:K7088)</f>
        <v>0</v>
      </c>
      <c r="M7088" s="104">
        <f>I7088+L7088</f>
        <v>0</v>
      </c>
      <c r="N7088" s="104">
        <v>0</v>
      </c>
      <c r="O7088" s="32">
        <v>0</v>
      </c>
      <c r="P7088" s="103">
        <f>SUM(N7088:O7088)</f>
        <v>0</v>
      </c>
      <c r="Q7088" s="7"/>
    </row>
    <row r="7089" spans="2:17" ht="18.75" customHeight="1" x14ac:dyDescent="0.2">
      <c r="B7089" s="27" t="s">
        <v>35</v>
      </c>
      <c r="C7089" s="104">
        <v>0</v>
      </c>
      <c r="D7089" s="104">
        <v>0</v>
      </c>
      <c r="E7089" s="104">
        <f t="shared" si="3817"/>
        <v>0</v>
      </c>
      <c r="F7089" s="104">
        <v>0</v>
      </c>
      <c r="G7089" s="104">
        <v>0</v>
      </c>
      <c r="H7089" s="104">
        <v>0</v>
      </c>
      <c r="I7089" s="104">
        <f t="shared" si="3818"/>
        <v>0</v>
      </c>
      <c r="J7089" s="104">
        <v>0</v>
      </c>
      <c r="K7089" s="104">
        <v>0</v>
      </c>
      <c r="L7089" s="104">
        <f t="shared" ref="L7089:L7092" si="3822">SUM(J7089:K7089)</f>
        <v>0</v>
      </c>
      <c r="M7089" s="104">
        <f t="shared" ref="M7089:M7092" si="3823">I7089+L7089</f>
        <v>0</v>
      </c>
      <c r="N7089" s="104">
        <v>0</v>
      </c>
      <c r="O7089" s="32">
        <v>0</v>
      </c>
      <c r="P7089" s="103">
        <f t="shared" ref="P7089:P7092" si="3824">SUM(N7089:O7089)</f>
        <v>0</v>
      </c>
      <c r="Q7089" s="7"/>
    </row>
    <row r="7090" spans="2:17" ht="18.75" customHeight="1" x14ac:dyDescent="0.2">
      <c r="B7090" s="27" t="s">
        <v>58</v>
      </c>
      <c r="C7090" s="104">
        <v>0</v>
      </c>
      <c r="D7090" s="104">
        <v>0</v>
      </c>
      <c r="E7090" s="104">
        <f t="shared" si="3817"/>
        <v>0</v>
      </c>
      <c r="F7090" s="104">
        <v>0</v>
      </c>
      <c r="G7090" s="104">
        <v>0</v>
      </c>
      <c r="H7090" s="104">
        <v>0</v>
      </c>
      <c r="I7090" s="104">
        <f t="shared" si="3818"/>
        <v>0</v>
      </c>
      <c r="J7090" s="104">
        <v>0</v>
      </c>
      <c r="K7090" s="104">
        <v>0</v>
      </c>
      <c r="L7090" s="104">
        <f t="shared" si="3822"/>
        <v>0</v>
      </c>
      <c r="M7090" s="104">
        <f t="shared" si="3823"/>
        <v>0</v>
      </c>
      <c r="N7090" s="104">
        <v>0</v>
      </c>
      <c r="O7090" s="32">
        <v>0</v>
      </c>
      <c r="P7090" s="103">
        <f t="shared" si="3824"/>
        <v>0</v>
      </c>
      <c r="Q7090" s="7"/>
    </row>
    <row r="7091" spans="2:17" ht="18.75" customHeight="1" x14ac:dyDescent="0.2">
      <c r="B7091" s="27" t="s">
        <v>297</v>
      </c>
      <c r="C7091" s="104">
        <v>0</v>
      </c>
      <c r="D7091" s="104">
        <v>0</v>
      </c>
      <c r="E7091" s="104">
        <f t="shared" si="3817"/>
        <v>0</v>
      </c>
      <c r="F7091" s="104">
        <v>0</v>
      </c>
      <c r="G7091" s="104">
        <v>0</v>
      </c>
      <c r="H7091" s="104">
        <v>0</v>
      </c>
      <c r="I7091" s="104">
        <f t="shared" si="3818"/>
        <v>0</v>
      </c>
      <c r="J7091" s="104">
        <v>0</v>
      </c>
      <c r="K7091" s="104">
        <v>0</v>
      </c>
      <c r="L7091" s="104">
        <f t="shared" si="3822"/>
        <v>0</v>
      </c>
      <c r="M7091" s="104">
        <f t="shared" si="3823"/>
        <v>0</v>
      </c>
      <c r="N7091" s="104">
        <v>0</v>
      </c>
      <c r="O7091" s="26">
        <v>0</v>
      </c>
      <c r="P7091" s="103">
        <f t="shared" si="3824"/>
        <v>0</v>
      </c>
      <c r="Q7091" s="7"/>
    </row>
    <row r="7092" spans="2:17" ht="18.75" customHeight="1" x14ac:dyDescent="0.2">
      <c r="B7092" s="27" t="s">
        <v>306</v>
      </c>
      <c r="C7092" s="104">
        <v>0</v>
      </c>
      <c r="D7092" s="104">
        <v>0</v>
      </c>
      <c r="E7092" s="104">
        <f t="shared" si="3817"/>
        <v>0</v>
      </c>
      <c r="F7092" s="104">
        <v>0</v>
      </c>
      <c r="G7092" s="104">
        <v>0</v>
      </c>
      <c r="H7092" s="104">
        <v>0</v>
      </c>
      <c r="I7092" s="104">
        <f t="shared" si="3818"/>
        <v>0</v>
      </c>
      <c r="J7092" s="104">
        <v>0</v>
      </c>
      <c r="K7092" s="104">
        <v>0</v>
      </c>
      <c r="L7092" s="104">
        <f t="shared" si="3822"/>
        <v>0</v>
      </c>
      <c r="M7092" s="104">
        <f t="shared" si="3823"/>
        <v>0</v>
      </c>
      <c r="N7092" s="104">
        <v>0</v>
      </c>
      <c r="O7092" s="26">
        <v>0</v>
      </c>
      <c r="P7092" s="103">
        <f t="shared" si="3824"/>
        <v>0</v>
      </c>
      <c r="Q7092" s="7"/>
    </row>
    <row r="7093" spans="2:17" ht="6.75" customHeight="1" x14ac:dyDescent="0.2">
      <c r="B7093" s="28"/>
      <c r="C7093" s="104"/>
      <c r="D7093" s="104"/>
      <c r="E7093" s="104"/>
      <c r="F7093" s="104"/>
      <c r="G7093" s="104"/>
      <c r="H7093" s="104"/>
      <c r="I7093" s="104"/>
      <c r="J7093" s="104"/>
      <c r="K7093" s="104"/>
      <c r="L7093" s="104"/>
      <c r="M7093" s="104"/>
      <c r="N7093" s="104"/>
      <c r="O7093" s="22"/>
      <c r="P7093" s="23"/>
      <c r="Q7093" s="7"/>
    </row>
    <row r="7094" spans="2:17" ht="6.75" customHeight="1" x14ac:dyDescent="0.2">
      <c r="B7094" s="29"/>
      <c r="C7094" s="30"/>
      <c r="D7094" s="30"/>
      <c r="E7094" s="30"/>
      <c r="F7094" s="30"/>
      <c r="G7094" s="30"/>
      <c r="H7094" s="30"/>
      <c r="I7094" s="30"/>
      <c r="J7094" s="30"/>
      <c r="K7094" s="30"/>
      <c r="L7094" s="30"/>
      <c r="M7094" s="30"/>
      <c r="N7094" s="30"/>
      <c r="O7094" s="26"/>
      <c r="P7094" s="103"/>
      <c r="Q7094" s="7"/>
    </row>
    <row r="7095" spans="2:17" ht="18.75" customHeight="1" x14ac:dyDescent="0.2">
      <c r="B7095" s="31" t="s">
        <v>52</v>
      </c>
      <c r="C7095" s="104">
        <v>0</v>
      </c>
      <c r="D7095" s="104">
        <v>75</v>
      </c>
      <c r="E7095" s="104">
        <f t="shared" ref="E7095:E7104" si="3825">SUM(C7095:D7095)</f>
        <v>75</v>
      </c>
      <c r="F7095" s="104">
        <v>0</v>
      </c>
      <c r="G7095" s="104">
        <v>0</v>
      </c>
      <c r="H7095" s="104">
        <v>0</v>
      </c>
      <c r="I7095" s="104">
        <f t="shared" ref="I7095:I7104" si="3826">SUM(F7095:H7095)</f>
        <v>0</v>
      </c>
      <c r="J7095" s="104">
        <v>24</v>
      </c>
      <c r="K7095" s="104">
        <v>16</v>
      </c>
      <c r="L7095" s="104">
        <f t="shared" ref="L7095:L7104" si="3827">SUM(J7095:K7095)</f>
        <v>40</v>
      </c>
      <c r="M7095" s="104">
        <f t="shared" ref="M7095:M7104" si="3828">I7095+L7095</f>
        <v>40</v>
      </c>
      <c r="N7095" s="104">
        <v>0</v>
      </c>
      <c r="O7095" s="32">
        <v>0</v>
      </c>
      <c r="P7095" s="103">
        <f t="shared" ref="P7095:P7104" si="3829">SUM(N7095:O7095)</f>
        <v>0</v>
      </c>
      <c r="Q7095" s="7"/>
    </row>
    <row r="7096" spans="2:17" ht="18.75" customHeight="1" x14ac:dyDescent="0.2">
      <c r="B7096" s="31" t="s">
        <v>56</v>
      </c>
      <c r="C7096" s="104">
        <v>0</v>
      </c>
      <c r="D7096" s="104">
        <v>105</v>
      </c>
      <c r="E7096" s="104">
        <f t="shared" si="3825"/>
        <v>105</v>
      </c>
      <c r="F7096" s="104">
        <v>0</v>
      </c>
      <c r="G7096" s="104">
        <v>0</v>
      </c>
      <c r="H7096" s="104">
        <v>0</v>
      </c>
      <c r="I7096" s="104">
        <f t="shared" si="3826"/>
        <v>0</v>
      </c>
      <c r="J7096" s="104">
        <v>60</v>
      </c>
      <c r="K7096" s="104">
        <v>52</v>
      </c>
      <c r="L7096" s="104">
        <f t="shared" si="3827"/>
        <v>112</v>
      </c>
      <c r="M7096" s="104">
        <f t="shared" si="3828"/>
        <v>112</v>
      </c>
      <c r="N7096" s="104">
        <v>0</v>
      </c>
      <c r="O7096" s="26">
        <v>0</v>
      </c>
      <c r="P7096" s="103">
        <f t="shared" si="3829"/>
        <v>0</v>
      </c>
      <c r="Q7096" s="7"/>
    </row>
    <row r="7097" spans="2:17" ht="18.75" customHeight="1" x14ac:dyDescent="0.2">
      <c r="B7097" s="31" t="s">
        <v>27</v>
      </c>
      <c r="C7097" s="104">
        <v>0</v>
      </c>
      <c r="D7097" s="104">
        <v>50</v>
      </c>
      <c r="E7097" s="104">
        <f t="shared" si="3825"/>
        <v>50</v>
      </c>
      <c r="F7097" s="104">
        <v>0</v>
      </c>
      <c r="G7097" s="104">
        <v>0</v>
      </c>
      <c r="H7097" s="104">
        <v>0</v>
      </c>
      <c r="I7097" s="104">
        <f t="shared" si="3826"/>
        <v>0</v>
      </c>
      <c r="J7097" s="104">
        <v>19</v>
      </c>
      <c r="K7097" s="104">
        <v>12</v>
      </c>
      <c r="L7097" s="104">
        <f t="shared" si="3827"/>
        <v>31</v>
      </c>
      <c r="M7097" s="104">
        <f t="shared" si="3828"/>
        <v>31</v>
      </c>
      <c r="N7097" s="104">
        <v>0</v>
      </c>
      <c r="O7097" s="26">
        <v>0</v>
      </c>
      <c r="P7097" s="103">
        <f t="shared" si="3829"/>
        <v>0</v>
      </c>
      <c r="Q7097" s="7"/>
    </row>
    <row r="7098" spans="2:17" ht="18.75" customHeight="1" x14ac:dyDescent="0.2">
      <c r="B7098" s="31" t="s">
        <v>89</v>
      </c>
      <c r="C7098" s="104">
        <v>0</v>
      </c>
      <c r="D7098" s="104">
        <v>54</v>
      </c>
      <c r="E7098" s="104">
        <f t="shared" si="3825"/>
        <v>54</v>
      </c>
      <c r="F7098" s="104">
        <v>0</v>
      </c>
      <c r="G7098" s="104">
        <v>0</v>
      </c>
      <c r="H7098" s="104">
        <v>0</v>
      </c>
      <c r="I7098" s="104">
        <f t="shared" si="3826"/>
        <v>0</v>
      </c>
      <c r="J7098" s="104">
        <v>26</v>
      </c>
      <c r="K7098" s="104">
        <v>2</v>
      </c>
      <c r="L7098" s="104">
        <f t="shared" si="3827"/>
        <v>28</v>
      </c>
      <c r="M7098" s="104">
        <f t="shared" si="3828"/>
        <v>28</v>
      </c>
      <c r="N7098" s="104">
        <v>0</v>
      </c>
      <c r="O7098" s="26">
        <v>0</v>
      </c>
      <c r="P7098" s="103">
        <f t="shared" si="3829"/>
        <v>0</v>
      </c>
      <c r="Q7098" s="7"/>
    </row>
    <row r="7099" spans="2:17" ht="18.75" customHeight="1" x14ac:dyDescent="0.2">
      <c r="B7099" s="31" t="s">
        <v>42</v>
      </c>
      <c r="C7099" s="57">
        <v>0</v>
      </c>
      <c r="D7099" s="57">
        <v>0</v>
      </c>
      <c r="E7099" s="104">
        <f t="shared" si="3825"/>
        <v>0</v>
      </c>
      <c r="F7099" s="57">
        <v>0</v>
      </c>
      <c r="G7099" s="57">
        <v>0</v>
      </c>
      <c r="H7099" s="57">
        <v>0</v>
      </c>
      <c r="I7099" s="57">
        <f t="shared" si="3826"/>
        <v>0</v>
      </c>
      <c r="J7099" s="57">
        <v>0</v>
      </c>
      <c r="K7099" s="57">
        <v>0</v>
      </c>
      <c r="L7099" s="57">
        <f t="shared" si="3827"/>
        <v>0</v>
      </c>
      <c r="M7099" s="57">
        <f t="shared" si="3828"/>
        <v>0</v>
      </c>
      <c r="N7099" s="57">
        <v>0</v>
      </c>
      <c r="O7099" s="57">
        <v>0</v>
      </c>
      <c r="P7099" s="114">
        <f t="shared" si="3829"/>
        <v>0</v>
      </c>
      <c r="Q7099" s="7"/>
    </row>
    <row r="7100" spans="2:17" ht="18.75" customHeight="1" x14ac:dyDescent="0.2">
      <c r="B7100" s="31" t="s">
        <v>285</v>
      </c>
      <c r="C7100" s="104">
        <v>0</v>
      </c>
      <c r="D7100" s="104">
        <v>0</v>
      </c>
      <c r="E7100" s="104">
        <f t="shared" si="3825"/>
        <v>0</v>
      </c>
      <c r="F7100" s="104">
        <v>0</v>
      </c>
      <c r="G7100" s="104">
        <v>0</v>
      </c>
      <c r="H7100" s="104">
        <v>0</v>
      </c>
      <c r="I7100" s="104">
        <f t="shared" si="3826"/>
        <v>0</v>
      </c>
      <c r="J7100" s="104">
        <v>0</v>
      </c>
      <c r="K7100" s="104">
        <v>0</v>
      </c>
      <c r="L7100" s="104">
        <f t="shared" si="3827"/>
        <v>0</v>
      </c>
      <c r="M7100" s="104">
        <f t="shared" si="3828"/>
        <v>0</v>
      </c>
      <c r="N7100" s="104">
        <v>0</v>
      </c>
      <c r="O7100" s="32">
        <v>0</v>
      </c>
      <c r="P7100" s="103">
        <f t="shared" si="3829"/>
        <v>0</v>
      </c>
      <c r="Q7100" s="7"/>
    </row>
    <row r="7101" spans="2:17" ht="18.75" customHeight="1" x14ac:dyDescent="0.2">
      <c r="B7101" s="31" t="s">
        <v>35</v>
      </c>
      <c r="C7101" s="104">
        <v>0</v>
      </c>
      <c r="D7101" s="104">
        <v>0</v>
      </c>
      <c r="E7101" s="104">
        <f t="shared" si="3825"/>
        <v>0</v>
      </c>
      <c r="F7101" s="104">
        <v>0</v>
      </c>
      <c r="G7101" s="104">
        <v>0</v>
      </c>
      <c r="H7101" s="104">
        <v>0</v>
      </c>
      <c r="I7101" s="104">
        <f t="shared" si="3826"/>
        <v>0</v>
      </c>
      <c r="J7101" s="104">
        <v>0</v>
      </c>
      <c r="K7101" s="104">
        <v>0</v>
      </c>
      <c r="L7101" s="104">
        <f t="shared" si="3827"/>
        <v>0</v>
      </c>
      <c r="M7101" s="104">
        <f t="shared" si="3828"/>
        <v>0</v>
      </c>
      <c r="N7101" s="104">
        <v>0</v>
      </c>
      <c r="O7101" s="32">
        <v>0</v>
      </c>
      <c r="P7101" s="103">
        <f t="shared" si="3829"/>
        <v>0</v>
      </c>
      <c r="Q7101" s="7"/>
    </row>
    <row r="7102" spans="2:17" ht="18.75" customHeight="1" x14ac:dyDescent="0.2">
      <c r="B7102" s="31" t="s">
        <v>58</v>
      </c>
      <c r="C7102" s="104">
        <v>0</v>
      </c>
      <c r="D7102" s="104">
        <v>0</v>
      </c>
      <c r="E7102" s="104">
        <f t="shared" si="3825"/>
        <v>0</v>
      </c>
      <c r="F7102" s="104">
        <v>0</v>
      </c>
      <c r="G7102" s="104">
        <v>0</v>
      </c>
      <c r="H7102" s="104">
        <v>0</v>
      </c>
      <c r="I7102" s="104">
        <f t="shared" si="3826"/>
        <v>0</v>
      </c>
      <c r="J7102" s="104">
        <v>0</v>
      </c>
      <c r="K7102" s="104">
        <v>0</v>
      </c>
      <c r="L7102" s="104">
        <f t="shared" si="3827"/>
        <v>0</v>
      </c>
      <c r="M7102" s="104">
        <f t="shared" si="3828"/>
        <v>0</v>
      </c>
      <c r="N7102" s="104">
        <v>0</v>
      </c>
      <c r="O7102" s="32">
        <v>0</v>
      </c>
      <c r="P7102" s="103">
        <f t="shared" si="3829"/>
        <v>0</v>
      </c>
      <c r="Q7102" s="7"/>
    </row>
    <row r="7103" spans="2:17" ht="18.75" customHeight="1" x14ac:dyDescent="0.2">
      <c r="B7103" s="31" t="s">
        <v>297</v>
      </c>
      <c r="C7103" s="104">
        <v>0</v>
      </c>
      <c r="D7103" s="104">
        <v>0</v>
      </c>
      <c r="E7103" s="104">
        <f t="shared" si="3825"/>
        <v>0</v>
      </c>
      <c r="F7103" s="104">
        <v>0</v>
      </c>
      <c r="G7103" s="104">
        <v>0</v>
      </c>
      <c r="H7103" s="104">
        <v>0</v>
      </c>
      <c r="I7103" s="104">
        <f t="shared" si="3826"/>
        <v>0</v>
      </c>
      <c r="J7103" s="104">
        <v>0</v>
      </c>
      <c r="K7103" s="104">
        <v>0</v>
      </c>
      <c r="L7103" s="104">
        <f t="shared" si="3827"/>
        <v>0</v>
      </c>
      <c r="M7103" s="104">
        <f t="shared" si="3828"/>
        <v>0</v>
      </c>
      <c r="N7103" s="104">
        <v>0</v>
      </c>
      <c r="O7103" s="26">
        <v>0</v>
      </c>
      <c r="P7103" s="103">
        <f t="shared" si="3829"/>
        <v>0</v>
      </c>
      <c r="Q7103" s="7"/>
    </row>
    <row r="7104" spans="2:17" ht="18.75" customHeight="1" x14ac:dyDescent="0.2">
      <c r="B7104" s="31" t="s">
        <v>306</v>
      </c>
      <c r="C7104" s="104">
        <v>0</v>
      </c>
      <c r="D7104" s="104">
        <v>0</v>
      </c>
      <c r="E7104" s="104">
        <f t="shared" si="3825"/>
        <v>0</v>
      </c>
      <c r="F7104" s="104">
        <v>0</v>
      </c>
      <c r="G7104" s="104">
        <v>0</v>
      </c>
      <c r="H7104" s="104">
        <v>0</v>
      </c>
      <c r="I7104" s="104">
        <f t="shared" si="3826"/>
        <v>0</v>
      </c>
      <c r="J7104" s="104">
        <v>0</v>
      </c>
      <c r="K7104" s="104">
        <v>0</v>
      </c>
      <c r="L7104" s="104">
        <f t="shared" si="3827"/>
        <v>0</v>
      </c>
      <c r="M7104" s="104">
        <f t="shared" si="3828"/>
        <v>0</v>
      </c>
      <c r="N7104" s="104">
        <v>0</v>
      </c>
      <c r="O7104" s="26">
        <v>0</v>
      </c>
      <c r="P7104" s="103">
        <f t="shared" si="3829"/>
        <v>0</v>
      </c>
      <c r="Q7104" s="7"/>
    </row>
    <row r="7105" spans="2:17" ht="6.75" customHeight="1" thickBot="1" x14ac:dyDescent="0.25">
      <c r="B7105" s="33"/>
      <c r="C7105" s="34"/>
      <c r="D7105" s="34"/>
      <c r="E7105" s="34"/>
      <c r="F7105" s="34"/>
      <c r="G7105" s="34"/>
      <c r="H7105" s="34"/>
      <c r="I7105" s="34"/>
      <c r="J7105" s="34"/>
      <c r="K7105" s="34"/>
      <c r="L7105" s="34"/>
      <c r="M7105" s="34"/>
      <c r="N7105" s="34"/>
      <c r="O7105" s="35"/>
      <c r="P7105" s="36"/>
      <c r="Q7105" s="7"/>
    </row>
    <row r="7106" spans="2:17" x14ac:dyDescent="0.2">
      <c r="Q7106" s="7"/>
    </row>
    <row r="7107" spans="2:17" ht="12.5" thickBot="1" x14ac:dyDescent="0.25">
      <c r="Q7107" s="7"/>
    </row>
    <row r="7108" spans="2:17" ht="13" x14ac:dyDescent="0.2">
      <c r="B7108" s="37" t="s">
        <v>8</v>
      </c>
      <c r="C7108" s="38"/>
      <c r="D7108" s="39"/>
      <c r="E7108" s="39"/>
      <c r="F7108" s="39" t="s">
        <v>40</v>
      </c>
      <c r="G7108" s="39"/>
      <c r="H7108" s="39"/>
      <c r="I7108" s="39"/>
      <c r="J7108" s="38"/>
      <c r="K7108" s="39"/>
      <c r="L7108" s="39"/>
      <c r="M7108" s="39" t="s">
        <v>41</v>
      </c>
      <c r="N7108" s="39"/>
      <c r="O7108" s="40"/>
      <c r="P7108" s="41"/>
      <c r="Q7108" s="7"/>
    </row>
    <row r="7109" spans="2:17" ht="13" x14ac:dyDescent="0.2">
      <c r="B7109" s="42"/>
      <c r="C7109" s="43"/>
      <c r="D7109" s="44" t="s">
        <v>19</v>
      </c>
      <c r="E7109" s="44"/>
      <c r="F7109" s="43"/>
      <c r="G7109" s="44" t="s">
        <v>17</v>
      </c>
      <c r="H7109" s="44"/>
      <c r="I7109" s="43" t="s">
        <v>22</v>
      </c>
      <c r="J7109" s="43"/>
      <c r="K7109" s="44" t="s">
        <v>19</v>
      </c>
      <c r="L7109" s="44"/>
      <c r="M7109" s="43"/>
      <c r="N7109" s="44" t="s">
        <v>17</v>
      </c>
      <c r="O7109" s="45"/>
      <c r="P7109" s="46" t="s">
        <v>22</v>
      </c>
      <c r="Q7109" s="7"/>
    </row>
    <row r="7110" spans="2:17" ht="13" x14ac:dyDescent="0.2">
      <c r="B7110" s="14" t="s">
        <v>28</v>
      </c>
      <c r="C7110" s="43" t="s">
        <v>44</v>
      </c>
      <c r="D7110" s="43" t="s">
        <v>45</v>
      </c>
      <c r="E7110" s="43" t="s">
        <v>30</v>
      </c>
      <c r="F7110" s="43" t="s">
        <v>44</v>
      </c>
      <c r="G7110" s="43" t="s">
        <v>45</v>
      </c>
      <c r="H7110" s="43" t="s">
        <v>30</v>
      </c>
      <c r="I7110" s="47"/>
      <c r="J7110" s="43" t="s">
        <v>44</v>
      </c>
      <c r="K7110" s="43" t="s">
        <v>45</v>
      </c>
      <c r="L7110" s="43" t="s">
        <v>30</v>
      </c>
      <c r="M7110" s="43" t="s">
        <v>44</v>
      </c>
      <c r="N7110" s="43" t="s">
        <v>45</v>
      </c>
      <c r="O7110" s="48" t="s">
        <v>30</v>
      </c>
      <c r="P7110" s="49"/>
      <c r="Q7110" s="7"/>
    </row>
    <row r="7111" spans="2:17" ht="6.75" customHeight="1" x14ac:dyDescent="0.2">
      <c r="B7111" s="24"/>
      <c r="C7111" s="15"/>
      <c r="D7111" s="15"/>
      <c r="E7111" s="15"/>
      <c r="F7111" s="15"/>
      <c r="G7111" s="15"/>
      <c r="H7111" s="15"/>
      <c r="I7111" s="15"/>
      <c r="J7111" s="15"/>
      <c r="K7111" s="15"/>
      <c r="L7111" s="15"/>
      <c r="M7111" s="15"/>
      <c r="N7111" s="15"/>
      <c r="O7111" s="50"/>
      <c r="P7111" s="51"/>
      <c r="Q7111" s="7"/>
    </row>
    <row r="7112" spans="2:17" ht="18.75" customHeight="1" x14ac:dyDescent="0.2">
      <c r="B7112" s="27" t="s">
        <v>52</v>
      </c>
      <c r="C7112" s="104">
        <v>0</v>
      </c>
      <c r="D7112" s="104">
        <v>0</v>
      </c>
      <c r="E7112" s="104">
        <f t="shared" ref="E7112:E7121" si="3830">SUM(C7112:D7112)</f>
        <v>0</v>
      </c>
      <c r="F7112" s="104">
        <v>0</v>
      </c>
      <c r="G7112" s="104">
        <v>0</v>
      </c>
      <c r="H7112" s="104">
        <f>SUM(F7112:G7112)</f>
        <v>0</v>
      </c>
      <c r="I7112" s="104">
        <f>E7112+H7112</f>
        <v>0</v>
      </c>
      <c r="J7112" s="104">
        <v>0</v>
      </c>
      <c r="K7112" s="104">
        <v>0</v>
      </c>
      <c r="L7112" s="104">
        <f>SUM(J7112:K7112)</f>
        <v>0</v>
      </c>
      <c r="M7112" s="104">
        <v>0</v>
      </c>
      <c r="N7112" s="104">
        <v>0</v>
      </c>
      <c r="O7112" s="104">
        <f>SUM(M7112:N7112)</f>
        <v>0</v>
      </c>
      <c r="P7112" s="52">
        <f>L7112+O7112</f>
        <v>0</v>
      </c>
      <c r="Q7112" s="7"/>
    </row>
    <row r="7113" spans="2:17" ht="18.75" customHeight="1" x14ac:dyDescent="0.2">
      <c r="B7113" s="27" t="s">
        <v>56</v>
      </c>
      <c r="C7113" s="104">
        <v>0</v>
      </c>
      <c r="D7113" s="104">
        <v>0</v>
      </c>
      <c r="E7113" s="104">
        <f t="shared" si="3830"/>
        <v>0</v>
      </c>
      <c r="F7113" s="104">
        <v>0</v>
      </c>
      <c r="G7113" s="104">
        <v>0</v>
      </c>
      <c r="H7113" s="104">
        <f>SUM(F7113:G7113)</f>
        <v>0</v>
      </c>
      <c r="I7113" s="104">
        <f t="shared" ref="I7113:I7121" si="3831">E7113+H7113</f>
        <v>0</v>
      </c>
      <c r="J7113" s="104">
        <v>0</v>
      </c>
      <c r="K7113" s="104">
        <v>0</v>
      </c>
      <c r="L7113" s="104">
        <f>SUM(J7113:K7113)</f>
        <v>0</v>
      </c>
      <c r="M7113" s="104">
        <v>0</v>
      </c>
      <c r="N7113" s="104">
        <v>0</v>
      </c>
      <c r="O7113" s="104">
        <f>SUM(M7113:N7113)</f>
        <v>0</v>
      </c>
      <c r="P7113" s="52">
        <f t="shared" ref="P7113:P7121" si="3832">L7113+O7113</f>
        <v>0</v>
      </c>
      <c r="Q7113" s="7"/>
    </row>
    <row r="7114" spans="2:17" ht="18.75" customHeight="1" x14ac:dyDescent="0.2">
      <c r="B7114" s="27" t="s">
        <v>27</v>
      </c>
      <c r="C7114" s="104">
        <v>0</v>
      </c>
      <c r="D7114" s="104">
        <v>0</v>
      </c>
      <c r="E7114" s="104">
        <f t="shared" si="3830"/>
        <v>0</v>
      </c>
      <c r="F7114" s="104">
        <v>0</v>
      </c>
      <c r="G7114" s="104">
        <v>0</v>
      </c>
      <c r="H7114" s="104">
        <f>SUM(F7114:G7114)</f>
        <v>0</v>
      </c>
      <c r="I7114" s="104">
        <f t="shared" si="3831"/>
        <v>0</v>
      </c>
      <c r="J7114" s="104">
        <v>0</v>
      </c>
      <c r="K7114" s="104">
        <v>0</v>
      </c>
      <c r="L7114" s="104">
        <f>SUM(J7114:K7114)</f>
        <v>0</v>
      </c>
      <c r="M7114" s="104">
        <v>0</v>
      </c>
      <c r="N7114" s="104">
        <v>0</v>
      </c>
      <c r="O7114" s="104">
        <f>SUM(M7114:N7114)</f>
        <v>0</v>
      </c>
      <c r="P7114" s="52">
        <f t="shared" si="3832"/>
        <v>0</v>
      </c>
      <c r="Q7114" s="7"/>
    </row>
    <row r="7115" spans="2:17" ht="18.75" customHeight="1" x14ac:dyDescent="0.2">
      <c r="B7115" s="27" t="s">
        <v>89</v>
      </c>
      <c r="C7115" s="104">
        <v>0</v>
      </c>
      <c r="D7115" s="104">
        <v>0</v>
      </c>
      <c r="E7115" s="104">
        <f t="shared" si="3830"/>
        <v>0</v>
      </c>
      <c r="F7115" s="104">
        <v>0</v>
      </c>
      <c r="G7115" s="104">
        <v>0</v>
      </c>
      <c r="H7115" s="104">
        <f t="shared" ref="H7115:H7116" si="3833">SUM(F7115:G7115)</f>
        <v>0</v>
      </c>
      <c r="I7115" s="104">
        <f t="shared" si="3831"/>
        <v>0</v>
      </c>
      <c r="J7115" s="104">
        <v>0</v>
      </c>
      <c r="K7115" s="104">
        <v>0</v>
      </c>
      <c r="L7115" s="104">
        <f t="shared" ref="L7115:L7116" si="3834">SUM(J7115:K7115)</f>
        <v>0</v>
      </c>
      <c r="M7115" s="104">
        <v>0</v>
      </c>
      <c r="N7115" s="104">
        <v>0</v>
      </c>
      <c r="O7115" s="104">
        <f t="shared" ref="O7115:O7116" si="3835">SUM(M7115:N7115)</f>
        <v>0</v>
      </c>
      <c r="P7115" s="52">
        <f t="shared" si="3832"/>
        <v>0</v>
      </c>
      <c r="Q7115" s="7"/>
    </row>
    <row r="7116" spans="2:17" ht="18.75" customHeight="1" x14ac:dyDescent="0.2">
      <c r="B7116" s="27" t="s">
        <v>42</v>
      </c>
      <c r="C7116" s="57">
        <v>0</v>
      </c>
      <c r="D7116" s="57">
        <v>0</v>
      </c>
      <c r="E7116" s="104">
        <f t="shared" si="3830"/>
        <v>0</v>
      </c>
      <c r="F7116" s="57">
        <v>0</v>
      </c>
      <c r="G7116" s="57">
        <v>0</v>
      </c>
      <c r="H7116" s="104">
        <f t="shared" si="3833"/>
        <v>0</v>
      </c>
      <c r="I7116" s="104">
        <f t="shared" si="3831"/>
        <v>0</v>
      </c>
      <c r="J7116" s="57">
        <v>0</v>
      </c>
      <c r="K7116" s="57">
        <v>0</v>
      </c>
      <c r="L7116" s="104">
        <f t="shared" si="3834"/>
        <v>0</v>
      </c>
      <c r="M7116" s="57">
        <v>0</v>
      </c>
      <c r="N7116" s="57">
        <v>0</v>
      </c>
      <c r="O7116" s="104">
        <f t="shared" si="3835"/>
        <v>0</v>
      </c>
      <c r="P7116" s="52">
        <f t="shared" si="3832"/>
        <v>0</v>
      </c>
      <c r="Q7116" s="7"/>
    </row>
    <row r="7117" spans="2:17" ht="18.75" customHeight="1" x14ac:dyDescent="0.2">
      <c r="B7117" s="27" t="s">
        <v>285</v>
      </c>
      <c r="C7117" s="104">
        <v>0</v>
      </c>
      <c r="D7117" s="104">
        <v>0</v>
      </c>
      <c r="E7117" s="104">
        <f t="shared" si="3830"/>
        <v>0</v>
      </c>
      <c r="F7117" s="104">
        <v>0</v>
      </c>
      <c r="G7117" s="104">
        <v>0</v>
      </c>
      <c r="H7117" s="104">
        <f>SUM(F7117:G7117)</f>
        <v>0</v>
      </c>
      <c r="I7117" s="104">
        <f t="shared" si="3831"/>
        <v>0</v>
      </c>
      <c r="J7117" s="104">
        <v>0</v>
      </c>
      <c r="K7117" s="104">
        <v>0</v>
      </c>
      <c r="L7117" s="104">
        <f>SUM(J7117:K7117)</f>
        <v>0</v>
      </c>
      <c r="M7117" s="104">
        <v>0</v>
      </c>
      <c r="N7117" s="104">
        <v>0</v>
      </c>
      <c r="O7117" s="104">
        <f>SUM(M7117:N7117)</f>
        <v>0</v>
      </c>
      <c r="P7117" s="52">
        <f t="shared" si="3832"/>
        <v>0</v>
      </c>
      <c r="Q7117" s="7"/>
    </row>
    <row r="7118" spans="2:17" ht="18.75" customHeight="1" x14ac:dyDescent="0.2">
      <c r="B7118" s="27" t="s">
        <v>35</v>
      </c>
      <c r="C7118" s="104">
        <v>0</v>
      </c>
      <c r="D7118" s="104">
        <v>0</v>
      </c>
      <c r="E7118" s="104">
        <f t="shared" si="3830"/>
        <v>0</v>
      </c>
      <c r="F7118" s="104">
        <v>0</v>
      </c>
      <c r="G7118" s="104">
        <v>0</v>
      </c>
      <c r="H7118" s="104">
        <f>SUM(F7118:G7118)</f>
        <v>0</v>
      </c>
      <c r="I7118" s="104">
        <f t="shared" si="3831"/>
        <v>0</v>
      </c>
      <c r="J7118" s="104">
        <v>0</v>
      </c>
      <c r="K7118" s="104">
        <v>0</v>
      </c>
      <c r="L7118" s="104">
        <f>SUM(J7118:K7118)</f>
        <v>0</v>
      </c>
      <c r="M7118" s="104">
        <v>0</v>
      </c>
      <c r="N7118" s="104">
        <v>0</v>
      </c>
      <c r="O7118" s="104">
        <f>SUM(M7118:N7118)</f>
        <v>0</v>
      </c>
      <c r="P7118" s="52">
        <f t="shared" si="3832"/>
        <v>0</v>
      </c>
      <c r="Q7118" s="7"/>
    </row>
    <row r="7119" spans="2:17" ht="18.75" customHeight="1" x14ac:dyDescent="0.2">
      <c r="B7119" s="27" t="s">
        <v>58</v>
      </c>
      <c r="C7119" s="104">
        <v>0</v>
      </c>
      <c r="D7119" s="104">
        <v>0</v>
      </c>
      <c r="E7119" s="104">
        <f t="shared" si="3830"/>
        <v>0</v>
      </c>
      <c r="F7119" s="104">
        <v>0</v>
      </c>
      <c r="G7119" s="104">
        <v>0</v>
      </c>
      <c r="H7119" s="104">
        <f>SUM(F7119:G7119)</f>
        <v>0</v>
      </c>
      <c r="I7119" s="104">
        <f t="shared" si="3831"/>
        <v>0</v>
      </c>
      <c r="J7119" s="104">
        <v>0</v>
      </c>
      <c r="K7119" s="104">
        <v>0</v>
      </c>
      <c r="L7119" s="104">
        <f>SUM(J7119:K7119)</f>
        <v>0</v>
      </c>
      <c r="M7119" s="104">
        <v>0</v>
      </c>
      <c r="N7119" s="104">
        <v>0</v>
      </c>
      <c r="O7119" s="104">
        <f>SUM(M7119:N7119)</f>
        <v>0</v>
      </c>
      <c r="P7119" s="52">
        <f t="shared" si="3832"/>
        <v>0</v>
      </c>
      <c r="Q7119" s="7"/>
    </row>
    <row r="7120" spans="2:17" ht="18.75" customHeight="1" x14ac:dyDescent="0.2">
      <c r="B7120" s="27" t="s">
        <v>297</v>
      </c>
      <c r="C7120" s="104">
        <v>0</v>
      </c>
      <c r="D7120" s="104">
        <v>0</v>
      </c>
      <c r="E7120" s="104">
        <f t="shared" si="3830"/>
        <v>0</v>
      </c>
      <c r="F7120" s="104">
        <v>0</v>
      </c>
      <c r="G7120" s="104">
        <v>0</v>
      </c>
      <c r="H7120" s="104">
        <f t="shared" ref="H7120:H7121" si="3836">SUM(F7120:G7120)</f>
        <v>0</v>
      </c>
      <c r="I7120" s="104">
        <f t="shared" si="3831"/>
        <v>0</v>
      </c>
      <c r="J7120" s="104">
        <v>0</v>
      </c>
      <c r="K7120" s="104">
        <v>0</v>
      </c>
      <c r="L7120" s="104">
        <f t="shared" ref="L7120:L7121" si="3837">SUM(J7120:K7120)</f>
        <v>0</v>
      </c>
      <c r="M7120" s="104">
        <v>0</v>
      </c>
      <c r="N7120" s="104">
        <v>0</v>
      </c>
      <c r="O7120" s="104">
        <f t="shared" ref="O7120:O7121" si="3838">SUM(M7120:N7120)</f>
        <v>0</v>
      </c>
      <c r="P7120" s="52">
        <f t="shared" si="3832"/>
        <v>0</v>
      </c>
      <c r="Q7120" s="7"/>
    </row>
    <row r="7121" spans="2:17" ht="18.75" customHeight="1" x14ac:dyDescent="0.2">
      <c r="B7121" s="27" t="s">
        <v>306</v>
      </c>
      <c r="C7121" s="104">
        <v>0</v>
      </c>
      <c r="D7121" s="104">
        <v>0</v>
      </c>
      <c r="E7121" s="104">
        <f t="shared" si="3830"/>
        <v>0</v>
      </c>
      <c r="F7121" s="104">
        <v>0</v>
      </c>
      <c r="G7121" s="104">
        <v>0</v>
      </c>
      <c r="H7121" s="104">
        <f t="shared" si="3836"/>
        <v>0</v>
      </c>
      <c r="I7121" s="104">
        <f t="shared" si="3831"/>
        <v>0</v>
      </c>
      <c r="J7121" s="104">
        <v>0</v>
      </c>
      <c r="K7121" s="104">
        <v>0</v>
      </c>
      <c r="L7121" s="104">
        <f t="shared" si="3837"/>
        <v>0</v>
      </c>
      <c r="M7121" s="104">
        <v>0</v>
      </c>
      <c r="N7121" s="104">
        <v>0</v>
      </c>
      <c r="O7121" s="104">
        <f t="shared" si="3838"/>
        <v>0</v>
      </c>
      <c r="P7121" s="52">
        <f t="shared" si="3832"/>
        <v>0</v>
      </c>
      <c r="Q7121" s="7"/>
    </row>
    <row r="7122" spans="2:17" ht="6.75" customHeight="1" x14ac:dyDescent="0.2">
      <c r="B7122" s="28"/>
      <c r="C7122" s="104"/>
      <c r="D7122" s="104"/>
      <c r="E7122" s="104"/>
      <c r="F7122" s="104"/>
      <c r="G7122" s="104"/>
      <c r="H7122" s="104"/>
      <c r="I7122" s="104"/>
      <c r="J7122" s="104"/>
      <c r="K7122" s="104"/>
      <c r="L7122" s="104"/>
      <c r="M7122" s="104"/>
      <c r="N7122" s="104"/>
      <c r="O7122" s="104"/>
      <c r="P7122" s="52"/>
      <c r="Q7122" s="7"/>
    </row>
    <row r="7123" spans="2:17" ht="6.75" customHeight="1" x14ac:dyDescent="0.2">
      <c r="B7123" s="29"/>
      <c r="C7123" s="30"/>
      <c r="D7123" s="30"/>
      <c r="E7123" s="30"/>
      <c r="F7123" s="30"/>
      <c r="G7123" s="30"/>
      <c r="H7123" s="30"/>
      <c r="I7123" s="30"/>
      <c r="J7123" s="30"/>
      <c r="K7123" s="30"/>
      <c r="L7123" s="30"/>
      <c r="M7123" s="30"/>
      <c r="N7123" s="30"/>
      <c r="O7123" s="30"/>
      <c r="P7123" s="53"/>
      <c r="Q7123" s="7"/>
    </row>
    <row r="7124" spans="2:17" ht="18.75" customHeight="1" x14ac:dyDescent="0.2">
      <c r="B7124" s="31" t="s">
        <v>52</v>
      </c>
      <c r="C7124" s="104">
        <v>0</v>
      </c>
      <c r="D7124" s="104">
        <v>0</v>
      </c>
      <c r="E7124" s="104">
        <f t="shared" ref="E7124:E7133" si="3839">SUM(C7124:D7124)</f>
        <v>0</v>
      </c>
      <c r="F7124" s="104">
        <v>0</v>
      </c>
      <c r="G7124" s="104">
        <v>0</v>
      </c>
      <c r="H7124" s="104">
        <f t="shared" ref="H7124:H7133" si="3840">SUM(F7124:G7124)</f>
        <v>0</v>
      </c>
      <c r="I7124" s="104">
        <f t="shared" ref="I7124:I7133" si="3841">E7124+H7124</f>
        <v>0</v>
      </c>
      <c r="J7124" s="104">
        <v>0</v>
      </c>
      <c r="K7124" s="104">
        <v>0</v>
      </c>
      <c r="L7124" s="104">
        <f t="shared" ref="L7124:L7133" si="3842">SUM(J7124:K7124)</f>
        <v>0</v>
      </c>
      <c r="M7124" s="104">
        <v>0</v>
      </c>
      <c r="N7124" s="104">
        <v>0</v>
      </c>
      <c r="O7124" s="104">
        <f t="shared" ref="O7124:O7130" si="3843">SUM(M7124:N7124)</f>
        <v>0</v>
      </c>
      <c r="P7124" s="52">
        <f t="shared" ref="P7124:P7133" si="3844">L7124+O7124</f>
        <v>0</v>
      </c>
      <c r="Q7124" s="7"/>
    </row>
    <row r="7125" spans="2:17" ht="18.75" customHeight="1" x14ac:dyDescent="0.2">
      <c r="B7125" s="31" t="s">
        <v>56</v>
      </c>
      <c r="C7125" s="104">
        <v>0</v>
      </c>
      <c r="D7125" s="104">
        <v>0</v>
      </c>
      <c r="E7125" s="104">
        <f t="shared" si="3839"/>
        <v>0</v>
      </c>
      <c r="F7125" s="104">
        <v>0</v>
      </c>
      <c r="G7125" s="104">
        <v>0</v>
      </c>
      <c r="H7125" s="104">
        <f t="shared" si="3840"/>
        <v>0</v>
      </c>
      <c r="I7125" s="104">
        <f t="shared" si="3841"/>
        <v>0</v>
      </c>
      <c r="J7125" s="104">
        <v>0</v>
      </c>
      <c r="K7125" s="104">
        <v>0</v>
      </c>
      <c r="L7125" s="104">
        <f t="shared" si="3842"/>
        <v>0</v>
      </c>
      <c r="M7125" s="104">
        <v>0</v>
      </c>
      <c r="N7125" s="104">
        <v>0</v>
      </c>
      <c r="O7125" s="104">
        <f t="shared" si="3843"/>
        <v>0</v>
      </c>
      <c r="P7125" s="52">
        <f t="shared" si="3844"/>
        <v>0</v>
      </c>
      <c r="Q7125" s="7"/>
    </row>
    <row r="7126" spans="2:17" ht="18.75" customHeight="1" x14ac:dyDescent="0.2">
      <c r="B7126" s="31" t="s">
        <v>27</v>
      </c>
      <c r="C7126" s="104">
        <v>0</v>
      </c>
      <c r="D7126" s="104">
        <v>0</v>
      </c>
      <c r="E7126" s="104">
        <f t="shared" si="3839"/>
        <v>0</v>
      </c>
      <c r="F7126" s="104">
        <v>0</v>
      </c>
      <c r="G7126" s="104">
        <v>0</v>
      </c>
      <c r="H7126" s="104">
        <f t="shared" si="3840"/>
        <v>0</v>
      </c>
      <c r="I7126" s="104">
        <f t="shared" si="3841"/>
        <v>0</v>
      </c>
      <c r="J7126" s="104">
        <v>0</v>
      </c>
      <c r="K7126" s="104">
        <v>0</v>
      </c>
      <c r="L7126" s="104">
        <f t="shared" si="3842"/>
        <v>0</v>
      </c>
      <c r="M7126" s="104">
        <v>0</v>
      </c>
      <c r="N7126" s="104">
        <v>0</v>
      </c>
      <c r="O7126" s="104">
        <f t="shared" si="3843"/>
        <v>0</v>
      </c>
      <c r="P7126" s="52">
        <f t="shared" si="3844"/>
        <v>0</v>
      </c>
      <c r="Q7126" s="7"/>
    </row>
    <row r="7127" spans="2:17" ht="18.75" customHeight="1" x14ac:dyDescent="0.2">
      <c r="B7127" s="31" t="s">
        <v>89</v>
      </c>
      <c r="C7127" s="104">
        <v>0</v>
      </c>
      <c r="D7127" s="104">
        <v>0</v>
      </c>
      <c r="E7127" s="104">
        <f t="shared" si="3839"/>
        <v>0</v>
      </c>
      <c r="F7127" s="104">
        <v>0</v>
      </c>
      <c r="G7127" s="104">
        <v>0</v>
      </c>
      <c r="H7127" s="104">
        <f t="shared" si="3840"/>
        <v>0</v>
      </c>
      <c r="I7127" s="104">
        <f t="shared" si="3841"/>
        <v>0</v>
      </c>
      <c r="J7127" s="104">
        <v>0</v>
      </c>
      <c r="K7127" s="104">
        <v>0</v>
      </c>
      <c r="L7127" s="104">
        <f t="shared" si="3842"/>
        <v>0</v>
      </c>
      <c r="M7127" s="104">
        <v>0</v>
      </c>
      <c r="N7127" s="104">
        <v>0</v>
      </c>
      <c r="O7127" s="104">
        <f t="shared" si="3843"/>
        <v>0</v>
      </c>
      <c r="P7127" s="52">
        <f t="shared" si="3844"/>
        <v>0</v>
      </c>
      <c r="Q7127" s="7"/>
    </row>
    <row r="7128" spans="2:17" ht="18.75" customHeight="1" x14ac:dyDescent="0.2">
      <c r="B7128" s="31" t="s">
        <v>42</v>
      </c>
      <c r="C7128" s="57">
        <v>0</v>
      </c>
      <c r="D7128" s="57">
        <v>0</v>
      </c>
      <c r="E7128" s="104">
        <f t="shared" si="3839"/>
        <v>0</v>
      </c>
      <c r="F7128" s="57">
        <v>0</v>
      </c>
      <c r="G7128" s="57">
        <v>0</v>
      </c>
      <c r="H7128" s="57">
        <f t="shared" si="3840"/>
        <v>0</v>
      </c>
      <c r="I7128" s="57">
        <f t="shared" si="3841"/>
        <v>0</v>
      </c>
      <c r="J7128" s="57">
        <v>0</v>
      </c>
      <c r="K7128" s="57">
        <v>0</v>
      </c>
      <c r="L7128" s="57">
        <f t="shared" si="3842"/>
        <v>0</v>
      </c>
      <c r="M7128" s="58">
        <v>0</v>
      </c>
      <c r="N7128" s="58">
        <v>0</v>
      </c>
      <c r="O7128" s="58">
        <f t="shared" si="3843"/>
        <v>0</v>
      </c>
      <c r="P7128" s="114">
        <f t="shared" si="3844"/>
        <v>0</v>
      </c>
      <c r="Q7128" s="7"/>
    </row>
    <row r="7129" spans="2:17" ht="18.75" customHeight="1" x14ac:dyDescent="0.2">
      <c r="B7129" s="31" t="s">
        <v>285</v>
      </c>
      <c r="C7129" s="104">
        <v>0</v>
      </c>
      <c r="D7129" s="104">
        <v>0</v>
      </c>
      <c r="E7129" s="104">
        <f t="shared" si="3839"/>
        <v>0</v>
      </c>
      <c r="F7129" s="104">
        <v>0</v>
      </c>
      <c r="G7129" s="104">
        <v>0</v>
      </c>
      <c r="H7129" s="104">
        <f t="shared" si="3840"/>
        <v>0</v>
      </c>
      <c r="I7129" s="104">
        <f t="shared" si="3841"/>
        <v>0</v>
      </c>
      <c r="J7129" s="104">
        <v>0</v>
      </c>
      <c r="K7129" s="104">
        <v>0</v>
      </c>
      <c r="L7129" s="104">
        <f t="shared" si="3842"/>
        <v>0</v>
      </c>
      <c r="M7129" s="104">
        <v>0</v>
      </c>
      <c r="N7129" s="104">
        <v>0</v>
      </c>
      <c r="O7129" s="104">
        <f t="shared" si="3843"/>
        <v>0</v>
      </c>
      <c r="P7129" s="52">
        <f t="shared" si="3844"/>
        <v>0</v>
      </c>
      <c r="Q7129" s="7"/>
    </row>
    <row r="7130" spans="2:17" ht="18.75" customHeight="1" x14ac:dyDescent="0.2">
      <c r="B7130" s="31" t="s">
        <v>35</v>
      </c>
      <c r="C7130" s="104">
        <v>0</v>
      </c>
      <c r="D7130" s="104">
        <v>0</v>
      </c>
      <c r="E7130" s="104">
        <f t="shared" si="3839"/>
        <v>0</v>
      </c>
      <c r="F7130" s="104">
        <v>0</v>
      </c>
      <c r="G7130" s="104">
        <v>0</v>
      </c>
      <c r="H7130" s="104">
        <f t="shared" si="3840"/>
        <v>0</v>
      </c>
      <c r="I7130" s="104">
        <f t="shared" si="3841"/>
        <v>0</v>
      </c>
      <c r="J7130" s="104">
        <v>0</v>
      </c>
      <c r="K7130" s="104">
        <v>0</v>
      </c>
      <c r="L7130" s="104">
        <f t="shared" si="3842"/>
        <v>0</v>
      </c>
      <c r="M7130" s="104">
        <v>0</v>
      </c>
      <c r="N7130" s="104">
        <v>0</v>
      </c>
      <c r="O7130" s="104">
        <f t="shared" si="3843"/>
        <v>0</v>
      </c>
      <c r="P7130" s="52">
        <f t="shared" si="3844"/>
        <v>0</v>
      </c>
      <c r="Q7130" s="7"/>
    </row>
    <row r="7131" spans="2:17" ht="18.75" customHeight="1" x14ac:dyDescent="0.2">
      <c r="B7131" s="31" t="s">
        <v>58</v>
      </c>
      <c r="C7131" s="104">
        <v>0</v>
      </c>
      <c r="D7131" s="104">
        <v>0</v>
      </c>
      <c r="E7131" s="104">
        <f t="shared" si="3839"/>
        <v>0</v>
      </c>
      <c r="F7131" s="104">
        <v>0</v>
      </c>
      <c r="G7131" s="104">
        <v>0</v>
      </c>
      <c r="H7131" s="104">
        <f t="shared" si="3840"/>
        <v>0</v>
      </c>
      <c r="I7131" s="104">
        <f t="shared" si="3841"/>
        <v>0</v>
      </c>
      <c r="J7131" s="104">
        <v>0</v>
      </c>
      <c r="K7131" s="104">
        <v>0</v>
      </c>
      <c r="L7131" s="104">
        <f t="shared" si="3842"/>
        <v>0</v>
      </c>
      <c r="M7131" s="104">
        <v>0</v>
      </c>
      <c r="N7131" s="104">
        <v>0</v>
      </c>
      <c r="O7131" s="104">
        <f t="shared" ref="O7131:O7133" si="3845">SUM(M7131:N7131)</f>
        <v>0</v>
      </c>
      <c r="P7131" s="52">
        <f t="shared" si="3844"/>
        <v>0</v>
      </c>
      <c r="Q7131" s="7"/>
    </row>
    <row r="7132" spans="2:17" ht="18.75" customHeight="1" x14ac:dyDescent="0.2">
      <c r="B7132" s="31" t="s">
        <v>297</v>
      </c>
      <c r="C7132" s="104">
        <v>0</v>
      </c>
      <c r="D7132" s="104">
        <v>0</v>
      </c>
      <c r="E7132" s="104">
        <f t="shared" si="3839"/>
        <v>0</v>
      </c>
      <c r="F7132" s="104">
        <v>0</v>
      </c>
      <c r="G7132" s="104">
        <v>0</v>
      </c>
      <c r="H7132" s="104">
        <f t="shared" si="3840"/>
        <v>0</v>
      </c>
      <c r="I7132" s="104">
        <f t="shared" si="3841"/>
        <v>0</v>
      </c>
      <c r="J7132" s="104">
        <v>0</v>
      </c>
      <c r="K7132" s="104">
        <v>0</v>
      </c>
      <c r="L7132" s="104">
        <f t="shared" si="3842"/>
        <v>0</v>
      </c>
      <c r="M7132" s="104">
        <v>0</v>
      </c>
      <c r="N7132" s="104">
        <v>0</v>
      </c>
      <c r="O7132" s="104">
        <f t="shared" si="3845"/>
        <v>0</v>
      </c>
      <c r="P7132" s="52">
        <f t="shared" si="3844"/>
        <v>0</v>
      </c>
      <c r="Q7132" s="7"/>
    </row>
    <row r="7133" spans="2:17" ht="18.75" customHeight="1" x14ac:dyDescent="0.2">
      <c r="B7133" s="31" t="s">
        <v>306</v>
      </c>
      <c r="C7133" s="104">
        <v>0</v>
      </c>
      <c r="D7133" s="104">
        <v>0</v>
      </c>
      <c r="E7133" s="104">
        <f t="shared" si="3839"/>
        <v>0</v>
      </c>
      <c r="F7133" s="104">
        <v>0</v>
      </c>
      <c r="G7133" s="104">
        <v>0</v>
      </c>
      <c r="H7133" s="104">
        <f t="shared" si="3840"/>
        <v>0</v>
      </c>
      <c r="I7133" s="104">
        <f t="shared" si="3841"/>
        <v>0</v>
      </c>
      <c r="J7133" s="104">
        <v>0</v>
      </c>
      <c r="K7133" s="104">
        <v>0</v>
      </c>
      <c r="L7133" s="104">
        <f t="shared" si="3842"/>
        <v>0</v>
      </c>
      <c r="M7133" s="104">
        <v>0</v>
      </c>
      <c r="N7133" s="104">
        <v>0</v>
      </c>
      <c r="O7133" s="104">
        <f t="shared" si="3845"/>
        <v>0</v>
      </c>
      <c r="P7133" s="52">
        <f t="shared" si="3844"/>
        <v>0</v>
      </c>
      <c r="Q7133" s="7"/>
    </row>
    <row r="7134" spans="2:17" ht="6.75" customHeight="1" thickBot="1" x14ac:dyDescent="0.25">
      <c r="B7134" s="33"/>
      <c r="C7134" s="34"/>
      <c r="D7134" s="34"/>
      <c r="E7134" s="34"/>
      <c r="F7134" s="34"/>
      <c r="G7134" s="34"/>
      <c r="H7134" s="34"/>
      <c r="I7134" s="34"/>
      <c r="J7134" s="34"/>
      <c r="K7134" s="34"/>
      <c r="L7134" s="34"/>
      <c r="M7134" s="34"/>
      <c r="N7134" s="34"/>
      <c r="O7134" s="34"/>
      <c r="P7134" s="54"/>
      <c r="Q7134" s="7"/>
    </row>
    <row r="7135" spans="2:17" ht="16.5" x14ac:dyDescent="0.25">
      <c r="B7135" s="122" t="s">
        <v>13</v>
      </c>
      <c r="C7135" s="122"/>
      <c r="D7135" s="122"/>
      <c r="E7135" s="122"/>
      <c r="F7135" s="122"/>
      <c r="G7135" s="122"/>
      <c r="H7135" s="122"/>
      <c r="I7135" s="122"/>
      <c r="J7135" s="122"/>
      <c r="K7135" s="122"/>
      <c r="L7135" s="122"/>
      <c r="M7135" s="122"/>
      <c r="N7135" s="122"/>
      <c r="O7135" s="122"/>
      <c r="P7135" s="122"/>
      <c r="Q7135" s="7"/>
    </row>
    <row r="7136" spans="2:17" ht="14.5" thickBot="1" x14ac:dyDescent="0.25">
      <c r="B7136" s="8" t="s">
        <v>4</v>
      </c>
      <c r="C7136" s="8" t="s">
        <v>292</v>
      </c>
      <c r="Q7136" s="7"/>
    </row>
    <row r="7137" spans="2:17" ht="17.25" customHeight="1" x14ac:dyDescent="0.2">
      <c r="B7137" s="11" t="s">
        <v>8</v>
      </c>
      <c r="C7137" s="12"/>
      <c r="D7137" s="13" t="s">
        <v>9</v>
      </c>
      <c r="E7137" s="13"/>
      <c r="F7137" s="117" t="s">
        <v>59</v>
      </c>
      <c r="G7137" s="118"/>
      <c r="H7137" s="118"/>
      <c r="I7137" s="118"/>
      <c r="J7137" s="118"/>
      <c r="K7137" s="118"/>
      <c r="L7137" s="118"/>
      <c r="M7137" s="119"/>
      <c r="N7137" s="117" t="s">
        <v>123</v>
      </c>
      <c r="O7137" s="118"/>
      <c r="P7137" s="120"/>
      <c r="Q7137" s="7"/>
    </row>
    <row r="7138" spans="2:17" ht="17.25" customHeight="1" x14ac:dyDescent="0.2">
      <c r="B7138" s="14"/>
      <c r="C7138" s="15" t="s">
        <v>16</v>
      </c>
      <c r="D7138" s="15" t="s">
        <v>2</v>
      </c>
      <c r="E7138" s="15" t="s">
        <v>18</v>
      </c>
      <c r="F7138" s="15"/>
      <c r="G7138" s="16" t="s">
        <v>19</v>
      </c>
      <c r="H7138" s="16"/>
      <c r="I7138" s="17"/>
      <c r="J7138" s="15"/>
      <c r="K7138" s="17" t="s">
        <v>17</v>
      </c>
      <c r="L7138" s="17"/>
      <c r="M7138" s="15" t="s">
        <v>22</v>
      </c>
      <c r="N7138" s="18" t="s">
        <v>282</v>
      </c>
      <c r="O7138" s="19" t="s">
        <v>283</v>
      </c>
      <c r="P7138" s="20" t="s">
        <v>22</v>
      </c>
      <c r="Q7138" s="7"/>
    </row>
    <row r="7139" spans="2:17" ht="17.25" customHeight="1" x14ac:dyDescent="0.2">
      <c r="B7139" s="14" t="s">
        <v>28</v>
      </c>
      <c r="C7139" s="18"/>
      <c r="D7139" s="18"/>
      <c r="E7139" s="18"/>
      <c r="F7139" s="15" t="s">
        <v>29</v>
      </c>
      <c r="G7139" s="15" t="s">
        <v>31</v>
      </c>
      <c r="H7139" s="15" t="s">
        <v>34</v>
      </c>
      <c r="I7139" s="15" t="s">
        <v>30</v>
      </c>
      <c r="J7139" s="15" t="s">
        <v>29</v>
      </c>
      <c r="K7139" s="15" t="s">
        <v>31</v>
      </c>
      <c r="L7139" s="15" t="s">
        <v>30</v>
      </c>
      <c r="M7139" s="18"/>
      <c r="N7139" s="21"/>
      <c r="O7139" s="22"/>
      <c r="P7139" s="23"/>
      <c r="Q7139" s="7"/>
    </row>
    <row r="7140" spans="2:17" ht="6.75" customHeight="1" x14ac:dyDescent="0.2">
      <c r="B7140" s="24"/>
      <c r="C7140" s="15"/>
      <c r="D7140" s="15"/>
      <c r="E7140" s="15"/>
      <c r="F7140" s="15"/>
      <c r="G7140" s="15"/>
      <c r="H7140" s="15"/>
      <c r="I7140" s="15"/>
      <c r="J7140" s="15"/>
      <c r="K7140" s="15"/>
      <c r="L7140" s="15"/>
      <c r="M7140" s="15"/>
      <c r="N7140" s="25"/>
      <c r="O7140" s="60"/>
      <c r="P7140" s="103"/>
      <c r="Q7140" s="7"/>
    </row>
    <row r="7141" spans="2:17" ht="18.75" customHeight="1" x14ac:dyDescent="0.2">
      <c r="B7141" s="27" t="s">
        <v>52</v>
      </c>
      <c r="C7141" s="104">
        <v>0</v>
      </c>
      <c r="D7141" s="104">
        <v>88</v>
      </c>
      <c r="E7141" s="104">
        <f t="shared" ref="E7141:E7150" si="3846">SUM(C7141:D7141)</f>
        <v>88</v>
      </c>
      <c r="F7141" s="104">
        <v>0</v>
      </c>
      <c r="G7141" s="104">
        <v>0</v>
      </c>
      <c r="H7141" s="104">
        <v>0</v>
      </c>
      <c r="I7141" s="104">
        <f t="shared" ref="I7141:I7150" si="3847">SUM(F7141:H7141)</f>
        <v>0</v>
      </c>
      <c r="J7141" s="104">
        <v>0</v>
      </c>
      <c r="K7141" s="104">
        <v>0</v>
      </c>
      <c r="L7141" s="104">
        <f>SUM(J7141:K7141)</f>
        <v>0</v>
      </c>
      <c r="M7141" s="104">
        <f>I7141+L7141</f>
        <v>0</v>
      </c>
      <c r="N7141" s="104">
        <v>54</v>
      </c>
      <c r="O7141" s="32">
        <v>0</v>
      </c>
      <c r="P7141" s="103">
        <f>SUM(N7141:O7141)</f>
        <v>54</v>
      </c>
      <c r="Q7141" s="7"/>
    </row>
    <row r="7142" spans="2:17" ht="18.75" customHeight="1" x14ac:dyDescent="0.2">
      <c r="B7142" s="27" t="s">
        <v>56</v>
      </c>
      <c r="C7142" s="104">
        <v>0</v>
      </c>
      <c r="D7142" s="104">
        <v>230</v>
      </c>
      <c r="E7142" s="104">
        <f t="shared" si="3846"/>
        <v>230</v>
      </c>
      <c r="F7142" s="104">
        <v>0</v>
      </c>
      <c r="G7142" s="104">
        <v>0</v>
      </c>
      <c r="H7142" s="104">
        <v>0</v>
      </c>
      <c r="I7142" s="104">
        <f t="shared" si="3847"/>
        <v>0</v>
      </c>
      <c r="J7142" s="104">
        <v>0</v>
      </c>
      <c r="K7142" s="104">
        <v>0</v>
      </c>
      <c r="L7142" s="104">
        <f t="shared" ref="L7142:L7150" si="3848">SUM(J7142:K7142)</f>
        <v>0</v>
      </c>
      <c r="M7142" s="104">
        <f t="shared" ref="M7142:M7150" si="3849">I7142+L7142</f>
        <v>0</v>
      </c>
      <c r="N7142" s="104">
        <v>110</v>
      </c>
      <c r="O7142" s="26">
        <v>0</v>
      </c>
      <c r="P7142" s="103">
        <f t="shared" ref="P7142:P7150" si="3850">SUM(N7142:O7142)</f>
        <v>110</v>
      </c>
      <c r="Q7142" s="7"/>
    </row>
    <row r="7143" spans="2:17" ht="18.75" customHeight="1" x14ac:dyDescent="0.2">
      <c r="B7143" s="27" t="s">
        <v>27</v>
      </c>
      <c r="C7143" s="104">
        <v>0</v>
      </c>
      <c r="D7143" s="104">
        <v>229</v>
      </c>
      <c r="E7143" s="104">
        <f t="shared" si="3846"/>
        <v>229</v>
      </c>
      <c r="F7143" s="104">
        <v>0</v>
      </c>
      <c r="G7143" s="104">
        <v>0</v>
      </c>
      <c r="H7143" s="104">
        <v>0</v>
      </c>
      <c r="I7143" s="104">
        <f t="shared" si="3847"/>
        <v>0</v>
      </c>
      <c r="J7143" s="104">
        <v>0</v>
      </c>
      <c r="K7143" s="104">
        <v>0</v>
      </c>
      <c r="L7143" s="104">
        <f t="shared" si="3848"/>
        <v>0</v>
      </c>
      <c r="M7143" s="104">
        <f t="shared" si="3849"/>
        <v>0</v>
      </c>
      <c r="N7143" s="104">
        <v>114</v>
      </c>
      <c r="O7143" s="26">
        <v>0</v>
      </c>
      <c r="P7143" s="103">
        <f t="shared" si="3850"/>
        <v>114</v>
      </c>
      <c r="Q7143" s="7"/>
    </row>
    <row r="7144" spans="2:17" ht="18.75" customHeight="1" x14ac:dyDescent="0.2">
      <c r="B7144" s="27" t="s">
        <v>89</v>
      </c>
      <c r="C7144" s="104">
        <v>0</v>
      </c>
      <c r="D7144" s="104">
        <v>255</v>
      </c>
      <c r="E7144" s="104">
        <f t="shared" si="3846"/>
        <v>255</v>
      </c>
      <c r="F7144" s="104">
        <v>0</v>
      </c>
      <c r="G7144" s="104">
        <v>0</v>
      </c>
      <c r="H7144" s="104">
        <v>0</v>
      </c>
      <c r="I7144" s="104">
        <f t="shared" si="3847"/>
        <v>0</v>
      </c>
      <c r="J7144" s="104">
        <v>0</v>
      </c>
      <c r="K7144" s="104">
        <v>0</v>
      </c>
      <c r="L7144" s="104">
        <f t="shared" si="3848"/>
        <v>0</v>
      </c>
      <c r="M7144" s="104">
        <f t="shared" si="3849"/>
        <v>0</v>
      </c>
      <c r="N7144" s="104">
        <v>117</v>
      </c>
      <c r="O7144" s="26">
        <v>0</v>
      </c>
      <c r="P7144" s="103">
        <f t="shared" si="3850"/>
        <v>117</v>
      </c>
      <c r="Q7144" s="7"/>
    </row>
    <row r="7145" spans="2:17" ht="18.75" customHeight="1" x14ac:dyDescent="0.2">
      <c r="B7145" s="27" t="s">
        <v>42</v>
      </c>
      <c r="C7145" s="57">
        <v>0</v>
      </c>
      <c r="D7145" s="57">
        <v>408</v>
      </c>
      <c r="E7145" s="104">
        <f t="shared" si="3846"/>
        <v>408</v>
      </c>
      <c r="F7145" s="57">
        <v>0</v>
      </c>
      <c r="G7145" s="57">
        <v>0</v>
      </c>
      <c r="H7145" s="57">
        <v>0</v>
      </c>
      <c r="I7145" s="104">
        <f t="shared" si="3847"/>
        <v>0</v>
      </c>
      <c r="J7145" s="57">
        <v>0</v>
      </c>
      <c r="K7145" s="57">
        <v>0</v>
      </c>
      <c r="L7145" s="104">
        <f t="shared" si="3848"/>
        <v>0</v>
      </c>
      <c r="M7145" s="104">
        <f t="shared" si="3849"/>
        <v>0</v>
      </c>
      <c r="N7145" s="57">
        <v>111</v>
      </c>
      <c r="O7145" s="58">
        <v>0</v>
      </c>
      <c r="P7145" s="103">
        <f t="shared" si="3850"/>
        <v>111</v>
      </c>
      <c r="Q7145" s="7"/>
    </row>
    <row r="7146" spans="2:17" ht="18.75" customHeight="1" x14ac:dyDescent="0.2">
      <c r="B7146" s="27" t="s">
        <v>285</v>
      </c>
      <c r="C7146" s="104">
        <v>0</v>
      </c>
      <c r="D7146" s="104">
        <v>290</v>
      </c>
      <c r="E7146" s="104">
        <f t="shared" si="3846"/>
        <v>290</v>
      </c>
      <c r="F7146" s="104">
        <v>0</v>
      </c>
      <c r="G7146" s="104">
        <v>0</v>
      </c>
      <c r="H7146" s="104">
        <v>0</v>
      </c>
      <c r="I7146" s="104">
        <f t="shared" si="3847"/>
        <v>0</v>
      </c>
      <c r="J7146" s="104">
        <v>0</v>
      </c>
      <c r="K7146" s="104">
        <v>0</v>
      </c>
      <c r="L7146" s="104">
        <f t="shared" si="3848"/>
        <v>0</v>
      </c>
      <c r="M7146" s="104">
        <f t="shared" si="3849"/>
        <v>0</v>
      </c>
      <c r="N7146" s="104">
        <v>156</v>
      </c>
      <c r="O7146" s="32">
        <v>0</v>
      </c>
      <c r="P7146" s="103">
        <f t="shared" si="3850"/>
        <v>156</v>
      </c>
      <c r="Q7146" s="7"/>
    </row>
    <row r="7147" spans="2:17" ht="18.75" customHeight="1" x14ac:dyDescent="0.2">
      <c r="B7147" s="27" t="s">
        <v>35</v>
      </c>
      <c r="C7147" s="104">
        <v>0</v>
      </c>
      <c r="D7147" s="104">
        <v>283</v>
      </c>
      <c r="E7147" s="104">
        <f t="shared" si="3846"/>
        <v>283</v>
      </c>
      <c r="F7147" s="104">
        <v>0</v>
      </c>
      <c r="G7147" s="104">
        <v>0</v>
      </c>
      <c r="H7147" s="104">
        <v>0</v>
      </c>
      <c r="I7147" s="104">
        <f t="shared" si="3847"/>
        <v>0</v>
      </c>
      <c r="J7147" s="104">
        <v>0</v>
      </c>
      <c r="K7147" s="104">
        <v>0</v>
      </c>
      <c r="L7147" s="104">
        <f t="shared" si="3848"/>
        <v>0</v>
      </c>
      <c r="M7147" s="104">
        <f t="shared" si="3849"/>
        <v>0</v>
      </c>
      <c r="N7147" s="104">
        <v>134</v>
      </c>
      <c r="O7147" s="32">
        <v>0</v>
      </c>
      <c r="P7147" s="103">
        <f t="shared" si="3850"/>
        <v>134</v>
      </c>
      <c r="Q7147" s="7"/>
    </row>
    <row r="7148" spans="2:17" ht="18.75" customHeight="1" x14ac:dyDescent="0.2">
      <c r="B7148" s="27" t="s">
        <v>58</v>
      </c>
      <c r="C7148" s="104">
        <v>0</v>
      </c>
      <c r="D7148" s="104">
        <v>292</v>
      </c>
      <c r="E7148" s="104">
        <f t="shared" si="3846"/>
        <v>292</v>
      </c>
      <c r="F7148" s="104">
        <v>0</v>
      </c>
      <c r="G7148" s="104">
        <v>0</v>
      </c>
      <c r="H7148" s="104">
        <v>0</v>
      </c>
      <c r="I7148" s="104">
        <f t="shared" si="3847"/>
        <v>0</v>
      </c>
      <c r="J7148" s="104">
        <v>0</v>
      </c>
      <c r="K7148" s="104">
        <v>0</v>
      </c>
      <c r="L7148" s="104">
        <f t="shared" si="3848"/>
        <v>0</v>
      </c>
      <c r="M7148" s="104">
        <f t="shared" si="3849"/>
        <v>0</v>
      </c>
      <c r="N7148" s="104">
        <v>131</v>
      </c>
      <c r="O7148" s="32">
        <v>0</v>
      </c>
      <c r="P7148" s="103">
        <f t="shared" si="3850"/>
        <v>131</v>
      </c>
      <c r="Q7148" s="7"/>
    </row>
    <row r="7149" spans="2:17" ht="18.75" customHeight="1" x14ac:dyDescent="0.2">
      <c r="B7149" s="27" t="s">
        <v>297</v>
      </c>
      <c r="C7149" s="104">
        <v>0</v>
      </c>
      <c r="D7149" s="104">
        <v>296</v>
      </c>
      <c r="E7149" s="104">
        <f t="shared" si="3846"/>
        <v>296</v>
      </c>
      <c r="F7149" s="104">
        <v>0</v>
      </c>
      <c r="G7149" s="104">
        <v>0</v>
      </c>
      <c r="H7149" s="104">
        <v>0</v>
      </c>
      <c r="I7149" s="104">
        <f t="shared" si="3847"/>
        <v>0</v>
      </c>
      <c r="J7149" s="104">
        <v>0</v>
      </c>
      <c r="K7149" s="104">
        <v>0</v>
      </c>
      <c r="L7149" s="104">
        <f t="shared" si="3848"/>
        <v>0</v>
      </c>
      <c r="M7149" s="104">
        <f t="shared" si="3849"/>
        <v>0</v>
      </c>
      <c r="N7149" s="104">
        <v>142</v>
      </c>
      <c r="O7149" s="26">
        <v>0</v>
      </c>
      <c r="P7149" s="103">
        <f t="shared" si="3850"/>
        <v>142</v>
      </c>
      <c r="Q7149" s="7"/>
    </row>
    <row r="7150" spans="2:17" ht="18.75" customHeight="1" x14ac:dyDescent="0.2">
      <c r="B7150" s="27" t="s">
        <v>306</v>
      </c>
      <c r="C7150" s="104">
        <v>0</v>
      </c>
      <c r="D7150" s="104">
        <v>222</v>
      </c>
      <c r="E7150" s="104">
        <f t="shared" si="3846"/>
        <v>222</v>
      </c>
      <c r="F7150" s="104">
        <v>0</v>
      </c>
      <c r="G7150" s="104">
        <v>0</v>
      </c>
      <c r="H7150" s="104">
        <v>0</v>
      </c>
      <c r="I7150" s="104">
        <f t="shared" si="3847"/>
        <v>0</v>
      </c>
      <c r="J7150" s="104">
        <v>0</v>
      </c>
      <c r="K7150" s="104">
        <v>0</v>
      </c>
      <c r="L7150" s="104">
        <f t="shared" si="3848"/>
        <v>0</v>
      </c>
      <c r="M7150" s="104">
        <f t="shared" si="3849"/>
        <v>0</v>
      </c>
      <c r="N7150" s="104">
        <v>110</v>
      </c>
      <c r="O7150" s="26">
        <v>0</v>
      </c>
      <c r="P7150" s="103">
        <f t="shared" si="3850"/>
        <v>110</v>
      </c>
      <c r="Q7150" s="7"/>
    </row>
    <row r="7151" spans="2:17" ht="6.75" customHeight="1" x14ac:dyDescent="0.2">
      <c r="B7151" s="28"/>
      <c r="C7151" s="104"/>
      <c r="D7151" s="104"/>
      <c r="E7151" s="104"/>
      <c r="F7151" s="104"/>
      <c r="G7151" s="104"/>
      <c r="H7151" s="104"/>
      <c r="I7151" s="104"/>
      <c r="J7151" s="104"/>
      <c r="K7151" s="104"/>
      <c r="L7151" s="104"/>
      <c r="M7151" s="104"/>
      <c r="N7151" s="104"/>
      <c r="O7151" s="22"/>
      <c r="P7151" s="23"/>
      <c r="Q7151" s="7"/>
    </row>
    <row r="7152" spans="2:17" ht="6.75" customHeight="1" x14ac:dyDescent="0.2">
      <c r="B7152" s="29"/>
      <c r="C7152" s="30"/>
      <c r="D7152" s="30"/>
      <c r="E7152" s="30"/>
      <c r="F7152" s="30"/>
      <c r="G7152" s="30"/>
      <c r="H7152" s="30"/>
      <c r="I7152" s="30"/>
      <c r="J7152" s="30"/>
      <c r="K7152" s="30"/>
      <c r="L7152" s="30"/>
      <c r="M7152" s="30"/>
      <c r="N7152" s="30"/>
      <c r="O7152" s="26"/>
      <c r="P7152" s="103"/>
      <c r="Q7152" s="7"/>
    </row>
    <row r="7153" spans="2:17" ht="18.75" customHeight="1" x14ac:dyDescent="0.2">
      <c r="B7153" s="31" t="s">
        <v>52</v>
      </c>
      <c r="C7153" s="104">
        <v>0</v>
      </c>
      <c r="D7153" s="104">
        <v>130</v>
      </c>
      <c r="E7153" s="104">
        <f t="shared" ref="E7153:E7162" si="3851">SUM(C7153:D7153)</f>
        <v>130</v>
      </c>
      <c r="F7153" s="104">
        <v>0</v>
      </c>
      <c r="G7153" s="104">
        <v>0</v>
      </c>
      <c r="H7153" s="104">
        <v>0</v>
      </c>
      <c r="I7153" s="104">
        <f t="shared" ref="I7153:I7162" si="3852">SUM(F7153:H7153)</f>
        <v>0</v>
      </c>
      <c r="J7153" s="104">
        <v>0</v>
      </c>
      <c r="K7153" s="104">
        <v>0</v>
      </c>
      <c r="L7153" s="104">
        <f t="shared" ref="L7153:L7162" si="3853">SUM(J7153:K7153)</f>
        <v>0</v>
      </c>
      <c r="M7153" s="104">
        <f t="shared" ref="M7153:M7162" si="3854">I7153+L7153</f>
        <v>0</v>
      </c>
      <c r="N7153" s="104">
        <v>70</v>
      </c>
      <c r="O7153" s="32">
        <v>0</v>
      </c>
      <c r="P7153" s="103">
        <f t="shared" ref="P7153:P7162" si="3855">SUM(N7153:O7153)</f>
        <v>70</v>
      </c>
      <c r="Q7153" s="7"/>
    </row>
    <row r="7154" spans="2:17" ht="18.75" customHeight="1" x14ac:dyDescent="0.2">
      <c r="B7154" s="31" t="s">
        <v>56</v>
      </c>
      <c r="C7154" s="104">
        <v>0</v>
      </c>
      <c r="D7154" s="104">
        <v>230</v>
      </c>
      <c r="E7154" s="104">
        <f t="shared" si="3851"/>
        <v>230</v>
      </c>
      <c r="F7154" s="104">
        <v>0</v>
      </c>
      <c r="G7154" s="104">
        <v>0</v>
      </c>
      <c r="H7154" s="104">
        <v>0</v>
      </c>
      <c r="I7154" s="104">
        <f t="shared" si="3852"/>
        <v>0</v>
      </c>
      <c r="J7154" s="104">
        <v>0</v>
      </c>
      <c r="K7154" s="104">
        <v>0</v>
      </c>
      <c r="L7154" s="104">
        <f t="shared" si="3853"/>
        <v>0</v>
      </c>
      <c r="M7154" s="104">
        <f t="shared" si="3854"/>
        <v>0</v>
      </c>
      <c r="N7154" s="104">
        <v>117</v>
      </c>
      <c r="O7154" s="26">
        <v>0</v>
      </c>
      <c r="P7154" s="103">
        <f t="shared" si="3855"/>
        <v>117</v>
      </c>
      <c r="Q7154" s="7"/>
    </row>
    <row r="7155" spans="2:17" ht="18.75" customHeight="1" x14ac:dyDescent="0.2">
      <c r="B7155" s="31" t="s">
        <v>27</v>
      </c>
      <c r="C7155" s="104">
        <v>0</v>
      </c>
      <c r="D7155" s="104">
        <v>253</v>
      </c>
      <c r="E7155" s="104">
        <f t="shared" si="3851"/>
        <v>253</v>
      </c>
      <c r="F7155" s="104">
        <v>0</v>
      </c>
      <c r="G7155" s="104">
        <v>0</v>
      </c>
      <c r="H7155" s="104">
        <v>0</v>
      </c>
      <c r="I7155" s="104">
        <f t="shared" si="3852"/>
        <v>0</v>
      </c>
      <c r="J7155" s="104">
        <v>0</v>
      </c>
      <c r="K7155" s="104">
        <v>0</v>
      </c>
      <c r="L7155" s="104">
        <f t="shared" si="3853"/>
        <v>0</v>
      </c>
      <c r="M7155" s="104">
        <f t="shared" si="3854"/>
        <v>0</v>
      </c>
      <c r="N7155" s="104">
        <v>121</v>
      </c>
      <c r="O7155" s="26">
        <v>0</v>
      </c>
      <c r="P7155" s="103">
        <f t="shared" si="3855"/>
        <v>121</v>
      </c>
      <c r="Q7155" s="7"/>
    </row>
    <row r="7156" spans="2:17" ht="18.75" customHeight="1" x14ac:dyDescent="0.2">
      <c r="B7156" s="31" t="s">
        <v>89</v>
      </c>
      <c r="C7156" s="104">
        <v>0</v>
      </c>
      <c r="D7156" s="104">
        <v>410</v>
      </c>
      <c r="E7156" s="104">
        <f t="shared" si="3851"/>
        <v>410</v>
      </c>
      <c r="F7156" s="104">
        <v>0</v>
      </c>
      <c r="G7156" s="104">
        <v>0</v>
      </c>
      <c r="H7156" s="104">
        <v>0</v>
      </c>
      <c r="I7156" s="104">
        <f t="shared" si="3852"/>
        <v>0</v>
      </c>
      <c r="J7156" s="104">
        <v>0</v>
      </c>
      <c r="K7156" s="104">
        <v>0</v>
      </c>
      <c r="L7156" s="104">
        <f t="shared" si="3853"/>
        <v>0</v>
      </c>
      <c r="M7156" s="104">
        <f t="shared" si="3854"/>
        <v>0</v>
      </c>
      <c r="N7156" s="104">
        <v>120</v>
      </c>
      <c r="O7156" s="26">
        <v>0</v>
      </c>
      <c r="P7156" s="103">
        <f t="shared" si="3855"/>
        <v>120</v>
      </c>
      <c r="Q7156" s="7"/>
    </row>
    <row r="7157" spans="2:17" ht="18.75" customHeight="1" x14ac:dyDescent="0.2">
      <c r="B7157" s="31" t="s">
        <v>42</v>
      </c>
      <c r="C7157" s="57">
        <v>0</v>
      </c>
      <c r="D7157" s="57">
        <v>288</v>
      </c>
      <c r="E7157" s="104">
        <f t="shared" si="3851"/>
        <v>288</v>
      </c>
      <c r="F7157" s="57">
        <v>0</v>
      </c>
      <c r="G7157" s="57">
        <v>0</v>
      </c>
      <c r="H7157" s="57">
        <v>0</v>
      </c>
      <c r="I7157" s="104">
        <f t="shared" si="3852"/>
        <v>0</v>
      </c>
      <c r="J7157" s="57">
        <v>0</v>
      </c>
      <c r="K7157" s="57">
        <v>0</v>
      </c>
      <c r="L7157" s="104">
        <f t="shared" si="3853"/>
        <v>0</v>
      </c>
      <c r="M7157" s="104">
        <f t="shared" si="3854"/>
        <v>0</v>
      </c>
      <c r="N7157" s="57">
        <v>138</v>
      </c>
      <c r="O7157" s="58">
        <v>0</v>
      </c>
      <c r="P7157" s="103">
        <f t="shared" si="3855"/>
        <v>138</v>
      </c>
      <c r="Q7157" s="7"/>
    </row>
    <row r="7158" spans="2:17" ht="18.75" customHeight="1" x14ac:dyDescent="0.2">
      <c r="B7158" s="31" t="s">
        <v>285</v>
      </c>
      <c r="C7158" s="104">
        <v>0</v>
      </c>
      <c r="D7158" s="104">
        <v>234</v>
      </c>
      <c r="E7158" s="104">
        <f t="shared" si="3851"/>
        <v>234</v>
      </c>
      <c r="F7158" s="104">
        <v>0</v>
      </c>
      <c r="G7158" s="104">
        <v>0</v>
      </c>
      <c r="H7158" s="104">
        <v>0</v>
      </c>
      <c r="I7158" s="104">
        <f t="shared" si="3852"/>
        <v>0</v>
      </c>
      <c r="J7158" s="104">
        <v>0</v>
      </c>
      <c r="K7158" s="104">
        <v>0</v>
      </c>
      <c r="L7158" s="104">
        <f t="shared" si="3853"/>
        <v>0</v>
      </c>
      <c r="M7158" s="104">
        <f t="shared" si="3854"/>
        <v>0</v>
      </c>
      <c r="N7158" s="104">
        <v>119</v>
      </c>
      <c r="O7158" s="32">
        <v>0</v>
      </c>
      <c r="P7158" s="103">
        <f t="shared" si="3855"/>
        <v>119</v>
      </c>
      <c r="Q7158" s="7"/>
    </row>
    <row r="7159" spans="2:17" ht="18.75" customHeight="1" x14ac:dyDescent="0.2">
      <c r="B7159" s="31" t="s">
        <v>35</v>
      </c>
      <c r="C7159" s="104">
        <v>0</v>
      </c>
      <c r="D7159" s="104">
        <v>314</v>
      </c>
      <c r="E7159" s="104">
        <f t="shared" si="3851"/>
        <v>314</v>
      </c>
      <c r="F7159" s="104">
        <v>0</v>
      </c>
      <c r="G7159" s="104">
        <v>0</v>
      </c>
      <c r="H7159" s="104">
        <v>0</v>
      </c>
      <c r="I7159" s="104">
        <f t="shared" si="3852"/>
        <v>0</v>
      </c>
      <c r="J7159" s="104">
        <v>0</v>
      </c>
      <c r="K7159" s="104">
        <v>0</v>
      </c>
      <c r="L7159" s="104">
        <f t="shared" si="3853"/>
        <v>0</v>
      </c>
      <c r="M7159" s="104">
        <f t="shared" si="3854"/>
        <v>0</v>
      </c>
      <c r="N7159" s="104">
        <v>142</v>
      </c>
      <c r="O7159" s="32">
        <v>0</v>
      </c>
      <c r="P7159" s="103">
        <f t="shared" si="3855"/>
        <v>142</v>
      </c>
      <c r="Q7159" s="7"/>
    </row>
    <row r="7160" spans="2:17" ht="18.75" customHeight="1" x14ac:dyDescent="0.2">
      <c r="B7160" s="31" t="s">
        <v>58</v>
      </c>
      <c r="C7160" s="104">
        <v>0</v>
      </c>
      <c r="D7160" s="104">
        <v>298</v>
      </c>
      <c r="E7160" s="104">
        <f t="shared" si="3851"/>
        <v>298</v>
      </c>
      <c r="F7160" s="104">
        <v>0</v>
      </c>
      <c r="G7160" s="104">
        <v>0</v>
      </c>
      <c r="H7160" s="104">
        <v>0</v>
      </c>
      <c r="I7160" s="104">
        <f t="shared" si="3852"/>
        <v>0</v>
      </c>
      <c r="J7160" s="104">
        <v>0</v>
      </c>
      <c r="K7160" s="104">
        <v>0</v>
      </c>
      <c r="L7160" s="104">
        <f t="shared" si="3853"/>
        <v>0</v>
      </c>
      <c r="M7160" s="104">
        <f t="shared" si="3854"/>
        <v>0</v>
      </c>
      <c r="N7160" s="104">
        <v>138</v>
      </c>
      <c r="O7160" s="32">
        <v>0</v>
      </c>
      <c r="P7160" s="103">
        <f t="shared" si="3855"/>
        <v>138</v>
      </c>
      <c r="Q7160" s="7"/>
    </row>
    <row r="7161" spans="2:17" ht="18.75" customHeight="1" x14ac:dyDescent="0.2">
      <c r="B7161" s="31" t="s">
        <v>297</v>
      </c>
      <c r="C7161" s="104">
        <v>0</v>
      </c>
      <c r="D7161" s="104">
        <v>274</v>
      </c>
      <c r="E7161" s="104">
        <f t="shared" si="3851"/>
        <v>274</v>
      </c>
      <c r="F7161" s="104">
        <v>0</v>
      </c>
      <c r="G7161" s="104">
        <v>0</v>
      </c>
      <c r="H7161" s="104">
        <v>0</v>
      </c>
      <c r="I7161" s="104">
        <f t="shared" si="3852"/>
        <v>0</v>
      </c>
      <c r="J7161" s="104">
        <v>0</v>
      </c>
      <c r="K7161" s="104">
        <v>0</v>
      </c>
      <c r="L7161" s="104">
        <f t="shared" si="3853"/>
        <v>0</v>
      </c>
      <c r="M7161" s="104">
        <f t="shared" si="3854"/>
        <v>0</v>
      </c>
      <c r="N7161" s="104">
        <v>127</v>
      </c>
      <c r="O7161" s="26">
        <v>0</v>
      </c>
      <c r="P7161" s="103">
        <f t="shared" si="3855"/>
        <v>127</v>
      </c>
      <c r="Q7161" s="7"/>
    </row>
    <row r="7162" spans="2:17" ht="18.75" customHeight="1" x14ac:dyDescent="0.2">
      <c r="B7162" s="31" t="s">
        <v>306</v>
      </c>
      <c r="C7162" s="104">
        <v>0</v>
      </c>
      <c r="D7162" s="104">
        <v>221</v>
      </c>
      <c r="E7162" s="104">
        <f t="shared" si="3851"/>
        <v>221</v>
      </c>
      <c r="F7162" s="104">
        <v>0</v>
      </c>
      <c r="G7162" s="104">
        <v>0</v>
      </c>
      <c r="H7162" s="104">
        <v>0</v>
      </c>
      <c r="I7162" s="104">
        <f t="shared" si="3852"/>
        <v>0</v>
      </c>
      <c r="J7162" s="104">
        <v>0</v>
      </c>
      <c r="K7162" s="104">
        <v>0</v>
      </c>
      <c r="L7162" s="104">
        <f t="shared" si="3853"/>
        <v>0</v>
      </c>
      <c r="M7162" s="104">
        <f t="shared" si="3854"/>
        <v>0</v>
      </c>
      <c r="N7162" s="104">
        <v>112</v>
      </c>
      <c r="O7162" s="26">
        <v>0</v>
      </c>
      <c r="P7162" s="103">
        <f t="shared" si="3855"/>
        <v>112</v>
      </c>
      <c r="Q7162" s="7"/>
    </row>
    <row r="7163" spans="2:17" ht="6.75" customHeight="1" thickBot="1" x14ac:dyDescent="0.25">
      <c r="B7163" s="33"/>
      <c r="C7163" s="34"/>
      <c r="D7163" s="34"/>
      <c r="E7163" s="34"/>
      <c r="F7163" s="34"/>
      <c r="G7163" s="34"/>
      <c r="H7163" s="34"/>
      <c r="I7163" s="34"/>
      <c r="J7163" s="34"/>
      <c r="K7163" s="34"/>
      <c r="L7163" s="34"/>
      <c r="M7163" s="34"/>
      <c r="N7163" s="34"/>
      <c r="O7163" s="35"/>
      <c r="P7163" s="36"/>
      <c r="Q7163" s="7"/>
    </row>
    <row r="7164" spans="2:17" x14ac:dyDescent="0.2">
      <c r="Q7164" s="7"/>
    </row>
    <row r="7165" spans="2:17" ht="12.5" thickBot="1" x14ac:dyDescent="0.25">
      <c r="Q7165" s="7"/>
    </row>
    <row r="7166" spans="2:17" ht="13" x14ac:dyDescent="0.2">
      <c r="B7166" s="37" t="s">
        <v>8</v>
      </c>
      <c r="C7166" s="38"/>
      <c r="D7166" s="39"/>
      <c r="E7166" s="39"/>
      <c r="F7166" s="39" t="s">
        <v>40</v>
      </c>
      <c r="G7166" s="39"/>
      <c r="H7166" s="39"/>
      <c r="I7166" s="39"/>
      <c r="J7166" s="38"/>
      <c r="K7166" s="39"/>
      <c r="L7166" s="39"/>
      <c r="M7166" s="39" t="s">
        <v>41</v>
      </c>
      <c r="N7166" s="39"/>
      <c r="O7166" s="40"/>
      <c r="P7166" s="41"/>
      <c r="Q7166" s="7"/>
    </row>
    <row r="7167" spans="2:17" ht="13" x14ac:dyDescent="0.2">
      <c r="B7167" s="42"/>
      <c r="C7167" s="43"/>
      <c r="D7167" s="44" t="s">
        <v>19</v>
      </c>
      <c r="E7167" s="44"/>
      <c r="F7167" s="43"/>
      <c r="G7167" s="44" t="s">
        <v>17</v>
      </c>
      <c r="H7167" s="44"/>
      <c r="I7167" s="43" t="s">
        <v>22</v>
      </c>
      <c r="J7167" s="43"/>
      <c r="K7167" s="44" t="s">
        <v>19</v>
      </c>
      <c r="L7167" s="44"/>
      <c r="M7167" s="43"/>
      <c r="N7167" s="44" t="s">
        <v>17</v>
      </c>
      <c r="O7167" s="45"/>
      <c r="P7167" s="46" t="s">
        <v>22</v>
      </c>
      <c r="Q7167" s="7"/>
    </row>
    <row r="7168" spans="2:17" ht="13" x14ac:dyDescent="0.2">
      <c r="B7168" s="14" t="s">
        <v>28</v>
      </c>
      <c r="C7168" s="43" t="s">
        <v>44</v>
      </c>
      <c r="D7168" s="43" t="s">
        <v>45</v>
      </c>
      <c r="E7168" s="43" t="s">
        <v>30</v>
      </c>
      <c r="F7168" s="43" t="s">
        <v>44</v>
      </c>
      <c r="G7168" s="43" t="s">
        <v>45</v>
      </c>
      <c r="H7168" s="43" t="s">
        <v>30</v>
      </c>
      <c r="I7168" s="47"/>
      <c r="J7168" s="43" t="s">
        <v>44</v>
      </c>
      <c r="K7168" s="43" t="s">
        <v>45</v>
      </c>
      <c r="L7168" s="43" t="s">
        <v>30</v>
      </c>
      <c r="M7168" s="43" t="s">
        <v>44</v>
      </c>
      <c r="N7168" s="43" t="s">
        <v>45</v>
      </c>
      <c r="O7168" s="48" t="s">
        <v>30</v>
      </c>
      <c r="P7168" s="49"/>
      <c r="Q7168" s="7"/>
    </row>
    <row r="7169" spans="2:17" ht="6.75" customHeight="1" x14ac:dyDescent="0.2">
      <c r="B7169" s="24"/>
      <c r="C7169" s="15"/>
      <c r="D7169" s="15"/>
      <c r="E7169" s="15"/>
      <c r="F7169" s="15"/>
      <c r="G7169" s="15"/>
      <c r="H7169" s="15"/>
      <c r="I7169" s="15"/>
      <c r="J7169" s="15"/>
      <c r="K7169" s="15"/>
      <c r="L7169" s="15"/>
      <c r="M7169" s="15"/>
      <c r="N7169" s="15"/>
      <c r="O7169" s="50"/>
      <c r="P7169" s="51"/>
      <c r="Q7169" s="7"/>
    </row>
    <row r="7170" spans="2:17" ht="18.75" customHeight="1" x14ac:dyDescent="0.2">
      <c r="B7170" s="27" t="s">
        <v>52</v>
      </c>
      <c r="C7170" s="104">
        <v>0</v>
      </c>
      <c r="D7170" s="104">
        <v>0</v>
      </c>
      <c r="E7170" s="104">
        <f t="shared" ref="E7170:E7179" si="3856">SUM(C7170:D7170)</f>
        <v>0</v>
      </c>
      <c r="F7170" s="104">
        <v>0</v>
      </c>
      <c r="G7170" s="104">
        <v>0</v>
      </c>
      <c r="H7170" s="104">
        <f>SUM(F7170:G7170)</f>
        <v>0</v>
      </c>
      <c r="I7170" s="104">
        <f>E7170+H7170</f>
        <v>0</v>
      </c>
      <c r="J7170" s="104">
        <v>0</v>
      </c>
      <c r="K7170" s="104">
        <v>0</v>
      </c>
      <c r="L7170" s="104">
        <f>SUM(J7170:K7170)</f>
        <v>0</v>
      </c>
      <c r="M7170" s="104">
        <v>0</v>
      </c>
      <c r="N7170" s="104">
        <v>0</v>
      </c>
      <c r="O7170" s="104">
        <f>SUM(M7170:N7170)</f>
        <v>0</v>
      </c>
      <c r="P7170" s="52">
        <f>L7170+O7170</f>
        <v>0</v>
      </c>
      <c r="Q7170" s="7"/>
    </row>
    <row r="7171" spans="2:17" ht="18.75" customHeight="1" x14ac:dyDescent="0.2">
      <c r="B7171" s="27" t="s">
        <v>56</v>
      </c>
      <c r="C7171" s="104">
        <v>0</v>
      </c>
      <c r="D7171" s="104">
        <v>0</v>
      </c>
      <c r="E7171" s="104">
        <f t="shared" si="3856"/>
        <v>0</v>
      </c>
      <c r="F7171" s="104">
        <v>0</v>
      </c>
      <c r="G7171" s="104">
        <v>0</v>
      </c>
      <c r="H7171" s="104">
        <f t="shared" ref="H7171:H7179" si="3857">SUM(F7171:G7171)</f>
        <v>0</v>
      </c>
      <c r="I7171" s="104">
        <f t="shared" ref="I7171:I7179" si="3858">E7171+H7171</f>
        <v>0</v>
      </c>
      <c r="J7171" s="104">
        <v>0</v>
      </c>
      <c r="K7171" s="104">
        <v>0</v>
      </c>
      <c r="L7171" s="104">
        <f t="shared" ref="L7171:L7178" si="3859">SUM(J7171:K7171)</f>
        <v>0</v>
      </c>
      <c r="M7171" s="104">
        <v>0</v>
      </c>
      <c r="N7171" s="104">
        <v>0</v>
      </c>
      <c r="O7171" s="104">
        <f t="shared" ref="O7171:O7179" si="3860">SUM(M7171:N7171)</f>
        <v>0</v>
      </c>
      <c r="P7171" s="52">
        <f t="shared" ref="P7171:P7179" si="3861">L7171+O7171</f>
        <v>0</v>
      </c>
      <c r="Q7171" s="7"/>
    </row>
    <row r="7172" spans="2:17" ht="18.75" customHeight="1" x14ac:dyDescent="0.2">
      <c r="B7172" s="27" t="s">
        <v>27</v>
      </c>
      <c r="C7172" s="104">
        <v>0</v>
      </c>
      <c r="D7172" s="104">
        <v>0</v>
      </c>
      <c r="E7172" s="104">
        <f t="shared" si="3856"/>
        <v>0</v>
      </c>
      <c r="F7172" s="104">
        <v>0</v>
      </c>
      <c r="G7172" s="104">
        <v>0</v>
      </c>
      <c r="H7172" s="104">
        <f t="shared" si="3857"/>
        <v>0</v>
      </c>
      <c r="I7172" s="104">
        <f t="shared" si="3858"/>
        <v>0</v>
      </c>
      <c r="J7172" s="104">
        <v>0</v>
      </c>
      <c r="K7172" s="104">
        <v>0</v>
      </c>
      <c r="L7172" s="104">
        <f t="shared" si="3859"/>
        <v>0</v>
      </c>
      <c r="M7172" s="104">
        <v>0</v>
      </c>
      <c r="N7172" s="104">
        <v>0</v>
      </c>
      <c r="O7172" s="104">
        <f t="shared" si="3860"/>
        <v>0</v>
      </c>
      <c r="P7172" s="52">
        <f t="shared" si="3861"/>
        <v>0</v>
      </c>
      <c r="Q7172" s="7"/>
    </row>
    <row r="7173" spans="2:17" ht="18.75" customHeight="1" x14ac:dyDescent="0.2">
      <c r="B7173" s="27" t="s">
        <v>89</v>
      </c>
      <c r="C7173" s="104">
        <v>0</v>
      </c>
      <c r="D7173" s="104">
        <v>0</v>
      </c>
      <c r="E7173" s="104">
        <f t="shared" si="3856"/>
        <v>0</v>
      </c>
      <c r="F7173" s="104">
        <v>0</v>
      </c>
      <c r="G7173" s="104">
        <v>0</v>
      </c>
      <c r="H7173" s="104">
        <f t="shared" si="3857"/>
        <v>0</v>
      </c>
      <c r="I7173" s="104">
        <f t="shared" si="3858"/>
        <v>0</v>
      </c>
      <c r="J7173" s="104">
        <v>0</v>
      </c>
      <c r="K7173" s="104">
        <v>0</v>
      </c>
      <c r="L7173" s="104">
        <f t="shared" si="3859"/>
        <v>0</v>
      </c>
      <c r="M7173" s="104">
        <v>0</v>
      </c>
      <c r="N7173" s="104">
        <v>0</v>
      </c>
      <c r="O7173" s="104">
        <f t="shared" si="3860"/>
        <v>0</v>
      </c>
      <c r="P7173" s="52">
        <f t="shared" si="3861"/>
        <v>0</v>
      </c>
      <c r="Q7173" s="7"/>
    </row>
    <row r="7174" spans="2:17" ht="18.75" customHeight="1" x14ac:dyDescent="0.2">
      <c r="B7174" s="27" t="s">
        <v>42</v>
      </c>
      <c r="C7174" s="57">
        <v>0</v>
      </c>
      <c r="D7174" s="57">
        <v>0</v>
      </c>
      <c r="E7174" s="104">
        <f t="shared" si="3856"/>
        <v>0</v>
      </c>
      <c r="F7174" s="57">
        <v>0</v>
      </c>
      <c r="G7174" s="57">
        <v>0</v>
      </c>
      <c r="H7174" s="104">
        <f t="shared" si="3857"/>
        <v>0</v>
      </c>
      <c r="I7174" s="104">
        <f t="shared" si="3858"/>
        <v>0</v>
      </c>
      <c r="J7174" s="57">
        <v>0</v>
      </c>
      <c r="K7174" s="57">
        <v>0</v>
      </c>
      <c r="L7174" s="104">
        <f t="shared" si="3859"/>
        <v>0</v>
      </c>
      <c r="M7174" s="57">
        <v>0</v>
      </c>
      <c r="N7174" s="57">
        <v>0</v>
      </c>
      <c r="O7174" s="104">
        <f t="shared" si="3860"/>
        <v>0</v>
      </c>
      <c r="P7174" s="52">
        <f t="shared" si="3861"/>
        <v>0</v>
      </c>
      <c r="Q7174" s="7"/>
    </row>
    <row r="7175" spans="2:17" ht="18.75" customHeight="1" x14ac:dyDescent="0.2">
      <c r="B7175" s="27" t="s">
        <v>285</v>
      </c>
      <c r="C7175" s="104">
        <v>0</v>
      </c>
      <c r="D7175" s="104">
        <v>0</v>
      </c>
      <c r="E7175" s="104">
        <f t="shared" si="3856"/>
        <v>0</v>
      </c>
      <c r="F7175" s="104">
        <v>0</v>
      </c>
      <c r="G7175" s="104">
        <v>0</v>
      </c>
      <c r="H7175" s="104">
        <f t="shared" si="3857"/>
        <v>0</v>
      </c>
      <c r="I7175" s="104">
        <f t="shared" si="3858"/>
        <v>0</v>
      </c>
      <c r="J7175" s="104">
        <v>0</v>
      </c>
      <c r="K7175" s="104">
        <v>0</v>
      </c>
      <c r="L7175" s="104">
        <f t="shared" si="3859"/>
        <v>0</v>
      </c>
      <c r="M7175" s="104">
        <v>0</v>
      </c>
      <c r="N7175" s="104">
        <v>0</v>
      </c>
      <c r="O7175" s="104">
        <f t="shared" si="3860"/>
        <v>0</v>
      </c>
      <c r="P7175" s="52">
        <f t="shared" si="3861"/>
        <v>0</v>
      </c>
      <c r="Q7175" s="7"/>
    </row>
    <row r="7176" spans="2:17" ht="18.75" customHeight="1" x14ac:dyDescent="0.2">
      <c r="B7176" s="27" t="s">
        <v>35</v>
      </c>
      <c r="C7176" s="104">
        <v>0</v>
      </c>
      <c r="D7176" s="104">
        <v>0</v>
      </c>
      <c r="E7176" s="104">
        <f t="shared" si="3856"/>
        <v>0</v>
      </c>
      <c r="F7176" s="104">
        <v>0</v>
      </c>
      <c r="G7176" s="104">
        <v>0</v>
      </c>
      <c r="H7176" s="104">
        <f t="shared" si="3857"/>
        <v>0</v>
      </c>
      <c r="I7176" s="104">
        <f t="shared" si="3858"/>
        <v>0</v>
      </c>
      <c r="J7176" s="104">
        <v>0</v>
      </c>
      <c r="K7176" s="104">
        <v>0</v>
      </c>
      <c r="L7176" s="104">
        <f t="shared" si="3859"/>
        <v>0</v>
      </c>
      <c r="M7176" s="104">
        <v>0</v>
      </c>
      <c r="N7176" s="104">
        <v>0</v>
      </c>
      <c r="O7176" s="104">
        <f t="shared" si="3860"/>
        <v>0</v>
      </c>
      <c r="P7176" s="52">
        <f t="shared" si="3861"/>
        <v>0</v>
      </c>
      <c r="Q7176" s="7"/>
    </row>
    <row r="7177" spans="2:17" ht="18.75" customHeight="1" x14ac:dyDescent="0.2">
      <c r="B7177" s="27" t="s">
        <v>58</v>
      </c>
      <c r="C7177" s="104">
        <v>0</v>
      </c>
      <c r="D7177" s="104">
        <v>0</v>
      </c>
      <c r="E7177" s="104">
        <f t="shared" si="3856"/>
        <v>0</v>
      </c>
      <c r="F7177" s="104">
        <v>0</v>
      </c>
      <c r="G7177" s="104">
        <v>0</v>
      </c>
      <c r="H7177" s="104">
        <f t="shared" si="3857"/>
        <v>0</v>
      </c>
      <c r="I7177" s="104">
        <f t="shared" si="3858"/>
        <v>0</v>
      </c>
      <c r="J7177" s="104">
        <v>0</v>
      </c>
      <c r="K7177" s="104">
        <v>0</v>
      </c>
      <c r="L7177" s="104">
        <f t="shared" si="3859"/>
        <v>0</v>
      </c>
      <c r="M7177" s="104">
        <v>0</v>
      </c>
      <c r="N7177" s="104">
        <v>0</v>
      </c>
      <c r="O7177" s="104">
        <f t="shared" si="3860"/>
        <v>0</v>
      </c>
      <c r="P7177" s="52">
        <f t="shared" si="3861"/>
        <v>0</v>
      </c>
      <c r="Q7177" s="7"/>
    </row>
    <row r="7178" spans="2:17" ht="18.75" customHeight="1" x14ac:dyDescent="0.2">
      <c r="B7178" s="27" t="s">
        <v>297</v>
      </c>
      <c r="C7178" s="104">
        <v>0</v>
      </c>
      <c r="D7178" s="104">
        <v>0</v>
      </c>
      <c r="E7178" s="104">
        <f t="shared" si="3856"/>
        <v>0</v>
      </c>
      <c r="F7178" s="104">
        <v>0</v>
      </c>
      <c r="G7178" s="104">
        <v>0</v>
      </c>
      <c r="H7178" s="104">
        <f t="shared" si="3857"/>
        <v>0</v>
      </c>
      <c r="I7178" s="104">
        <f t="shared" si="3858"/>
        <v>0</v>
      </c>
      <c r="J7178" s="104">
        <v>0</v>
      </c>
      <c r="K7178" s="104">
        <v>0</v>
      </c>
      <c r="L7178" s="104">
        <f t="shared" si="3859"/>
        <v>0</v>
      </c>
      <c r="M7178" s="104">
        <v>0</v>
      </c>
      <c r="N7178" s="104">
        <v>0</v>
      </c>
      <c r="O7178" s="104">
        <f t="shared" si="3860"/>
        <v>0</v>
      </c>
      <c r="P7178" s="52">
        <f t="shared" si="3861"/>
        <v>0</v>
      </c>
      <c r="Q7178" s="7"/>
    </row>
    <row r="7179" spans="2:17" ht="18.75" customHeight="1" x14ac:dyDescent="0.2">
      <c r="B7179" s="27" t="s">
        <v>306</v>
      </c>
      <c r="C7179" s="104">
        <v>0</v>
      </c>
      <c r="D7179" s="104">
        <v>0</v>
      </c>
      <c r="E7179" s="104">
        <f t="shared" si="3856"/>
        <v>0</v>
      </c>
      <c r="F7179" s="104">
        <v>0</v>
      </c>
      <c r="G7179" s="104">
        <v>0</v>
      </c>
      <c r="H7179" s="104">
        <f t="shared" si="3857"/>
        <v>0</v>
      </c>
      <c r="I7179" s="104">
        <f t="shared" si="3858"/>
        <v>0</v>
      </c>
      <c r="J7179" s="104">
        <v>0</v>
      </c>
      <c r="K7179" s="104">
        <v>0</v>
      </c>
      <c r="L7179" s="104">
        <f>SUM(J7179:K7179)</f>
        <v>0</v>
      </c>
      <c r="M7179" s="104">
        <v>0</v>
      </c>
      <c r="N7179" s="104">
        <v>0</v>
      </c>
      <c r="O7179" s="104">
        <f t="shared" si="3860"/>
        <v>0</v>
      </c>
      <c r="P7179" s="52">
        <f t="shared" si="3861"/>
        <v>0</v>
      </c>
      <c r="Q7179" s="7"/>
    </row>
    <row r="7180" spans="2:17" ht="6.75" customHeight="1" x14ac:dyDescent="0.2">
      <c r="B7180" s="28"/>
      <c r="C7180" s="104"/>
      <c r="D7180" s="104"/>
      <c r="E7180" s="104"/>
      <c r="F7180" s="104"/>
      <c r="G7180" s="104"/>
      <c r="H7180" s="104"/>
      <c r="I7180" s="104"/>
      <c r="J7180" s="104"/>
      <c r="K7180" s="104"/>
      <c r="L7180" s="104"/>
      <c r="M7180" s="104"/>
      <c r="N7180" s="104"/>
      <c r="O7180" s="104"/>
      <c r="P7180" s="52"/>
      <c r="Q7180" s="7"/>
    </row>
    <row r="7181" spans="2:17" ht="6.75" customHeight="1" x14ac:dyDescent="0.2">
      <c r="B7181" s="29"/>
      <c r="C7181" s="30"/>
      <c r="D7181" s="30"/>
      <c r="E7181" s="30"/>
      <c r="F7181" s="30"/>
      <c r="G7181" s="30"/>
      <c r="H7181" s="30"/>
      <c r="I7181" s="30"/>
      <c r="J7181" s="30"/>
      <c r="K7181" s="30"/>
      <c r="L7181" s="30"/>
      <c r="M7181" s="30"/>
      <c r="N7181" s="30"/>
      <c r="O7181" s="30"/>
      <c r="P7181" s="53"/>
      <c r="Q7181" s="7"/>
    </row>
    <row r="7182" spans="2:17" ht="18.75" customHeight="1" x14ac:dyDescent="0.2">
      <c r="B7182" s="31" t="s">
        <v>52</v>
      </c>
      <c r="C7182" s="104">
        <v>0</v>
      </c>
      <c r="D7182" s="104">
        <v>0</v>
      </c>
      <c r="E7182" s="104">
        <f t="shared" ref="E7182:E7191" si="3862">SUM(C7182:D7182)</f>
        <v>0</v>
      </c>
      <c r="F7182" s="104">
        <v>0</v>
      </c>
      <c r="G7182" s="104">
        <v>0</v>
      </c>
      <c r="H7182" s="104">
        <f t="shared" ref="H7182:H7191" si="3863">SUM(F7182:G7182)</f>
        <v>0</v>
      </c>
      <c r="I7182" s="104">
        <f t="shared" ref="I7182:I7191" si="3864">E7182+H7182</f>
        <v>0</v>
      </c>
      <c r="J7182" s="104">
        <v>0</v>
      </c>
      <c r="K7182" s="104">
        <v>0</v>
      </c>
      <c r="L7182" s="104">
        <f t="shared" ref="L7182:L7191" si="3865">SUM(J7182:K7182)</f>
        <v>0</v>
      </c>
      <c r="M7182" s="104">
        <v>0</v>
      </c>
      <c r="N7182" s="104">
        <v>0</v>
      </c>
      <c r="O7182" s="104">
        <f t="shared" ref="O7182:O7191" si="3866">SUM(M7182:N7182)</f>
        <v>0</v>
      </c>
      <c r="P7182" s="52">
        <f t="shared" ref="P7182:P7191" si="3867">L7182+O7182</f>
        <v>0</v>
      </c>
      <c r="Q7182" s="7"/>
    </row>
    <row r="7183" spans="2:17" ht="18.75" customHeight="1" x14ac:dyDescent="0.2">
      <c r="B7183" s="31" t="s">
        <v>56</v>
      </c>
      <c r="C7183" s="104">
        <v>0</v>
      </c>
      <c r="D7183" s="104">
        <v>0</v>
      </c>
      <c r="E7183" s="104">
        <f t="shared" si="3862"/>
        <v>0</v>
      </c>
      <c r="F7183" s="104">
        <v>0</v>
      </c>
      <c r="G7183" s="104">
        <v>0</v>
      </c>
      <c r="H7183" s="104">
        <f t="shared" si="3863"/>
        <v>0</v>
      </c>
      <c r="I7183" s="104">
        <f t="shared" si="3864"/>
        <v>0</v>
      </c>
      <c r="J7183" s="104">
        <v>0</v>
      </c>
      <c r="K7183" s="104">
        <v>0</v>
      </c>
      <c r="L7183" s="104">
        <f t="shared" si="3865"/>
        <v>0</v>
      </c>
      <c r="M7183" s="104">
        <v>0</v>
      </c>
      <c r="N7183" s="104">
        <v>0</v>
      </c>
      <c r="O7183" s="104">
        <f t="shared" si="3866"/>
        <v>0</v>
      </c>
      <c r="P7183" s="52">
        <f t="shared" si="3867"/>
        <v>0</v>
      </c>
      <c r="Q7183" s="7"/>
    </row>
    <row r="7184" spans="2:17" ht="18.75" customHeight="1" x14ac:dyDescent="0.2">
      <c r="B7184" s="31" t="s">
        <v>27</v>
      </c>
      <c r="C7184" s="104">
        <v>0</v>
      </c>
      <c r="D7184" s="104">
        <v>0</v>
      </c>
      <c r="E7184" s="104">
        <f t="shared" si="3862"/>
        <v>0</v>
      </c>
      <c r="F7184" s="104">
        <v>0</v>
      </c>
      <c r="G7184" s="104">
        <v>0</v>
      </c>
      <c r="H7184" s="104">
        <f t="shared" si="3863"/>
        <v>0</v>
      </c>
      <c r="I7184" s="104">
        <f t="shared" si="3864"/>
        <v>0</v>
      </c>
      <c r="J7184" s="104">
        <v>0</v>
      </c>
      <c r="K7184" s="104">
        <v>0</v>
      </c>
      <c r="L7184" s="104">
        <f t="shared" si="3865"/>
        <v>0</v>
      </c>
      <c r="M7184" s="104">
        <v>0</v>
      </c>
      <c r="N7184" s="104">
        <v>0</v>
      </c>
      <c r="O7184" s="104">
        <f t="shared" si="3866"/>
        <v>0</v>
      </c>
      <c r="P7184" s="52">
        <f t="shared" si="3867"/>
        <v>0</v>
      </c>
      <c r="Q7184" s="7"/>
    </row>
    <row r="7185" spans="2:17" ht="18.75" customHeight="1" x14ac:dyDescent="0.2">
      <c r="B7185" s="31" t="s">
        <v>89</v>
      </c>
      <c r="C7185" s="104">
        <v>0</v>
      </c>
      <c r="D7185" s="104">
        <v>0</v>
      </c>
      <c r="E7185" s="104">
        <f t="shared" si="3862"/>
        <v>0</v>
      </c>
      <c r="F7185" s="104">
        <v>0</v>
      </c>
      <c r="G7185" s="104">
        <v>0</v>
      </c>
      <c r="H7185" s="104">
        <f t="shared" si="3863"/>
        <v>0</v>
      </c>
      <c r="I7185" s="104">
        <f t="shared" si="3864"/>
        <v>0</v>
      </c>
      <c r="J7185" s="104">
        <v>0</v>
      </c>
      <c r="K7185" s="104">
        <v>0</v>
      </c>
      <c r="L7185" s="104">
        <f t="shared" si="3865"/>
        <v>0</v>
      </c>
      <c r="M7185" s="104">
        <v>0</v>
      </c>
      <c r="N7185" s="104">
        <v>0</v>
      </c>
      <c r="O7185" s="104">
        <f t="shared" si="3866"/>
        <v>0</v>
      </c>
      <c r="P7185" s="52">
        <f t="shared" si="3867"/>
        <v>0</v>
      </c>
      <c r="Q7185" s="7"/>
    </row>
    <row r="7186" spans="2:17" ht="18.75" customHeight="1" x14ac:dyDescent="0.2">
      <c r="B7186" s="31" t="s">
        <v>42</v>
      </c>
      <c r="C7186" s="57">
        <v>0</v>
      </c>
      <c r="D7186" s="57">
        <v>0</v>
      </c>
      <c r="E7186" s="104">
        <f t="shared" si="3862"/>
        <v>0</v>
      </c>
      <c r="F7186" s="57">
        <v>0</v>
      </c>
      <c r="G7186" s="57">
        <v>0</v>
      </c>
      <c r="H7186" s="104">
        <f t="shared" si="3863"/>
        <v>0</v>
      </c>
      <c r="I7186" s="104">
        <f t="shared" si="3864"/>
        <v>0</v>
      </c>
      <c r="J7186" s="57">
        <v>0</v>
      </c>
      <c r="K7186" s="57">
        <v>0</v>
      </c>
      <c r="L7186" s="104">
        <f t="shared" si="3865"/>
        <v>0</v>
      </c>
      <c r="M7186" s="58">
        <v>0</v>
      </c>
      <c r="N7186" s="58">
        <v>0</v>
      </c>
      <c r="O7186" s="104">
        <f t="shared" si="3866"/>
        <v>0</v>
      </c>
      <c r="P7186" s="52">
        <f t="shared" si="3867"/>
        <v>0</v>
      </c>
      <c r="Q7186" s="7"/>
    </row>
    <row r="7187" spans="2:17" ht="18.75" customHeight="1" x14ac:dyDescent="0.2">
      <c r="B7187" s="31" t="s">
        <v>285</v>
      </c>
      <c r="C7187" s="104">
        <v>0</v>
      </c>
      <c r="D7187" s="104">
        <v>0</v>
      </c>
      <c r="E7187" s="104">
        <f t="shared" si="3862"/>
        <v>0</v>
      </c>
      <c r="F7187" s="104">
        <v>0</v>
      </c>
      <c r="G7187" s="104">
        <v>0</v>
      </c>
      <c r="H7187" s="104">
        <f t="shared" si="3863"/>
        <v>0</v>
      </c>
      <c r="I7187" s="104">
        <f t="shared" si="3864"/>
        <v>0</v>
      </c>
      <c r="J7187" s="104">
        <v>0</v>
      </c>
      <c r="K7187" s="104">
        <v>0</v>
      </c>
      <c r="L7187" s="104">
        <f t="shared" si="3865"/>
        <v>0</v>
      </c>
      <c r="M7187" s="104">
        <v>0</v>
      </c>
      <c r="N7187" s="104">
        <v>0</v>
      </c>
      <c r="O7187" s="104">
        <f t="shared" si="3866"/>
        <v>0</v>
      </c>
      <c r="P7187" s="52">
        <f t="shared" si="3867"/>
        <v>0</v>
      </c>
      <c r="Q7187" s="7"/>
    </row>
    <row r="7188" spans="2:17" ht="18.75" customHeight="1" x14ac:dyDescent="0.2">
      <c r="B7188" s="31" t="s">
        <v>35</v>
      </c>
      <c r="C7188" s="104">
        <v>0</v>
      </c>
      <c r="D7188" s="104">
        <v>0</v>
      </c>
      <c r="E7188" s="104">
        <f t="shared" si="3862"/>
        <v>0</v>
      </c>
      <c r="F7188" s="104">
        <v>0</v>
      </c>
      <c r="G7188" s="104">
        <v>0</v>
      </c>
      <c r="H7188" s="104">
        <f t="shared" si="3863"/>
        <v>0</v>
      </c>
      <c r="I7188" s="104">
        <f t="shared" si="3864"/>
        <v>0</v>
      </c>
      <c r="J7188" s="104">
        <v>0</v>
      </c>
      <c r="K7188" s="104">
        <v>0</v>
      </c>
      <c r="L7188" s="104">
        <f t="shared" si="3865"/>
        <v>0</v>
      </c>
      <c r="M7188" s="104">
        <v>0</v>
      </c>
      <c r="N7188" s="104">
        <v>0</v>
      </c>
      <c r="O7188" s="104">
        <f t="shared" si="3866"/>
        <v>0</v>
      </c>
      <c r="P7188" s="52">
        <f t="shared" si="3867"/>
        <v>0</v>
      </c>
      <c r="Q7188" s="7"/>
    </row>
    <row r="7189" spans="2:17" ht="18.75" customHeight="1" x14ac:dyDescent="0.2">
      <c r="B7189" s="31" t="s">
        <v>58</v>
      </c>
      <c r="C7189" s="104">
        <v>0</v>
      </c>
      <c r="D7189" s="104">
        <v>0</v>
      </c>
      <c r="E7189" s="104">
        <f t="shared" si="3862"/>
        <v>0</v>
      </c>
      <c r="F7189" s="104">
        <v>0</v>
      </c>
      <c r="G7189" s="104">
        <v>0</v>
      </c>
      <c r="H7189" s="104">
        <f t="shared" si="3863"/>
        <v>0</v>
      </c>
      <c r="I7189" s="104">
        <f t="shared" si="3864"/>
        <v>0</v>
      </c>
      <c r="J7189" s="104">
        <v>0</v>
      </c>
      <c r="K7189" s="104">
        <v>0</v>
      </c>
      <c r="L7189" s="104">
        <f t="shared" si="3865"/>
        <v>0</v>
      </c>
      <c r="M7189" s="104">
        <v>0</v>
      </c>
      <c r="N7189" s="104">
        <v>0</v>
      </c>
      <c r="O7189" s="104">
        <f t="shared" si="3866"/>
        <v>0</v>
      </c>
      <c r="P7189" s="52">
        <f t="shared" si="3867"/>
        <v>0</v>
      </c>
      <c r="Q7189" s="7"/>
    </row>
    <row r="7190" spans="2:17" ht="18.75" customHeight="1" x14ac:dyDescent="0.2">
      <c r="B7190" s="31" t="s">
        <v>297</v>
      </c>
      <c r="C7190" s="104">
        <v>0</v>
      </c>
      <c r="D7190" s="104">
        <v>0</v>
      </c>
      <c r="E7190" s="104">
        <f t="shared" si="3862"/>
        <v>0</v>
      </c>
      <c r="F7190" s="104">
        <v>0</v>
      </c>
      <c r="G7190" s="104">
        <v>0</v>
      </c>
      <c r="H7190" s="104">
        <f t="shared" si="3863"/>
        <v>0</v>
      </c>
      <c r="I7190" s="104">
        <f t="shared" si="3864"/>
        <v>0</v>
      </c>
      <c r="J7190" s="104">
        <v>0</v>
      </c>
      <c r="K7190" s="104">
        <v>0</v>
      </c>
      <c r="L7190" s="104">
        <f t="shared" si="3865"/>
        <v>0</v>
      </c>
      <c r="M7190" s="104">
        <v>0</v>
      </c>
      <c r="N7190" s="104">
        <v>0</v>
      </c>
      <c r="O7190" s="104">
        <f t="shared" si="3866"/>
        <v>0</v>
      </c>
      <c r="P7190" s="52">
        <f t="shared" si="3867"/>
        <v>0</v>
      </c>
      <c r="Q7190" s="7"/>
    </row>
    <row r="7191" spans="2:17" ht="18.75" customHeight="1" x14ac:dyDescent="0.2">
      <c r="B7191" s="31" t="s">
        <v>306</v>
      </c>
      <c r="C7191" s="104">
        <v>0</v>
      </c>
      <c r="D7191" s="104">
        <v>0</v>
      </c>
      <c r="E7191" s="104">
        <f t="shared" si="3862"/>
        <v>0</v>
      </c>
      <c r="F7191" s="104">
        <v>0</v>
      </c>
      <c r="G7191" s="104">
        <v>0</v>
      </c>
      <c r="H7191" s="104">
        <f t="shared" si="3863"/>
        <v>0</v>
      </c>
      <c r="I7191" s="104">
        <f t="shared" si="3864"/>
        <v>0</v>
      </c>
      <c r="J7191" s="104">
        <v>0</v>
      </c>
      <c r="K7191" s="104">
        <v>0</v>
      </c>
      <c r="L7191" s="104">
        <f t="shared" si="3865"/>
        <v>0</v>
      </c>
      <c r="M7191" s="104">
        <v>0</v>
      </c>
      <c r="N7191" s="104">
        <v>0</v>
      </c>
      <c r="O7191" s="104">
        <f t="shared" si="3866"/>
        <v>0</v>
      </c>
      <c r="P7191" s="52">
        <f t="shared" si="3867"/>
        <v>0</v>
      </c>
      <c r="Q7191" s="7"/>
    </row>
    <row r="7192" spans="2:17" ht="6.75" customHeight="1" thickBot="1" x14ac:dyDescent="0.25">
      <c r="B7192" s="33"/>
      <c r="C7192" s="34"/>
      <c r="D7192" s="34"/>
      <c r="E7192" s="34"/>
      <c r="F7192" s="34"/>
      <c r="G7192" s="34"/>
      <c r="H7192" s="34"/>
      <c r="I7192" s="34"/>
      <c r="J7192" s="34"/>
      <c r="K7192" s="34"/>
      <c r="L7192" s="34"/>
      <c r="M7192" s="34"/>
      <c r="N7192" s="34"/>
      <c r="O7192" s="34"/>
      <c r="P7192" s="54"/>
      <c r="Q7192" s="7"/>
    </row>
    <row r="7193" spans="2:17" ht="16.5" x14ac:dyDescent="0.25">
      <c r="B7193" s="116" t="s">
        <v>13</v>
      </c>
      <c r="C7193" s="116"/>
      <c r="D7193" s="116"/>
      <c r="E7193" s="116"/>
      <c r="F7193" s="116"/>
      <c r="G7193" s="116"/>
      <c r="H7193" s="116"/>
      <c r="I7193" s="116"/>
      <c r="J7193" s="116"/>
      <c r="K7193" s="116"/>
      <c r="L7193" s="116"/>
      <c r="M7193" s="116"/>
      <c r="N7193" s="116"/>
      <c r="O7193" s="116"/>
      <c r="P7193" s="116"/>
      <c r="Q7193" s="7"/>
    </row>
    <row r="7194" spans="2:17" ht="14.5" thickBot="1" x14ac:dyDescent="0.25">
      <c r="B7194" s="8" t="s">
        <v>4</v>
      </c>
      <c r="C7194" s="8" t="s">
        <v>167</v>
      </c>
      <c r="Q7194" s="7"/>
    </row>
    <row r="7195" spans="2:17" ht="17.25" customHeight="1" x14ac:dyDescent="0.2">
      <c r="B7195" s="11" t="s">
        <v>8</v>
      </c>
      <c r="C7195" s="12"/>
      <c r="D7195" s="13" t="s">
        <v>9</v>
      </c>
      <c r="E7195" s="13"/>
      <c r="F7195" s="117" t="s">
        <v>59</v>
      </c>
      <c r="G7195" s="118"/>
      <c r="H7195" s="118"/>
      <c r="I7195" s="118"/>
      <c r="J7195" s="118"/>
      <c r="K7195" s="118"/>
      <c r="L7195" s="118"/>
      <c r="M7195" s="119"/>
      <c r="N7195" s="117" t="s">
        <v>123</v>
      </c>
      <c r="O7195" s="118"/>
      <c r="P7195" s="120"/>
      <c r="Q7195" s="7"/>
    </row>
    <row r="7196" spans="2:17" ht="17.25" customHeight="1" x14ac:dyDescent="0.2">
      <c r="B7196" s="14"/>
      <c r="C7196" s="15" t="s">
        <v>16</v>
      </c>
      <c r="D7196" s="15" t="s">
        <v>2</v>
      </c>
      <c r="E7196" s="15" t="s">
        <v>18</v>
      </c>
      <c r="F7196" s="15"/>
      <c r="G7196" s="16" t="s">
        <v>19</v>
      </c>
      <c r="H7196" s="16"/>
      <c r="I7196" s="17"/>
      <c r="J7196" s="15"/>
      <c r="K7196" s="17" t="s">
        <v>17</v>
      </c>
      <c r="L7196" s="17"/>
      <c r="M7196" s="15" t="s">
        <v>22</v>
      </c>
      <c r="N7196" s="18" t="s">
        <v>282</v>
      </c>
      <c r="O7196" s="19" t="s">
        <v>283</v>
      </c>
      <c r="P7196" s="20" t="s">
        <v>22</v>
      </c>
      <c r="Q7196" s="7"/>
    </row>
    <row r="7197" spans="2:17" ht="17.25" customHeight="1" x14ac:dyDescent="0.2">
      <c r="B7197" s="14" t="s">
        <v>28</v>
      </c>
      <c r="C7197" s="18"/>
      <c r="D7197" s="18"/>
      <c r="E7197" s="18"/>
      <c r="F7197" s="15" t="s">
        <v>29</v>
      </c>
      <c r="G7197" s="15" t="s">
        <v>31</v>
      </c>
      <c r="H7197" s="15" t="s">
        <v>34</v>
      </c>
      <c r="I7197" s="15" t="s">
        <v>30</v>
      </c>
      <c r="J7197" s="15" t="s">
        <v>29</v>
      </c>
      <c r="K7197" s="15" t="s">
        <v>31</v>
      </c>
      <c r="L7197" s="15" t="s">
        <v>30</v>
      </c>
      <c r="M7197" s="18"/>
      <c r="N7197" s="21"/>
      <c r="O7197" s="22"/>
      <c r="P7197" s="23"/>
      <c r="Q7197" s="7"/>
    </row>
    <row r="7198" spans="2:17" ht="6.75" customHeight="1" x14ac:dyDescent="0.2">
      <c r="B7198" s="24"/>
      <c r="C7198" s="15"/>
      <c r="D7198" s="15"/>
      <c r="E7198" s="15"/>
      <c r="F7198" s="15"/>
      <c r="G7198" s="15"/>
      <c r="H7198" s="15"/>
      <c r="I7198" s="15"/>
      <c r="J7198" s="15"/>
      <c r="K7198" s="15"/>
      <c r="L7198" s="15"/>
      <c r="M7198" s="15"/>
      <c r="N7198" s="25"/>
      <c r="O7198" s="60"/>
      <c r="P7198" s="103"/>
      <c r="Q7198" s="7"/>
    </row>
    <row r="7199" spans="2:17" ht="18.75" customHeight="1" x14ac:dyDescent="0.2">
      <c r="B7199" s="27" t="s">
        <v>52</v>
      </c>
      <c r="C7199" s="104">
        <f t="shared" ref="C7199:D7208" si="3868">C5981+C6039+C6097+C6155+C6213+C6271+C6329+C6387+C6561+C6503+C6445+C6619+C6677+C6793+C6735+C6851+C6909+C6967+C7025+C7083+C7141</f>
        <v>0</v>
      </c>
      <c r="D7199" s="104">
        <f t="shared" si="3868"/>
        <v>26895</v>
      </c>
      <c r="E7199" s="104">
        <f t="shared" ref="E7199:E7208" si="3869">SUM(C7199:D7199)</f>
        <v>26895</v>
      </c>
      <c r="F7199" s="104">
        <f t="shared" ref="F7199:H7208" si="3870">F5981+F6039+F6097+F6155+F6213+F6271+F6329+F6387+F6561+F6503+F6445+F6619+F6677+F6793+F6735+F6851+F6909+F6967+F7025+F7083+F7141</f>
        <v>0</v>
      </c>
      <c r="G7199" s="104">
        <f t="shared" si="3870"/>
        <v>0</v>
      </c>
      <c r="H7199" s="104">
        <f t="shared" si="3870"/>
        <v>0</v>
      </c>
      <c r="I7199" s="104">
        <f t="shared" ref="I7199:I7208" si="3871">SUM(F7199:H7199)</f>
        <v>0</v>
      </c>
      <c r="J7199" s="104">
        <f t="shared" ref="J7199:K7208" si="3872">J5981+J6039+J6097+J6155+J6213+J6271+J6329+J6387+J6561+J6503+J6445+J6619+J6677+J6793+J6735+J6851+J6909+J6967+J7025+J7083+J7141</f>
        <v>1179</v>
      </c>
      <c r="K7199" s="104">
        <f t="shared" si="3872"/>
        <v>1205</v>
      </c>
      <c r="L7199" s="104">
        <f t="shared" ref="L7199:L7208" si="3873">SUM(J7199:K7199)</f>
        <v>2384</v>
      </c>
      <c r="M7199" s="104">
        <f t="shared" ref="M7199:M7208" si="3874">I7199+L7199</f>
        <v>2384</v>
      </c>
      <c r="N7199" s="104">
        <f t="shared" ref="N7199:O7208" si="3875">N5981+N6039+N6097+N6155+N6213+N6271+N6329+N6387+N6561+N6503+N6445+N6619+N6677+N6793+N6735+N6851+N6909+N6967+N7025+N7083+N7141</f>
        <v>5361</v>
      </c>
      <c r="O7199" s="32">
        <f t="shared" si="3875"/>
        <v>167</v>
      </c>
      <c r="P7199" s="103">
        <f t="shared" ref="P7199:P7207" si="3876">SUM(N7199:O7199)</f>
        <v>5528</v>
      </c>
      <c r="Q7199" s="7"/>
    </row>
    <row r="7200" spans="2:17" ht="18.75" customHeight="1" x14ac:dyDescent="0.2">
      <c r="B7200" s="27" t="s">
        <v>56</v>
      </c>
      <c r="C7200" s="104">
        <f t="shared" si="3868"/>
        <v>0</v>
      </c>
      <c r="D7200" s="104">
        <f t="shared" si="3868"/>
        <v>26791</v>
      </c>
      <c r="E7200" s="104">
        <f t="shared" si="3869"/>
        <v>26791</v>
      </c>
      <c r="F7200" s="104">
        <f t="shared" si="3870"/>
        <v>0</v>
      </c>
      <c r="G7200" s="104">
        <f t="shared" si="3870"/>
        <v>0</v>
      </c>
      <c r="H7200" s="104">
        <f t="shared" si="3870"/>
        <v>0</v>
      </c>
      <c r="I7200" s="104">
        <f t="shared" si="3871"/>
        <v>0</v>
      </c>
      <c r="J7200" s="104">
        <f t="shared" si="3872"/>
        <v>1246</v>
      </c>
      <c r="K7200" s="104">
        <f t="shared" si="3872"/>
        <v>1225</v>
      </c>
      <c r="L7200" s="104">
        <f t="shared" si="3873"/>
        <v>2471</v>
      </c>
      <c r="M7200" s="104">
        <f t="shared" si="3874"/>
        <v>2471</v>
      </c>
      <c r="N7200" s="104">
        <f t="shared" si="3875"/>
        <v>5051</v>
      </c>
      <c r="O7200" s="32">
        <f t="shared" si="3875"/>
        <v>166</v>
      </c>
      <c r="P7200" s="103">
        <f t="shared" si="3876"/>
        <v>5217</v>
      </c>
      <c r="Q7200" s="7"/>
    </row>
    <row r="7201" spans="2:17" ht="18.75" customHeight="1" x14ac:dyDescent="0.2">
      <c r="B7201" s="27" t="s">
        <v>27</v>
      </c>
      <c r="C7201" s="104">
        <f t="shared" si="3868"/>
        <v>0</v>
      </c>
      <c r="D7201" s="104">
        <f t="shared" si="3868"/>
        <v>25424</v>
      </c>
      <c r="E7201" s="104">
        <f t="shared" si="3869"/>
        <v>25424</v>
      </c>
      <c r="F7201" s="104">
        <f t="shared" si="3870"/>
        <v>0</v>
      </c>
      <c r="G7201" s="104">
        <f t="shared" si="3870"/>
        <v>0</v>
      </c>
      <c r="H7201" s="104">
        <f t="shared" si="3870"/>
        <v>0</v>
      </c>
      <c r="I7201" s="104">
        <f>SUM(F7201:H7201)</f>
        <v>0</v>
      </c>
      <c r="J7201" s="104">
        <f t="shared" si="3872"/>
        <v>1410</v>
      </c>
      <c r="K7201" s="104">
        <f t="shared" si="3872"/>
        <v>1417</v>
      </c>
      <c r="L7201" s="104">
        <f t="shared" si="3873"/>
        <v>2827</v>
      </c>
      <c r="M7201" s="104">
        <f t="shared" si="3874"/>
        <v>2827</v>
      </c>
      <c r="N7201" s="104">
        <f t="shared" si="3875"/>
        <v>5128</v>
      </c>
      <c r="O7201" s="32">
        <f t="shared" si="3875"/>
        <v>228</v>
      </c>
      <c r="P7201" s="103">
        <f t="shared" si="3876"/>
        <v>5356</v>
      </c>
      <c r="Q7201" s="7"/>
    </row>
    <row r="7202" spans="2:17" ht="18.75" customHeight="1" x14ac:dyDescent="0.2">
      <c r="B7202" s="27" t="s">
        <v>89</v>
      </c>
      <c r="C7202" s="104">
        <f t="shared" si="3868"/>
        <v>0</v>
      </c>
      <c r="D7202" s="104">
        <f t="shared" si="3868"/>
        <v>25731</v>
      </c>
      <c r="E7202" s="104">
        <f t="shared" si="3869"/>
        <v>25731</v>
      </c>
      <c r="F7202" s="104">
        <f t="shared" si="3870"/>
        <v>0</v>
      </c>
      <c r="G7202" s="104">
        <f t="shared" si="3870"/>
        <v>0</v>
      </c>
      <c r="H7202" s="104">
        <f t="shared" si="3870"/>
        <v>0</v>
      </c>
      <c r="I7202" s="104">
        <f t="shared" si="3871"/>
        <v>0</v>
      </c>
      <c r="J7202" s="104">
        <f t="shared" si="3872"/>
        <v>1273</v>
      </c>
      <c r="K7202" s="104">
        <f t="shared" si="3872"/>
        <v>1251</v>
      </c>
      <c r="L7202" s="104">
        <f t="shared" si="3873"/>
        <v>2524</v>
      </c>
      <c r="M7202" s="104">
        <f t="shared" si="3874"/>
        <v>2524</v>
      </c>
      <c r="N7202" s="104">
        <f t="shared" si="3875"/>
        <v>5449</v>
      </c>
      <c r="O7202" s="32">
        <f t="shared" si="3875"/>
        <v>160</v>
      </c>
      <c r="P7202" s="103">
        <f t="shared" si="3876"/>
        <v>5609</v>
      </c>
      <c r="Q7202" s="7"/>
    </row>
    <row r="7203" spans="2:17" ht="18.75" customHeight="1" x14ac:dyDescent="0.2">
      <c r="B7203" s="27" t="s">
        <v>42</v>
      </c>
      <c r="C7203" s="104">
        <f t="shared" si="3868"/>
        <v>0</v>
      </c>
      <c r="D7203" s="104">
        <f t="shared" si="3868"/>
        <v>24405</v>
      </c>
      <c r="E7203" s="104">
        <f t="shared" si="3869"/>
        <v>24405</v>
      </c>
      <c r="F7203" s="104">
        <f t="shared" si="3870"/>
        <v>0</v>
      </c>
      <c r="G7203" s="104">
        <f t="shared" si="3870"/>
        <v>0</v>
      </c>
      <c r="H7203" s="104">
        <f t="shared" si="3870"/>
        <v>0</v>
      </c>
      <c r="I7203" s="104">
        <f t="shared" si="3871"/>
        <v>0</v>
      </c>
      <c r="J7203" s="104">
        <f t="shared" si="3872"/>
        <v>1401</v>
      </c>
      <c r="K7203" s="104">
        <f t="shared" si="3872"/>
        <v>1403</v>
      </c>
      <c r="L7203" s="104">
        <f t="shared" si="3873"/>
        <v>2804</v>
      </c>
      <c r="M7203" s="104">
        <f t="shared" si="3874"/>
        <v>2804</v>
      </c>
      <c r="N7203" s="104">
        <f t="shared" si="3875"/>
        <v>5073</v>
      </c>
      <c r="O7203" s="32">
        <f t="shared" si="3875"/>
        <v>166</v>
      </c>
      <c r="P7203" s="103">
        <f t="shared" si="3876"/>
        <v>5239</v>
      </c>
      <c r="Q7203" s="7"/>
    </row>
    <row r="7204" spans="2:17" ht="18.75" customHeight="1" x14ac:dyDescent="0.2">
      <c r="B7204" s="27" t="s">
        <v>285</v>
      </c>
      <c r="C7204" s="104">
        <f t="shared" si="3868"/>
        <v>0</v>
      </c>
      <c r="D7204" s="104">
        <f t="shared" si="3868"/>
        <v>22522</v>
      </c>
      <c r="E7204" s="104">
        <f t="shared" si="3869"/>
        <v>22522</v>
      </c>
      <c r="F7204" s="104">
        <f t="shared" si="3870"/>
        <v>0</v>
      </c>
      <c r="G7204" s="104">
        <f t="shared" si="3870"/>
        <v>0</v>
      </c>
      <c r="H7204" s="104">
        <f t="shared" si="3870"/>
        <v>0</v>
      </c>
      <c r="I7204" s="104">
        <f t="shared" si="3871"/>
        <v>0</v>
      </c>
      <c r="J7204" s="104">
        <f t="shared" si="3872"/>
        <v>873</v>
      </c>
      <c r="K7204" s="104">
        <f t="shared" si="3872"/>
        <v>852</v>
      </c>
      <c r="L7204" s="104">
        <f t="shared" si="3873"/>
        <v>1725</v>
      </c>
      <c r="M7204" s="104">
        <f t="shared" si="3874"/>
        <v>1725</v>
      </c>
      <c r="N7204" s="104">
        <f t="shared" si="3875"/>
        <v>5252</v>
      </c>
      <c r="O7204" s="32">
        <f t="shared" si="3875"/>
        <v>143</v>
      </c>
      <c r="P7204" s="103">
        <f t="shared" si="3876"/>
        <v>5395</v>
      </c>
      <c r="Q7204" s="7"/>
    </row>
    <row r="7205" spans="2:17" ht="18.75" customHeight="1" x14ac:dyDescent="0.2">
      <c r="B7205" s="27" t="s">
        <v>35</v>
      </c>
      <c r="C7205" s="104">
        <f t="shared" si="3868"/>
        <v>0</v>
      </c>
      <c r="D7205" s="104">
        <f t="shared" si="3868"/>
        <v>19541</v>
      </c>
      <c r="E7205" s="104">
        <f t="shared" si="3869"/>
        <v>19541</v>
      </c>
      <c r="F7205" s="104">
        <f t="shared" si="3870"/>
        <v>0</v>
      </c>
      <c r="G7205" s="104">
        <f t="shared" si="3870"/>
        <v>0</v>
      </c>
      <c r="H7205" s="104">
        <f t="shared" si="3870"/>
        <v>0</v>
      </c>
      <c r="I7205" s="104">
        <f t="shared" si="3871"/>
        <v>0</v>
      </c>
      <c r="J7205" s="104">
        <f t="shared" si="3872"/>
        <v>220</v>
      </c>
      <c r="K7205" s="104">
        <f t="shared" si="3872"/>
        <v>217</v>
      </c>
      <c r="L7205" s="104">
        <f t="shared" si="3873"/>
        <v>437</v>
      </c>
      <c r="M7205" s="104">
        <f t="shared" si="3874"/>
        <v>437</v>
      </c>
      <c r="N7205" s="104">
        <f t="shared" si="3875"/>
        <v>4782</v>
      </c>
      <c r="O7205" s="32">
        <f t="shared" si="3875"/>
        <v>136</v>
      </c>
      <c r="P7205" s="103">
        <f t="shared" si="3876"/>
        <v>4918</v>
      </c>
      <c r="Q7205" s="7"/>
    </row>
    <row r="7206" spans="2:17" ht="18.75" customHeight="1" x14ac:dyDescent="0.2">
      <c r="B7206" s="27" t="s">
        <v>58</v>
      </c>
      <c r="C7206" s="104">
        <f t="shared" si="3868"/>
        <v>0</v>
      </c>
      <c r="D7206" s="104">
        <f t="shared" si="3868"/>
        <v>19801</v>
      </c>
      <c r="E7206" s="104">
        <f t="shared" si="3869"/>
        <v>19801</v>
      </c>
      <c r="F7206" s="104">
        <f t="shared" si="3870"/>
        <v>0</v>
      </c>
      <c r="G7206" s="104">
        <f t="shared" si="3870"/>
        <v>0</v>
      </c>
      <c r="H7206" s="104">
        <f t="shared" si="3870"/>
        <v>0</v>
      </c>
      <c r="I7206" s="104">
        <f t="shared" si="3871"/>
        <v>0</v>
      </c>
      <c r="J7206" s="104">
        <f t="shared" si="3872"/>
        <v>127</v>
      </c>
      <c r="K7206" s="104">
        <f t="shared" si="3872"/>
        <v>125</v>
      </c>
      <c r="L7206" s="104">
        <f t="shared" si="3873"/>
        <v>252</v>
      </c>
      <c r="M7206" s="104">
        <f t="shared" si="3874"/>
        <v>252</v>
      </c>
      <c r="N7206" s="104">
        <f t="shared" si="3875"/>
        <v>5022</v>
      </c>
      <c r="O7206" s="32">
        <f t="shared" si="3875"/>
        <v>144</v>
      </c>
      <c r="P7206" s="103">
        <f t="shared" si="3876"/>
        <v>5166</v>
      </c>
      <c r="Q7206" s="7"/>
    </row>
    <row r="7207" spans="2:17" ht="18.75" customHeight="1" x14ac:dyDescent="0.2">
      <c r="B7207" s="27" t="s">
        <v>297</v>
      </c>
      <c r="C7207" s="104">
        <f t="shared" si="3868"/>
        <v>0</v>
      </c>
      <c r="D7207" s="104">
        <f t="shared" si="3868"/>
        <v>19688</v>
      </c>
      <c r="E7207" s="104">
        <f t="shared" si="3869"/>
        <v>19688</v>
      </c>
      <c r="F7207" s="104">
        <f t="shared" si="3870"/>
        <v>0</v>
      </c>
      <c r="G7207" s="104">
        <f t="shared" si="3870"/>
        <v>0</v>
      </c>
      <c r="H7207" s="104">
        <f t="shared" si="3870"/>
        <v>0</v>
      </c>
      <c r="I7207" s="104">
        <f t="shared" si="3871"/>
        <v>0</v>
      </c>
      <c r="J7207" s="104">
        <f t="shared" si="3872"/>
        <v>337</v>
      </c>
      <c r="K7207" s="104">
        <f t="shared" si="3872"/>
        <v>346</v>
      </c>
      <c r="L7207" s="104">
        <f t="shared" si="3873"/>
        <v>683</v>
      </c>
      <c r="M7207" s="104">
        <f t="shared" si="3874"/>
        <v>683</v>
      </c>
      <c r="N7207" s="104">
        <f t="shared" si="3875"/>
        <v>4910</v>
      </c>
      <c r="O7207" s="32">
        <f t="shared" si="3875"/>
        <v>128</v>
      </c>
      <c r="P7207" s="103">
        <f t="shared" si="3876"/>
        <v>5038</v>
      </c>
      <c r="Q7207" s="7"/>
    </row>
    <row r="7208" spans="2:17" ht="18.75" customHeight="1" x14ac:dyDescent="0.2">
      <c r="B7208" s="27" t="s">
        <v>306</v>
      </c>
      <c r="C7208" s="104">
        <f t="shared" si="3868"/>
        <v>0</v>
      </c>
      <c r="D7208" s="104">
        <f t="shared" si="3868"/>
        <v>19696</v>
      </c>
      <c r="E7208" s="104">
        <f t="shared" si="3869"/>
        <v>19696</v>
      </c>
      <c r="F7208" s="104">
        <f t="shared" si="3870"/>
        <v>0</v>
      </c>
      <c r="G7208" s="104">
        <f t="shared" si="3870"/>
        <v>0</v>
      </c>
      <c r="H7208" s="104">
        <f t="shared" si="3870"/>
        <v>0</v>
      </c>
      <c r="I7208" s="104">
        <f t="shared" si="3871"/>
        <v>0</v>
      </c>
      <c r="J7208" s="104">
        <f t="shared" si="3872"/>
        <v>168</v>
      </c>
      <c r="K7208" s="104">
        <f t="shared" si="3872"/>
        <v>176</v>
      </c>
      <c r="L7208" s="104">
        <f t="shared" si="3873"/>
        <v>344</v>
      </c>
      <c r="M7208" s="104">
        <f t="shared" si="3874"/>
        <v>344</v>
      </c>
      <c r="N7208" s="104">
        <f t="shared" si="3875"/>
        <v>4571</v>
      </c>
      <c r="O7208" s="32">
        <f t="shared" si="3875"/>
        <v>126</v>
      </c>
      <c r="P7208" s="103">
        <f>SUM(N7208:O7208)</f>
        <v>4697</v>
      </c>
      <c r="Q7208" s="7"/>
    </row>
    <row r="7209" spans="2:17" ht="6.75" customHeight="1" x14ac:dyDescent="0.2">
      <c r="B7209" s="28"/>
      <c r="C7209" s="104"/>
      <c r="D7209" s="104"/>
      <c r="E7209" s="104"/>
      <c r="F7209" s="104"/>
      <c r="G7209" s="104"/>
      <c r="H7209" s="104"/>
      <c r="I7209" s="104"/>
      <c r="J7209" s="104"/>
      <c r="K7209" s="104"/>
      <c r="L7209" s="104"/>
      <c r="M7209" s="104"/>
      <c r="N7209" s="104"/>
      <c r="O7209" s="32"/>
      <c r="P7209" s="23"/>
      <c r="Q7209" s="7"/>
    </row>
    <row r="7210" spans="2:17" ht="6.75" customHeight="1" x14ac:dyDescent="0.2">
      <c r="B7210" s="29"/>
      <c r="C7210" s="30"/>
      <c r="D7210" s="30"/>
      <c r="E7210" s="30"/>
      <c r="F7210" s="30"/>
      <c r="G7210" s="30"/>
      <c r="H7210" s="30"/>
      <c r="I7210" s="30"/>
      <c r="J7210" s="30"/>
      <c r="K7210" s="30"/>
      <c r="L7210" s="30"/>
      <c r="M7210" s="30"/>
      <c r="N7210" s="30"/>
      <c r="O7210" s="62"/>
      <c r="P7210" s="103"/>
      <c r="Q7210" s="7"/>
    </row>
    <row r="7211" spans="2:17" ht="18.75" customHeight="1" x14ac:dyDescent="0.2">
      <c r="B7211" s="31" t="s">
        <v>52</v>
      </c>
      <c r="C7211" s="104">
        <f t="shared" ref="C7211:D7220" si="3877">C5993+C6051+C6109+C6167+C6225+C6283+C6341+C6399+C6573+C6515+C6457+C6631+C6689+C6805+C6747+C6863+C6921+C6979+C7037+C7095+C7153</f>
        <v>0</v>
      </c>
      <c r="D7211" s="104">
        <f t="shared" si="3877"/>
        <v>26303</v>
      </c>
      <c r="E7211" s="104">
        <f t="shared" ref="E7211:E7220" si="3878">SUM(C7211:D7211)</f>
        <v>26303</v>
      </c>
      <c r="F7211" s="104">
        <f t="shared" ref="F7211:H7220" si="3879">F5993+F6051+F6109+F6167+F6225+F6283+F6341+F6399+F6573+F6515+F6457+F6631+F6689+F6805+F6747+F6863+F6921+F6979+F7037+F7095+F7153</f>
        <v>0</v>
      </c>
      <c r="G7211" s="104">
        <f t="shared" si="3879"/>
        <v>0</v>
      </c>
      <c r="H7211" s="104">
        <f t="shared" si="3879"/>
        <v>0</v>
      </c>
      <c r="I7211" s="104">
        <f t="shared" ref="I7211:I7220" si="3880">SUM(F7211:H7211)</f>
        <v>0</v>
      </c>
      <c r="J7211" s="104">
        <f t="shared" ref="J7211:K7220" si="3881">J5993+J6051+J6109+J6167+J6225+J6283+J6341+J6399+J6573+J6515+J6457+J6631+J6689+J6805+J6747+J6863+J6921+J6979+J7037+J7095+J7153</f>
        <v>1199</v>
      </c>
      <c r="K7211" s="104">
        <f t="shared" si="3881"/>
        <v>1208</v>
      </c>
      <c r="L7211" s="104">
        <f t="shared" ref="L7211:L7220" si="3882">SUM(J7211:K7211)</f>
        <v>2407</v>
      </c>
      <c r="M7211" s="104">
        <f t="shared" ref="M7211:M7220" si="3883">I7211+L7211</f>
        <v>2407</v>
      </c>
      <c r="N7211" s="104">
        <f t="shared" ref="N7211:O7220" si="3884">N5993+N6051+N6109+N6167+N6225+N6283+N6341+N6399+N6573+N6515+N6457+N6631+N6689+N6805+N6747+N6863+N6921+N6979+N7037+N7095+N7153</f>
        <v>5152</v>
      </c>
      <c r="O7211" s="32">
        <f t="shared" si="3884"/>
        <v>176</v>
      </c>
      <c r="P7211" s="103">
        <f t="shared" ref="P7211:P7220" si="3885">SUM(N7211:O7211)</f>
        <v>5328</v>
      </c>
      <c r="Q7211" s="7"/>
    </row>
    <row r="7212" spans="2:17" ht="18.75" customHeight="1" x14ac:dyDescent="0.2">
      <c r="B7212" s="31" t="s">
        <v>56</v>
      </c>
      <c r="C7212" s="104">
        <f t="shared" si="3877"/>
        <v>0</v>
      </c>
      <c r="D7212" s="104">
        <f t="shared" si="3877"/>
        <v>27694</v>
      </c>
      <c r="E7212" s="104">
        <f t="shared" si="3878"/>
        <v>27694</v>
      </c>
      <c r="F7212" s="104">
        <f t="shared" si="3879"/>
        <v>0</v>
      </c>
      <c r="G7212" s="104">
        <f t="shared" si="3879"/>
        <v>0</v>
      </c>
      <c r="H7212" s="104">
        <f t="shared" si="3879"/>
        <v>0</v>
      </c>
      <c r="I7212" s="104">
        <f t="shared" si="3880"/>
        <v>0</v>
      </c>
      <c r="J7212" s="104">
        <f t="shared" si="3881"/>
        <v>1268</v>
      </c>
      <c r="K7212" s="104">
        <f t="shared" si="3881"/>
        <v>1261</v>
      </c>
      <c r="L7212" s="104">
        <f t="shared" si="3882"/>
        <v>2529</v>
      </c>
      <c r="M7212" s="104">
        <f t="shared" si="3883"/>
        <v>2529</v>
      </c>
      <c r="N7212" s="104">
        <f t="shared" si="3884"/>
        <v>5309</v>
      </c>
      <c r="O7212" s="32">
        <f t="shared" si="3884"/>
        <v>164</v>
      </c>
      <c r="P7212" s="103">
        <f t="shared" si="3885"/>
        <v>5473</v>
      </c>
      <c r="Q7212" s="7"/>
    </row>
    <row r="7213" spans="2:17" ht="18.75" customHeight="1" x14ac:dyDescent="0.2">
      <c r="B7213" s="31" t="s">
        <v>27</v>
      </c>
      <c r="C7213" s="104">
        <f t="shared" si="3877"/>
        <v>0</v>
      </c>
      <c r="D7213" s="104">
        <f t="shared" si="3877"/>
        <v>24961</v>
      </c>
      <c r="E7213" s="104">
        <f t="shared" si="3878"/>
        <v>24961</v>
      </c>
      <c r="F7213" s="104">
        <f t="shared" si="3879"/>
        <v>0</v>
      </c>
      <c r="G7213" s="104">
        <f t="shared" si="3879"/>
        <v>0</v>
      </c>
      <c r="H7213" s="104">
        <f t="shared" si="3879"/>
        <v>0</v>
      </c>
      <c r="I7213" s="104">
        <f t="shared" si="3880"/>
        <v>0</v>
      </c>
      <c r="J7213" s="104">
        <f t="shared" si="3881"/>
        <v>1366</v>
      </c>
      <c r="K7213" s="104">
        <f t="shared" si="3881"/>
        <v>1369</v>
      </c>
      <c r="L7213" s="104">
        <f t="shared" si="3882"/>
        <v>2735</v>
      </c>
      <c r="M7213" s="104">
        <f t="shared" si="3883"/>
        <v>2735</v>
      </c>
      <c r="N7213" s="104">
        <f t="shared" si="3884"/>
        <v>5079</v>
      </c>
      <c r="O7213" s="32">
        <f t="shared" si="3884"/>
        <v>226</v>
      </c>
      <c r="P7213" s="103">
        <f t="shared" si="3885"/>
        <v>5305</v>
      </c>
      <c r="Q7213" s="7"/>
    </row>
    <row r="7214" spans="2:17" ht="18.75" customHeight="1" x14ac:dyDescent="0.2">
      <c r="B7214" s="31" t="s">
        <v>89</v>
      </c>
      <c r="C7214" s="104">
        <f t="shared" si="3877"/>
        <v>0</v>
      </c>
      <c r="D7214" s="104">
        <f t="shared" si="3877"/>
        <v>25404</v>
      </c>
      <c r="E7214" s="104">
        <f t="shared" si="3878"/>
        <v>25404</v>
      </c>
      <c r="F7214" s="104">
        <f t="shared" si="3879"/>
        <v>0</v>
      </c>
      <c r="G7214" s="104">
        <f t="shared" si="3879"/>
        <v>0</v>
      </c>
      <c r="H7214" s="104">
        <f t="shared" si="3879"/>
        <v>0</v>
      </c>
      <c r="I7214" s="104">
        <f t="shared" si="3880"/>
        <v>0</v>
      </c>
      <c r="J7214" s="104">
        <f t="shared" si="3881"/>
        <v>1287</v>
      </c>
      <c r="K7214" s="104">
        <f t="shared" si="3881"/>
        <v>1266</v>
      </c>
      <c r="L7214" s="104">
        <f t="shared" si="3882"/>
        <v>2553</v>
      </c>
      <c r="M7214" s="104">
        <f t="shared" si="3883"/>
        <v>2553</v>
      </c>
      <c r="N7214" s="104">
        <f t="shared" si="3884"/>
        <v>5313</v>
      </c>
      <c r="O7214" s="32">
        <f t="shared" si="3884"/>
        <v>155</v>
      </c>
      <c r="P7214" s="103">
        <f t="shared" si="3885"/>
        <v>5468</v>
      </c>
      <c r="Q7214" s="7"/>
    </row>
    <row r="7215" spans="2:17" ht="18.75" customHeight="1" x14ac:dyDescent="0.2">
      <c r="B7215" s="31" t="s">
        <v>42</v>
      </c>
      <c r="C7215" s="104">
        <f t="shared" si="3877"/>
        <v>0</v>
      </c>
      <c r="D7215" s="104">
        <f t="shared" si="3877"/>
        <v>24195</v>
      </c>
      <c r="E7215" s="104">
        <f t="shared" si="3878"/>
        <v>24195</v>
      </c>
      <c r="F7215" s="104">
        <f t="shared" si="3879"/>
        <v>0</v>
      </c>
      <c r="G7215" s="104">
        <f t="shared" si="3879"/>
        <v>0</v>
      </c>
      <c r="H7215" s="104">
        <f t="shared" si="3879"/>
        <v>0</v>
      </c>
      <c r="I7215" s="104">
        <f t="shared" si="3880"/>
        <v>0</v>
      </c>
      <c r="J7215" s="104">
        <f t="shared" si="3881"/>
        <v>1506</v>
      </c>
      <c r="K7215" s="104">
        <f t="shared" si="3881"/>
        <v>1502</v>
      </c>
      <c r="L7215" s="104">
        <f t="shared" si="3882"/>
        <v>3008</v>
      </c>
      <c r="M7215" s="104">
        <f t="shared" si="3883"/>
        <v>3008</v>
      </c>
      <c r="N7215" s="104">
        <f t="shared" si="3884"/>
        <v>5135</v>
      </c>
      <c r="O7215" s="32">
        <f t="shared" si="3884"/>
        <v>166</v>
      </c>
      <c r="P7215" s="103">
        <f t="shared" si="3885"/>
        <v>5301</v>
      </c>
      <c r="Q7215" s="7"/>
    </row>
    <row r="7216" spans="2:17" ht="18.75" customHeight="1" x14ac:dyDescent="0.2">
      <c r="B7216" s="31" t="s">
        <v>285</v>
      </c>
      <c r="C7216" s="104">
        <f t="shared" si="3877"/>
        <v>0</v>
      </c>
      <c r="D7216" s="104">
        <f t="shared" si="3877"/>
        <v>21619</v>
      </c>
      <c r="E7216" s="104">
        <f t="shared" si="3878"/>
        <v>21619</v>
      </c>
      <c r="F7216" s="104">
        <f t="shared" si="3879"/>
        <v>0</v>
      </c>
      <c r="G7216" s="104">
        <f t="shared" si="3879"/>
        <v>0</v>
      </c>
      <c r="H7216" s="104">
        <f t="shared" si="3879"/>
        <v>0</v>
      </c>
      <c r="I7216" s="104">
        <f t="shared" si="3880"/>
        <v>0</v>
      </c>
      <c r="J7216" s="104">
        <f t="shared" si="3881"/>
        <v>548</v>
      </c>
      <c r="K7216" s="104">
        <f t="shared" si="3881"/>
        <v>534</v>
      </c>
      <c r="L7216" s="104">
        <f t="shared" si="3882"/>
        <v>1082</v>
      </c>
      <c r="M7216" s="104">
        <f t="shared" si="3883"/>
        <v>1082</v>
      </c>
      <c r="N7216" s="104">
        <f t="shared" si="3884"/>
        <v>5119</v>
      </c>
      <c r="O7216" s="32">
        <f t="shared" si="3884"/>
        <v>146</v>
      </c>
      <c r="P7216" s="103">
        <f t="shared" si="3885"/>
        <v>5265</v>
      </c>
      <c r="Q7216" s="7"/>
    </row>
    <row r="7217" spans="2:17" ht="18.75" customHeight="1" x14ac:dyDescent="0.2">
      <c r="B7217" s="31" t="s">
        <v>35</v>
      </c>
      <c r="C7217" s="104">
        <f t="shared" si="3877"/>
        <v>0</v>
      </c>
      <c r="D7217" s="104">
        <f t="shared" si="3877"/>
        <v>19673</v>
      </c>
      <c r="E7217" s="104">
        <f t="shared" si="3878"/>
        <v>19673</v>
      </c>
      <c r="F7217" s="104">
        <f t="shared" si="3879"/>
        <v>0</v>
      </c>
      <c r="G7217" s="104">
        <f t="shared" si="3879"/>
        <v>0</v>
      </c>
      <c r="H7217" s="104">
        <f t="shared" si="3879"/>
        <v>0</v>
      </c>
      <c r="I7217" s="104">
        <f t="shared" si="3880"/>
        <v>0</v>
      </c>
      <c r="J7217" s="104">
        <f t="shared" si="3881"/>
        <v>198</v>
      </c>
      <c r="K7217" s="104">
        <f t="shared" si="3881"/>
        <v>198</v>
      </c>
      <c r="L7217" s="104">
        <f t="shared" si="3882"/>
        <v>396</v>
      </c>
      <c r="M7217" s="104">
        <f t="shared" si="3883"/>
        <v>396</v>
      </c>
      <c r="N7217" s="104">
        <f t="shared" si="3884"/>
        <v>4891</v>
      </c>
      <c r="O7217" s="32">
        <f t="shared" si="3884"/>
        <v>133</v>
      </c>
      <c r="P7217" s="103">
        <f t="shared" si="3885"/>
        <v>5024</v>
      </c>
      <c r="Q7217" s="7"/>
    </row>
    <row r="7218" spans="2:17" ht="18.75" customHeight="1" x14ac:dyDescent="0.2">
      <c r="B7218" s="31" t="s">
        <v>58</v>
      </c>
      <c r="C7218" s="104">
        <f t="shared" si="3877"/>
        <v>0</v>
      </c>
      <c r="D7218" s="104">
        <f t="shared" si="3877"/>
        <v>19763</v>
      </c>
      <c r="E7218" s="104">
        <f t="shared" si="3878"/>
        <v>19763</v>
      </c>
      <c r="F7218" s="104">
        <f t="shared" si="3879"/>
        <v>0</v>
      </c>
      <c r="G7218" s="104">
        <f t="shared" si="3879"/>
        <v>0</v>
      </c>
      <c r="H7218" s="104">
        <f t="shared" si="3879"/>
        <v>0</v>
      </c>
      <c r="I7218" s="104">
        <f t="shared" si="3880"/>
        <v>0</v>
      </c>
      <c r="J7218" s="104">
        <f t="shared" si="3881"/>
        <v>225</v>
      </c>
      <c r="K7218" s="104">
        <f t="shared" si="3881"/>
        <v>223</v>
      </c>
      <c r="L7218" s="104">
        <f t="shared" si="3882"/>
        <v>448</v>
      </c>
      <c r="M7218" s="104">
        <f t="shared" si="3883"/>
        <v>448</v>
      </c>
      <c r="N7218" s="104">
        <f t="shared" si="3884"/>
        <v>4997</v>
      </c>
      <c r="O7218" s="32">
        <f t="shared" si="3884"/>
        <v>145</v>
      </c>
      <c r="P7218" s="103">
        <f t="shared" si="3885"/>
        <v>5142</v>
      </c>
      <c r="Q7218" s="7"/>
    </row>
    <row r="7219" spans="2:17" ht="18.75" customHeight="1" x14ac:dyDescent="0.2">
      <c r="B7219" s="31" t="s">
        <v>297</v>
      </c>
      <c r="C7219" s="104">
        <f t="shared" si="3877"/>
        <v>0</v>
      </c>
      <c r="D7219" s="104">
        <f t="shared" si="3877"/>
        <v>19358</v>
      </c>
      <c r="E7219" s="104">
        <f t="shared" si="3878"/>
        <v>19358</v>
      </c>
      <c r="F7219" s="104">
        <f t="shared" si="3879"/>
        <v>0</v>
      </c>
      <c r="G7219" s="104">
        <f t="shared" si="3879"/>
        <v>0</v>
      </c>
      <c r="H7219" s="104">
        <f t="shared" si="3879"/>
        <v>0</v>
      </c>
      <c r="I7219" s="104">
        <f t="shared" si="3880"/>
        <v>0</v>
      </c>
      <c r="J7219" s="104">
        <f t="shared" si="3881"/>
        <v>249</v>
      </c>
      <c r="K7219" s="104">
        <f t="shared" si="3881"/>
        <v>260</v>
      </c>
      <c r="L7219" s="104">
        <f t="shared" si="3882"/>
        <v>509</v>
      </c>
      <c r="M7219" s="104">
        <f t="shared" si="3883"/>
        <v>509</v>
      </c>
      <c r="N7219" s="104">
        <f t="shared" si="3884"/>
        <v>4800</v>
      </c>
      <c r="O7219" s="32">
        <f t="shared" si="3884"/>
        <v>128</v>
      </c>
      <c r="P7219" s="103">
        <f t="shared" si="3885"/>
        <v>4928</v>
      </c>
      <c r="Q7219" s="7"/>
    </row>
    <row r="7220" spans="2:17" ht="18.75" customHeight="1" x14ac:dyDescent="0.2">
      <c r="B7220" s="31" t="s">
        <v>306</v>
      </c>
      <c r="C7220" s="104">
        <f t="shared" si="3877"/>
        <v>0</v>
      </c>
      <c r="D7220" s="104">
        <f t="shared" si="3877"/>
        <v>19852</v>
      </c>
      <c r="E7220" s="104">
        <f t="shared" si="3878"/>
        <v>19852</v>
      </c>
      <c r="F7220" s="104">
        <f t="shared" si="3879"/>
        <v>0</v>
      </c>
      <c r="G7220" s="104">
        <f t="shared" si="3879"/>
        <v>0</v>
      </c>
      <c r="H7220" s="104">
        <f t="shared" si="3879"/>
        <v>0</v>
      </c>
      <c r="I7220" s="104">
        <f t="shared" si="3880"/>
        <v>0</v>
      </c>
      <c r="J7220" s="104">
        <f t="shared" si="3881"/>
        <v>169</v>
      </c>
      <c r="K7220" s="104">
        <f t="shared" si="3881"/>
        <v>177</v>
      </c>
      <c r="L7220" s="104">
        <f t="shared" si="3882"/>
        <v>346</v>
      </c>
      <c r="M7220" s="104">
        <f t="shared" si="3883"/>
        <v>346</v>
      </c>
      <c r="N7220" s="104">
        <f t="shared" si="3884"/>
        <v>4473</v>
      </c>
      <c r="O7220" s="32">
        <f t="shared" si="3884"/>
        <v>121</v>
      </c>
      <c r="P7220" s="103">
        <f t="shared" si="3885"/>
        <v>4594</v>
      </c>
      <c r="Q7220" s="7"/>
    </row>
    <row r="7221" spans="2:17" ht="6.75" customHeight="1" thickBot="1" x14ac:dyDescent="0.25">
      <c r="B7221" s="33"/>
      <c r="C7221" s="34"/>
      <c r="D7221" s="34"/>
      <c r="E7221" s="34"/>
      <c r="F7221" s="34"/>
      <c r="G7221" s="34"/>
      <c r="H7221" s="34"/>
      <c r="I7221" s="34"/>
      <c r="J7221" s="34"/>
      <c r="K7221" s="34"/>
      <c r="L7221" s="34"/>
      <c r="M7221" s="34"/>
      <c r="N7221" s="34"/>
      <c r="O7221" s="35"/>
      <c r="P7221" s="36"/>
      <c r="Q7221" s="7"/>
    </row>
    <row r="7222" spans="2:17" x14ac:dyDescent="0.2">
      <c r="Q7222" s="7"/>
    </row>
    <row r="7223" spans="2:17" ht="12.5" thickBot="1" x14ac:dyDescent="0.25">
      <c r="Q7223" s="7"/>
    </row>
    <row r="7224" spans="2:17" ht="13" x14ac:dyDescent="0.2">
      <c r="B7224" s="37" t="s">
        <v>8</v>
      </c>
      <c r="C7224" s="38"/>
      <c r="D7224" s="39"/>
      <c r="E7224" s="39"/>
      <c r="F7224" s="39" t="s">
        <v>40</v>
      </c>
      <c r="G7224" s="39"/>
      <c r="H7224" s="39"/>
      <c r="I7224" s="39"/>
      <c r="J7224" s="38"/>
      <c r="K7224" s="39"/>
      <c r="L7224" s="39"/>
      <c r="M7224" s="39" t="s">
        <v>41</v>
      </c>
      <c r="N7224" s="39"/>
      <c r="O7224" s="40"/>
      <c r="P7224" s="41"/>
      <c r="Q7224" s="7"/>
    </row>
    <row r="7225" spans="2:17" ht="13" x14ac:dyDescent="0.2">
      <c r="B7225" s="42"/>
      <c r="C7225" s="43"/>
      <c r="D7225" s="44" t="s">
        <v>19</v>
      </c>
      <c r="E7225" s="44"/>
      <c r="F7225" s="43"/>
      <c r="G7225" s="44" t="s">
        <v>17</v>
      </c>
      <c r="H7225" s="44"/>
      <c r="I7225" s="43" t="s">
        <v>22</v>
      </c>
      <c r="J7225" s="43"/>
      <c r="K7225" s="44" t="s">
        <v>19</v>
      </c>
      <c r="L7225" s="44"/>
      <c r="M7225" s="43"/>
      <c r="N7225" s="44" t="s">
        <v>17</v>
      </c>
      <c r="O7225" s="45"/>
      <c r="P7225" s="46" t="s">
        <v>22</v>
      </c>
      <c r="Q7225" s="7"/>
    </row>
    <row r="7226" spans="2:17" ht="13" x14ac:dyDescent="0.2">
      <c r="B7226" s="14" t="s">
        <v>28</v>
      </c>
      <c r="C7226" s="43" t="s">
        <v>44</v>
      </c>
      <c r="D7226" s="43" t="s">
        <v>45</v>
      </c>
      <c r="E7226" s="43" t="s">
        <v>30</v>
      </c>
      <c r="F7226" s="43" t="s">
        <v>44</v>
      </c>
      <c r="G7226" s="43" t="s">
        <v>45</v>
      </c>
      <c r="H7226" s="43" t="s">
        <v>30</v>
      </c>
      <c r="I7226" s="47"/>
      <c r="J7226" s="43" t="s">
        <v>44</v>
      </c>
      <c r="K7226" s="43" t="s">
        <v>45</v>
      </c>
      <c r="L7226" s="43" t="s">
        <v>30</v>
      </c>
      <c r="M7226" s="43" t="s">
        <v>44</v>
      </c>
      <c r="N7226" s="43" t="s">
        <v>45</v>
      </c>
      <c r="O7226" s="48" t="s">
        <v>30</v>
      </c>
      <c r="P7226" s="49"/>
      <c r="Q7226" s="7"/>
    </row>
    <row r="7227" spans="2:17" ht="6.75" customHeight="1" x14ac:dyDescent="0.2">
      <c r="B7227" s="24"/>
      <c r="C7227" s="15"/>
      <c r="D7227" s="15"/>
      <c r="E7227" s="15"/>
      <c r="F7227" s="15"/>
      <c r="G7227" s="15"/>
      <c r="H7227" s="15"/>
      <c r="I7227" s="15"/>
      <c r="J7227" s="15"/>
      <c r="K7227" s="15"/>
      <c r="L7227" s="15"/>
      <c r="M7227" s="15"/>
      <c r="N7227" s="15"/>
      <c r="O7227" s="50"/>
      <c r="P7227" s="51"/>
      <c r="Q7227" s="7"/>
    </row>
    <row r="7228" spans="2:17" ht="18.75" customHeight="1" x14ac:dyDescent="0.2">
      <c r="B7228" s="27" t="s">
        <v>52</v>
      </c>
      <c r="C7228" s="104">
        <f t="shared" ref="C7228:D7237" si="3886">C6010+C6068+C6126+C6184+C6242+C6300+C6358+C6416+C6590+C6532+C6474+C6648+C6706+C6822+C6764+C6880+C6938+C6996+C7054+C7112+C7170</f>
        <v>0</v>
      </c>
      <c r="D7228" s="104">
        <f t="shared" si="3886"/>
        <v>0</v>
      </c>
      <c r="E7228" s="104">
        <f t="shared" ref="E7228:E7237" si="3887">SUM(C7228:D7228)</f>
        <v>0</v>
      </c>
      <c r="F7228" s="104">
        <f t="shared" ref="F7228:G7237" si="3888">F6010+F6068+F6126+F6184+F6242+F6300+F6358+F6416+F6590+F6532+F6474+F6648+F6706+F6822+F6764+F6880+F6938+F6996+F7054+F7112+F7170</f>
        <v>0</v>
      </c>
      <c r="G7228" s="104">
        <f t="shared" si="3888"/>
        <v>0</v>
      </c>
      <c r="H7228" s="104">
        <f t="shared" ref="H7228:H7237" si="3889">SUM(F7228:G7228)</f>
        <v>0</v>
      </c>
      <c r="I7228" s="104">
        <f>E7228+H7228</f>
        <v>0</v>
      </c>
      <c r="J7228" s="104">
        <f t="shared" ref="J7228:K7237" si="3890">J6010+J6068+J6126+J6184+J6242+J6300+J6358+J6416+J6590+J6532+J6474+J6648+J6706+J6822+J6764+J6880+J6938+J6996+J7054+J7112+J7170</f>
        <v>0</v>
      </c>
      <c r="K7228" s="104">
        <f t="shared" si="3890"/>
        <v>0</v>
      </c>
      <c r="L7228" s="104">
        <f t="shared" ref="L7228:L7237" si="3891">SUM(J7228:K7228)</f>
        <v>0</v>
      </c>
      <c r="M7228" s="104">
        <f t="shared" ref="M7228:N7237" si="3892">M6010+M6068+M6126+M6184+M6242+M6300+M6358+M6416+M6590+M6532+M6474+M6648+M6706+M6822+M6764+M6880+M6938+M6996+M7054+M7112+M7170</f>
        <v>0</v>
      </c>
      <c r="N7228" s="104">
        <f t="shared" si="3892"/>
        <v>0</v>
      </c>
      <c r="O7228" s="104">
        <f t="shared" ref="O7228:O7237" si="3893">SUM(M7228:N7228)</f>
        <v>0</v>
      </c>
      <c r="P7228" s="52">
        <f>L7228+O7228</f>
        <v>0</v>
      </c>
      <c r="Q7228" s="7"/>
    </row>
    <row r="7229" spans="2:17" ht="18.75" customHeight="1" x14ac:dyDescent="0.2">
      <c r="B7229" s="27" t="s">
        <v>56</v>
      </c>
      <c r="C7229" s="104">
        <f t="shared" si="3886"/>
        <v>0</v>
      </c>
      <c r="D7229" s="104">
        <f t="shared" si="3886"/>
        <v>0</v>
      </c>
      <c r="E7229" s="104">
        <f t="shared" si="3887"/>
        <v>0</v>
      </c>
      <c r="F7229" s="104">
        <f t="shared" si="3888"/>
        <v>0</v>
      </c>
      <c r="G7229" s="104">
        <f t="shared" si="3888"/>
        <v>0</v>
      </c>
      <c r="H7229" s="104">
        <f t="shared" si="3889"/>
        <v>0</v>
      </c>
      <c r="I7229" s="104">
        <f t="shared" ref="I7229:I7237" si="3894">E7229+H7229</f>
        <v>0</v>
      </c>
      <c r="J7229" s="104">
        <f t="shared" si="3890"/>
        <v>0</v>
      </c>
      <c r="K7229" s="104">
        <f t="shared" si="3890"/>
        <v>0</v>
      </c>
      <c r="L7229" s="104">
        <f>SUM(J7229:K7229)</f>
        <v>0</v>
      </c>
      <c r="M7229" s="104">
        <f t="shared" si="3892"/>
        <v>0</v>
      </c>
      <c r="N7229" s="104">
        <f t="shared" si="3892"/>
        <v>0</v>
      </c>
      <c r="O7229" s="104">
        <f t="shared" si="3893"/>
        <v>0</v>
      </c>
      <c r="P7229" s="52">
        <f t="shared" ref="P7229:P7237" si="3895">L7229+O7229</f>
        <v>0</v>
      </c>
      <c r="Q7229" s="7"/>
    </row>
    <row r="7230" spans="2:17" ht="18.75" customHeight="1" x14ac:dyDescent="0.2">
      <c r="B7230" s="27" t="s">
        <v>27</v>
      </c>
      <c r="C7230" s="104">
        <f t="shared" si="3886"/>
        <v>0</v>
      </c>
      <c r="D7230" s="104">
        <f t="shared" si="3886"/>
        <v>0</v>
      </c>
      <c r="E7230" s="104">
        <f t="shared" si="3887"/>
        <v>0</v>
      </c>
      <c r="F7230" s="104">
        <f t="shared" si="3888"/>
        <v>0</v>
      </c>
      <c r="G7230" s="104">
        <f t="shared" si="3888"/>
        <v>0</v>
      </c>
      <c r="H7230" s="104">
        <f t="shared" si="3889"/>
        <v>0</v>
      </c>
      <c r="I7230" s="104">
        <f t="shared" si="3894"/>
        <v>0</v>
      </c>
      <c r="J7230" s="104">
        <f t="shared" si="3890"/>
        <v>0</v>
      </c>
      <c r="K7230" s="104">
        <f t="shared" si="3890"/>
        <v>0</v>
      </c>
      <c r="L7230" s="104">
        <f t="shared" si="3891"/>
        <v>0</v>
      </c>
      <c r="M7230" s="104">
        <f t="shared" si="3892"/>
        <v>0</v>
      </c>
      <c r="N7230" s="104">
        <f t="shared" si="3892"/>
        <v>0</v>
      </c>
      <c r="O7230" s="104">
        <f t="shared" si="3893"/>
        <v>0</v>
      </c>
      <c r="P7230" s="52">
        <f t="shared" si="3895"/>
        <v>0</v>
      </c>
      <c r="Q7230" s="7"/>
    </row>
    <row r="7231" spans="2:17" ht="18.75" customHeight="1" x14ac:dyDescent="0.2">
      <c r="B7231" s="27" t="s">
        <v>89</v>
      </c>
      <c r="C7231" s="104">
        <f t="shared" si="3886"/>
        <v>0</v>
      </c>
      <c r="D7231" s="104">
        <f t="shared" si="3886"/>
        <v>0</v>
      </c>
      <c r="E7231" s="104">
        <f t="shared" si="3887"/>
        <v>0</v>
      </c>
      <c r="F7231" s="104">
        <f t="shared" si="3888"/>
        <v>0</v>
      </c>
      <c r="G7231" s="104">
        <f t="shared" si="3888"/>
        <v>0</v>
      </c>
      <c r="H7231" s="104">
        <f t="shared" si="3889"/>
        <v>0</v>
      </c>
      <c r="I7231" s="104">
        <f t="shared" si="3894"/>
        <v>0</v>
      </c>
      <c r="J7231" s="104">
        <f t="shared" si="3890"/>
        <v>0</v>
      </c>
      <c r="K7231" s="104">
        <f t="shared" si="3890"/>
        <v>0</v>
      </c>
      <c r="L7231" s="104">
        <f t="shared" si="3891"/>
        <v>0</v>
      </c>
      <c r="M7231" s="104">
        <f t="shared" si="3892"/>
        <v>0</v>
      </c>
      <c r="N7231" s="104">
        <f t="shared" si="3892"/>
        <v>0</v>
      </c>
      <c r="O7231" s="104">
        <f t="shared" si="3893"/>
        <v>0</v>
      </c>
      <c r="P7231" s="52">
        <f t="shared" si="3895"/>
        <v>0</v>
      </c>
      <c r="Q7231" s="7"/>
    </row>
    <row r="7232" spans="2:17" ht="18.75" customHeight="1" x14ac:dyDescent="0.2">
      <c r="B7232" s="27" t="s">
        <v>42</v>
      </c>
      <c r="C7232" s="104">
        <f t="shared" si="3886"/>
        <v>0</v>
      </c>
      <c r="D7232" s="104">
        <f t="shared" si="3886"/>
        <v>0</v>
      </c>
      <c r="E7232" s="104">
        <f t="shared" si="3887"/>
        <v>0</v>
      </c>
      <c r="F7232" s="104">
        <f t="shared" si="3888"/>
        <v>0</v>
      </c>
      <c r="G7232" s="104">
        <f t="shared" si="3888"/>
        <v>0</v>
      </c>
      <c r="H7232" s="104">
        <f t="shared" si="3889"/>
        <v>0</v>
      </c>
      <c r="I7232" s="104">
        <f t="shared" si="3894"/>
        <v>0</v>
      </c>
      <c r="J7232" s="104">
        <f t="shared" si="3890"/>
        <v>0</v>
      </c>
      <c r="K7232" s="104">
        <f t="shared" si="3890"/>
        <v>0</v>
      </c>
      <c r="L7232" s="104">
        <f t="shared" si="3891"/>
        <v>0</v>
      </c>
      <c r="M7232" s="104">
        <f t="shared" si="3892"/>
        <v>0</v>
      </c>
      <c r="N7232" s="104">
        <f t="shared" si="3892"/>
        <v>0</v>
      </c>
      <c r="O7232" s="104">
        <f t="shared" si="3893"/>
        <v>0</v>
      </c>
      <c r="P7232" s="52">
        <f t="shared" si="3895"/>
        <v>0</v>
      </c>
      <c r="Q7232" s="7"/>
    </row>
    <row r="7233" spans="2:17" ht="18.75" customHeight="1" x14ac:dyDescent="0.2">
      <c r="B7233" s="27" t="s">
        <v>285</v>
      </c>
      <c r="C7233" s="104">
        <f t="shared" si="3886"/>
        <v>0</v>
      </c>
      <c r="D7233" s="104">
        <f t="shared" si="3886"/>
        <v>0</v>
      </c>
      <c r="E7233" s="104">
        <f t="shared" si="3887"/>
        <v>0</v>
      </c>
      <c r="F7233" s="104">
        <f t="shared" si="3888"/>
        <v>0</v>
      </c>
      <c r="G7233" s="104">
        <f t="shared" si="3888"/>
        <v>0</v>
      </c>
      <c r="H7233" s="104">
        <f t="shared" si="3889"/>
        <v>0</v>
      </c>
      <c r="I7233" s="104">
        <f t="shared" si="3894"/>
        <v>0</v>
      </c>
      <c r="J7233" s="104">
        <f t="shared" si="3890"/>
        <v>0</v>
      </c>
      <c r="K7233" s="104">
        <f t="shared" si="3890"/>
        <v>0</v>
      </c>
      <c r="L7233" s="104">
        <f t="shared" si="3891"/>
        <v>0</v>
      </c>
      <c r="M7233" s="104">
        <f t="shared" si="3892"/>
        <v>0</v>
      </c>
      <c r="N7233" s="104">
        <f t="shared" si="3892"/>
        <v>0</v>
      </c>
      <c r="O7233" s="104">
        <f t="shared" si="3893"/>
        <v>0</v>
      </c>
      <c r="P7233" s="52">
        <f t="shared" si="3895"/>
        <v>0</v>
      </c>
      <c r="Q7233" s="7"/>
    </row>
    <row r="7234" spans="2:17" ht="18.75" customHeight="1" x14ac:dyDescent="0.2">
      <c r="B7234" s="27" t="s">
        <v>35</v>
      </c>
      <c r="C7234" s="104">
        <f t="shared" si="3886"/>
        <v>0</v>
      </c>
      <c r="D7234" s="104">
        <f t="shared" si="3886"/>
        <v>0</v>
      </c>
      <c r="E7234" s="104">
        <f t="shared" si="3887"/>
        <v>0</v>
      </c>
      <c r="F7234" s="104">
        <f t="shared" si="3888"/>
        <v>0</v>
      </c>
      <c r="G7234" s="104">
        <f t="shared" si="3888"/>
        <v>0</v>
      </c>
      <c r="H7234" s="104">
        <f t="shared" si="3889"/>
        <v>0</v>
      </c>
      <c r="I7234" s="104">
        <f t="shared" si="3894"/>
        <v>0</v>
      </c>
      <c r="J7234" s="104">
        <f t="shared" si="3890"/>
        <v>0</v>
      </c>
      <c r="K7234" s="104">
        <f t="shared" si="3890"/>
        <v>0</v>
      </c>
      <c r="L7234" s="104">
        <f t="shared" si="3891"/>
        <v>0</v>
      </c>
      <c r="M7234" s="104">
        <f t="shared" si="3892"/>
        <v>0</v>
      </c>
      <c r="N7234" s="104">
        <f t="shared" si="3892"/>
        <v>0</v>
      </c>
      <c r="O7234" s="104">
        <f t="shared" si="3893"/>
        <v>0</v>
      </c>
      <c r="P7234" s="52">
        <f t="shared" si="3895"/>
        <v>0</v>
      </c>
      <c r="Q7234" s="7"/>
    </row>
    <row r="7235" spans="2:17" ht="18.75" customHeight="1" x14ac:dyDescent="0.2">
      <c r="B7235" s="27" t="s">
        <v>58</v>
      </c>
      <c r="C7235" s="104">
        <f t="shared" si="3886"/>
        <v>0</v>
      </c>
      <c r="D7235" s="104">
        <f t="shared" si="3886"/>
        <v>0</v>
      </c>
      <c r="E7235" s="104">
        <f t="shared" si="3887"/>
        <v>0</v>
      </c>
      <c r="F7235" s="104">
        <f t="shared" si="3888"/>
        <v>0</v>
      </c>
      <c r="G7235" s="104">
        <f t="shared" si="3888"/>
        <v>0</v>
      </c>
      <c r="H7235" s="104">
        <f t="shared" si="3889"/>
        <v>0</v>
      </c>
      <c r="I7235" s="104">
        <f t="shared" si="3894"/>
        <v>0</v>
      </c>
      <c r="J7235" s="104">
        <f t="shared" si="3890"/>
        <v>0</v>
      </c>
      <c r="K7235" s="104">
        <f t="shared" si="3890"/>
        <v>0</v>
      </c>
      <c r="L7235" s="104">
        <f t="shared" si="3891"/>
        <v>0</v>
      </c>
      <c r="M7235" s="104">
        <f t="shared" si="3892"/>
        <v>0</v>
      </c>
      <c r="N7235" s="104">
        <f t="shared" si="3892"/>
        <v>0</v>
      </c>
      <c r="O7235" s="104">
        <f t="shared" si="3893"/>
        <v>0</v>
      </c>
      <c r="P7235" s="52">
        <f t="shared" si="3895"/>
        <v>0</v>
      </c>
      <c r="Q7235" s="7"/>
    </row>
    <row r="7236" spans="2:17" ht="18.75" customHeight="1" x14ac:dyDescent="0.2">
      <c r="B7236" s="27" t="s">
        <v>297</v>
      </c>
      <c r="C7236" s="104">
        <f t="shared" si="3886"/>
        <v>0</v>
      </c>
      <c r="D7236" s="104">
        <f t="shared" si="3886"/>
        <v>0</v>
      </c>
      <c r="E7236" s="104">
        <f t="shared" si="3887"/>
        <v>0</v>
      </c>
      <c r="F7236" s="104">
        <f t="shared" si="3888"/>
        <v>0</v>
      </c>
      <c r="G7236" s="104">
        <f t="shared" si="3888"/>
        <v>0</v>
      </c>
      <c r="H7236" s="104">
        <f t="shared" si="3889"/>
        <v>0</v>
      </c>
      <c r="I7236" s="104">
        <f t="shared" si="3894"/>
        <v>0</v>
      </c>
      <c r="J7236" s="104">
        <f t="shared" si="3890"/>
        <v>0</v>
      </c>
      <c r="K7236" s="104">
        <f t="shared" si="3890"/>
        <v>0</v>
      </c>
      <c r="L7236" s="104">
        <f t="shared" si="3891"/>
        <v>0</v>
      </c>
      <c r="M7236" s="104">
        <f t="shared" si="3892"/>
        <v>0</v>
      </c>
      <c r="N7236" s="104">
        <f t="shared" si="3892"/>
        <v>0</v>
      </c>
      <c r="O7236" s="104">
        <f t="shared" si="3893"/>
        <v>0</v>
      </c>
      <c r="P7236" s="52">
        <f t="shared" si="3895"/>
        <v>0</v>
      </c>
      <c r="Q7236" s="7"/>
    </row>
    <row r="7237" spans="2:17" ht="18.75" customHeight="1" x14ac:dyDescent="0.2">
      <c r="B7237" s="27" t="s">
        <v>306</v>
      </c>
      <c r="C7237" s="104">
        <f t="shared" si="3886"/>
        <v>0</v>
      </c>
      <c r="D7237" s="104">
        <f t="shared" si="3886"/>
        <v>0</v>
      </c>
      <c r="E7237" s="104">
        <f t="shared" si="3887"/>
        <v>0</v>
      </c>
      <c r="F7237" s="104">
        <f t="shared" si="3888"/>
        <v>0</v>
      </c>
      <c r="G7237" s="104">
        <f t="shared" si="3888"/>
        <v>0</v>
      </c>
      <c r="H7237" s="104">
        <f t="shared" si="3889"/>
        <v>0</v>
      </c>
      <c r="I7237" s="104">
        <f t="shared" si="3894"/>
        <v>0</v>
      </c>
      <c r="J7237" s="104">
        <f t="shared" si="3890"/>
        <v>0</v>
      </c>
      <c r="K7237" s="104">
        <f t="shared" si="3890"/>
        <v>0</v>
      </c>
      <c r="L7237" s="104">
        <f t="shared" si="3891"/>
        <v>0</v>
      </c>
      <c r="M7237" s="104">
        <f t="shared" si="3892"/>
        <v>0</v>
      </c>
      <c r="N7237" s="104">
        <f t="shared" si="3892"/>
        <v>0</v>
      </c>
      <c r="O7237" s="104">
        <f t="shared" si="3893"/>
        <v>0</v>
      </c>
      <c r="P7237" s="52">
        <f t="shared" si="3895"/>
        <v>0</v>
      </c>
      <c r="Q7237" s="7"/>
    </row>
    <row r="7238" spans="2:17" ht="6.75" customHeight="1" x14ac:dyDescent="0.2">
      <c r="B7238" s="28"/>
      <c r="C7238" s="104"/>
      <c r="D7238" s="104"/>
      <c r="E7238" s="104"/>
      <c r="F7238" s="104"/>
      <c r="G7238" s="104"/>
      <c r="H7238" s="104"/>
      <c r="I7238" s="104"/>
      <c r="J7238" s="104"/>
      <c r="K7238" s="104"/>
      <c r="L7238" s="104"/>
      <c r="M7238" s="104"/>
      <c r="N7238" s="104"/>
      <c r="O7238" s="104"/>
      <c r="P7238" s="52"/>
      <c r="Q7238" s="7"/>
    </row>
    <row r="7239" spans="2:17" ht="6.75" customHeight="1" x14ac:dyDescent="0.2">
      <c r="B7239" s="29"/>
      <c r="C7239" s="30"/>
      <c r="D7239" s="30"/>
      <c r="E7239" s="30"/>
      <c r="F7239" s="30"/>
      <c r="G7239" s="30"/>
      <c r="H7239" s="30"/>
      <c r="I7239" s="30"/>
      <c r="J7239" s="30"/>
      <c r="K7239" s="30"/>
      <c r="L7239" s="30"/>
      <c r="M7239" s="30"/>
      <c r="N7239" s="30"/>
      <c r="O7239" s="30"/>
      <c r="P7239" s="53"/>
      <c r="Q7239" s="7"/>
    </row>
    <row r="7240" spans="2:17" ht="18.75" customHeight="1" x14ac:dyDescent="0.2">
      <c r="B7240" s="31" t="s">
        <v>52</v>
      </c>
      <c r="C7240" s="104">
        <f t="shared" ref="C7240:D7249" si="3896">C6022+C6080+C6138+C6196+C6254+C6312+C6370+C6428+C6602+C6544+C6486+C6660+C6718+C6834+C6776+C6892+C6950+C7008+C7066+C7124+C7182</f>
        <v>0</v>
      </c>
      <c r="D7240" s="104">
        <f t="shared" si="3896"/>
        <v>0</v>
      </c>
      <c r="E7240" s="104">
        <f t="shared" ref="E7240:E7249" si="3897">SUM(C7240:D7240)</f>
        <v>0</v>
      </c>
      <c r="F7240" s="104">
        <f t="shared" ref="F7240:G7249" si="3898">F6022+F6080+F6138+F6196+F6254+F6312+F6370+F6428+F6602+F6544+F6486+F6660+F6718+F6834+F6776+F6892+F6950+F7008+F7066+F7124+F7182</f>
        <v>0</v>
      </c>
      <c r="G7240" s="104">
        <f t="shared" si="3898"/>
        <v>0</v>
      </c>
      <c r="H7240" s="104">
        <f t="shared" ref="H7240:H7249" si="3899">SUM(F7240:G7240)</f>
        <v>0</v>
      </c>
      <c r="I7240" s="104">
        <f t="shared" ref="I7240:I7249" si="3900">E7240+H7240</f>
        <v>0</v>
      </c>
      <c r="J7240" s="104">
        <f t="shared" ref="J7240:K7249" si="3901">J6022+J6080+J6138+J6196+J6254+J6312+J6370+J6428+J6602+J6544+J6486+J6660+J6718+J6834+J6776+J6892+J6950+J7008+J7066+J7124+J7182</f>
        <v>0</v>
      </c>
      <c r="K7240" s="104">
        <f t="shared" si="3901"/>
        <v>0</v>
      </c>
      <c r="L7240" s="104">
        <f t="shared" ref="L7240:L7249" si="3902">SUM(J7240:K7240)</f>
        <v>0</v>
      </c>
      <c r="M7240" s="104">
        <f t="shared" ref="M7240:N7249" si="3903">M6022+M6080+M6138+M6196+M6254+M6312+M6370+M6428+M6602+M6544+M6486+M6660+M6718+M6834+M6776+M6892+M6950+M7008+M7066+M7124+M7182</f>
        <v>0</v>
      </c>
      <c r="N7240" s="104">
        <f t="shared" si="3903"/>
        <v>0</v>
      </c>
      <c r="O7240" s="104">
        <f t="shared" ref="O7240:O7249" si="3904">SUM(M7240:N7240)</f>
        <v>0</v>
      </c>
      <c r="P7240" s="52">
        <f t="shared" ref="P7240:P7249" si="3905">L7240+O7240</f>
        <v>0</v>
      </c>
      <c r="Q7240" s="7"/>
    </row>
    <row r="7241" spans="2:17" ht="18.75" customHeight="1" x14ac:dyDescent="0.2">
      <c r="B7241" s="31" t="s">
        <v>56</v>
      </c>
      <c r="C7241" s="104">
        <f t="shared" si="3896"/>
        <v>0</v>
      </c>
      <c r="D7241" s="104">
        <f t="shared" si="3896"/>
        <v>0</v>
      </c>
      <c r="E7241" s="104">
        <f t="shared" si="3897"/>
        <v>0</v>
      </c>
      <c r="F7241" s="104">
        <f t="shared" si="3898"/>
        <v>0</v>
      </c>
      <c r="G7241" s="104">
        <f t="shared" si="3898"/>
        <v>0</v>
      </c>
      <c r="H7241" s="104">
        <f t="shared" si="3899"/>
        <v>0</v>
      </c>
      <c r="I7241" s="104">
        <f t="shared" si="3900"/>
        <v>0</v>
      </c>
      <c r="J7241" s="104">
        <f t="shared" si="3901"/>
        <v>0</v>
      </c>
      <c r="K7241" s="104">
        <f t="shared" si="3901"/>
        <v>0</v>
      </c>
      <c r="L7241" s="104">
        <f t="shared" si="3902"/>
        <v>0</v>
      </c>
      <c r="M7241" s="104">
        <f t="shared" si="3903"/>
        <v>0</v>
      </c>
      <c r="N7241" s="104">
        <f t="shared" si="3903"/>
        <v>0</v>
      </c>
      <c r="O7241" s="104">
        <f t="shared" si="3904"/>
        <v>0</v>
      </c>
      <c r="P7241" s="52">
        <f t="shared" si="3905"/>
        <v>0</v>
      </c>
      <c r="Q7241" s="7"/>
    </row>
    <row r="7242" spans="2:17" ht="18.75" customHeight="1" x14ac:dyDescent="0.2">
      <c r="B7242" s="31" t="s">
        <v>27</v>
      </c>
      <c r="C7242" s="104">
        <f t="shared" si="3896"/>
        <v>0</v>
      </c>
      <c r="D7242" s="104">
        <f t="shared" si="3896"/>
        <v>0</v>
      </c>
      <c r="E7242" s="104">
        <f t="shared" si="3897"/>
        <v>0</v>
      </c>
      <c r="F7242" s="104">
        <f t="shared" si="3898"/>
        <v>0</v>
      </c>
      <c r="G7242" s="104">
        <f t="shared" si="3898"/>
        <v>0</v>
      </c>
      <c r="H7242" s="104">
        <f t="shared" si="3899"/>
        <v>0</v>
      </c>
      <c r="I7242" s="104">
        <f t="shared" si="3900"/>
        <v>0</v>
      </c>
      <c r="J7242" s="104">
        <f t="shared" si="3901"/>
        <v>0</v>
      </c>
      <c r="K7242" s="104">
        <f t="shared" si="3901"/>
        <v>0</v>
      </c>
      <c r="L7242" s="104">
        <f t="shared" si="3902"/>
        <v>0</v>
      </c>
      <c r="M7242" s="104">
        <f t="shared" si="3903"/>
        <v>0</v>
      </c>
      <c r="N7242" s="104">
        <f t="shared" si="3903"/>
        <v>0</v>
      </c>
      <c r="O7242" s="104">
        <f t="shared" si="3904"/>
        <v>0</v>
      </c>
      <c r="P7242" s="52">
        <f t="shared" si="3905"/>
        <v>0</v>
      </c>
      <c r="Q7242" s="7"/>
    </row>
    <row r="7243" spans="2:17" ht="18.75" customHeight="1" x14ac:dyDescent="0.2">
      <c r="B7243" s="31" t="s">
        <v>89</v>
      </c>
      <c r="C7243" s="104">
        <f t="shared" si="3896"/>
        <v>0</v>
      </c>
      <c r="D7243" s="104">
        <f t="shared" si="3896"/>
        <v>0</v>
      </c>
      <c r="E7243" s="104">
        <f t="shared" si="3897"/>
        <v>0</v>
      </c>
      <c r="F7243" s="104">
        <f t="shared" si="3898"/>
        <v>0</v>
      </c>
      <c r="G7243" s="104">
        <f t="shared" si="3898"/>
        <v>0</v>
      </c>
      <c r="H7243" s="104">
        <f t="shared" si="3899"/>
        <v>0</v>
      </c>
      <c r="I7243" s="104">
        <f t="shared" si="3900"/>
        <v>0</v>
      </c>
      <c r="J7243" s="104">
        <f t="shared" si="3901"/>
        <v>0</v>
      </c>
      <c r="K7243" s="104">
        <f t="shared" si="3901"/>
        <v>0</v>
      </c>
      <c r="L7243" s="104">
        <f t="shared" si="3902"/>
        <v>0</v>
      </c>
      <c r="M7243" s="104">
        <f t="shared" si="3903"/>
        <v>0</v>
      </c>
      <c r="N7243" s="104">
        <f t="shared" si="3903"/>
        <v>0</v>
      </c>
      <c r="O7243" s="104">
        <f t="shared" si="3904"/>
        <v>0</v>
      </c>
      <c r="P7243" s="52">
        <f t="shared" si="3905"/>
        <v>0</v>
      </c>
      <c r="Q7243" s="7"/>
    </row>
    <row r="7244" spans="2:17" ht="18.75" customHeight="1" x14ac:dyDescent="0.2">
      <c r="B7244" s="31" t="s">
        <v>42</v>
      </c>
      <c r="C7244" s="104">
        <f t="shared" si="3896"/>
        <v>0</v>
      </c>
      <c r="D7244" s="104">
        <f t="shared" si="3896"/>
        <v>0</v>
      </c>
      <c r="E7244" s="104">
        <f t="shared" si="3897"/>
        <v>0</v>
      </c>
      <c r="F7244" s="104">
        <f t="shared" si="3898"/>
        <v>0</v>
      </c>
      <c r="G7244" s="104">
        <f t="shared" si="3898"/>
        <v>0</v>
      </c>
      <c r="H7244" s="104">
        <f t="shared" si="3899"/>
        <v>0</v>
      </c>
      <c r="I7244" s="104">
        <f t="shared" si="3900"/>
        <v>0</v>
      </c>
      <c r="J7244" s="104">
        <f t="shared" si="3901"/>
        <v>0</v>
      </c>
      <c r="K7244" s="104">
        <f t="shared" si="3901"/>
        <v>0</v>
      </c>
      <c r="L7244" s="104">
        <f t="shared" si="3902"/>
        <v>0</v>
      </c>
      <c r="M7244" s="104">
        <f t="shared" si="3903"/>
        <v>0</v>
      </c>
      <c r="N7244" s="104">
        <f t="shared" si="3903"/>
        <v>0</v>
      </c>
      <c r="O7244" s="104">
        <f t="shared" si="3904"/>
        <v>0</v>
      </c>
      <c r="P7244" s="52">
        <f t="shared" si="3905"/>
        <v>0</v>
      </c>
      <c r="Q7244" s="7"/>
    </row>
    <row r="7245" spans="2:17" ht="18.75" customHeight="1" x14ac:dyDescent="0.2">
      <c r="B7245" s="31" t="s">
        <v>285</v>
      </c>
      <c r="C7245" s="104">
        <f t="shared" si="3896"/>
        <v>0</v>
      </c>
      <c r="D7245" s="104">
        <f t="shared" si="3896"/>
        <v>0</v>
      </c>
      <c r="E7245" s="104">
        <f t="shared" si="3897"/>
        <v>0</v>
      </c>
      <c r="F7245" s="104">
        <f t="shared" si="3898"/>
        <v>0</v>
      </c>
      <c r="G7245" s="104">
        <f t="shared" si="3898"/>
        <v>0</v>
      </c>
      <c r="H7245" s="104">
        <f t="shared" si="3899"/>
        <v>0</v>
      </c>
      <c r="I7245" s="104">
        <f t="shared" si="3900"/>
        <v>0</v>
      </c>
      <c r="J7245" s="104">
        <f t="shared" si="3901"/>
        <v>0</v>
      </c>
      <c r="K7245" s="104">
        <f t="shared" si="3901"/>
        <v>0</v>
      </c>
      <c r="L7245" s="104">
        <f t="shared" si="3902"/>
        <v>0</v>
      </c>
      <c r="M7245" s="104">
        <f t="shared" si="3903"/>
        <v>0</v>
      </c>
      <c r="N7245" s="104">
        <f t="shared" si="3903"/>
        <v>0</v>
      </c>
      <c r="O7245" s="104">
        <f t="shared" si="3904"/>
        <v>0</v>
      </c>
      <c r="P7245" s="52">
        <f t="shared" si="3905"/>
        <v>0</v>
      </c>
      <c r="Q7245" s="7"/>
    </row>
    <row r="7246" spans="2:17" ht="18.75" customHeight="1" x14ac:dyDescent="0.2">
      <c r="B7246" s="31" t="s">
        <v>35</v>
      </c>
      <c r="C7246" s="104">
        <f t="shared" si="3896"/>
        <v>0</v>
      </c>
      <c r="D7246" s="104">
        <f t="shared" si="3896"/>
        <v>0</v>
      </c>
      <c r="E7246" s="104">
        <f t="shared" si="3897"/>
        <v>0</v>
      </c>
      <c r="F7246" s="104">
        <f t="shared" si="3898"/>
        <v>0</v>
      </c>
      <c r="G7246" s="104">
        <f t="shared" si="3898"/>
        <v>0</v>
      </c>
      <c r="H7246" s="104">
        <f t="shared" si="3899"/>
        <v>0</v>
      </c>
      <c r="I7246" s="104">
        <f t="shared" si="3900"/>
        <v>0</v>
      </c>
      <c r="J7246" s="104">
        <f t="shared" si="3901"/>
        <v>0</v>
      </c>
      <c r="K7246" s="104">
        <f t="shared" si="3901"/>
        <v>0</v>
      </c>
      <c r="L7246" s="104">
        <f t="shared" si="3902"/>
        <v>0</v>
      </c>
      <c r="M7246" s="104">
        <f t="shared" si="3903"/>
        <v>0</v>
      </c>
      <c r="N7246" s="104">
        <f t="shared" si="3903"/>
        <v>0</v>
      </c>
      <c r="O7246" s="104">
        <f t="shared" si="3904"/>
        <v>0</v>
      </c>
      <c r="P7246" s="52">
        <f t="shared" si="3905"/>
        <v>0</v>
      </c>
      <c r="Q7246" s="7"/>
    </row>
    <row r="7247" spans="2:17" ht="18.75" customHeight="1" x14ac:dyDescent="0.2">
      <c r="B7247" s="31" t="s">
        <v>58</v>
      </c>
      <c r="C7247" s="104">
        <f t="shared" si="3896"/>
        <v>0</v>
      </c>
      <c r="D7247" s="104">
        <f t="shared" si="3896"/>
        <v>0</v>
      </c>
      <c r="E7247" s="104">
        <f t="shared" si="3897"/>
        <v>0</v>
      </c>
      <c r="F7247" s="104">
        <f t="shared" si="3898"/>
        <v>0</v>
      </c>
      <c r="G7247" s="104">
        <f t="shared" si="3898"/>
        <v>0</v>
      </c>
      <c r="H7247" s="104">
        <f t="shared" si="3899"/>
        <v>0</v>
      </c>
      <c r="I7247" s="104">
        <f t="shared" si="3900"/>
        <v>0</v>
      </c>
      <c r="J7247" s="104">
        <f t="shared" si="3901"/>
        <v>0</v>
      </c>
      <c r="K7247" s="104">
        <f t="shared" si="3901"/>
        <v>0</v>
      </c>
      <c r="L7247" s="104">
        <f t="shared" si="3902"/>
        <v>0</v>
      </c>
      <c r="M7247" s="104">
        <f t="shared" si="3903"/>
        <v>0</v>
      </c>
      <c r="N7247" s="104">
        <f t="shared" si="3903"/>
        <v>0</v>
      </c>
      <c r="O7247" s="104">
        <f t="shared" si="3904"/>
        <v>0</v>
      </c>
      <c r="P7247" s="52">
        <f t="shared" si="3905"/>
        <v>0</v>
      </c>
      <c r="Q7247" s="7"/>
    </row>
    <row r="7248" spans="2:17" ht="18.75" customHeight="1" x14ac:dyDescent="0.2">
      <c r="B7248" s="31" t="s">
        <v>297</v>
      </c>
      <c r="C7248" s="104">
        <f t="shared" si="3896"/>
        <v>0</v>
      </c>
      <c r="D7248" s="104">
        <f t="shared" si="3896"/>
        <v>0</v>
      </c>
      <c r="E7248" s="104">
        <f t="shared" si="3897"/>
        <v>0</v>
      </c>
      <c r="F7248" s="104">
        <f t="shared" si="3898"/>
        <v>0</v>
      </c>
      <c r="G7248" s="104">
        <f t="shared" si="3898"/>
        <v>0</v>
      </c>
      <c r="H7248" s="104">
        <f t="shared" si="3899"/>
        <v>0</v>
      </c>
      <c r="I7248" s="104">
        <f t="shared" si="3900"/>
        <v>0</v>
      </c>
      <c r="J7248" s="104">
        <f t="shared" si="3901"/>
        <v>0</v>
      </c>
      <c r="K7248" s="104">
        <f t="shared" si="3901"/>
        <v>0</v>
      </c>
      <c r="L7248" s="104">
        <f t="shared" si="3902"/>
        <v>0</v>
      </c>
      <c r="M7248" s="104">
        <f t="shared" si="3903"/>
        <v>0</v>
      </c>
      <c r="N7248" s="104">
        <f t="shared" si="3903"/>
        <v>0</v>
      </c>
      <c r="O7248" s="104">
        <f t="shared" si="3904"/>
        <v>0</v>
      </c>
      <c r="P7248" s="52">
        <f t="shared" si="3905"/>
        <v>0</v>
      </c>
      <c r="Q7248" s="7"/>
    </row>
    <row r="7249" spans="2:17" ht="18.75" customHeight="1" x14ac:dyDescent="0.2">
      <c r="B7249" s="31" t="s">
        <v>306</v>
      </c>
      <c r="C7249" s="104">
        <f t="shared" si="3896"/>
        <v>0</v>
      </c>
      <c r="D7249" s="104">
        <f t="shared" si="3896"/>
        <v>0</v>
      </c>
      <c r="E7249" s="104">
        <f t="shared" si="3897"/>
        <v>0</v>
      </c>
      <c r="F7249" s="104">
        <f t="shared" si="3898"/>
        <v>0</v>
      </c>
      <c r="G7249" s="104">
        <f t="shared" si="3898"/>
        <v>0</v>
      </c>
      <c r="H7249" s="104">
        <f t="shared" si="3899"/>
        <v>0</v>
      </c>
      <c r="I7249" s="104">
        <f t="shared" si="3900"/>
        <v>0</v>
      </c>
      <c r="J7249" s="104">
        <f t="shared" si="3901"/>
        <v>0</v>
      </c>
      <c r="K7249" s="104">
        <f t="shared" si="3901"/>
        <v>0</v>
      </c>
      <c r="L7249" s="104">
        <f t="shared" si="3902"/>
        <v>0</v>
      </c>
      <c r="M7249" s="104">
        <f t="shared" si="3903"/>
        <v>0</v>
      </c>
      <c r="N7249" s="104">
        <f t="shared" si="3903"/>
        <v>0</v>
      </c>
      <c r="O7249" s="104">
        <f t="shared" si="3904"/>
        <v>0</v>
      </c>
      <c r="P7249" s="52">
        <f t="shared" si="3905"/>
        <v>0</v>
      </c>
      <c r="Q7249" s="7"/>
    </row>
    <row r="7250" spans="2:17" ht="6.75" customHeight="1" thickBot="1" x14ac:dyDescent="0.25">
      <c r="B7250" s="33"/>
      <c r="C7250" s="34"/>
      <c r="D7250" s="34"/>
      <c r="E7250" s="34"/>
      <c r="F7250" s="34"/>
      <c r="G7250" s="34"/>
      <c r="H7250" s="34"/>
      <c r="I7250" s="34"/>
      <c r="J7250" s="34"/>
      <c r="K7250" s="34"/>
      <c r="L7250" s="34"/>
      <c r="M7250" s="34"/>
      <c r="N7250" s="34"/>
      <c r="O7250" s="34"/>
      <c r="P7250" s="54"/>
      <c r="Q7250" s="7"/>
    </row>
    <row r="7251" spans="2:17" ht="16.5" x14ac:dyDescent="0.25">
      <c r="B7251" s="116" t="s">
        <v>13</v>
      </c>
      <c r="C7251" s="116"/>
      <c r="D7251" s="116"/>
      <c r="E7251" s="116"/>
      <c r="F7251" s="116"/>
      <c r="G7251" s="116"/>
      <c r="H7251" s="116"/>
      <c r="I7251" s="116"/>
      <c r="J7251" s="116"/>
      <c r="K7251" s="116"/>
      <c r="L7251" s="116"/>
      <c r="M7251" s="116"/>
      <c r="N7251" s="116"/>
      <c r="O7251" s="116"/>
      <c r="P7251" s="116"/>
      <c r="Q7251" s="7"/>
    </row>
    <row r="7252" spans="2:17" ht="14.5" thickBot="1" x14ac:dyDescent="0.25">
      <c r="B7252" s="8" t="s">
        <v>4</v>
      </c>
      <c r="C7252" s="8" t="s">
        <v>301</v>
      </c>
      <c r="Q7252" s="7"/>
    </row>
    <row r="7253" spans="2:17" ht="17.25" customHeight="1" x14ac:dyDescent="0.2">
      <c r="B7253" s="11" t="s">
        <v>8</v>
      </c>
      <c r="C7253" s="12"/>
      <c r="D7253" s="13" t="s">
        <v>9</v>
      </c>
      <c r="E7253" s="13"/>
      <c r="F7253" s="117" t="s">
        <v>59</v>
      </c>
      <c r="G7253" s="118"/>
      <c r="H7253" s="118"/>
      <c r="I7253" s="118"/>
      <c r="J7253" s="118"/>
      <c r="K7253" s="118"/>
      <c r="L7253" s="118"/>
      <c r="M7253" s="119"/>
      <c r="N7253" s="117" t="s">
        <v>123</v>
      </c>
      <c r="O7253" s="118"/>
      <c r="P7253" s="120"/>
      <c r="Q7253" s="7"/>
    </row>
    <row r="7254" spans="2:17" ht="17.25" customHeight="1" x14ac:dyDescent="0.2">
      <c r="B7254" s="14"/>
      <c r="C7254" s="15" t="s">
        <v>16</v>
      </c>
      <c r="D7254" s="15" t="s">
        <v>2</v>
      </c>
      <c r="E7254" s="15" t="s">
        <v>18</v>
      </c>
      <c r="F7254" s="15"/>
      <c r="G7254" s="16" t="s">
        <v>19</v>
      </c>
      <c r="H7254" s="16"/>
      <c r="I7254" s="17"/>
      <c r="J7254" s="15"/>
      <c r="K7254" s="17" t="s">
        <v>17</v>
      </c>
      <c r="L7254" s="17"/>
      <c r="M7254" s="15" t="s">
        <v>22</v>
      </c>
      <c r="N7254" s="18" t="s">
        <v>282</v>
      </c>
      <c r="O7254" s="19" t="s">
        <v>283</v>
      </c>
      <c r="P7254" s="20" t="s">
        <v>22</v>
      </c>
      <c r="Q7254" s="7"/>
    </row>
    <row r="7255" spans="2:17" ht="17.25" customHeight="1" x14ac:dyDescent="0.2">
      <c r="B7255" s="14" t="s">
        <v>28</v>
      </c>
      <c r="C7255" s="18"/>
      <c r="D7255" s="18"/>
      <c r="E7255" s="18"/>
      <c r="F7255" s="15" t="s">
        <v>29</v>
      </c>
      <c r="G7255" s="15" t="s">
        <v>31</v>
      </c>
      <c r="H7255" s="15" t="s">
        <v>34</v>
      </c>
      <c r="I7255" s="15" t="s">
        <v>30</v>
      </c>
      <c r="J7255" s="15" t="s">
        <v>29</v>
      </c>
      <c r="K7255" s="15" t="s">
        <v>31</v>
      </c>
      <c r="L7255" s="15" t="s">
        <v>30</v>
      </c>
      <c r="M7255" s="18"/>
      <c r="N7255" s="21"/>
      <c r="O7255" s="22"/>
      <c r="P7255" s="23"/>
      <c r="Q7255" s="7"/>
    </row>
    <row r="7256" spans="2:17" ht="6.75" customHeight="1" x14ac:dyDescent="0.2">
      <c r="B7256" s="24"/>
      <c r="C7256" s="15"/>
      <c r="D7256" s="15"/>
      <c r="E7256" s="15"/>
      <c r="F7256" s="15"/>
      <c r="G7256" s="15"/>
      <c r="H7256" s="15"/>
      <c r="I7256" s="15"/>
      <c r="J7256" s="15"/>
      <c r="K7256" s="15"/>
      <c r="L7256" s="15"/>
      <c r="M7256" s="15"/>
      <c r="N7256" s="25"/>
      <c r="O7256" s="60"/>
      <c r="P7256" s="103"/>
      <c r="Q7256" s="7"/>
    </row>
    <row r="7257" spans="2:17" ht="18.75" customHeight="1" x14ac:dyDescent="0.2">
      <c r="B7257" s="27" t="s">
        <v>52</v>
      </c>
      <c r="C7257" s="104">
        <f t="shared" ref="C7257:D7266" si="3906">C1805+C4995+C5459+C5923+C7199</f>
        <v>214101</v>
      </c>
      <c r="D7257" s="104">
        <f t="shared" si="3906"/>
        <v>1030072</v>
      </c>
      <c r="E7257" s="104">
        <f t="shared" ref="E7257:E7266" si="3907">SUM(C7257:D7257)</f>
        <v>1244173</v>
      </c>
      <c r="F7257" s="104">
        <f t="shared" ref="F7257:H7266" si="3908">F1805+F4995+F5459+F5923+F7199</f>
        <v>30230355</v>
      </c>
      <c r="G7257" s="104">
        <f t="shared" si="3908"/>
        <v>30402803</v>
      </c>
      <c r="H7257" s="104">
        <f t="shared" si="3908"/>
        <v>3030365</v>
      </c>
      <c r="I7257" s="104">
        <f t="shared" ref="I7257:I7264" si="3909">SUM(F7257:H7257)</f>
        <v>63663523</v>
      </c>
      <c r="J7257" s="104">
        <f t="shared" ref="J7257:K7266" si="3910">J1805+J4995+J5459+J5923+J7199</f>
        <v>100686377</v>
      </c>
      <c r="K7257" s="104">
        <f t="shared" si="3910"/>
        <v>100685730</v>
      </c>
      <c r="L7257" s="104">
        <f t="shared" ref="L7257:L7261" si="3911">SUM(J7257:K7257)</f>
        <v>201372107</v>
      </c>
      <c r="M7257" s="104">
        <f t="shared" ref="M7257" si="3912">I7257+L7257</f>
        <v>265035630</v>
      </c>
      <c r="N7257" s="104">
        <f t="shared" ref="N7257:O7266" si="3913">N1805+N4995+N5459+N5923+N7199</f>
        <v>11909847</v>
      </c>
      <c r="O7257" s="32">
        <f t="shared" si="3913"/>
        <v>3203</v>
      </c>
      <c r="P7257" s="103">
        <f t="shared" ref="P7257:P7266" si="3914">SUM(N7257:O7257)</f>
        <v>11913050</v>
      </c>
      <c r="Q7257" s="7"/>
    </row>
    <row r="7258" spans="2:17" ht="18.75" customHeight="1" x14ac:dyDescent="0.2">
      <c r="B7258" s="27" t="s">
        <v>56</v>
      </c>
      <c r="C7258" s="104">
        <f t="shared" si="3906"/>
        <v>238550</v>
      </c>
      <c r="D7258" s="104">
        <f t="shared" si="3906"/>
        <v>1024034</v>
      </c>
      <c r="E7258" s="104">
        <f t="shared" si="3907"/>
        <v>1262584</v>
      </c>
      <c r="F7258" s="104">
        <f t="shared" si="3908"/>
        <v>35142903</v>
      </c>
      <c r="G7258" s="104">
        <f t="shared" si="3908"/>
        <v>35401069</v>
      </c>
      <c r="H7258" s="104">
        <f t="shared" si="3908"/>
        <v>2754100</v>
      </c>
      <c r="I7258" s="104">
        <f t="shared" si="3909"/>
        <v>73298072</v>
      </c>
      <c r="J7258" s="104">
        <f t="shared" si="3910"/>
        <v>102479088</v>
      </c>
      <c r="K7258" s="104">
        <f t="shared" si="3910"/>
        <v>102433431</v>
      </c>
      <c r="L7258" s="104">
        <f t="shared" si="3911"/>
        <v>204912519</v>
      </c>
      <c r="M7258" s="104">
        <f>I7258+L7258</f>
        <v>278210591</v>
      </c>
      <c r="N7258" s="104">
        <f t="shared" si="3913"/>
        <v>12115393</v>
      </c>
      <c r="O7258" s="32">
        <f t="shared" si="3913"/>
        <v>2890</v>
      </c>
      <c r="P7258" s="103">
        <f t="shared" si="3914"/>
        <v>12118283</v>
      </c>
      <c r="Q7258" s="7"/>
    </row>
    <row r="7259" spans="2:17" ht="18.75" customHeight="1" x14ac:dyDescent="0.2">
      <c r="B7259" s="27" t="s">
        <v>27</v>
      </c>
      <c r="C7259" s="104">
        <f t="shared" si="3906"/>
        <v>266780</v>
      </c>
      <c r="D7259" s="104">
        <f t="shared" si="3906"/>
        <v>1019475</v>
      </c>
      <c r="E7259" s="104">
        <f t="shared" si="3907"/>
        <v>1286255</v>
      </c>
      <c r="F7259" s="104">
        <f t="shared" si="3908"/>
        <v>39493964</v>
      </c>
      <c r="G7259" s="104">
        <f t="shared" si="3908"/>
        <v>39780071</v>
      </c>
      <c r="H7259" s="104">
        <f t="shared" si="3908"/>
        <v>2689698</v>
      </c>
      <c r="I7259" s="104">
        <f t="shared" si="3909"/>
        <v>81963733</v>
      </c>
      <c r="J7259" s="104">
        <f t="shared" si="3910"/>
        <v>104415935</v>
      </c>
      <c r="K7259" s="104">
        <f t="shared" si="3910"/>
        <v>104414304</v>
      </c>
      <c r="L7259" s="104">
        <f t="shared" si="3911"/>
        <v>208830239</v>
      </c>
      <c r="M7259" s="104">
        <f t="shared" ref="M7259:M7266" si="3915">I7259+L7259</f>
        <v>290793972</v>
      </c>
      <c r="N7259" s="104">
        <f t="shared" si="3913"/>
        <v>12414821</v>
      </c>
      <c r="O7259" s="32">
        <f t="shared" si="3913"/>
        <v>2618</v>
      </c>
      <c r="P7259" s="103">
        <f t="shared" si="3914"/>
        <v>12417439</v>
      </c>
      <c r="Q7259" s="7"/>
    </row>
    <row r="7260" spans="2:17" ht="18.75" customHeight="1" x14ac:dyDescent="0.2">
      <c r="B7260" s="27" t="s">
        <v>89</v>
      </c>
      <c r="C7260" s="104">
        <f t="shared" si="3906"/>
        <v>282372</v>
      </c>
      <c r="D7260" s="104">
        <f t="shared" si="3906"/>
        <v>1026084</v>
      </c>
      <c r="E7260" s="104">
        <f t="shared" si="3907"/>
        <v>1308456</v>
      </c>
      <c r="F7260" s="104">
        <f t="shared" si="3908"/>
        <v>44325923</v>
      </c>
      <c r="G7260" s="104">
        <f t="shared" si="3908"/>
        <v>44573084</v>
      </c>
      <c r="H7260" s="104">
        <f t="shared" si="3908"/>
        <v>2297001</v>
      </c>
      <c r="I7260" s="104">
        <f t="shared" si="3909"/>
        <v>91196008</v>
      </c>
      <c r="J7260" s="104">
        <f t="shared" si="3910"/>
        <v>109257020</v>
      </c>
      <c r="K7260" s="104">
        <f t="shared" si="3910"/>
        <v>109277566</v>
      </c>
      <c r="L7260" s="104">
        <f t="shared" si="3911"/>
        <v>218534586</v>
      </c>
      <c r="M7260" s="104">
        <f t="shared" si="3915"/>
        <v>309730594</v>
      </c>
      <c r="N7260" s="104">
        <f t="shared" si="3913"/>
        <v>12743128.962000001</v>
      </c>
      <c r="O7260" s="32">
        <f t="shared" si="3913"/>
        <v>2620</v>
      </c>
      <c r="P7260" s="103">
        <f t="shared" si="3914"/>
        <v>12745748.962000001</v>
      </c>
      <c r="Q7260" s="7"/>
    </row>
    <row r="7261" spans="2:17" ht="18.75" customHeight="1" x14ac:dyDescent="0.2">
      <c r="B7261" s="27" t="s">
        <v>42</v>
      </c>
      <c r="C7261" s="104">
        <f t="shared" si="3906"/>
        <v>294471</v>
      </c>
      <c r="D7261" s="104">
        <f t="shared" si="3906"/>
        <v>1021644</v>
      </c>
      <c r="E7261" s="104">
        <f t="shared" si="3907"/>
        <v>1316115</v>
      </c>
      <c r="F7261" s="104">
        <f t="shared" si="3908"/>
        <v>48007997</v>
      </c>
      <c r="G7261" s="104">
        <f t="shared" si="3908"/>
        <v>48226132</v>
      </c>
      <c r="H7261" s="104">
        <f t="shared" si="3908"/>
        <v>2175425</v>
      </c>
      <c r="I7261" s="104">
        <f t="shared" si="3909"/>
        <v>98409554</v>
      </c>
      <c r="J7261" s="104">
        <f t="shared" si="3910"/>
        <v>110786829</v>
      </c>
      <c r="K7261" s="104">
        <f t="shared" si="3910"/>
        <v>110836927</v>
      </c>
      <c r="L7261" s="104">
        <f t="shared" si="3911"/>
        <v>221623756</v>
      </c>
      <c r="M7261" s="104">
        <f t="shared" si="3915"/>
        <v>320033310</v>
      </c>
      <c r="N7261" s="104">
        <f t="shared" si="3913"/>
        <v>12820593</v>
      </c>
      <c r="O7261" s="32">
        <f t="shared" si="3913"/>
        <v>3208</v>
      </c>
      <c r="P7261" s="103">
        <f t="shared" si="3914"/>
        <v>12823801</v>
      </c>
      <c r="Q7261" s="7"/>
    </row>
    <row r="7262" spans="2:17" ht="18.75" customHeight="1" x14ac:dyDescent="0.2">
      <c r="B7262" s="27" t="s">
        <v>285</v>
      </c>
      <c r="C7262" s="104">
        <f t="shared" si="3906"/>
        <v>314190</v>
      </c>
      <c r="D7262" s="104">
        <f t="shared" si="3906"/>
        <v>1030298</v>
      </c>
      <c r="E7262" s="104">
        <f t="shared" si="3907"/>
        <v>1344488</v>
      </c>
      <c r="F7262" s="104">
        <f t="shared" si="3908"/>
        <v>50468391</v>
      </c>
      <c r="G7262" s="104">
        <f t="shared" si="3908"/>
        <v>50671385</v>
      </c>
      <c r="H7262" s="104">
        <f t="shared" si="3908"/>
        <v>2203475</v>
      </c>
      <c r="I7262" s="104">
        <f t="shared" si="3909"/>
        <v>103343251</v>
      </c>
      <c r="J7262" s="104">
        <f t="shared" si="3910"/>
        <v>114799752</v>
      </c>
      <c r="K7262" s="104">
        <f t="shared" si="3910"/>
        <v>114752753</v>
      </c>
      <c r="L7262" s="104">
        <f>SUM(J7262:K7262)</f>
        <v>229552505</v>
      </c>
      <c r="M7262" s="104">
        <f t="shared" si="3915"/>
        <v>332895756</v>
      </c>
      <c r="N7262" s="104">
        <f t="shared" si="3913"/>
        <v>13256939</v>
      </c>
      <c r="O7262" s="32">
        <f t="shared" si="3913"/>
        <v>3052</v>
      </c>
      <c r="P7262" s="103">
        <f t="shared" si="3914"/>
        <v>13259991</v>
      </c>
      <c r="Q7262" s="7"/>
    </row>
    <row r="7263" spans="2:17" ht="18.75" customHeight="1" x14ac:dyDescent="0.2">
      <c r="B7263" s="27" t="s">
        <v>35</v>
      </c>
      <c r="C7263" s="104">
        <f t="shared" si="3906"/>
        <v>111351</v>
      </c>
      <c r="D7263" s="104">
        <f t="shared" si="3906"/>
        <v>746119</v>
      </c>
      <c r="E7263" s="104">
        <f t="shared" si="3907"/>
        <v>857470</v>
      </c>
      <c r="F7263" s="104">
        <f t="shared" si="3908"/>
        <v>7887968</v>
      </c>
      <c r="G7263" s="104">
        <f t="shared" si="3908"/>
        <v>8020305</v>
      </c>
      <c r="H7263" s="104">
        <f t="shared" si="3908"/>
        <v>747249</v>
      </c>
      <c r="I7263" s="104">
        <f t="shared" si="3909"/>
        <v>16655522</v>
      </c>
      <c r="J7263" s="104">
        <f t="shared" si="3910"/>
        <v>50179523</v>
      </c>
      <c r="K7263" s="104">
        <f t="shared" si="3910"/>
        <v>50175419</v>
      </c>
      <c r="L7263" s="104">
        <f t="shared" ref="L7263:L7266" si="3916">SUM(J7263:K7263)</f>
        <v>100354942</v>
      </c>
      <c r="M7263" s="104">
        <f t="shared" si="3915"/>
        <v>117010464</v>
      </c>
      <c r="N7263" s="104">
        <f t="shared" si="3913"/>
        <v>6841284</v>
      </c>
      <c r="O7263" s="32">
        <f t="shared" si="3913"/>
        <v>2541</v>
      </c>
      <c r="P7263" s="103">
        <f t="shared" si="3914"/>
        <v>6843825</v>
      </c>
      <c r="Q7263" s="7"/>
    </row>
    <row r="7264" spans="2:17" ht="18.75" customHeight="1" x14ac:dyDescent="0.2">
      <c r="B7264" s="27" t="s">
        <v>58</v>
      </c>
      <c r="C7264" s="104">
        <f t="shared" si="3906"/>
        <v>87677</v>
      </c>
      <c r="D7264" s="104">
        <f t="shared" si="3906"/>
        <v>743345</v>
      </c>
      <c r="E7264" s="104">
        <f t="shared" si="3907"/>
        <v>831022</v>
      </c>
      <c r="F7264" s="104">
        <f t="shared" si="3908"/>
        <v>1102513</v>
      </c>
      <c r="G7264" s="104">
        <f t="shared" si="3908"/>
        <v>929313</v>
      </c>
      <c r="H7264" s="104">
        <f t="shared" si="3908"/>
        <v>458227</v>
      </c>
      <c r="I7264" s="104">
        <f t="shared" si="3909"/>
        <v>2490053</v>
      </c>
      <c r="J7264" s="104">
        <f t="shared" si="3910"/>
        <v>45547111</v>
      </c>
      <c r="K7264" s="104">
        <f t="shared" si="3910"/>
        <v>45553759</v>
      </c>
      <c r="L7264" s="104">
        <f t="shared" si="3916"/>
        <v>91100870</v>
      </c>
      <c r="M7264" s="104">
        <f t="shared" si="3915"/>
        <v>93590923</v>
      </c>
      <c r="N7264" s="104">
        <f t="shared" si="3913"/>
        <v>6591090</v>
      </c>
      <c r="O7264" s="32">
        <f t="shared" si="3913"/>
        <v>3169</v>
      </c>
      <c r="P7264" s="103">
        <f t="shared" si="3914"/>
        <v>6594259</v>
      </c>
      <c r="Q7264" s="7"/>
    </row>
    <row r="7265" spans="2:17" ht="18.75" customHeight="1" x14ac:dyDescent="0.2">
      <c r="B7265" s="27" t="s">
        <v>297</v>
      </c>
      <c r="C7265" s="104">
        <f t="shared" si="3906"/>
        <v>109159</v>
      </c>
      <c r="D7265" s="104">
        <f t="shared" si="3906"/>
        <v>990480</v>
      </c>
      <c r="E7265" s="104">
        <f t="shared" si="3907"/>
        <v>1099639</v>
      </c>
      <c r="F7265" s="104">
        <f t="shared" si="3908"/>
        <v>6555105</v>
      </c>
      <c r="G7265" s="104">
        <f t="shared" si="3908"/>
        <v>6993879</v>
      </c>
      <c r="H7265" s="104">
        <f t="shared" si="3908"/>
        <v>1954705</v>
      </c>
      <c r="I7265" s="104">
        <f>SUM(F7265:H7265)</f>
        <v>15503689</v>
      </c>
      <c r="J7265" s="104">
        <f t="shared" si="3910"/>
        <v>81570978</v>
      </c>
      <c r="K7265" s="104">
        <f t="shared" si="3910"/>
        <v>81554281</v>
      </c>
      <c r="L7265" s="104">
        <f t="shared" si="3916"/>
        <v>163125259</v>
      </c>
      <c r="M7265" s="104">
        <f t="shared" si="3915"/>
        <v>178628948</v>
      </c>
      <c r="N7265" s="104">
        <f t="shared" si="3913"/>
        <v>8328716</v>
      </c>
      <c r="O7265" s="32">
        <f t="shared" si="3913"/>
        <v>3406</v>
      </c>
      <c r="P7265" s="103">
        <f t="shared" si="3914"/>
        <v>8332122</v>
      </c>
      <c r="Q7265" s="7"/>
    </row>
    <row r="7266" spans="2:17" ht="18.75" customHeight="1" x14ac:dyDescent="0.2">
      <c r="B7266" s="27" t="s">
        <v>306</v>
      </c>
      <c r="C7266" s="104">
        <f t="shared" si="3906"/>
        <v>227383</v>
      </c>
      <c r="D7266" s="104">
        <f t="shared" si="3906"/>
        <v>1028404</v>
      </c>
      <c r="E7266" s="104">
        <f t="shared" si="3907"/>
        <v>1255787</v>
      </c>
      <c r="F7266" s="104">
        <f t="shared" si="3908"/>
        <v>34501225</v>
      </c>
      <c r="G7266" s="104">
        <f t="shared" si="3908"/>
        <v>34924840</v>
      </c>
      <c r="H7266" s="104">
        <f t="shared" si="3908"/>
        <v>2409504</v>
      </c>
      <c r="I7266" s="104">
        <f>SUM(F7266:H7266)</f>
        <v>71835569</v>
      </c>
      <c r="J7266" s="104">
        <f t="shared" si="3910"/>
        <v>106194772</v>
      </c>
      <c r="K7266" s="104">
        <f t="shared" si="3910"/>
        <v>106181126</v>
      </c>
      <c r="L7266" s="104">
        <f t="shared" si="3916"/>
        <v>212375898</v>
      </c>
      <c r="M7266" s="104">
        <f t="shared" si="3915"/>
        <v>284211467</v>
      </c>
      <c r="N7266" s="104">
        <f t="shared" si="3913"/>
        <v>11060606</v>
      </c>
      <c r="O7266" s="32">
        <f t="shared" si="3913"/>
        <v>2556</v>
      </c>
      <c r="P7266" s="103">
        <f t="shared" si="3914"/>
        <v>11063162</v>
      </c>
      <c r="Q7266" s="7"/>
    </row>
    <row r="7267" spans="2:17" ht="6.75" customHeight="1" x14ac:dyDescent="0.2">
      <c r="B7267" s="28"/>
      <c r="C7267" s="104"/>
      <c r="D7267" s="104"/>
      <c r="E7267" s="104"/>
      <c r="F7267" s="104"/>
      <c r="G7267" s="104"/>
      <c r="H7267" s="104"/>
      <c r="I7267" s="104"/>
      <c r="J7267" s="104"/>
      <c r="K7267" s="104"/>
      <c r="L7267" s="104"/>
      <c r="M7267" s="104"/>
      <c r="N7267" s="104"/>
      <c r="O7267" s="80"/>
      <c r="P7267" s="23"/>
      <c r="Q7267" s="7"/>
    </row>
    <row r="7268" spans="2:17" ht="6.75" customHeight="1" x14ac:dyDescent="0.2">
      <c r="B7268" s="29"/>
      <c r="C7268" s="30"/>
      <c r="D7268" s="30"/>
      <c r="E7268" s="30"/>
      <c r="F7268" s="30"/>
      <c r="G7268" s="30"/>
      <c r="H7268" s="30"/>
      <c r="I7268" s="30"/>
      <c r="J7268" s="30"/>
      <c r="K7268" s="30"/>
      <c r="L7268" s="30"/>
      <c r="M7268" s="30"/>
      <c r="N7268" s="30"/>
      <c r="O7268" s="62"/>
      <c r="P7268" s="103"/>
      <c r="Q7268" s="7"/>
    </row>
    <row r="7269" spans="2:17" ht="18.75" customHeight="1" x14ac:dyDescent="0.2">
      <c r="B7269" s="31" t="s">
        <v>52</v>
      </c>
      <c r="C7269" s="104">
        <f t="shared" ref="C7269:D7278" si="3917">C1817+C5007+C5471+C5935+C7211</f>
        <v>218808</v>
      </c>
      <c r="D7269" s="104">
        <f t="shared" si="3917"/>
        <v>1032259</v>
      </c>
      <c r="E7269" s="104">
        <f t="shared" ref="E7269:E7278" si="3918">SUM(C7269:D7269)</f>
        <v>1251067</v>
      </c>
      <c r="F7269" s="104">
        <f t="shared" ref="F7269:H7278" si="3919">F1817+F5007+F5471+F5935+F7211</f>
        <v>31216393</v>
      </c>
      <c r="G7269" s="104">
        <f t="shared" si="3919"/>
        <v>31431847</v>
      </c>
      <c r="H7269" s="104">
        <f t="shared" si="3919"/>
        <v>2921576</v>
      </c>
      <c r="I7269" s="104">
        <f t="shared" ref="I7269:I7278" si="3920">SUM(F7269:H7269)</f>
        <v>65569816</v>
      </c>
      <c r="J7269" s="104">
        <f t="shared" ref="J7269:K7278" si="3921">J1817+J5007+J5471+J5935+J7211</f>
        <v>101496774</v>
      </c>
      <c r="K7269" s="104">
        <f t="shared" si="3921"/>
        <v>101485741</v>
      </c>
      <c r="L7269" s="104">
        <f t="shared" ref="L7269:L7278" si="3922">SUM(J7269:K7269)</f>
        <v>202982515</v>
      </c>
      <c r="M7269" s="104">
        <f t="shared" ref="M7269:M7278" si="3923">I7269+L7269</f>
        <v>268552331</v>
      </c>
      <c r="N7269" s="104">
        <f t="shared" ref="N7269:O7278" si="3924">N1817+N5007+N5471+N5935+N7211</f>
        <v>12034234</v>
      </c>
      <c r="O7269" s="32">
        <f t="shared" si="3924"/>
        <v>3194</v>
      </c>
      <c r="P7269" s="103">
        <f t="shared" ref="P7269" si="3925">SUM(N7269:O7269)</f>
        <v>12037428</v>
      </c>
      <c r="Q7269" s="7"/>
    </row>
    <row r="7270" spans="2:17" ht="18.75" customHeight="1" x14ac:dyDescent="0.2">
      <c r="B7270" s="31" t="s">
        <v>56</v>
      </c>
      <c r="C7270" s="104">
        <f t="shared" si="3917"/>
        <v>248229</v>
      </c>
      <c r="D7270" s="104">
        <f t="shared" si="3917"/>
        <v>1024528</v>
      </c>
      <c r="E7270" s="104">
        <f t="shared" si="3918"/>
        <v>1272757</v>
      </c>
      <c r="F7270" s="104">
        <f t="shared" si="3919"/>
        <v>36628770</v>
      </c>
      <c r="G7270" s="104">
        <f t="shared" si="3919"/>
        <v>36883818</v>
      </c>
      <c r="H7270" s="104">
        <f t="shared" si="3919"/>
        <v>2765555</v>
      </c>
      <c r="I7270" s="104">
        <f t="shared" si="3920"/>
        <v>76278143</v>
      </c>
      <c r="J7270" s="104">
        <f t="shared" si="3921"/>
        <v>102780503</v>
      </c>
      <c r="K7270" s="104">
        <f t="shared" si="3921"/>
        <v>102743854</v>
      </c>
      <c r="L7270" s="104">
        <f t="shared" si="3922"/>
        <v>205524357</v>
      </c>
      <c r="M7270" s="104">
        <f t="shared" si="3923"/>
        <v>281802500</v>
      </c>
      <c r="N7270" s="104">
        <f t="shared" si="3924"/>
        <v>12206245</v>
      </c>
      <c r="O7270" s="32">
        <f t="shared" si="3924"/>
        <v>2881</v>
      </c>
      <c r="P7270" s="103">
        <f>SUM(N7270:O7270)</f>
        <v>12209126</v>
      </c>
      <c r="Q7270" s="7"/>
    </row>
    <row r="7271" spans="2:17" ht="18.75" customHeight="1" x14ac:dyDescent="0.2">
      <c r="B7271" s="31" t="s">
        <v>27</v>
      </c>
      <c r="C7271" s="104">
        <f t="shared" si="3917"/>
        <v>269804</v>
      </c>
      <c r="D7271" s="104">
        <f t="shared" si="3917"/>
        <v>1019178</v>
      </c>
      <c r="E7271" s="104">
        <f t="shared" si="3918"/>
        <v>1288982</v>
      </c>
      <c r="F7271" s="104">
        <f t="shared" si="3919"/>
        <v>40547862</v>
      </c>
      <c r="G7271" s="104">
        <f t="shared" si="3919"/>
        <v>40804699</v>
      </c>
      <c r="H7271" s="104">
        <f t="shared" si="3919"/>
        <v>2592718</v>
      </c>
      <c r="I7271" s="104">
        <f t="shared" si="3920"/>
        <v>83945279</v>
      </c>
      <c r="J7271" s="104">
        <f t="shared" si="3921"/>
        <v>105483981</v>
      </c>
      <c r="K7271" s="104">
        <f t="shared" si="3921"/>
        <v>105482373</v>
      </c>
      <c r="L7271" s="104">
        <f t="shared" si="3922"/>
        <v>210966354</v>
      </c>
      <c r="M7271" s="104">
        <f t="shared" si="3923"/>
        <v>294911633</v>
      </c>
      <c r="N7271" s="104">
        <f t="shared" si="3924"/>
        <v>12487500</v>
      </c>
      <c r="O7271" s="32">
        <f t="shared" si="3924"/>
        <v>2539</v>
      </c>
      <c r="P7271" s="103">
        <f t="shared" ref="P7271:P7278" si="3926">SUM(N7271:O7271)</f>
        <v>12490039</v>
      </c>
      <c r="Q7271" s="7"/>
    </row>
    <row r="7272" spans="2:17" ht="18.75" customHeight="1" x14ac:dyDescent="0.2">
      <c r="B7272" s="31" t="s">
        <v>89</v>
      </c>
      <c r="C7272" s="104">
        <f t="shared" si="3917"/>
        <v>286493</v>
      </c>
      <c r="D7272" s="104">
        <f t="shared" si="3917"/>
        <v>1024159</v>
      </c>
      <c r="E7272" s="104">
        <f t="shared" si="3918"/>
        <v>1310652</v>
      </c>
      <c r="F7272" s="104">
        <f t="shared" si="3919"/>
        <v>45419768</v>
      </c>
      <c r="G7272" s="104">
        <f t="shared" si="3919"/>
        <v>45694422</v>
      </c>
      <c r="H7272" s="104">
        <f t="shared" si="3919"/>
        <v>2219129</v>
      </c>
      <c r="I7272" s="104">
        <f t="shared" si="3920"/>
        <v>93333319</v>
      </c>
      <c r="J7272" s="104">
        <f t="shared" si="3921"/>
        <v>109643946</v>
      </c>
      <c r="K7272" s="104">
        <f t="shared" si="3921"/>
        <v>109669549</v>
      </c>
      <c r="L7272" s="104">
        <f t="shared" si="3922"/>
        <v>219313495</v>
      </c>
      <c r="M7272" s="104">
        <f t="shared" si="3923"/>
        <v>312646814</v>
      </c>
      <c r="N7272" s="104">
        <f t="shared" si="3924"/>
        <v>12792068</v>
      </c>
      <c r="O7272" s="32">
        <f t="shared" si="3924"/>
        <v>2958</v>
      </c>
      <c r="P7272" s="103">
        <f t="shared" si="3926"/>
        <v>12795026</v>
      </c>
      <c r="Q7272" s="7"/>
    </row>
    <row r="7273" spans="2:17" ht="18.75" customHeight="1" x14ac:dyDescent="0.2">
      <c r="B7273" s="31" t="s">
        <v>42</v>
      </c>
      <c r="C7273" s="104">
        <f t="shared" si="3917"/>
        <v>298971</v>
      </c>
      <c r="D7273" s="104">
        <f t="shared" si="3917"/>
        <v>1026906</v>
      </c>
      <c r="E7273" s="104">
        <f t="shared" si="3918"/>
        <v>1325877</v>
      </c>
      <c r="F7273" s="104">
        <f t="shared" si="3919"/>
        <v>48879383</v>
      </c>
      <c r="G7273" s="104">
        <f t="shared" si="3919"/>
        <v>49112842</v>
      </c>
      <c r="H7273" s="104">
        <f t="shared" si="3919"/>
        <v>2201678</v>
      </c>
      <c r="I7273" s="104">
        <f t="shared" si="3920"/>
        <v>100193903</v>
      </c>
      <c r="J7273" s="104">
        <f t="shared" si="3921"/>
        <v>111834980</v>
      </c>
      <c r="K7273" s="104">
        <f t="shared" si="3921"/>
        <v>111832291</v>
      </c>
      <c r="L7273" s="104">
        <f t="shared" si="3922"/>
        <v>223667271</v>
      </c>
      <c r="M7273" s="104">
        <f t="shared" si="3923"/>
        <v>323861174</v>
      </c>
      <c r="N7273" s="104">
        <f t="shared" si="3924"/>
        <v>12900271.469000001</v>
      </c>
      <c r="O7273" s="32">
        <f t="shared" si="3924"/>
        <v>3391</v>
      </c>
      <c r="P7273" s="103">
        <f t="shared" si="3926"/>
        <v>12903662.469000001</v>
      </c>
      <c r="Q7273" s="7"/>
    </row>
    <row r="7274" spans="2:17" ht="18.75" customHeight="1" x14ac:dyDescent="0.2">
      <c r="B7274" s="31" t="s">
        <v>285</v>
      </c>
      <c r="C7274" s="104">
        <f t="shared" si="3917"/>
        <v>296384</v>
      </c>
      <c r="D7274" s="104">
        <f t="shared" si="3917"/>
        <v>1024113</v>
      </c>
      <c r="E7274" s="104">
        <f t="shared" si="3918"/>
        <v>1320497</v>
      </c>
      <c r="F7274" s="104">
        <f t="shared" si="3919"/>
        <v>45228855</v>
      </c>
      <c r="G7274" s="104">
        <f t="shared" si="3919"/>
        <v>45250397</v>
      </c>
      <c r="H7274" s="104">
        <f t="shared" si="3919"/>
        <v>2225402</v>
      </c>
      <c r="I7274" s="104">
        <f t="shared" si="3920"/>
        <v>92704654</v>
      </c>
      <c r="J7274" s="104">
        <f t="shared" si="3921"/>
        <v>109668391</v>
      </c>
      <c r="K7274" s="104">
        <f t="shared" si="3921"/>
        <v>109669377</v>
      </c>
      <c r="L7274" s="104">
        <f t="shared" si="3922"/>
        <v>219337768</v>
      </c>
      <c r="M7274" s="104">
        <f t="shared" si="3923"/>
        <v>312042422</v>
      </c>
      <c r="N7274" s="104">
        <f t="shared" si="3924"/>
        <v>12865538</v>
      </c>
      <c r="O7274" s="32">
        <f t="shared" si="3924"/>
        <v>2985</v>
      </c>
      <c r="P7274" s="103">
        <f t="shared" si="3926"/>
        <v>12868523</v>
      </c>
      <c r="Q7274" s="7"/>
    </row>
    <row r="7275" spans="2:17" ht="18.75" customHeight="1" x14ac:dyDescent="0.2">
      <c r="B7275" s="31" t="s">
        <v>35</v>
      </c>
      <c r="C7275" s="104">
        <f t="shared" si="3917"/>
        <v>73008</v>
      </c>
      <c r="D7275" s="104">
        <f t="shared" si="3917"/>
        <v>647129</v>
      </c>
      <c r="E7275" s="104">
        <f t="shared" si="3918"/>
        <v>720137</v>
      </c>
      <c r="F7275" s="104">
        <f t="shared" si="3919"/>
        <v>720665</v>
      </c>
      <c r="G7275" s="104">
        <f t="shared" si="3919"/>
        <v>715027</v>
      </c>
      <c r="H7275" s="104">
        <f t="shared" si="3919"/>
        <v>234053</v>
      </c>
      <c r="I7275" s="104">
        <f t="shared" si="3920"/>
        <v>1669745</v>
      </c>
      <c r="J7275" s="104">
        <f t="shared" si="3921"/>
        <v>36102144</v>
      </c>
      <c r="K7275" s="104">
        <f t="shared" si="3921"/>
        <v>36100118</v>
      </c>
      <c r="L7275" s="104">
        <f t="shared" si="3922"/>
        <v>72202262</v>
      </c>
      <c r="M7275" s="104">
        <f t="shared" si="3923"/>
        <v>73872007</v>
      </c>
      <c r="N7275" s="104">
        <f t="shared" si="3924"/>
        <v>5411873</v>
      </c>
      <c r="O7275" s="32">
        <f t="shared" si="3924"/>
        <v>2421</v>
      </c>
      <c r="P7275" s="103">
        <f t="shared" si="3926"/>
        <v>5414294</v>
      </c>
      <c r="Q7275" s="7"/>
    </row>
    <row r="7276" spans="2:17" ht="18.75" customHeight="1" x14ac:dyDescent="0.2">
      <c r="B7276" s="31" t="s">
        <v>58</v>
      </c>
      <c r="C7276" s="104">
        <f t="shared" si="3917"/>
        <v>88851</v>
      </c>
      <c r="D7276" s="104">
        <f t="shared" si="3917"/>
        <v>812821</v>
      </c>
      <c r="E7276" s="104">
        <f t="shared" si="3918"/>
        <v>901672</v>
      </c>
      <c r="F7276" s="104">
        <f t="shared" si="3919"/>
        <v>1225277</v>
      </c>
      <c r="G7276" s="104">
        <f t="shared" si="3919"/>
        <v>1069028</v>
      </c>
      <c r="H7276" s="104">
        <f t="shared" si="3919"/>
        <v>635961</v>
      </c>
      <c r="I7276" s="104">
        <f t="shared" si="3920"/>
        <v>2930266</v>
      </c>
      <c r="J7276" s="104">
        <f t="shared" si="3921"/>
        <v>51066370</v>
      </c>
      <c r="K7276" s="104">
        <f t="shared" si="3921"/>
        <v>51062982</v>
      </c>
      <c r="L7276" s="104">
        <f t="shared" si="3922"/>
        <v>102129352</v>
      </c>
      <c r="M7276" s="104">
        <f t="shared" si="3923"/>
        <v>105059618</v>
      </c>
      <c r="N7276" s="104">
        <f t="shared" si="3924"/>
        <v>6968498</v>
      </c>
      <c r="O7276" s="32">
        <f t="shared" si="3924"/>
        <v>3392</v>
      </c>
      <c r="P7276" s="103">
        <f t="shared" si="3926"/>
        <v>6971890</v>
      </c>
      <c r="Q7276" s="7"/>
    </row>
    <row r="7277" spans="2:17" ht="18.75" customHeight="1" x14ac:dyDescent="0.2">
      <c r="B7277" s="31" t="s">
        <v>297</v>
      </c>
      <c r="C7277" s="104">
        <f t="shared" si="3917"/>
        <v>132877</v>
      </c>
      <c r="D7277" s="104">
        <f t="shared" si="3917"/>
        <v>1025049</v>
      </c>
      <c r="E7277" s="104">
        <f t="shared" si="3918"/>
        <v>1157926</v>
      </c>
      <c r="F7277" s="104">
        <f t="shared" si="3919"/>
        <v>12605235</v>
      </c>
      <c r="G7277" s="104">
        <f t="shared" si="3919"/>
        <v>13287182</v>
      </c>
      <c r="H7277" s="104">
        <f t="shared" si="3919"/>
        <v>2286509</v>
      </c>
      <c r="I7277" s="104">
        <f t="shared" si="3920"/>
        <v>28178926</v>
      </c>
      <c r="J7277" s="104">
        <f t="shared" si="3921"/>
        <v>92796577</v>
      </c>
      <c r="K7277" s="104">
        <f t="shared" si="3921"/>
        <v>92788427</v>
      </c>
      <c r="L7277" s="104">
        <f t="shared" si="3922"/>
        <v>185585004</v>
      </c>
      <c r="M7277" s="104">
        <f t="shared" si="3923"/>
        <v>213763930</v>
      </c>
      <c r="N7277" s="104">
        <f t="shared" si="3924"/>
        <v>8982021</v>
      </c>
      <c r="O7277" s="32">
        <f t="shared" si="3924"/>
        <v>3394</v>
      </c>
      <c r="P7277" s="103">
        <f t="shared" si="3926"/>
        <v>8985415</v>
      </c>
      <c r="Q7277" s="7"/>
    </row>
    <row r="7278" spans="2:17" ht="18.75" customHeight="1" x14ac:dyDescent="0.2">
      <c r="B7278" s="31" t="s">
        <v>306</v>
      </c>
      <c r="C7278" s="104">
        <f t="shared" si="3917"/>
        <v>251790</v>
      </c>
      <c r="D7278" s="104">
        <f t="shared" si="3917"/>
        <v>1021898</v>
      </c>
      <c r="E7278" s="104">
        <f t="shared" si="3918"/>
        <v>1273688</v>
      </c>
      <c r="F7278" s="104">
        <f t="shared" si="3919"/>
        <v>39396914</v>
      </c>
      <c r="G7278" s="104">
        <f t="shared" si="3919"/>
        <v>39920412</v>
      </c>
      <c r="H7278" s="104">
        <f t="shared" si="3919"/>
        <v>2421156</v>
      </c>
      <c r="I7278" s="104">
        <f t="shared" si="3920"/>
        <v>81738482</v>
      </c>
      <c r="J7278" s="104">
        <f t="shared" si="3921"/>
        <v>107014115</v>
      </c>
      <c r="K7278" s="104">
        <f t="shared" si="3921"/>
        <v>107009559</v>
      </c>
      <c r="L7278" s="104">
        <f t="shared" si="3922"/>
        <v>214023674</v>
      </c>
      <c r="M7278" s="104">
        <f t="shared" si="3923"/>
        <v>295762156</v>
      </c>
      <c r="N7278" s="104">
        <f t="shared" si="3924"/>
        <v>11579290</v>
      </c>
      <c r="O7278" s="32">
        <f t="shared" si="3924"/>
        <v>2280</v>
      </c>
      <c r="P7278" s="103">
        <f t="shared" si="3926"/>
        <v>11581570</v>
      </c>
      <c r="Q7278" s="7"/>
    </row>
    <row r="7279" spans="2:17" ht="6.75" customHeight="1" thickBot="1" x14ac:dyDescent="0.25">
      <c r="B7279" s="33"/>
      <c r="C7279" s="34"/>
      <c r="D7279" s="34"/>
      <c r="E7279" s="34"/>
      <c r="F7279" s="34"/>
      <c r="G7279" s="34"/>
      <c r="H7279" s="34"/>
      <c r="I7279" s="34"/>
      <c r="J7279" s="34"/>
      <c r="K7279" s="34"/>
      <c r="L7279" s="34"/>
      <c r="M7279" s="34"/>
      <c r="N7279" s="34"/>
      <c r="O7279" s="35"/>
      <c r="P7279" s="36"/>
      <c r="Q7279" s="7"/>
    </row>
    <row r="7280" spans="2:17" x14ac:dyDescent="0.2">
      <c r="Q7280" s="7"/>
    </row>
    <row r="7281" spans="2:17" ht="12.5" thickBot="1" x14ac:dyDescent="0.25">
      <c r="Q7281" s="7"/>
    </row>
    <row r="7282" spans="2:17" ht="13" x14ac:dyDescent="0.2">
      <c r="B7282" s="37" t="s">
        <v>8</v>
      </c>
      <c r="C7282" s="38"/>
      <c r="D7282" s="39"/>
      <c r="E7282" s="39"/>
      <c r="F7282" s="39" t="s">
        <v>40</v>
      </c>
      <c r="G7282" s="39"/>
      <c r="H7282" s="39"/>
      <c r="I7282" s="39"/>
      <c r="J7282" s="38"/>
      <c r="K7282" s="39"/>
      <c r="L7282" s="39"/>
      <c r="M7282" s="39" t="s">
        <v>41</v>
      </c>
      <c r="N7282" s="39"/>
      <c r="O7282" s="40"/>
      <c r="P7282" s="41"/>
      <c r="Q7282" s="7"/>
    </row>
    <row r="7283" spans="2:17" ht="13" x14ac:dyDescent="0.2">
      <c r="B7283" s="42"/>
      <c r="C7283" s="43"/>
      <c r="D7283" s="44" t="s">
        <v>19</v>
      </c>
      <c r="E7283" s="44"/>
      <c r="F7283" s="43"/>
      <c r="G7283" s="44" t="s">
        <v>17</v>
      </c>
      <c r="H7283" s="44"/>
      <c r="I7283" s="43" t="s">
        <v>22</v>
      </c>
      <c r="J7283" s="43"/>
      <c r="K7283" s="44" t="s">
        <v>19</v>
      </c>
      <c r="L7283" s="44"/>
      <c r="M7283" s="43"/>
      <c r="N7283" s="44" t="s">
        <v>17</v>
      </c>
      <c r="O7283" s="45"/>
      <c r="P7283" s="46" t="s">
        <v>22</v>
      </c>
      <c r="Q7283" s="7"/>
    </row>
    <row r="7284" spans="2:17" ht="13" x14ac:dyDescent="0.2">
      <c r="B7284" s="14" t="s">
        <v>28</v>
      </c>
      <c r="C7284" s="43" t="s">
        <v>44</v>
      </c>
      <c r="D7284" s="43" t="s">
        <v>45</v>
      </c>
      <c r="E7284" s="43" t="s">
        <v>30</v>
      </c>
      <c r="F7284" s="43" t="s">
        <v>44</v>
      </c>
      <c r="G7284" s="43" t="s">
        <v>45</v>
      </c>
      <c r="H7284" s="43" t="s">
        <v>30</v>
      </c>
      <c r="I7284" s="47"/>
      <c r="J7284" s="43" t="s">
        <v>44</v>
      </c>
      <c r="K7284" s="43" t="s">
        <v>45</v>
      </c>
      <c r="L7284" s="43" t="s">
        <v>30</v>
      </c>
      <c r="M7284" s="43" t="s">
        <v>44</v>
      </c>
      <c r="N7284" s="43" t="s">
        <v>45</v>
      </c>
      <c r="O7284" s="48" t="s">
        <v>30</v>
      </c>
      <c r="P7284" s="49"/>
      <c r="Q7284" s="7"/>
    </row>
    <row r="7285" spans="2:17" ht="6.75" customHeight="1" x14ac:dyDescent="0.2">
      <c r="B7285" s="24"/>
      <c r="C7285" s="15"/>
      <c r="D7285" s="15"/>
      <c r="E7285" s="15"/>
      <c r="F7285" s="15"/>
      <c r="G7285" s="15"/>
      <c r="H7285" s="15"/>
      <c r="I7285" s="15"/>
      <c r="J7285" s="15"/>
      <c r="K7285" s="15"/>
      <c r="L7285" s="15"/>
      <c r="M7285" s="15"/>
      <c r="N7285" s="15"/>
      <c r="O7285" s="50"/>
      <c r="P7285" s="51"/>
      <c r="Q7285" s="7"/>
    </row>
    <row r="7286" spans="2:17" ht="18.75" customHeight="1" x14ac:dyDescent="0.2">
      <c r="B7286" s="27" t="s">
        <v>52</v>
      </c>
      <c r="C7286" s="104">
        <f t="shared" ref="C7286:D7295" si="3927">C1834+C5024+C5488+C5952+C7228</f>
        <v>1595479</v>
      </c>
      <c r="D7286" s="104">
        <f t="shared" si="3927"/>
        <v>1848371</v>
      </c>
      <c r="E7286" s="104">
        <f t="shared" ref="E7286:E7295" si="3928">SUM(C7286:D7286)</f>
        <v>3443850</v>
      </c>
      <c r="F7286" s="104">
        <f t="shared" ref="F7286:G7295" si="3929">F1834+F5024+F5488+F5952+F7228</f>
        <v>927339</v>
      </c>
      <c r="G7286" s="104">
        <f t="shared" si="3929"/>
        <v>932642</v>
      </c>
      <c r="H7286" s="104">
        <f t="shared" ref="H7286:H7287" si="3930">SUM(F7286:G7286)</f>
        <v>1859981</v>
      </c>
      <c r="I7286" s="104">
        <f>E7286+H7286</f>
        <v>5303831</v>
      </c>
      <c r="J7286" s="104">
        <f t="shared" ref="J7286:K7295" si="3931">J1834+J5024+J5488+J5952+J7228</f>
        <v>41999805</v>
      </c>
      <c r="K7286" s="104">
        <f t="shared" si="3931"/>
        <v>50281312</v>
      </c>
      <c r="L7286" s="104">
        <f t="shared" ref="L7286:L7295" si="3932">SUM(J7286:K7286)</f>
        <v>92281117</v>
      </c>
      <c r="M7286" s="104">
        <f t="shared" ref="M7286:N7295" si="3933">M1834+M5024+M5488+M5952+M7228</f>
        <v>64895087</v>
      </c>
      <c r="N7286" s="104">
        <f t="shared" si="3933"/>
        <v>60092432</v>
      </c>
      <c r="O7286" s="32">
        <f t="shared" ref="O7286:O7290" si="3934">SUM(M7286:N7286)</f>
        <v>124987519</v>
      </c>
      <c r="P7286" s="103">
        <f>L7286+O7286</f>
        <v>217268636</v>
      </c>
      <c r="Q7286" s="7"/>
    </row>
    <row r="7287" spans="2:17" ht="18.75" customHeight="1" x14ac:dyDescent="0.2">
      <c r="B7287" s="27" t="s">
        <v>56</v>
      </c>
      <c r="C7287" s="104">
        <f t="shared" si="3927"/>
        <v>1666898</v>
      </c>
      <c r="D7287" s="104">
        <f t="shared" si="3927"/>
        <v>1830505</v>
      </c>
      <c r="E7287" s="104">
        <f t="shared" si="3928"/>
        <v>3497403</v>
      </c>
      <c r="F7287" s="104">
        <f t="shared" si="3929"/>
        <v>904929</v>
      </c>
      <c r="G7287" s="104">
        <f t="shared" si="3929"/>
        <v>909163</v>
      </c>
      <c r="H7287" s="104">
        <f t="shared" si="3930"/>
        <v>1814092</v>
      </c>
      <c r="I7287" s="104">
        <f t="shared" ref="I7287:I7295" si="3935">E7287+H7287</f>
        <v>5311495</v>
      </c>
      <c r="J7287" s="104">
        <f t="shared" si="3931"/>
        <v>62464510</v>
      </c>
      <c r="K7287" s="104">
        <f t="shared" si="3931"/>
        <v>44569023</v>
      </c>
      <c r="L7287" s="104">
        <f t="shared" si="3932"/>
        <v>107033533</v>
      </c>
      <c r="M7287" s="104">
        <f t="shared" si="3933"/>
        <v>66386971</v>
      </c>
      <c r="N7287" s="104">
        <f t="shared" si="3933"/>
        <v>62570446.100000001</v>
      </c>
      <c r="O7287" s="32">
        <f t="shared" si="3934"/>
        <v>128957417.09999999</v>
      </c>
      <c r="P7287" s="103">
        <f t="shared" ref="P7287:P7295" si="3936">L7287+O7287</f>
        <v>235990950.09999999</v>
      </c>
      <c r="Q7287" s="7"/>
    </row>
    <row r="7288" spans="2:17" ht="18.75" customHeight="1" x14ac:dyDescent="0.2">
      <c r="B7288" s="27" t="s">
        <v>27</v>
      </c>
      <c r="C7288" s="104">
        <f t="shared" si="3927"/>
        <v>1735400</v>
      </c>
      <c r="D7288" s="104">
        <f t="shared" si="3927"/>
        <v>1917700</v>
      </c>
      <c r="E7288" s="104">
        <f t="shared" si="3928"/>
        <v>3653100</v>
      </c>
      <c r="F7288" s="104">
        <f t="shared" si="3929"/>
        <v>886788</v>
      </c>
      <c r="G7288" s="104">
        <f t="shared" si="3929"/>
        <v>885228</v>
      </c>
      <c r="H7288" s="104">
        <f>SUM(F7288:G7288)</f>
        <v>1772016</v>
      </c>
      <c r="I7288" s="104">
        <f t="shared" si="3935"/>
        <v>5425116</v>
      </c>
      <c r="J7288" s="104">
        <f t="shared" si="3931"/>
        <v>56312331</v>
      </c>
      <c r="K7288" s="104">
        <f t="shared" si="3931"/>
        <v>47167629</v>
      </c>
      <c r="L7288" s="104">
        <f t="shared" si="3932"/>
        <v>103479960</v>
      </c>
      <c r="M7288" s="104">
        <f t="shared" si="3933"/>
        <v>65980893</v>
      </c>
      <c r="N7288" s="104">
        <f t="shared" si="3933"/>
        <v>62055393</v>
      </c>
      <c r="O7288" s="32">
        <f t="shared" si="3934"/>
        <v>128036286</v>
      </c>
      <c r="P7288" s="103">
        <f t="shared" si="3936"/>
        <v>231516246</v>
      </c>
      <c r="Q7288" s="7"/>
    </row>
    <row r="7289" spans="2:17" ht="18.75" customHeight="1" x14ac:dyDescent="0.2">
      <c r="B7289" s="27" t="s">
        <v>89</v>
      </c>
      <c r="C7289" s="104">
        <f t="shared" si="3927"/>
        <v>1977656</v>
      </c>
      <c r="D7289" s="104">
        <f t="shared" si="3927"/>
        <v>2114414</v>
      </c>
      <c r="E7289" s="104">
        <f t="shared" si="3928"/>
        <v>4092070</v>
      </c>
      <c r="F7289" s="104">
        <f t="shared" si="3929"/>
        <v>879907</v>
      </c>
      <c r="G7289" s="104">
        <f t="shared" si="3929"/>
        <v>887064</v>
      </c>
      <c r="H7289" s="104">
        <f t="shared" ref="H7289:H7295" si="3937">SUM(F7289:G7289)</f>
        <v>1766971</v>
      </c>
      <c r="I7289" s="104">
        <f t="shared" si="3935"/>
        <v>5859041</v>
      </c>
      <c r="J7289" s="104">
        <f t="shared" si="3931"/>
        <v>59666688</v>
      </c>
      <c r="K7289" s="104">
        <f t="shared" si="3931"/>
        <v>55756618</v>
      </c>
      <c r="L7289" s="104">
        <f t="shared" si="3932"/>
        <v>115423306</v>
      </c>
      <c r="M7289" s="104">
        <f t="shared" si="3933"/>
        <v>64609691</v>
      </c>
      <c r="N7289" s="104">
        <f t="shared" si="3933"/>
        <v>62596669</v>
      </c>
      <c r="O7289" s="32">
        <f t="shared" si="3934"/>
        <v>127206360</v>
      </c>
      <c r="P7289" s="103">
        <f t="shared" si="3936"/>
        <v>242629666</v>
      </c>
      <c r="Q7289" s="7"/>
    </row>
    <row r="7290" spans="2:17" ht="18.75" customHeight="1" x14ac:dyDescent="0.2">
      <c r="B7290" s="27" t="s">
        <v>42</v>
      </c>
      <c r="C7290" s="104">
        <f t="shared" si="3927"/>
        <v>2008809</v>
      </c>
      <c r="D7290" s="104">
        <f t="shared" si="3927"/>
        <v>2029444</v>
      </c>
      <c r="E7290" s="104">
        <f t="shared" si="3928"/>
        <v>4038253</v>
      </c>
      <c r="F7290" s="104">
        <f t="shared" si="3929"/>
        <v>811199</v>
      </c>
      <c r="G7290" s="104">
        <f t="shared" si="3929"/>
        <v>820121</v>
      </c>
      <c r="H7290" s="104">
        <f t="shared" si="3937"/>
        <v>1631320</v>
      </c>
      <c r="I7290" s="104">
        <f t="shared" si="3935"/>
        <v>5669573</v>
      </c>
      <c r="J7290" s="104">
        <f t="shared" si="3931"/>
        <v>61096713</v>
      </c>
      <c r="K7290" s="104">
        <f t="shared" si="3931"/>
        <v>57052691</v>
      </c>
      <c r="L7290" s="104">
        <f t="shared" si="3932"/>
        <v>118149404</v>
      </c>
      <c r="M7290" s="104">
        <f t="shared" si="3933"/>
        <v>61647513</v>
      </c>
      <c r="N7290" s="104">
        <f t="shared" si="3933"/>
        <v>60190207</v>
      </c>
      <c r="O7290" s="32">
        <f t="shared" si="3934"/>
        <v>121837720</v>
      </c>
      <c r="P7290" s="103">
        <f t="shared" si="3936"/>
        <v>239987124</v>
      </c>
      <c r="Q7290" s="7"/>
    </row>
    <row r="7291" spans="2:17" ht="18.75" customHeight="1" x14ac:dyDescent="0.2">
      <c r="B7291" s="27" t="s">
        <v>285</v>
      </c>
      <c r="C7291" s="104">
        <f t="shared" si="3927"/>
        <v>1755340</v>
      </c>
      <c r="D7291" s="104">
        <f t="shared" si="3927"/>
        <v>1972437</v>
      </c>
      <c r="E7291" s="104">
        <f t="shared" si="3928"/>
        <v>3727777</v>
      </c>
      <c r="F7291" s="104">
        <f t="shared" si="3929"/>
        <v>779820</v>
      </c>
      <c r="G7291" s="104">
        <f t="shared" si="3929"/>
        <v>783526</v>
      </c>
      <c r="H7291" s="104">
        <f t="shared" si="3937"/>
        <v>1563346</v>
      </c>
      <c r="I7291" s="104">
        <f t="shared" si="3935"/>
        <v>5291123</v>
      </c>
      <c r="J7291" s="104">
        <f t="shared" si="3931"/>
        <v>52241863</v>
      </c>
      <c r="K7291" s="104">
        <f t="shared" si="3931"/>
        <v>60489937</v>
      </c>
      <c r="L7291" s="104">
        <f t="shared" si="3932"/>
        <v>112731800</v>
      </c>
      <c r="M7291" s="104">
        <f t="shared" si="3933"/>
        <v>62046621</v>
      </c>
      <c r="N7291" s="104">
        <f t="shared" si="3933"/>
        <v>58517591</v>
      </c>
      <c r="O7291" s="32">
        <f>SUM(M7291:N7291)</f>
        <v>120564212</v>
      </c>
      <c r="P7291" s="103">
        <f t="shared" si="3936"/>
        <v>233296012</v>
      </c>
      <c r="Q7291" s="7"/>
    </row>
    <row r="7292" spans="2:17" ht="18.75" customHeight="1" x14ac:dyDescent="0.2">
      <c r="B7292" s="27" t="s">
        <v>35</v>
      </c>
      <c r="C7292" s="104">
        <f t="shared" si="3927"/>
        <v>1454789</v>
      </c>
      <c r="D7292" s="104">
        <f t="shared" si="3927"/>
        <v>1718604</v>
      </c>
      <c r="E7292" s="104">
        <f t="shared" si="3928"/>
        <v>3173393</v>
      </c>
      <c r="F7292" s="104">
        <f t="shared" si="3929"/>
        <v>531275</v>
      </c>
      <c r="G7292" s="104">
        <f t="shared" si="3929"/>
        <v>529247</v>
      </c>
      <c r="H7292" s="104">
        <f t="shared" si="3937"/>
        <v>1060522</v>
      </c>
      <c r="I7292" s="104">
        <f t="shared" si="3935"/>
        <v>4233915</v>
      </c>
      <c r="J7292" s="104">
        <f t="shared" si="3931"/>
        <v>42171775</v>
      </c>
      <c r="K7292" s="104">
        <f t="shared" si="3931"/>
        <v>62808264</v>
      </c>
      <c r="L7292" s="104">
        <f t="shared" si="3932"/>
        <v>104980039</v>
      </c>
      <c r="M7292" s="104">
        <f t="shared" si="3933"/>
        <v>53346212</v>
      </c>
      <c r="N7292" s="104">
        <f t="shared" si="3933"/>
        <v>49387985</v>
      </c>
      <c r="O7292" s="32">
        <f t="shared" ref="O7292:O7293" si="3938">SUM(M7292:N7292)</f>
        <v>102734197</v>
      </c>
      <c r="P7292" s="103">
        <f t="shared" si="3936"/>
        <v>207714236</v>
      </c>
      <c r="Q7292" s="7"/>
    </row>
    <row r="7293" spans="2:17" ht="18.75" customHeight="1" x14ac:dyDescent="0.2">
      <c r="B7293" s="27" t="s">
        <v>58</v>
      </c>
      <c r="C7293" s="104">
        <f t="shared" si="3927"/>
        <v>1943341</v>
      </c>
      <c r="D7293" s="104">
        <f t="shared" si="3927"/>
        <v>2073926</v>
      </c>
      <c r="E7293" s="104">
        <f t="shared" si="3928"/>
        <v>4017267</v>
      </c>
      <c r="F7293" s="104">
        <f t="shared" si="3929"/>
        <v>486428</v>
      </c>
      <c r="G7293" s="104">
        <f t="shared" si="3929"/>
        <v>483814</v>
      </c>
      <c r="H7293" s="104">
        <f t="shared" si="3937"/>
        <v>970242</v>
      </c>
      <c r="I7293" s="104">
        <f t="shared" si="3935"/>
        <v>4987509</v>
      </c>
      <c r="J7293" s="104">
        <f t="shared" si="3931"/>
        <v>41435400</v>
      </c>
      <c r="K7293" s="104">
        <f t="shared" si="3931"/>
        <v>64316476</v>
      </c>
      <c r="L7293" s="104">
        <f t="shared" si="3932"/>
        <v>105751876</v>
      </c>
      <c r="M7293" s="104">
        <f t="shared" si="3933"/>
        <v>52208623</v>
      </c>
      <c r="N7293" s="104">
        <f t="shared" si="3933"/>
        <v>49271476</v>
      </c>
      <c r="O7293" s="32">
        <f t="shared" si="3938"/>
        <v>101480099</v>
      </c>
      <c r="P7293" s="103">
        <f t="shared" si="3936"/>
        <v>207231975</v>
      </c>
      <c r="Q7293" s="7"/>
    </row>
    <row r="7294" spans="2:17" ht="18.75" customHeight="1" x14ac:dyDescent="0.2">
      <c r="B7294" s="27" t="s">
        <v>297</v>
      </c>
      <c r="C7294" s="104">
        <f t="shared" si="3927"/>
        <v>1734418</v>
      </c>
      <c r="D7294" s="104">
        <f t="shared" si="3927"/>
        <v>1927935</v>
      </c>
      <c r="E7294" s="104">
        <f t="shared" si="3928"/>
        <v>3662353</v>
      </c>
      <c r="F7294" s="104">
        <f t="shared" si="3929"/>
        <v>542173</v>
      </c>
      <c r="G7294" s="104">
        <f t="shared" si="3929"/>
        <v>540806</v>
      </c>
      <c r="H7294" s="104">
        <f t="shared" si="3937"/>
        <v>1082979</v>
      </c>
      <c r="I7294" s="104">
        <f t="shared" si="3935"/>
        <v>4745332</v>
      </c>
      <c r="J7294" s="104">
        <f t="shared" si="3931"/>
        <v>34081108</v>
      </c>
      <c r="K7294" s="104">
        <f t="shared" si="3931"/>
        <v>53926276</v>
      </c>
      <c r="L7294" s="104">
        <f t="shared" si="3932"/>
        <v>88007384</v>
      </c>
      <c r="M7294" s="104">
        <f t="shared" si="3933"/>
        <v>51003437</v>
      </c>
      <c r="N7294" s="104">
        <f t="shared" si="3933"/>
        <v>49570613</v>
      </c>
      <c r="O7294" s="32">
        <f>SUM(M7294:N7294)</f>
        <v>100574050</v>
      </c>
      <c r="P7294" s="103">
        <f t="shared" si="3936"/>
        <v>188581434</v>
      </c>
      <c r="Q7294" s="7"/>
    </row>
    <row r="7295" spans="2:17" ht="18.75" customHeight="1" x14ac:dyDescent="0.2">
      <c r="B7295" s="27" t="s">
        <v>306</v>
      </c>
      <c r="C7295" s="104">
        <f t="shared" si="3927"/>
        <v>1562114</v>
      </c>
      <c r="D7295" s="104">
        <f t="shared" si="3927"/>
        <v>1768029.83</v>
      </c>
      <c r="E7295" s="104">
        <f t="shared" si="3928"/>
        <v>3330143.83</v>
      </c>
      <c r="F7295" s="104">
        <f t="shared" si="3929"/>
        <v>565749</v>
      </c>
      <c r="G7295" s="104">
        <f t="shared" si="3929"/>
        <v>568148</v>
      </c>
      <c r="H7295" s="104">
        <f t="shared" si="3937"/>
        <v>1133897</v>
      </c>
      <c r="I7295" s="104">
        <f t="shared" si="3935"/>
        <v>4464040.83</v>
      </c>
      <c r="J7295" s="104">
        <f t="shared" si="3931"/>
        <v>33643422</v>
      </c>
      <c r="K7295" s="104">
        <f t="shared" si="3931"/>
        <v>49821300</v>
      </c>
      <c r="L7295" s="104">
        <f t="shared" si="3932"/>
        <v>83464722</v>
      </c>
      <c r="M7295" s="104">
        <f t="shared" si="3933"/>
        <v>50276692</v>
      </c>
      <c r="N7295" s="104">
        <f t="shared" si="3933"/>
        <v>49224705</v>
      </c>
      <c r="O7295" s="32">
        <f>SUM(M7295:N7295)</f>
        <v>99501397</v>
      </c>
      <c r="P7295" s="103">
        <f t="shared" si="3936"/>
        <v>182966119</v>
      </c>
      <c r="Q7295" s="7"/>
    </row>
    <row r="7296" spans="2:17" ht="6.75" customHeight="1" x14ac:dyDescent="0.2">
      <c r="B7296" s="28"/>
      <c r="C7296" s="104"/>
      <c r="D7296" s="104"/>
      <c r="E7296" s="104"/>
      <c r="F7296" s="104"/>
      <c r="G7296" s="104"/>
      <c r="H7296" s="104"/>
      <c r="I7296" s="104"/>
      <c r="J7296" s="104"/>
      <c r="K7296" s="104"/>
      <c r="L7296" s="104"/>
      <c r="M7296" s="104"/>
      <c r="N7296" s="104"/>
      <c r="O7296" s="104"/>
      <c r="P7296" s="52"/>
      <c r="Q7296" s="7"/>
    </row>
    <row r="7297" spans="2:17" ht="6.75" customHeight="1" x14ac:dyDescent="0.2">
      <c r="B7297" s="29"/>
      <c r="C7297" s="30"/>
      <c r="D7297" s="30"/>
      <c r="E7297" s="30"/>
      <c r="F7297" s="30"/>
      <c r="G7297" s="30"/>
      <c r="H7297" s="30"/>
      <c r="I7297" s="30"/>
      <c r="J7297" s="30"/>
      <c r="K7297" s="30"/>
      <c r="L7297" s="30"/>
      <c r="M7297" s="30"/>
      <c r="N7297" s="30"/>
      <c r="O7297" s="30"/>
      <c r="P7297" s="53"/>
      <c r="Q7297" s="7"/>
    </row>
    <row r="7298" spans="2:17" ht="18.75" customHeight="1" x14ac:dyDescent="0.2">
      <c r="B7298" s="31" t="s">
        <v>52</v>
      </c>
      <c r="C7298" s="104">
        <f t="shared" ref="C7298:D7307" si="3939">C1846+C5036+C5500+C5964+C7240</f>
        <v>1692113</v>
      </c>
      <c r="D7298" s="104">
        <f t="shared" si="3939"/>
        <v>1857667</v>
      </c>
      <c r="E7298" s="104">
        <f t="shared" ref="E7298:E7307" si="3940">SUM(C7298:D7298)</f>
        <v>3549780</v>
      </c>
      <c r="F7298" s="104">
        <f t="shared" ref="F7298:G7307" si="3941">F1846+F5036+F5500+F5964+F7240</f>
        <v>917661</v>
      </c>
      <c r="G7298" s="104">
        <f t="shared" si="3941"/>
        <v>922359</v>
      </c>
      <c r="H7298" s="104">
        <f t="shared" ref="H7298:H7300" si="3942">SUM(F7298:G7298)</f>
        <v>1840020</v>
      </c>
      <c r="I7298" s="104">
        <f t="shared" ref="I7298:I7307" si="3943">E7298+H7298</f>
        <v>5389800</v>
      </c>
      <c r="J7298" s="104">
        <f t="shared" ref="J7298:K7307" si="3944">J1846+J5036+J5500+J5964+J7240</f>
        <v>47237457</v>
      </c>
      <c r="K7298" s="104">
        <f t="shared" si="3944"/>
        <v>48698023</v>
      </c>
      <c r="L7298" s="104">
        <f t="shared" ref="L7298:L7307" si="3945">SUM(J7298:K7298)</f>
        <v>95935480</v>
      </c>
      <c r="M7298" s="104">
        <f t="shared" ref="M7298:N7307" si="3946">M1846+M5036+M5500+M5964+M7240</f>
        <v>65244720</v>
      </c>
      <c r="N7298" s="104">
        <f t="shared" si="3946"/>
        <v>60740114</v>
      </c>
      <c r="O7298" s="32">
        <f t="shared" ref="O7298:O7305" si="3947">SUM(M7298:N7298)</f>
        <v>125984834</v>
      </c>
      <c r="P7298" s="103">
        <f t="shared" ref="P7298:P7307" si="3948">L7298+O7298</f>
        <v>221920314</v>
      </c>
      <c r="Q7298" s="7"/>
    </row>
    <row r="7299" spans="2:17" ht="18.75" customHeight="1" x14ac:dyDescent="0.2">
      <c r="B7299" s="31" t="s">
        <v>56</v>
      </c>
      <c r="C7299" s="104">
        <f t="shared" si="3939"/>
        <v>1606574</v>
      </c>
      <c r="D7299" s="104">
        <f t="shared" si="3939"/>
        <v>1807020</v>
      </c>
      <c r="E7299" s="104">
        <f t="shared" si="3940"/>
        <v>3413594</v>
      </c>
      <c r="F7299" s="104">
        <f t="shared" si="3941"/>
        <v>904824</v>
      </c>
      <c r="G7299" s="104">
        <f t="shared" si="3941"/>
        <v>906778</v>
      </c>
      <c r="H7299" s="104">
        <f t="shared" si="3942"/>
        <v>1811602</v>
      </c>
      <c r="I7299" s="104">
        <f t="shared" si="3943"/>
        <v>5225196</v>
      </c>
      <c r="J7299" s="104">
        <f t="shared" si="3944"/>
        <v>63301368</v>
      </c>
      <c r="K7299" s="104">
        <f t="shared" si="3944"/>
        <v>44144009</v>
      </c>
      <c r="L7299" s="104">
        <f t="shared" si="3945"/>
        <v>107445377</v>
      </c>
      <c r="M7299" s="104">
        <f t="shared" si="3946"/>
        <v>66849104</v>
      </c>
      <c r="N7299" s="104">
        <f t="shared" si="3946"/>
        <v>63074174.100000001</v>
      </c>
      <c r="O7299" s="32">
        <f t="shared" si="3947"/>
        <v>129923278.09999999</v>
      </c>
      <c r="P7299" s="103">
        <f t="shared" si="3948"/>
        <v>237368655.09999999</v>
      </c>
      <c r="Q7299" s="7"/>
    </row>
    <row r="7300" spans="2:17" ht="18.75" customHeight="1" x14ac:dyDescent="0.2">
      <c r="B7300" s="31" t="s">
        <v>27</v>
      </c>
      <c r="C7300" s="104">
        <f t="shared" si="3939"/>
        <v>1801487</v>
      </c>
      <c r="D7300" s="104">
        <f t="shared" si="3939"/>
        <v>1985138</v>
      </c>
      <c r="E7300" s="104">
        <f t="shared" si="3940"/>
        <v>3786625</v>
      </c>
      <c r="F7300" s="104">
        <f t="shared" si="3941"/>
        <v>883786</v>
      </c>
      <c r="G7300" s="104">
        <f t="shared" si="3941"/>
        <v>885137</v>
      </c>
      <c r="H7300" s="104">
        <f t="shared" si="3942"/>
        <v>1768923</v>
      </c>
      <c r="I7300" s="104">
        <f t="shared" si="3943"/>
        <v>5555548</v>
      </c>
      <c r="J7300" s="104">
        <f t="shared" si="3944"/>
        <v>54985158</v>
      </c>
      <c r="K7300" s="104">
        <f t="shared" si="3944"/>
        <v>49164437</v>
      </c>
      <c r="L7300" s="104">
        <f t="shared" si="3945"/>
        <v>104149595</v>
      </c>
      <c r="M7300" s="104">
        <f t="shared" si="3946"/>
        <v>65377622</v>
      </c>
      <c r="N7300" s="104">
        <f t="shared" si="3946"/>
        <v>61913684</v>
      </c>
      <c r="O7300" s="32">
        <f t="shared" si="3947"/>
        <v>127291306</v>
      </c>
      <c r="P7300" s="103">
        <f t="shared" si="3948"/>
        <v>231440901</v>
      </c>
      <c r="Q7300" s="7"/>
    </row>
    <row r="7301" spans="2:17" ht="18.75" customHeight="1" x14ac:dyDescent="0.2">
      <c r="B7301" s="31" t="s">
        <v>89</v>
      </c>
      <c r="C7301" s="104">
        <f t="shared" si="3939"/>
        <v>2018071</v>
      </c>
      <c r="D7301" s="104">
        <f t="shared" si="3939"/>
        <v>2112382</v>
      </c>
      <c r="E7301" s="104">
        <f t="shared" si="3940"/>
        <v>4130453</v>
      </c>
      <c r="F7301" s="104">
        <f t="shared" si="3941"/>
        <v>869792</v>
      </c>
      <c r="G7301" s="104">
        <f t="shared" si="3941"/>
        <v>877933</v>
      </c>
      <c r="H7301" s="104">
        <f>SUM(F7301:G7301)</f>
        <v>1747725</v>
      </c>
      <c r="I7301" s="104">
        <f t="shared" si="3943"/>
        <v>5878178</v>
      </c>
      <c r="J7301" s="104">
        <f t="shared" si="3944"/>
        <v>62180702</v>
      </c>
      <c r="K7301" s="104">
        <f t="shared" si="3944"/>
        <v>56519581</v>
      </c>
      <c r="L7301" s="104">
        <f t="shared" si="3945"/>
        <v>118700283</v>
      </c>
      <c r="M7301" s="104">
        <f t="shared" si="3946"/>
        <v>64097822</v>
      </c>
      <c r="N7301" s="104">
        <f t="shared" si="3946"/>
        <v>62213651</v>
      </c>
      <c r="O7301" s="32">
        <f t="shared" si="3947"/>
        <v>126311473</v>
      </c>
      <c r="P7301" s="103">
        <f t="shared" si="3948"/>
        <v>245011756</v>
      </c>
      <c r="Q7301" s="7"/>
    </row>
    <row r="7302" spans="2:17" ht="18.75" customHeight="1" x14ac:dyDescent="0.2">
      <c r="B7302" s="31" t="s">
        <v>42</v>
      </c>
      <c r="C7302" s="104">
        <f t="shared" si="3939"/>
        <v>1944778</v>
      </c>
      <c r="D7302" s="104">
        <f t="shared" si="3939"/>
        <v>1989998</v>
      </c>
      <c r="E7302" s="104">
        <f t="shared" si="3940"/>
        <v>3934776</v>
      </c>
      <c r="F7302" s="104">
        <f t="shared" si="3941"/>
        <v>798931</v>
      </c>
      <c r="G7302" s="104">
        <f t="shared" si="3941"/>
        <v>806514</v>
      </c>
      <c r="H7302" s="104">
        <f t="shared" ref="H7302:H7305" si="3949">SUM(F7302:G7302)</f>
        <v>1605445</v>
      </c>
      <c r="I7302" s="104">
        <f t="shared" si="3943"/>
        <v>5540221</v>
      </c>
      <c r="J7302" s="104">
        <f t="shared" si="3944"/>
        <v>58073685</v>
      </c>
      <c r="K7302" s="104">
        <f t="shared" si="3944"/>
        <v>57327018</v>
      </c>
      <c r="L7302" s="104">
        <f t="shared" si="3945"/>
        <v>115400703</v>
      </c>
      <c r="M7302" s="104">
        <f t="shared" si="3946"/>
        <v>61346946</v>
      </c>
      <c r="N7302" s="104">
        <f t="shared" si="3946"/>
        <v>59929447</v>
      </c>
      <c r="O7302" s="32">
        <f t="shared" si="3947"/>
        <v>121276393</v>
      </c>
      <c r="P7302" s="103">
        <f t="shared" si="3948"/>
        <v>236677096</v>
      </c>
      <c r="Q7302" s="7"/>
    </row>
    <row r="7303" spans="2:17" ht="18.75" customHeight="1" x14ac:dyDescent="0.2">
      <c r="B7303" s="31" t="s">
        <v>285</v>
      </c>
      <c r="C7303" s="104">
        <f t="shared" si="3939"/>
        <v>1719342</v>
      </c>
      <c r="D7303" s="104">
        <f t="shared" si="3939"/>
        <v>1979903</v>
      </c>
      <c r="E7303" s="104">
        <f t="shared" si="3940"/>
        <v>3699245</v>
      </c>
      <c r="F7303" s="104">
        <f t="shared" si="3941"/>
        <v>768269</v>
      </c>
      <c r="G7303" s="104">
        <f t="shared" si="3941"/>
        <v>772202</v>
      </c>
      <c r="H7303" s="104">
        <f t="shared" si="3949"/>
        <v>1540471</v>
      </c>
      <c r="I7303" s="104">
        <f t="shared" si="3943"/>
        <v>5239716</v>
      </c>
      <c r="J7303" s="104">
        <f t="shared" si="3944"/>
        <v>54921025</v>
      </c>
      <c r="K7303" s="104">
        <f t="shared" si="3944"/>
        <v>61814423</v>
      </c>
      <c r="L7303" s="104">
        <f t="shared" si="3945"/>
        <v>116735448</v>
      </c>
      <c r="M7303" s="104">
        <f t="shared" si="3946"/>
        <v>62542937</v>
      </c>
      <c r="N7303" s="104">
        <f t="shared" si="3946"/>
        <v>58250554</v>
      </c>
      <c r="O7303" s="32">
        <f t="shared" si="3947"/>
        <v>120793491</v>
      </c>
      <c r="P7303" s="103">
        <f t="shared" si="3948"/>
        <v>237528939</v>
      </c>
      <c r="Q7303" s="7"/>
    </row>
    <row r="7304" spans="2:17" ht="18.75" customHeight="1" x14ac:dyDescent="0.2">
      <c r="B7304" s="31" t="s">
        <v>35</v>
      </c>
      <c r="C7304" s="104">
        <f t="shared" si="3939"/>
        <v>1541657</v>
      </c>
      <c r="D7304" s="104">
        <f t="shared" si="3939"/>
        <v>1728012</v>
      </c>
      <c r="E7304" s="104">
        <f t="shared" si="3940"/>
        <v>3269669</v>
      </c>
      <c r="F7304" s="104">
        <f t="shared" si="3941"/>
        <v>472024</v>
      </c>
      <c r="G7304" s="104">
        <f t="shared" si="3941"/>
        <v>469525</v>
      </c>
      <c r="H7304" s="104">
        <f t="shared" si="3949"/>
        <v>941549</v>
      </c>
      <c r="I7304" s="104">
        <f t="shared" si="3943"/>
        <v>4211218</v>
      </c>
      <c r="J7304" s="104">
        <f t="shared" si="3944"/>
        <v>36367571</v>
      </c>
      <c r="K7304" s="104">
        <f t="shared" si="3944"/>
        <v>63507502</v>
      </c>
      <c r="L7304" s="104">
        <f t="shared" si="3945"/>
        <v>99875073</v>
      </c>
      <c r="M7304" s="104">
        <f t="shared" si="3946"/>
        <v>51487444</v>
      </c>
      <c r="N7304" s="104">
        <f t="shared" si="3946"/>
        <v>47106532</v>
      </c>
      <c r="O7304" s="32">
        <f t="shared" si="3947"/>
        <v>98593976</v>
      </c>
      <c r="P7304" s="103">
        <f t="shared" si="3948"/>
        <v>198469049</v>
      </c>
      <c r="Q7304" s="7"/>
    </row>
    <row r="7305" spans="2:17" ht="18.75" customHeight="1" x14ac:dyDescent="0.2">
      <c r="B7305" s="31" t="s">
        <v>58</v>
      </c>
      <c r="C7305" s="104">
        <f t="shared" si="3939"/>
        <v>1914203</v>
      </c>
      <c r="D7305" s="104">
        <f t="shared" si="3939"/>
        <v>2114616</v>
      </c>
      <c r="E7305" s="104">
        <f t="shared" si="3940"/>
        <v>4028819</v>
      </c>
      <c r="F7305" s="104">
        <f t="shared" si="3941"/>
        <v>495170</v>
      </c>
      <c r="G7305" s="104">
        <f t="shared" si="3941"/>
        <v>492234</v>
      </c>
      <c r="H7305" s="104">
        <f t="shared" si="3949"/>
        <v>987404</v>
      </c>
      <c r="I7305" s="104">
        <f t="shared" si="3943"/>
        <v>5016223</v>
      </c>
      <c r="J7305" s="104">
        <f t="shared" si="3944"/>
        <v>40352300</v>
      </c>
      <c r="K7305" s="104">
        <f t="shared" si="3944"/>
        <v>61748614</v>
      </c>
      <c r="L7305" s="104">
        <f t="shared" si="3945"/>
        <v>102100914</v>
      </c>
      <c r="M7305" s="104">
        <f t="shared" si="3946"/>
        <v>50945569</v>
      </c>
      <c r="N7305" s="104">
        <f t="shared" si="3946"/>
        <v>49390280</v>
      </c>
      <c r="O7305" s="32">
        <f t="shared" si="3947"/>
        <v>100335849</v>
      </c>
      <c r="P7305" s="103">
        <f t="shared" si="3948"/>
        <v>202436763</v>
      </c>
      <c r="Q7305" s="7"/>
    </row>
    <row r="7306" spans="2:17" ht="18.75" customHeight="1" x14ac:dyDescent="0.2">
      <c r="B7306" s="31" t="s">
        <v>297</v>
      </c>
      <c r="C7306" s="104">
        <f t="shared" si="3939"/>
        <v>1655025</v>
      </c>
      <c r="D7306" s="104">
        <f t="shared" si="3939"/>
        <v>1835902</v>
      </c>
      <c r="E7306" s="104">
        <f t="shared" si="3940"/>
        <v>3490927</v>
      </c>
      <c r="F7306" s="104">
        <f t="shared" si="3941"/>
        <v>555882</v>
      </c>
      <c r="G7306" s="104">
        <f t="shared" si="3941"/>
        <v>554312</v>
      </c>
      <c r="H7306" s="104">
        <f>SUM(F7306:G7306)</f>
        <v>1110194</v>
      </c>
      <c r="I7306" s="104">
        <f t="shared" si="3943"/>
        <v>4601121</v>
      </c>
      <c r="J7306" s="104">
        <f t="shared" si="3944"/>
        <v>34038056</v>
      </c>
      <c r="K7306" s="104">
        <f t="shared" si="3944"/>
        <v>52981168</v>
      </c>
      <c r="L7306" s="104">
        <f t="shared" si="3945"/>
        <v>87019224</v>
      </c>
      <c r="M7306" s="104">
        <f t="shared" si="3946"/>
        <v>50982392</v>
      </c>
      <c r="N7306" s="104">
        <f t="shared" si="3946"/>
        <v>49639978</v>
      </c>
      <c r="O7306" s="32">
        <f>SUM(M7306:N7306)</f>
        <v>100622370</v>
      </c>
      <c r="P7306" s="103">
        <f t="shared" si="3948"/>
        <v>187641594</v>
      </c>
      <c r="Q7306" s="7"/>
    </row>
    <row r="7307" spans="2:17" ht="18.75" customHeight="1" x14ac:dyDescent="0.2">
      <c r="B7307" s="31" t="s">
        <v>306</v>
      </c>
      <c r="C7307" s="104">
        <f t="shared" si="3939"/>
        <v>1580656</v>
      </c>
      <c r="D7307" s="104">
        <f t="shared" si="3939"/>
        <v>1783534.83</v>
      </c>
      <c r="E7307" s="104">
        <f t="shared" si="3940"/>
        <v>3364190.83</v>
      </c>
      <c r="F7307" s="104">
        <f t="shared" si="3941"/>
        <v>563630</v>
      </c>
      <c r="G7307" s="104">
        <f t="shared" si="3941"/>
        <v>565492</v>
      </c>
      <c r="H7307" s="104">
        <f>SUM(F7307:G7307)</f>
        <v>1129122</v>
      </c>
      <c r="I7307" s="104">
        <f t="shared" si="3943"/>
        <v>4493312.83</v>
      </c>
      <c r="J7307" s="104">
        <f t="shared" si="3944"/>
        <v>33019727</v>
      </c>
      <c r="K7307" s="104">
        <f t="shared" si="3944"/>
        <v>48036546</v>
      </c>
      <c r="L7307" s="104">
        <f t="shared" si="3945"/>
        <v>81056273</v>
      </c>
      <c r="M7307" s="104">
        <f t="shared" si="3946"/>
        <v>49899408</v>
      </c>
      <c r="N7307" s="104">
        <f t="shared" si="3946"/>
        <v>49088725</v>
      </c>
      <c r="O7307" s="32">
        <f>SUM(M7307:N7307)</f>
        <v>98988133</v>
      </c>
      <c r="P7307" s="103">
        <f t="shared" si="3948"/>
        <v>180044406</v>
      </c>
      <c r="Q7307" s="7"/>
    </row>
    <row r="7308" spans="2:17" ht="6.75" customHeight="1" thickBot="1" x14ac:dyDescent="0.25">
      <c r="B7308" s="33"/>
      <c r="C7308" s="34"/>
      <c r="D7308" s="34"/>
      <c r="E7308" s="34"/>
      <c r="F7308" s="34"/>
      <c r="G7308" s="34"/>
      <c r="H7308" s="34"/>
      <c r="I7308" s="34"/>
      <c r="J7308" s="34"/>
      <c r="K7308" s="34"/>
      <c r="L7308" s="34"/>
      <c r="M7308" s="34"/>
      <c r="N7308" s="34"/>
      <c r="O7308" s="34"/>
      <c r="P7308" s="54"/>
      <c r="Q7308" s="7"/>
    </row>
    <row r="7309" spans="2:17" ht="16.5" x14ac:dyDescent="0.25">
      <c r="B7309" s="116" t="s">
        <v>13</v>
      </c>
      <c r="C7309" s="116"/>
      <c r="D7309" s="116"/>
      <c r="E7309" s="116"/>
      <c r="F7309" s="116"/>
      <c r="G7309" s="116"/>
      <c r="H7309" s="116"/>
      <c r="I7309" s="116"/>
      <c r="J7309" s="116"/>
      <c r="K7309" s="116"/>
      <c r="L7309" s="116"/>
      <c r="M7309" s="116"/>
      <c r="N7309" s="116"/>
      <c r="O7309" s="116"/>
      <c r="P7309" s="116"/>
      <c r="Q7309" s="7"/>
    </row>
    <row r="7310" spans="2:17" ht="14.5" thickBot="1" x14ac:dyDescent="0.25">
      <c r="B7310" s="8" t="s">
        <v>4</v>
      </c>
      <c r="C7310" s="8" t="s">
        <v>302</v>
      </c>
      <c r="Q7310" s="7"/>
    </row>
    <row r="7311" spans="2:17" ht="17.25" customHeight="1" x14ac:dyDescent="0.2">
      <c r="B7311" s="11" t="s">
        <v>8</v>
      </c>
      <c r="C7311" s="12"/>
      <c r="D7311" s="13" t="s">
        <v>9</v>
      </c>
      <c r="E7311" s="13"/>
      <c r="F7311" s="117" t="s">
        <v>59</v>
      </c>
      <c r="G7311" s="118"/>
      <c r="H7311" s="118"/>
      <c r="I7311" s="118"/>
      <c r="J7311" s="118"/>
      <c r="K7311" s="118"/>
      <c r="L7311" s="118"/>
      <c r="M7311" s="119"/>
      <c r="N7311" s="117" t="s">
        <v>123</v>
      </c>
      <c r="O7311" s="118"/>
      <c r="P7311" s="120"/>
      <c r="Q7311" s="7"/>
    </row>
    <row r="7312" spans="2:17" ht="17.25" customHeight="1" x14ac:dyDescent="0.2">
      <c r="B7312" s="14"/>
      <c r="C7312" s="15" t="s">
        <v>16</v>
      </c>
      <c r="D7312" s="15" t="s">
        <v>2</v>
      </c>
      <c r="E7312" s="15" t="s">
        <v>18</v>
      </c>
      <c r="F7312" s="15"/>
      <c r="G7312" s="16" t="s">
        <v>19</v>
      </c>
      <c r="H7312" s="16"/>
      <c r="I7312" s="17"/>
      <c r="J7312" s="15"/>
      <c r="K7312" s="17" t="s">
        <v>17</v>
      </c>
      <c r="L7312" s="17"/>
      <c r="M7312" s="15" t="s">
        <v>22</v>
      </c>
      <c r="N7312" s="18" t="s">
        <v>282</v>
      </c>
      <c r="O7312" s="19" t="s">
        <v>283</v>
      </c>
      <c r="P7312" s="20" t="s">
        <v>22</v>
      </c>
      <c r="Q7312" s="7"/>
    </row>
    <row r="7313" spans="2:17" ht="17.25" customHeight="1" x14ac:dyDescent="0.2">
      <c r="B7313" s="14" t="s">
        <v>28</v>
      </c>
      <c r="C7313" s="18"/>
      <c r="D7313" s="18"/>
      <c r="E7313" s="18"/>
      <c r="F7313" s="15" t="s">
        <v>29</v>
      </c>
      <c r="G7313" s="15" t="s">
        <v>31</v>
      </c>
      <c r="H7313" s="15" t="s">
        <v>34</v>
      </c>
      <c r="I7313" s="15" t="s">
        <v>30</v>
      </c>
      <c r="J7313" s="15" t="s">
        <v>29</v>
      </c>
      <c r="K7313" s="15" t="s">
        <v>31</v>
      </c>
      <c r="L7313" s="15" t="s">
        <v>30</v>
      </c>
      <c r="M7313" s="18"/>
      <c r="N7313" s="21"/>
      <c r="O7313" s="22"/>
      <c r="P7313" s="23"/>
      <c r="Q7313" s="7"/>
    </row>
    <row r="7314" spans="2:17" ht="6.75" customHeight="1" x14ac:dyDescent="0.2">
      <c r="B7314" s="24"/>
      <c r="C7314" s="15"/>
      <c r="D7314" s="15"/>
      <c r="E7314" s="15"/>
      <c r="F7314" s="15"/>
      <c r="G7314" s="15"/>
      <c r="H7314" s="15"/>
      <c r="I7314" s="15"/>
      <c r="J7314" s="15"/>
      <c r="K7314" s="15"/>
      <c r="L7314" s="15"/>
      <c r="M7314" s="15"/>
      <c r="N7314" s="25"/>
      <c r="O7314" s="60"/>
      <c r="P7314" s="103"/>
      <c r="Q7314" s="7"/>
    </row>
    <row r="7315" spans="2:17" ht="18.75" customHeight="1" x14ac:dyDescent="0.2">
      <c r="B7315" s="27" t="s">
        <v>52</v>
      </c>
      <c r="C7315" s="104">
        <f t="shared" ref="C7315:D7324" si="3950">C1805+C4995+C5459+C5923</f>
        <v>214101</v>
      </c>
      <c r="D7315" s="104">
        <f t="shared" si="3950"/>
        <v>1003177</v>
      </c>
      <c r="E7315" s="104">
        <f t="shared" ref="E7315:E7324" si="3951">SUM(C7315:D7315)</f>
        <v>1217278</v>
      </c>
      <c r="F7315" s="104">
        <f t="shared" ref="F7315:H7324" si="3952">F1805+F4995+F5459+F5923</f>
        <v>30230355</v>
      </c>
      <c r="G7315" s="104">
        <f t="shared" si="3952"/>
        <v>30402803</v>
      </c>
      <c r="H7315" s="104">
        <f t="shared" si="3952"/>
        <v>3030365</v>
      </c>
      <c r="I7315" s="104">
        <f t="shared" ref="I7315:I7324" si="3953">SUM(F7315:H7315)</f>
        <v>63663523</v>
      </c>
      <c r="J7315" s="104">
        <f t="shared" ref="J7315:K7324" si="3954">J1805+J4995+J5459+J5923</f>
        <v>100685198</v>
      </c>
      <c r="K7315" s="104">
        <f t="shared" si="3954"/>
        <v>100684525</v>
      </c>
      <c r="L7315" s="104">
        <f t="shared" ref="L7315:L7324" si="3955">SUM(J7315:K7315)</f>
        <v>201369723</v>
      </c>
      <c r="M7315" s="104">
        <f t="shared" ref="M7315:M7324" si="3956">I7315+L7315</f>
        <v>265033246</v>
      </c>
      <c r="N7315" s="104">
        <f t="shared" ref="N7315:O7324" si="3957">N1805+N4995+N5459+N5923</f>
        <v>11904486</v>
      </c>
      <c r="O7315" s="32">
        <f t="shared" si="3957"/>
        <v>3036</v>
      </c>
      <c r="P7315" s="103">
        <f t="shared" ref="P7315:P7324" si="3958">SUM(N7315:O7315)</f>
        <v>11907522</v>
      </c>
      <c r="Q7315" s="7"/>
    </row>
    <row r="7316" spans="2:17" ht="18.75" customHeight="1" x14ac:dyDescent="0.2">
      <c r="B7316" s="27" t="s">
        <v>56</v>
      </c>
      <c r="C7316" s="104">
        <f t="shared" si="3950"/>
        <v>238550</v>
      </c>
      <c r="D7316" s="104">
        <f t="shared" si="3950"/>
        <v>997243</v>
      </c>
      <c r="E7316" s="104">
        <f t="shared" si="3951"/>
        <v>1235793</v>
      </c>
      <c r="F7316" s="104">
        <f t="shared" si="3952"/>
        <v>35142903</v>
      </c>
      <c r="G7316" s="104">
        <f t="shared" si="3952"/>
        <v>35401069</v>
      </c>
      <c r="H7316" s="104">
        <f t="shared" si="3952"/>
        <v>2754100</v>
      </c>
      <c r="I7316" s="104">
        <f t="shared" si="3953"/>
        <v>73298072</v>
      </c>
      <c r="J7316" s="104">
        <f t="shared" si="3954"/>
        <v>102477842</v>
      </c>
      <c r="K7316" s="104">
        <f t="shared" si="3954"/>
        <v>102432206</v>
      </c>
      <c r="L7316" s="104">
        <f t="shared" si="3955"/>
        <v>204910048</v>
      </c>
      <c r="M7316" s="104">
        <f t="shared" si="3956"/>
        <v>278208120</v>
      </c>
      <c r="N7316" s="104">
        <f t="shared" si="3957"/>
        <v>12110342</v>
      </c>
      <c r="O7316" s="32">
        <f t="shared" si="3957"/>
        <v>2724</v>
      </c>
      <c r="P7316" s="103">
        <f t="shared" si="3958"/>
        <v>12113066</v>
      </c>
      <c r="Q7316" s="7"/>
    </row>
    <row r="7317" spans="2:17" ht="18.75" customHeight="1" x14ac:dyDescent="0.2">
      <c r="B7317" s="27" t="s">
        <v>27</v>
      </c>
      <c r="C7317" s="104">
        <f t="shared" si="3950"/>
        <v>266780</v>
      </c>
      <c r="D7317" s="104">
        <f t="shared" si="3950"/>
        <v>994051</v>
      </c>
      <c r="E7317" s="104">
        <f t="shared" si="3951"/>
        <v>1260831</v>
      </c>
      <c r="F7317" s="104">
        <f t="shared" si="3952"/>
        <v>39493964</v>
      </c>
      <c r="G7317" s="104">
        <f t="shared" si="3952"/>
        <v>39780071</v>
      </c>
      <c r="H7317" s="104">
        <f t="shared" si="3952"/>
        <v>2689698</v>
      </c>
      <c r="I7317" s="104">
        <f t="shared" si="3953"/>
        <v>81963733</v>
      </c>
      <c r="J7317" s="104">
        <f t="shared" si="3954"/>
        <v>104414525</v>
      </c>
      <c r="K7317" s="104">
        <f t="shared" si="3954"/>
        <v>104412887</v>
      </c>
      <c r="L7317" s="104">
        <f t="shared" si="3955"/>
        <v>208827412</v>
      </c>
      <c r="M7317" s="104">
        <f t="shared" si="3956"/>
        <v>290791145</v>
      </c>
      <c r="N7317" s="104">
        <f t="shared" si="3957"/>
        <v>12409693</v>
      </c>
      <c r="O7317" s="32">
        <f t="shared" si="3957"/>
        <v>2390</v>
      </c>
      <c r="P7317" s="103">
        <f t="shared" si="3958"/>
        <v>12412083</v>
      </c>
      <c r="Q7317" s="7"/>
    </row>
    <row r="7318" spans="2:17" ht="18.75" customHeight="1" x14ac:dyDescent="0.2">
      <c r="B7318" s="27" t="s">
        <v>89</v>
      </c>
      <c r="C7318" s="104">
        <f t="shared" si="3950"/>
        <v>282372</v>
      </c>
      <c r="D7318" s="104">
        <f t="shared" si="3950"/>
        <v>1000353</v>
      </c>
      <c r="E7318" s="104">
        <f t="shared" si="3951"/>
        <v>1282725</v>
      </c>
      <c r="F7318" s="104">
        <f t="shared" si="3952"/>
        <v>44325923</v>
      </c>
      <c r="G7318" s="104">
        <f t="shared" si="3952"/>
        <v>44573084</v>
      </c>
      <c r="H7318" s="104">
        <f t="shared" si="3952"/>
        <v>2297001</v>
      </c>
      <c r="I7318" s="104">
        <f t="shared" si="3953"/>
        <v>91196008</v>
      </c>
      <c r="J7318" s="104">
        <f t="shared" si="3954"/>
        <v>109255747</v>
      </c>
      <c r="K7318" s="104">
        <f t="shared" si="3954"/>
        <v>109276315</v>
      </c>
      <c r="L7318" s="104">
        <f t="shared" si="3955"/>
        <v>218532062</v>
      </c>
      <c r="M7318" s="104">
        <f t="shared" si="3956"/>
        <v>309728070</v>
      </c>
      <c r="N7318" s="104">
        <f t="shared" si="3957"/>
        <v>12737679.962000001</v>
      </c>
      <c r="O7318" s="32">
        <f t="shared" si="3957"/>
        <v>2460</v>
      </c>
      <c r="P7318" s="103">
        <f t="shared" si="3958"/>
        <v>12740139.962000001</v>
      </c>
      <c r="Q7318" s="7"/>
    </row>
    <row r="7319" spans="2:17" ht="18.75" customHeight="1" x14ac:dyDescent="0.2">
      <c r="B7319" s="27" t="s">
        <v>42</v>
      </c>
      <c r="C7319" s="104">
        <f t="shared" si="3950"/>
        <v>294471</v>
      </c>
      <c r="D7319" s="104">
        <f t="shared" si="3950"/>
        <v>997239</v>
      </c>
      <c r="E7319" s="104">
        <f t="shared" si="3951"/>
        <v>1291710</v>
      </c>
      <c r="F7319" s="104">
        <f t="shared" si="3952"/>
        <v>48007997</v>
      </c>
      <c r="G7319" s="104">
        <f t="shared" si="3952"/>
        <v>48226132</v>
      </c>
      <c r="H7319" s="104">
        <f t="shared" si="3952"/>
        <v>2175425</v>
      </c>
      <c r="I7319" s="104">
        <f t="shared" si="3953"/>
        <v>98409554</v>
      </c>
      <c r="J7319" s="104">
        <f t="shared" si="3954"/>
        <v>110785428</v>
      </c>
      <c r="K7319" s="104">
        <f t="shared" si="3954"/>
        <v>110835524</v>
      </c>
      <c r="L7319" s="104">
        <f t="shared" si="3955"/>
        <v>221620952</v>
      </c>
      <c r="M7319" s="104">
        <f t="shared" si="3956"/>
        <v>320030506</v>
      </c>
      <c r="N7319" s="104">
        <f t="shared" si="3957"/>
        <v>12815520</v>
      </c>
      <c r="O7319" s="32">
        <f t="shared" si="3957"/>
        <v>3042</v>
      </c>
      <c r="P7319" s="103">
        <f t="shared" si="3958"/>
        <v>12818562</v>
      </c>
      <c r="Q7319" s="7"/>
    </row>
    <row r="7320" spans="2:17" ht="18.75" customHeight="1" x14ac:dyDescent="0.2">
      <c r="B7320" s="27" t="s">
        <v>285</v>
      </c>
      <c r="C7320" s="104">
        <f t="shared" si="3950"/>
        <v>314190</v>
      </c>
      <c r="D7320" s="104">
        <f t="shared" si="3950"/>
        <v>1007776</v>
      </c>
      <c r="E7320" s="104">
        <f t="shared" si="3951"/>
        <v>1321966</v>
      </c>
      <c r="F7320" s="104">
        <f t="shared" si="3952"/>
        <v>50468391</v>
      </c>
      <c r="G7320" s="104">
        <f t="shared" si="3952"/>
        <v>50671385</v>
      </c>
      <c r="H7320" s="104">
        <f t="shared" si="3952"/>
        <v>2203475</v>
      </c>
      <c r="I7320" s="104">
        <f t="shared" si="3953"/>
        <v>103343251</v>
      </c>
      <c r="J7320" s="104">
        <f t="shared" si="3954"/>
        <v>114798879</v>
      </c>
      <c r="K7320" s="104">
        <f t="shared" si="3954"/>
        <v>114751901</v>
      </c>
      <c r="L7320" s="104">
        <f t="shared" si="3955"/>
        <v>229550780</v>
      </c>
      <c r="M7320" s="104">
        <f t="shared" si="3956"/>
        <v>332894031</v>
      </c>
      <c r="N7320" s="104">
        <f t="shared" si="3957"/>
        <v>13251687</v>
      </c>
      <c r="O7320" s="32">
        <f t="shared" si="3957"/>
        <v>2909</v>
      </c>
      <c r="P7320" s="103">
        <f t="shared" si="3958"/>
        <v>13254596</v>
      </c>
      <c r="Q7320" s="7"/>
    </row>
    <row r="7321" spans="2:17" ht="18.75" customHeight="1" x14ac:dyDescent="0.2">
      <c r="B7321" s="27" t="s">
        <v>35</v>
      </c>
      <c r="C7321" s="104">
        <f t="shared" si="3950"/>
        <v>111351</v>
      </c>
      <c r="D7321" s="104">
        <f t="shared" si="3950"/>
        <v>726578</v>
      </c>
      <c r="E7321" s="104">
        <f t="shared" si="3951"/>
        <v>837929</v>
      </c>
      <c r="F7321" s="104">
        <f t="shared" si="3952"/>
        <v>7887968</v>
      </c>
      <c r="G7321" s="104">
        <f t="shared" si="3952"/>
        <v>8020305</v>
      </c>
      <c r="H7321" s="104">
        <f t="shared" si="3952"/>
        <v>747249</v>
      </c>
      <c r="I7321" s="104">
        <f t="shared" si="3953"/>
        <v>16655522</v>
      </c>
      <c r="J7321" s="104">
        <f t="shared" si="3954"/>
        <v>50179303</v>
      </c>
      <c r="K7321" s="104">
        <f t="shared" si="3954"/>
        <v>50175202</v>
      </c>
      <c r="L7321" s="104">
        <f t="shared" si="3955"/>
        <v>100354505</v>
      </c>
      <c r="M7321" s="104">
        <f t="shared" si="3956"/>
        <v>117010027</v>
      </c>
      <c r="N7321" s="104">
        <f t="shared" si="3957"/>
        <v>6836502</v>
      </c>
      <c r="O7321" s="32">
        <f t="shared" si="3957"/>
        <v>2405</v>
      </c>
      <c r="P7321" s="103">
        <f t="shared" si="3958"/>
        <v>6838907</v>
      </c>
      <c r="Q7321" s="7"/>
    </row>
    <row r="7322" spans="2:17" ht="18.75" customHeight="1" x14ac:dyDescent="0.2">
      <c r="B7322" s="27" t="s">
        <v>58</v>
      </c>
      <c r="C7322" s="104">
        <f t="shared" si="3950"/>
        <v>87677</v>
      </c>
      <c r="D7322" s="104">
        <f t="shared" si="3950"/>
        <v>723544</v>
      </c>
      <c r="E7322" s="104">
        <f t="shared" si="3951"/>
        <v>811221</v>
      </c>
      <c r="F7322" s="104">
        <f t="shared" si="3952"/>
        <v>1102513</v>
      </c>
      <c r="G7322" s="104">
        <f t="shared" si="3952"/>
        <v>929313</v>
      </c>
      <c r="H7322" s="104">
        <f t="shared" si="3952"/>
        <v>458227</v>
      </c>
      <c r="I7322" s="104">
        <f t="shared" si="3953"/>
        <v>2490053</v>
      </c>
      <c r="J7322" s="104">
        <f t="shared" si="3954"/>
        <v>45546984</v>
      </c>
      <c r="K7322" s="104">
        <f t="shared" si="3954"/>
        <v>45553634</v>
      </c>
      <c r="L7322" s="104">
        <f t="shared" si="3955"/>
        <v>91100618</v>
      </c>
      <c r="M7322" s="104">
        <f t="shared" si="3956"/>
        <v>93590671</v>
      </c>
      <c r="N7322" s="104">
        <f t="shared" si="3957"/>
        <v>6586068</v>
      </c>
      <c r="O7322" s="32">
        <f t="shared" si="3957"/>
        <v>3025</v>
      </c>
      <c r="P7322" s="103">
        <f t="shared" si="3958"/>
        <v>6589093</v>
      </c>
      <c r="Q7322" s="7"/>
    </row>
    <row r="7323" spans="2:17" ht="18.75" customHeight="1" x14ac:dyDescent="0.2">
      <c r="B7323" s="27" t="s">
        <v>297</v>
      </c>
      <c r="C7323" s="104">
        <f t="shared" si="3950"/>
        <v>109159</v>
      </c>
      <c r="D7323" s="104">
        <f t="shared" si="3950"/>
        <v>970792</v>
      </c>
      <c r="E7323" s="104">
        <f t="shared" si="3951"/>
        <v>1079951</v>
      </c>
      <c r="F7323" s="104">
        <f t="shared" si="3952"/>
        <v>6555105</v>
      </c>
      <c r="G7323" s="104">
        <f t="shared" si="3952"/>
        <v>6993879</v>
      </c>
      <c r="H7323" s="104">
        <f t="shared" si="3952"/>
        <v>1954705</v>
      </c>
      <c r="I7323" s="104">
        <f t="shared" si="3953"/>
        <v>15503689</v>
      </c>
      <c r="J7323" s="104">
        <f t="shared" si="3954"/>
        <v>81570641</v>
      </c>
      <c r="K7323" s="104">
        <f t="shared" si="3954"/>
        <v>81553935</v>
      </c>
      <c r="L7323" s="104">
        <f t="shared" si="3955"/>
        <v>163124576</v>
      </c>
      <c r="M7323" s="104">
        <f t="shared" si="3956"/>
        <v>178628265</v>
      </c>
      <c r="N7323" s="104">
        <f t="shared" si="3957"/>
        <v>8323806</v>
      </c>
      <c r="O7323" s="32">
        <f t="shared" si="3957"/>
        <v>3278</v>
      </c>
      <c r="P7323" s="103">
        <f t="shared" si="3958"/>
        <v>8327084</v>
      </c>
      <c r="Q7323" s="7"/>
    </row>
    <row r="7324" spans="2:17" ht="18.75" customHeight="1" x14ac:dyDescent="0.2">
      <c r="B7324" s="27" t="s">
        <v>306</v>
      </c>
      <c r="C7324" s="104">
        <f t="shared" si="3950"/>
        <v>227383</v>
      </c>
      <c r="D7324" s="104">
        <f t="shared" si="3950"/>
        <v>1008708</v>
      </c>
      <c r="E7324" s="104">
        <f t="shared" si="3951"/>
        <v>1236091</v>
      </c>
      <c r="F7324" s="104">
        <f t="shared" si="3952"/>
        <v>34501225</v>
      </c>
      <c r="G7324" s="104">
        <f t="shared" si="3952"/>
        <v>34924840</v>
      </c>
      <c r="H7324" s="104">
        <f t="shared" si="3952"/>
        <v>2409504</v>
      </c>
      <c r="I7324" s="104">
        <f t="shared" si="3953"/>
        <v>71835569</v>
      </c>
      <c r="J7324" s="104">
        <f t="shared" si="3954"/>
        <v>106194604</v>
      </c>
      <c r="K7324" s="104">
        <f t="shared" si="3954"/>
        <v>106180950</v>
      </c>
      <c r="L7324" s="104">
        <f t="shared" si="3955"/>
        <v>212375554</v>
      </c>
      <c r="M7324" s="104">
        <f t="shared" si="3956"/>
        <v>284211123</v>
      </c>
      <c r="N7324" s="104">
        <f t="shared" si="3957"/>
        <v>11056035</v>
      </c>
      <c r="O7324" s="32">
        <f t="shared" si="3957"/>
        <v>2430</v>
      </c>
      <c r="P7324" s="103">
        <f t="shared" si="3958"/>
        <v>11058465</v>
      </c>
      <c r="Q7324" s="7"/>
    </row>
    <row r="7325" spans="2:17" ht="6.75" customHeight="1" x14ac:dyDescent="0.2">
      <c r="B7325" s="28"/>
      <c r="C7325" s="104"/>
      <c r="D7325" s="104"/>
      <c r="E7325" s="104"/>
      <c r="F7325" s="104"/>
      <c r="G7325" s="104"/>
      <c r="H7325" s="104"/>
      <c r="I7325" s="104"/>
      <c r="J7325" s="104"/>
      <c r="K7325" s="104"/>
      <c r="L7325" s="104"/>
      <c r="M7325" s="104"/>
      <c r="N7325" s="104"/>
      <c r="O7325" s="32"/>
      <c r="P7325" s="23"/>
      <c r="Q7325" s="7"/>
    </row>
    <row r="7326" spans="2:17" ht="6.75" customHeight="1" x14ac:dyDescent="0.2">
      <c r="B7326" s="29"/>
      <c r="C7326" s="30"/>
      <c r="D7326" s="30"/>
      <c r="E7326" s="30"/>
      <c r="F7326" s="30"/>
      <c r="G7326" s="30"/>
      <c r="H7326" s="30"/>
      <c r="I7326" s="30"/>
      <c r="J7326" s="30"/>
      <c r="K7326" s="30"/>
      <c r="L7326" s="30"/>
      <c r="M7326" s="30"/>
      <c r="N7326" s="30"/>
      <c r="O7326" s="62"/>
      <c r="P7326" s="103"/>
      <c r="Q7326" s="7"/>
    </row>
    <row r="7327" spans="2:17" ht="18.75" customHeight="1" x14ac:dyDescent="0.2">
      <c r="B7327" s="31" t="s">
        <v>52</v>
      </c>
      <c r="C7327" s="104">
        <f t="shared" ref="C7327:D7336" si="3959">C1817+C5007+C5471+C5935</f>
        <v>218808</v>
      </c>
      <c r="D7327" s="104">
        <f t="shared" si="3959"/>
        <v>1005956</v>
      </c>
      <c r="E7327" s="104">
        <f t="shared" ref="E7327:E7336" si="3960">SUM(C7327:D7327)</f>
        <v>1224764</v>
      </c>
      <c r="F7327" s="104">
        <f t="shared" ref="F7327:H7336" si="3961">F1817+F5007+F5471+F5935</f>
        <v>31216393</v>
      </c>
      <c r="G7327" s="104">
        <f t="shared" si="3961"/>
        <v>31431847</v>
      </c>
      <c r="H7327" s="104">
        <f t="shared" si="3961"/>
        <v>2921576</v>
      </c>
      <c r="I7327" s="104">
        <f t="shared" ref="I7327:I7336" si="3962">SUM(F7327:H7327)</f>
        <v>65569816</v>
      </c>
      <c r="J7327" s="104">
        <f t="shared" ref="J7327:K7336" si="3963">J1817+J5007+J5471+J5935</f>
        <v>101495575</v>
      </c>
      <c r="K7327" s="104">
        <f t="shared" si="3963"/>
        <v>101484533</v>
      </c>
      <c r="L7327" s="104">
        <f t="shared" ref="L7327:L7336" si="3964">SUM(J7327:K7327)</f>
        <v>202980108</v>
      </c>
      <c r="M7327" s="104">
        <f t="shared" ref="M7327:M7336" si="3965">I7327+L7327</f>
        <v>268549924</v>
      </c>
      <c r="N7327" s="104">
        <f t="shared" ref="N7327:O7336" si="3966">N1817+N5007+N5471+N5935</f>
        <v>12029082</v>
      </c>
      <c r="O7327" s="32">
        <f t="shared" si="3966"/>
        <v>3018</v>
      </c>
      <c r="P7327" s="103">
        <f t="shared" ref="P7327:P7336" si="3967">SUM(N7327:O7327)</f>
        <v>12032100</v>
      </c>
      <c r="Q7327" s="7"/>
    </row>
    <row r="7328" spans="2:17" ht="18.75" customHeight="1" x14ac:dyDescent="0.2">
      <c r="B7328" s="31" t="s">
        <v>56</v>
      </c>
      <c r="C7328" s="104">
        <f t="shared" si="3959"/>
        <v>248229</v>
      </c>
      <c r="D7328" s="104">
        <f t="shared" si="3959"/>
        <v>996834</v>
      </c>
      <c r="E7328" s="104">
        <f t="shared" si="3960"/>
        <v>1245063</v>
      </c>
      <c r="F7328" s="104">
        <f t="shared" si="3961"/>
        <v>36628770</v>
      </c>
      <c r="G7328" s="104">
        <f t="shared" si="3961"/>
        <v>36883818</v>
      </c>
      <c r="H7328" s="104">
        <f t="shared" si="3961"/>
        <v>2765555</v>
      </c>
      <c r="I7328" s="104">
        <f t="shared" si="3962"/>
        <v>76278143</v>
      </c>
      <c r="J7328" s="104">
        <f t="shared" si="3963"/>
        <v>102779235</v>
      </c>
      <c r="K7328" s="104">
        <f t="shared" si="3963"/>
        <v>102742593</v>
      </c>
      <c r="L7328" s="104">
        <f t="shared" si="3964"/>
        <v>205521828</v>
      </c>
      <c r="M7328" s="104">
        <f t="shared" si="3965"/>
        <v>281799971</v>
      </c>
      <c r="N7328" s="104">
        <f t="shared" si="3966"/>
        <v>12200936</v>
      </c>
      <c r="O7328" s="32">
        <f t="shared" si="3966"/>
        <v>2717</v>
      </c>
      <c r="P7328" s="103">
        <f t="shared" si="3967"/>
        <v>12203653</v>
      </c>
      <c r="Q7328" s="7"/>
    </row>
    <row r="7329" spans="2:17" ht="18.75" customHeight="1" x14ac:dyDescent="0.2">
      <c r="B7329" s="31" t="s">
        <v>27</v>
      </c>
      <c r="C7329" s="104">
        <f t="shared" si="3959"/>
        <v>269804</v>
      </c>
      <c r="D7329" s="104">
        <f t="shared" si="3959"/>
        <v>994217</v>
      </c>
      <c r="E7329" s="104">
        <f t="shared" si="3960"/>
        <v>1264021</v>
      </c>
      <c r="F7329" s="104">
        <f t="shared" si="3961"/>
        <v>40547862</v>
      </c>
      <c r="G7329" s="104">
        <f t="shared" si="3961"/>
        <v>40804699</v>
      </c>
      <c r="H7329" s="104">
        <f t="shared" si="3961"/>
        <v>2592718</v>
      </c>
      <c r="I7329" s="104">
        <f t="shared" si="3962"/>
        <v>83945279</v>
      </c>
      <c r="J7329" s="104">
        <f t="shared" si="3963"/>
        <v>105482615</v>
      </c>
      <c r="K7329" s="104">
        <f t="shared" si="3963"/>
        <v>105481004</v>
      </c>
      <c r="L7329" s="104">
        <f t="shared" si="3964"/>
        <v>210963619</v>
      </c>
      <c r="M7329" s="104">
        <f t="shared" si="3965"/>
        <v>294908898</v>
      </c>
      <c r="N7329" s="104">
        <f t="shared" si="3966"/>
        <v>12482421</v>
      </c>
      <c r="O7329" s="32">
        <f t="shared" si="3966"/>
        <v>2313</v>
      </c>
      <c r="P7329" s="103">
        <f t="shared" si="3967"/>
        <v>12484734</v>
      </c>
      <c r="Q7329" s="7"/>
    </row>
    <row r="7330" spans="2:17" ht="18.75" customHeight="1" x14ac:dyDescent="0.2">
      <c r="B7330" s="31" t="s">
        <v>89</v>
      </c>
      <c r="C7330" s="104">
        <f t="shared" si="3959"/>
        <v>286493</v>
      </c>
      <c r="D7330" s="104">
        <f t="shared" si="3959"/>
        <v>998755</v>
      </c>
      <c r="E7330" s="104">
        <f t="shared" si="3960"/>
        <v>1285248</v>
      </c>
      <c r="F7330" s="104">
        <f t="shared" si="3961"/>
        <v>45419768</v>
      </c>
      <c r="G7330" s="104">
        <f t="shared" si="3961"/>
        <v>45694422</v>
      </c>
      <c r="H7330" s="104">
        <f t="shared" si="3961"/>
        <v>2219129</v>
      </c>
      <c r="I7330" s="104">
        <f t="shared" si="3962"/>
        <v>93333319</v>
      </c>
      <c r="J7330" s="104">
        <f t="shared" si="3963"/>
        <v>109642659</v>
      </c>
      <c r="K7330" s="104">
        <f t="shared" si="3963"/>
        <v>109668283</v>
      </c>
      <c r="L7330" s="104">
        <f t="shared" si="3964"/>
        <v>219310942</v>
      </c>
      <c r="M7330" s="104">
        <f t="shared" si="3965"/>
        <v>312644261</v>
      </c>
      <c r="N7330" s="104">
        <f t="shared" si="3966"/>
        <v>12786755</v>
      </c>
      <c r="O7330" s="32">
        <f t="shared" si="3966"/>
        <v>2803</v>
      </c>
      <c r="P7330" s="103">
        <f t="shared" si="3967"/>
        <v>12789558</v>
      </c>
      <c r="Q7330" s="7"/>
    </row>
    <row r="7331" spans="2:17" ht="18.75" customHeight="1" x14ac:dyDescent="0.2">
      <c r="B7331" s="31" t="s">
        <v>42</v>
      </c>
      <c r="C7331" s="104">
        <f t="shared" si="3959"/>
        <v>298971</v>
      </c>
      <c r="D7331" s="104">
        <f t="shared" si="3959"/>
        <v>1002711</v>
      </c>
      <c r="E7331" s="104">
        <f t="shared" si="3960"/>
        <v>1301682</v>
      </c>
      <c r="F7331" s="104">
        <f t="shared" si="3961"/>
        <v>48879383</v>
      </c>
      <c r="G7331" s="104">
        <f t="shared" si="3961"/>
        <v>49112842</v>
      </c>
      <c r="H7331" s="104">
        <f t="shared" si="3961"/>
        <v>2201678</v>
      </c>
      <c r="I7331" s="104">
        <f t="shared" si="3962"/>
        <v>100193903</v>
      </c>
      <c r="J7331" s="104">
        <f t="shared" si="3963"/>
        <v>111833474</v>
      </c>
      <c r="K7331" s="104">
        <f t="shared" si="3963"/>
        <v>111830789</v>
      </c>
      <c r="L7331" s="104">
        <f t="shared" si="3964"/>
        <v>223664263</v>
      </c>
      <c r="M7331" s="104">
        <f t="shared" si="3965"/>
        <v>323858166</v>
      </c>
      <c r="N7331" s="104">
        <f t="shared" si="3966"/>
        <v>12895136.469000001</v>
      </c>
      <c r="O7331" s="32">
        <f t="shared" si="3966"/>
        <v>3225</v>
      </c>
      <c r="P7331" s="103">
        <f t="shared" si="3967"/>
        <v>12898361.469000001</v>
      </c>
      <c r="Q7331" s="7"/>
    </row>
    <row r="7332" spans="2:17" ht="18.75" customHeight="1" x14ac:dyDescent="0.2">
      <c r="B7332" s="31" t="s">
        <v>285</v>
      </c>
      <c r="C7332" s="104">
        <f t="shared" si="3959"/>
        <v>296384</v>
      </c>
      <c r="D7332" s="104">
        <f t="shared" si="3959"/>
        <v>1002494</v>
      </c>
      <c r="E7332" s="104">
        <f t="shared" si="3960"/>
        <v>1298878</v>
      </c>
      <c r="F7332" s="104">
        <f t="shared" si="3961"/>
        <v>45228855</v>
      </c>
      <c r="G7332" s="104">
        <f t="shared" si="3961"/>
        <v>45250397</v>
      </c>
      <c r="H7332" s="104">
        <f t="shared" si="3961"/>
        <v>2225402</v>
      </c>
      <c r="I7332" s="104">
        <f t="shared" si="3962"/>
        <v>92704654</v>
      </c>
      <c r="J7332" s="104">
        <f t="shared" si="3963"/>
        <v>109667843</v>
      </c>
      <c r="K7332" s="104">
        <f t="shared" si="3963"/>
        <v>109668843</v>
      </c>
      <c r="L7332" s="104">
        <f t="shared" si="3964"/>
        <v>219336686</v>
      </c>
      <c r="M7332" s="104">
        <f t="shared" si="3965"/>
        <v>312041340</v>
      </c>
      <c r="N7332" s="104">
        <f t="shared" si="3966"/>
        <v>12860419</v>
      </c>
      <c r="O7332" s="32">
        <f t="shared" si="3966"/>
        <v>2839</v>
      </c>
      <c r="P7332" s="103">
        <f t="shared" si="3967"/>
        <v>12863258</v>
      </c>
      <c r="Q7332" s="7"/>
    </row>
    <row r="7333" spans="2:17" ht="18.75" customHeight="1" x14ac:dyDescent="0.2">
      <c r="B7333" s="31" t="s">
        <v>35</v>
      </c>
      <c r="C7333" s="104">
        <f t="shared" si="3959"/>
        <v>73008</v>
      </c>
      <c r="D7333" s="104">
        <f t="shared" si="3959"/>
        <v>627456</v>
      </c>
      <c r="E7333" s="104">
        <f t="shared" si="3960"/>
        <v>700464</v>
      </c>
      <c r="F7333" s="104">
        <f t="shared" si="3961"/>
        <v>720665</v>
      </c>
      <c r="G7333" s="104">
        <f t="shared" si="3961"/>
        <v>715027</v>
      </c>
      <c r="H7333" s="104">
        <f t="shared" si="3961"/>
        <v>234053</v>
      </c>
      <c r="I7333" s="104">
        <f t="shared" si="3962"/>
        <v>1669745</v>
      </c>
      <c r="J7333" s="104">
        <f t="shared" si="3963"/>
        <v>36101946</v>
      </c>
      <c r="K7333" s="104">
        <f t="shared" si="3963"/>
        <v>36099920</v>
      </c>
      <c r="L7333" s="104">
        <f t="shared" si="3964"/>
        <v>72201866</v>
      </c>
      <c r="M7333" s="104">
        <f t="shared" si="3965"/>
        <v>73871611</v>
      </c>
      <c r="N7333" s="104">
        <f t="shared" si="3966"/>
        <v>5406982</v>
      </c>
      <c r="O7333" s="32">
        <f t="shared" si="3966"/>
        <v>2288</v>
      </c>
      <c r="P7333" s="103">
        <f t="shared" si="3967"/>
        <v>5409270</v>
      </c>
      <c r="Q7333" s="7"/>
    </row>
    <row r="7334" spans="2:17" ht="18.75" customHeight="1" x14ac:dyDescent="0.2">
      <c r="B7334" s="31" t="s">
        <v>58</v>
      </c>
      <c r="C7334" s="104">
        <f t="shared" si="3959"/>
        <v>88851</v>
      </c>
      <c r="D7334" s="104">
        <f t="shared" si="3959"/>
        <v>793058</v>
      </c>
      <c r="E7334" s="104">
        <f t="shared" si="3960"/>
        <v>881909</v>
      </c>
      <c r="F7334" s="104">
        <f t="shared" si="3961"/>
        <v>1225277</v>
      </c>
      <c r="G7334" s="104">
        <f t="shared" si="3961"/>
        <v>1069028</v>
      </c>
      <c r="H7334" s="104">
        <f t="shared" si="3961"/>
        <v>635961</v>
      </c>
      <c r="I7334" s="104">
        <f t="shared" si="3962"/>
        <v>2930266</v>
      </c>
      <c r="J7334" s="104">
        <f t="shared" si="3963"/>
        <v>51066145</v>
      </c>
      <c r="K7334" s="104">
        <f t="shared" si="3963"/>
        <v>51062759</v>
      </c>
      <c r="L7334" s="104">
        <f t="shared" si="3964"/>
        <v>102128904</v>
      </c>
      <c r="M7334" s="104">
        <f t="shared" si="3965"/>
        <v>105059170</v>
      </c>
      <c r="N7334" s="104">
        <f t="shared" si="3966"/>
        <v>6963501</v>
      </c>
      <c r="O7334" s="32">
        <f t="shared" si="3966"/>
        <v>3247</v>
      </c>
      <c r="P7334" s="103">
        <f t="shared" si="3967"/>
        <v>6966748</v>
      </c>
      <c r="Q7334" s="7"/>
    </row>
    <row r="7335" spans="2:17" ht="18.75" customHeight="1" x14ac:dyDescent="0.2">
      <c r="B7335" s="31" t="s">
        <v>297</v>
      </c>
      <c r="C7335" s="104">
        <f t="shared" si="3959"/>
        <v>132877</v>
      </c>
      <c r="D7335" s="104">
        <f t="shared" si="3959"/>
        <v>1005691</v>
      </c>
      <c r="E7335" s="104">
        <f t="shared" si="3960"/>
        <v>1138568</v>
      </c>
      <c r="F7335" s="104">
        <f t="shared" si="3961"/>
        <v>12605235</v>
      </c>
      <c r="G7335" s="104">
        <f t="shared" si="3961"/>
        <v>13287182</v>
      </c>
      <c r="H7335" s="104">
        <f t="shared" si="3961"/>
        <v>2286509</v>
      </c>
      <c r="I7335" s="104">
        <f t="shared" si="3962"/>
        <v>28178926</v>
      </c>
      <c r="J7335" s="104">
        <f t="shared" si="3963"/>
        <v>92796328</v>
      </c>
      <c r="K7335" s="104">
        <f t="shared" si="3963"/>
        <v>92788167</v>
      </c>
      <c r="L7335" s="104">
        <f t="shared" si="3964"/>
        <v>185584495</v>
      </c>
      <c r="M7335" s="104">
        <f t="shared" si="3965"/>
        <v>213763421</v>
      </c>
      <c r="N7335" s="104">
        <f t="shared" si="3966"/>
        <v>8977221</v>
      </c>
      <c r="O7335" s="32">
        <f t="shared" si="3966"/>
        <v>3266</v>
      </c>
      <c r="P7335" s="103">
        <f t="shared" si="3967"/>
        <v>8980487</v>
      </c>
      <c r="Q7335" s="7"/>
    </row>
    <row r="7336" spans="2:17" ht="18.75" customHeight="1" x14ac:dyDescent="0.2">
      <c r="B7336" s="31" t="s">
        <v>306</v>
      </c>
      <c r="C7336" s="104">
        <f t="shared" si="3959"/>
        <v>251790</v>
      </c>
      <c r="D7336" s="104">
        <f t="shared" si="3959"/>
        <v>1002046</v>
      </c>
      <c r="E7336" s="104">
        <f t="shared" si="3960"/>
        <v>1253836</v>
      </c>
      <c r="F7336" s="104">
        <f t="shared" si="3961"/>
        <v>39396914</v>
      </c>
      <c r="G7336" s="104">
        <f t="shared" si="3961"/>
        <v>39920412</v>
      </c>
      <c r="H7336" s="104">
        <f t="shared" si="3961"/>
        <v>2421156</v>
      </c>
      <c r="I7336" s="104">
        <f t="shared" si="3962"/>
        <v>81738482</v>
      </c>
      <c r="J7336" s="104">
        <f t="shared" si="3963"/>
        <v>107013946</v>
      </c>
      <c r="K7336" s="104">
        <f t="shared" si="3963"/>
        <v>107009382</v>
      </c>
      <c r="L7336" s="104">
        <f t="shared" si="3964"/>
        <v>214023328</v>
      </c>
      <c r="M7336" s="104">
        <f t="shared" si="3965"/>
        <v>295761810</v>
      </c>
      <c r="N7336" s="104">
        <f t="shared" si="3966"/>
        <v>11574817</v>
      </c>
      <c r="O7336" s="32">
        <f t="shared" si="3966"/>
        <v>2159</v>
      </c>
      <c r="P7336" s="103">
        <f t="shared" si="3967"/>
        <v>11576976</v>
      </c>
      <c r="Q7336" s="7"/>
    </row>
    <row r="7337" spans="2:17" ht="6.75" customHeight="1" thickBot="1" x14ac:dyDescent="0.25">
      <c r="B7337" s="33"/>
      <c r="C7337" s="34"/>
      <c r="D7337" s="34"/>
      <c r="E7337" s="34"/>
      <c r="F7337" s="34"/>
      <c r="G7337" s="34"/>
      <c r="H7337" s="34"/>
      <c r="I7337" s="34"/>
      <c r="J7337" s="34"/>
      <c r="K7337" s="34"/>
      <c r="L7337" s="34"/>
      <c r="M7337" s="34"/>
      <c r="N7337" s="34"/>
      <c r="O7337" s="35"/>
      <c r="P7337" s="36"/>
      <c r="Q7337" s="7"/>
    </row>
    <row r="7338" spans="2:17" x14ac:dyDescent="0.2">
      <c r="Q7338" s="7"/>
    </row>
    <row r="7339" spans="2:17" ht="12.5" thickBot="1" x14ac:dyDescent="0.25">
      <c r="Q7339" s="7"/>
    </row>
    <row r="7340" spans="2:17" ht="13" x14ac:dyDescent="0.2">
      <c r="B7340" s="37" t="s">
        <v>8</v>
      </c>
      <c r="C7340" s="38"/>
      <c r="D7340" s="39"/>
      <c r="E7340" s="39"/>
      <c r="F7340" s="39" t="s">
        <v>40</v>
      </c>
      <c r="G7340" s="39"/>
      <c r="H7340" s="39"/>
      <c r="I7340" s="39"/>
      <c r="J7340" s="38"/>
      <c r="K7340" s="39"/>
      <c r="L7340" s="39"/>
      <c r="M7340" s="39" t="s">
        <v>41</v>
      </c>
      <c r="N7340" s="39"/>
      <c r="O7340" s="40"/>
      <c r="P7340" s="41"/>
      <c r="Q7340" s="7"/>
    </row>
    <row r="7341" spans="2:17" ht="13" x14ac:dyDescent="0.2">
      <c r="B7341" s="42"/>
      <c r="C7341" s="43"/>
      <c r="D7341" s="44" t="s">
        <v>19</v>
      </c>
      <c r="E7341" s="44"/>
      <c r="F7341" s="43"/>
      <c r="G7341" s="44" t="s">
        <v>17</v>
      </c>
      <c r="H7341" s="44"/>
      <c r="I7341" s="43" t="s">
        <v>22</v>
      </c>
      <c r="J7341" s="43"/>
      <c r="K7341" s="44" t="s">
        <v>19</v>
      </c>
      <c r="L7341" s="44"/>
      <c r="M7341" s="43"/>
      <c r="N7341" s="44" t="s">
        <v>17</v>
      </c>
      <c r="O7341" s="45"/>
      <c r="P7341" s="46" t="s">
        <v>22</v>
      </c>
      <c r="Q7341" s="7"/>
    </row>
    <row r="7342" spans="2:17" ht="13" x14ac:dyDescent="0.2">
      <c r="B7342" s="14" t="s">
        <v>28</v>
      </c>
      <c r="C7342" s="43" t="s">
        <v>44</v>
      </c>
      <c r="D7342" s="43" t="s">
        <v>45</v>
      </c>
      <c r="E7342" s="43" t="s">
        <v>30</v>
      </c>
      <c r="F7342" s="43" t="s">
        <v>44</v>
      </c>
      <c r="G7342" s="43" t="s">
        <v>45</v>
      </c>
      <c r="H7342" s="43" t="s">
        <v>30</v>
      </c>
      <c r="I7342" s="47"/>
      <c r="J7342" s="43" t="s">
        <v>44</v>
      </c>
      <c r="K7342" s="43" t="s">
        <v>45</v>
      </c>
      <c r="L7342" s="43" t="s">
        <v>30</v>
      </c>
      <c r="M7342" s="43" t="s">
        <v>44</v>
      </c>
      <c r="N7342" s="43" t="s">
        <v>45</v>
      </c>
      <c r="O7342" s="48" t="s">
        <v>30</v>
      </c>
      <c r="P7342" s="49"/>
      <c r="Q7342" s="7"/>
    </row>
    <row r="7343" spans="2:17" ht="6.75" customHeight="1" x14ac:dyDescent="0.2">
      <c r="B7343" s="24"/>
      <c r="C7343" s="15"/>
      <c r="D7343" s="15"/>
      <c r="E7343" s="15"/>
      <c r="F7343" s="15"/>
      <c r="G7343" s="15"/>
      <c r="H7343" s="15"/>
      <c r="I7343" s="15"/>
      <c r="J7343" s="15"/>
      <c r="K7343" s="15"/>
      <c r="L7343" s="15"/>
      <c r="M7343" s="15"/>
      <c r="N7343" s="15"/>
      <c r="O7343" s="50"/>
      <c r="P7343" s="51"/>
      <c r="Q7343" s="7"/>
    </row>
    <row r="7344" spans="2:17" ht="18.75" customHeight="1" x14ac:dyDescent="0.2">
      <c r="B7344" s="27" t="s">
        <v>52</v>
      </c>
      <c r="C7344" s="104">
        <f t="shared" ref="C7344:D7353" si="3968">C1834+C5024+C5488+C5952</f>
        <v>1595479</v>
      </c>
      <c r="D7344" s="104">
        <f t="shared" si="3968"/>
        <v>1848371</v>
      </c>
      <c r="E7344" s="104">
        <f t="shared" ref="E7344:E7353" si="3969">SUM(C7344:D7344)</f>
        <v>3443850</v>
      </c>
      <c r="F7344" s="104">
        <f t="shared" ref="F7344:G7353" si="3970">F1834+F5024+F5488+F5952</f>
        <v>927339</v>
      </c>
      <c r="G7344" s="104">
        <f t="shared" si="3970"/>
        <v>932642</v>
      </c>
      <c r="H7344" s="104">
        <f t="shared" ref="H7344:H7351" si="3971">SUM(F7344:G7344)</f>
        <v>1859981</v>
      </c>
      <c r="I7344" s="104">
        <f>E7344+H7344</f>
        <v>5303831</v>
      </c>
      <c r="J7344" s="104">
        <f t="shared" ref="J7344:K7353" si="3972">J1834+J5024+J5488+J5952</f>
        <v>41999805</v>
      </c>
      <c r="K7344" s="104">
        <f t="shared" si="3972"/>
        <v>50281312</v>
      </c>
      <c r="L7344" s="104">
        <f t="shared" ref="L7344:L7353" si="3973">SUM(J7344:K7344)</f>
        <v>92281117</v>
      </c>
      <c r="M7344" s="104">
        <f t="shared" ref="M7344:N7353" si="3974">M1834+M5024+M5488+M5952</f>
        <v>64895087</v>
      </c>
      <c r="N7344" s="104">
        <f t="shared" si="3974"/>
        <v>60092432</v>
      </c>
      <c r="O7344" s="32">
        <f>SUM(M7344:N7344)</f>
        <v>124987519</v>
      </c>
      <c r="P7344" s="103">
        <f>L7344+O7344</f>
        <v>217268636</v>
      </c>
      <c r="Q7344" s="7"/>
    </row>
    <row r="7345" spans="2:17" ht="18.75" customHeight="1" x14ac:dyDescent="0.2">
      <c r="B7345" s="27" t="s">
        <v>56</v>
      </c>
      <c r="C7345" s="104">
        <f t="shared" si="3968"/>
        <v>1666898</v>
      </c>
      <c r="D7345" s="104">
        <f t="shared" si="3968"/>
        <v>1830505</v>
      </c>
      <c r="E7345" s="104">
        <f t="shared" si="3969"/>
        <v>3497403</v>
      </c>
      <c r="F7345" s="104">
        <f t="shared" si="3970"/>
        <v>904929</v>
      </c>
      <c r="G7345" s="104">
        <f t="shared" si="3970"/>
        <v>909163</v>
      </c>
      <c r="H7345" s="104">
        <f t="shared" si="3971"/>
        <v>1814092</v>
      </c>
      <c r="I7345" s="104">
        <f t="shared" ref="I7345:I7353" si="3975">E7345+H7345</f>
        <v>5311495</v>
      </c>
      <c r="J7345" s="104">
        <f t="shared" si="3972"/>
        <v>62464510</v>
      </c>
      <c r="K7345" s="104">
        <f t="shared" si="3972"/>
        <v>44569023</v>
      </c>
      <c r="L7345" s="104">
        <f>SUM(J7345:K7345)</f>
        <v>107033533</v>
      </c>
      <c r="M7345" s="104">
        <f t="shared" si="3974"/>
        <v>66386971</v>
      </c>
      <c r="N7345" s="104">
        <f t="shared" si="3974"/>
        <v>62570446.100000001</v>
      </c>
      <c r="O7345" s="32">
        <f t="shared" ref="O7345:O7353" si="3976">SUM(M7345:N7345)</f>
        <v>128957417.09999999</v>
      </c>
      <c r="P7345" s="103">
        <f t="shared" ref="P7345:P7353" si="3977">L7345+O7345</f>
        <v>235990950.09999999</v>
      </c>
      <c r="Q7345" s="7"/>
    </row>
    <row r="7346" spans="2:17" ht="18.75" customHeight="1" x14ac:dyDescent="0.2">
      <c r="B7346" s="27" t="s">
        <v>27</v>
      </c>
      <c r="C7346" s="104">
        <f t="shared" si="3968"/>
        <v>1735400</v>
      </c>
      <c r="D7346" s="104">
        <f t="shared" si="3968"/>
        <v>1917700</v>
      </c>
      <c r="E7346" s="104">
        <f t="shared" si="3969"/>
        <v>3653100</v>
      </c>
      <c r="F7346" s="104">
        <f t="shared" si="3970"/>
        <v>886788</v>
      </c>
      <c r="G7346" s="104">
        <f t="shared" si="3970"/>
        <v>885228</v>
      </c>
      <c r="H7346" s="104">
        <f t="shared" si="3971"/>
        <v>1772016</v>
      </c>
      <c r="I7346" s="104">
        <f t="shared" si="3975"/>
        <v>5425116</v>
      </c>
      <c r="J7346" s="104">
        <f t="shared" si="3972"/>
        <v>56312331</v>
      </c>
      <c r="K7346" s="104">
        <f t="shared" si="3972"/>
        <v>47167629</v>
      </c>
      <c r="L7346" s="104">
        <f t="shared" si="3973"/>
        <v>103479960</v>
      </c>
      <c r="M7346" s="104">
        <f t="shared" si="3974"/>
        <v>65980893</v>
      </c>
      <c r="N7346" s="104">
        <f t="shared" si="3974"/>
        <v>62055393</v>
      </c>
      <c r="O7346" s="32">
        <f t="shared" si="3976"/>
        <v>128036286</v>
      </c>
      <c r="P7346" s="103">
        <f t="shared" si="3977"/>
        <v>231516246</v>
      </c>
      <c r="Q7346" s="7"/>
    </row>
    <row r="7347" spans="2:17" ht="18.75" customHeight="1" x14ac:dyDescent="0.2">
      <c r="B7347" s="27" t="s">
        <v>89</v>
      </c>
      <c r="C7347" s="104">
        <f t="shared" si="3968"/>
        <v>1977656</v>
      </c>
      <c r="D7347" s="104">
        <f t="shared" si="3968"/>
        <v>2114414</v>
      </c>
      <c r="E7347" s="104">
        <f t="shared" si="3969"/>
        <v>4092070</v>
      </c>
      <c r="F7347" s="104">
        <f t="shared" si="3970"/>
        <v>879907</v>
      </c>
      <c r="G7347" s="104">
        <f t="shared" si="3970"/>
        <v>887064</v>
      </c>
      <c r="H7347" s="104">
        <f t="shared" si="3971"/>
        <v>1766971</v>
      </c>
      <c r="I7347" s="104">
        <f t="shared" si="3975"/>
        <v>5859041</v>
      </c>
      <c r="J7347" s="104">
        <f t="shared" si="3972"/>
        <v>59666688</v>
      </c>
      <c r="K7347" s="104">
        <f t="shared" si="3972"/>
        <v>55756618</v>
      </c>
      <c r="L7347" s="104">
        <f t="shared" si="3973"/>
        <v>115423306</v>
      </c>
      <c r="M7347" s="104">
        <f t="shared" si="3974"/>
        <v>64609691</v>
      </c>
      <c r="N7347" s="104">
        <f t="shared" si="3974"/>
        <v>62596669</v>
      </c>
      <c r="O7347" s="32">
        <f t="shared" si="3976"/>
        <v>127206360</v>
      </c>
      <c r="P7347" s="103">
        <f t="shared" si="3977"/>
        <v>242629666</v>
      </c>
      <c r="Q7347" s="7"/>
    </row>
    <row r="7348" spans="2:17" ht="18.75" customHeight="1" x14ac:dyDescent="0.2">
      <c r="B7348" s="27" t="s">
        <v>42</v>
      </c>
      <c r="C7348" s="104">
        <f t="shared" si="3968"/>
        <v>2008809</v>
      </c>
      <c r="D7348" s="104">
        <f t="shared" si="3968"/>
        <v>2029444</v>
      </c>
      <c r="E7348" s="104">
        <f t="shared" si="3969"/>
        <v>4038253</v>
      </c>
      <c r="F7348" s="104">
        <f t="shared" si="3970"/>
        <v>811199</v>
      </c>
      <c r="G7348" s="104">
        <f t="shared" si="3970"/>
        <v>820121</v>
      </c>
      <c r="H7348" s="104">
        <f t="shared" si="3971"/>
        <v>1631320</v>
      </c>
      <c r="I7348" s="104">
        <f t="shared" si="3975"/>
        <v>5669573</v>
      </c>
      <c r="J7348" s="104">
        <f t="shared" si="3972"/>
        <v>61096713</v>
      </c>
      <c r="K7348" s="104">
        <f t="shared" si="3972"/>
        <v>57052691</v>
      </c>
      <c r="L7348" s="104">
        <f t="shared" si="3973"/>
        <v>118149404</v>
      </c>
      <c r="M7348" s="104">
        <f t="shared" si="3974"/>
        <v>61647513</v>
      </c>
      <c r="N7348" s="104">
        <f t="shared" si="3974"/>
        <v>60190207</v>
      </c>
      <c r="O7348" s="32">
        <f t="shared" si="3976"/>
        <v>121837720</v>
      </c>
      <c r="P7348" s="103">
        <f t="shared" si="3977"/>
        <v>239987124</v>
      </c>
      <c r="Q7348" s="7"/>
    </row>
    <row r="7349" spans="2:17" ht="18.75" customHeight="1" x14ac:dyDescent="0.2">
      <c r="B7349" s="27" t="s">
        <v>285</v>
      </c>
      <c r="C7349" s="104">
        <f t="shared" si="3968"/>
        <v>1755340</v>
      </c>
      <c r="D7349" s="104">
        <f t="shared" si="3968"/>
        <v>1972437</v>
      </c>
      <c r="E7349" s="104">
        <f t="shared" si="3969"/>
        <v>3727777</v>
      </c>
      <c r="F7349" s="104">
        <f t="shared" si="3970"/>
        <v>779820</v>
      </c>
      <c r="G7349" s="104">
        <f t="shared" si="3970"/>
        <v>783526</v>
      </c>
      <c r="H7349" s="104">
        <f t="shared" si="3971"/>
        <v>1563346</v>
      </c>
      <c r="I7349" s="104">
        <f t="shared" si="3975"/>
        <v>5291123</v>
      </c>
      <c r="J7349" s="104">
        <f t="shared" si="3972"/>
        <v>52241863</v>
      </c>
      <c r="K7349" s="104">
        <f t="shared" si="3972"/>
        <v>60489937</v>
      </c>
      <c r="L7349" s="104">
        <f t="shared" si="3973"/>
        <v>112731800</v>
      </c>
      <c r="M7349" s="104">
        <f t="shared" si="3974"/>
        <v>62046621</v>
      </c>
      <c r="N7349" s="104">
        <f t="shared" si="3974"/>
        <v>58517591</v>
      </c>
      <c r="O7349" s="32">
        <f t="shared" si="3976"/>
        <v>120564212</v>
      </c>
      <c r="P7349" s="103">
        <f t="shared" si="3977"/>
        <v>233296012</v>
      </c>
      <c r="Q7349" s="7"/>
    </row>
    <row r="7350" spans="2:17" ht="18.75" customHeight="1" x14ac:dyDescent="0.2">
      <c r="B7350" s="27" t="s">
        <v>35</v>
      </c>
      <c r="C7350" s="104">
        <f t="shared" si="3968"/>
        <v>1454789</v>
      </c>
      <c r="D7350" s="104">
        <f t="shared" si="3968"/>
        <v>1718604</v>
      </c>
      <c r="E7350" s="104">
        <f t="shared" si="3969"/>
        <v>3173393</v>
      </c>
      <c r="F7350" s="104">
        <f t="shared" si="3970"/>
        <v>531275</v>
      </c>
      <c r="G7350" s="104">
        <f t="shared" si="3970"/>
        <v>529247</v>
      </c>
      <c r="H7350" s="104">
        <f t="shared" si="3971"/>
        <v>1060522</v>
      </c>
      <c r="I7350" s="104">
        <f t="shared" si="3975"/>
        <v>4233915</v>
      </c>
      <c r="J7350" s="104">
        <f t="shared" si="3972"/>
        <v>42171775</v>
      </c>
      <c r="K7350" s="104">
        <f t="shared" si="3972"/>
        <v>62808264</v>
      </c>
      <c r="L7350" s="104">
        <f t="shared" si="3973"/>
        <v>104980039</v>
      </c>
      <c r="M7350" s="104">
        <f t="shared" si="3974"/>
        <v>53346212</v>
      </c>
      <c r="N7350" s="104">
        <f t="shared" si="3974"/>
        <v>49387985</v>
      </c>
      <c r="O7350" s="32">
        <f t="shared" si="3976"/>
        <v>102734197</v>
      </c>
      <c r="P7350" s="103">
        <f t="shared" si="3977"/>
        <v>207714236</v>
      </c>
      <c r="Q7350" s="7"/>
    </row>
    <row r="7351" spans="2:17" ht="18.75" customHeight="1" x14ac:dyDescent="0.2">
      <c r="B7351" s="27" t="s">
        <v>58</v>
      </c>
      <c r="C7351" s="104">
        <f t="shared" si="3968"/>
        <v>1943341</v>
      </c>
      <c r="D7351" s="104">
        <f t="shared" si="3968"/>
        <v>2073926</v>
      </c>
      <c r="E7351" s="104">
        <f t="shared" si="3969"/>
        <v>4017267</v>
      </c>
      <c r="F7351" s="104">
        <f t="shared" si="3970"/>
        <v>486428</v>
      </c>
      <c r="G7351" s="104">
        <f t="shared" si="3970"/>
        <v>483814</v>
      </c>
      <c r="H7351" s="104">
        <f t="shared" si="3971"/>
        <v>970242</v>
      </c>
      <c r="I7351" s="104">
        <f t="shared" si="3975"/>
        <v>4987509</v>
      </c>
      <c r="J7351" s="104">
        <f t="shared" si="3972"/>
        <v>41435400</v>
      </c>
      <c r="K7351" s="104">
        <f t="shared" si="3972"/>
        <v>64316476</v>
      </c>
      <c r="L7351" s="104">
        <f t="shared" si="3973"/>
        <v>105751876</v>
      </c>
      <c r="M7351" s="104">
        <f t="shared" si="3974"/>
        <v>52208623</v>
      </c>
      <c r="N7351" s="104">
        <f t="shared" si="3974"/>
        <v>49271476</v>
      </c>
      <c r="O7351" s="32">
        <f t="shared" si="3976"/>
        <v>101480099</v>
      </c>
      <c r="P7351" s="103">
        <f t="shared" si="3977"/>
        <v>207231975</v>
      </c>
      <c r="Q7351" s="7"/>
    </row>
    <row r="7352" spans="2:17" ht="18.75" customHeight="1" x14ac:dyDescent="0.2">
      <c r="B7352" s="27" t="s">
        <v>297</v>
      </c>
      <c r="C7352" s="104">
        <f t="shared" si="3968"/>
        <v>1734418</v>
      </c>
      <c r="D7352" s="104">
        <f t="shared" si="3968"/>
        <v>1927935</v>
      </c>
      <c r="E7352" s="104">
        <f t="shared" si="3969"/>
        <v>3662353</v>
      </c>
      <c r="F7352" s="104">
        <f t="shared" si="3970"/>
        <v>542173</v>
      </c>
      <c r="G7352" s="104">
        <f t="shared" si="3970"/>
        <v>540806</v>
      </c>
      <c r="H7352" s="104">
        <f>SUM(F7352:G7352)</f>
        <v>1082979</v>
      </c>
      <c r="I7352" s="104">
        <f t="shared" si="3975"/>
        <v>4745332</v>
      </c>
      <c r="J7352" s="104">
        <f t="shared" si="3972"/>
        <v>34081108</v>
      </c>
      <c r="K7352" s="104">
        <f t="shared" si="3972"/>
        <v>53926276</v>
      </c>
      <c r="L7352" s="104">
        <f t="shared" si="3973"/>
        <v>88007384</v>
      </c>
      <c r="M7352" s="104">
        <f t="shared" si="3974"/>
        <v>51003437</v>
      </c>
      <c r="N7352" s="104">
        <f t="shared" si="3974"/>
        <v>49570613</v>
      </c>
      <c r="O7352" s="32">
        <f t="shared" si="3976"/>
        <v>100574050</v>
      </c>
      <c r="P7352" s="103">
        <f t="shared" si="3977"/>
        <v>188581434</v>
      </c>
      <c r="Q7352" s="7"/>
    </row>
    <row r="7353" spans="2:17" ht="18.75" customHeight="1" x14ac:dyDescent="0.2">
      <c r="B7353" s="27" t="s">
        <v>306</v>
      </c>
      <c r="C7353" s="104">
        <f t="shared" si="3968"/>
        <v>1562114</v>
      </c>
      <c r="D7353" s="104">
        <f t="shared" si="3968"/>
        <v>1768029.83</v>
      </c>
      <c r="E7353" s="104">
        <f t="shared" si="3969"/>
        <v>3330143.83</v>
      </c>
      <c r="F7353" s="104">
        <f t="shared" si="3970"/>
        <v>565749</v>
      </c>
      <c r="G7353" s="104">
        <f t="shared" si="3970"/>
        <v>568148</v>
      </c>
      <c r="H7353" s="104">
        <f>SUM(F7353:G7353)</f>
        <v>1133897</v>
      </c>
      <c r="I7353" s="104">
        <f t="shared" si="3975"/>
        <v>4464040.83</v>
      </c>
      <c r="J7353" s="104">
        <f t="shared" si="3972"/>
        <v>33643422</v>
      </c>
      <c r="K7353" s="104">
        <f t="shared" si="3972"/>
        <v>49821300</v>
      </c>
      <c r="L7353" s="104">
        <f t="shared" si="3973"/>
        <v>83464722</v>
      </c>
      <c r="M7353" s="104">
        <f t="shared" si="3974"/>
        <v>50276692</v>
      </c>
      <c r="N7353" s="104">
        <f t="shared" si="3974"/>
        <v>49224705</v>
      </c>
      <c r="O7353" s="32">
        <f t="shared" si="3976"/>
        <v>99501397</v>
      </c>
      <c r="P7353" s="103">
        <f t="shared" si="3977"/>
        <v>182966119</v>
      </c>
      <c r="Q7353" s="7"/>
    </row>
    <row r="7354" spans="2:17" ht="6.75" customHeight="1" x14ac:dyDescent="0.2">
      <c r="B7354" s="28"/>
      <c r="C7354" s="104"/>
      <c r="D7354" s="104"/>
      <c r="E7354" s="104"/>
      <c r="F7354" s="104"/>
      <c r="G7354" s="104"/>
      <c r="H7354" s="104"/>
      <c r="I7354" s="104"/>
      <c r="J7354" s="104"/>
      <c r="K7354" s="104"/>
      <c r="L7354" s="104"/>
      <c r="M7354" s="104"/>
      <c r="N7354" s="104"/>
      <c r="O7354" s="32"/>
      <c r="P7354" s="61"/>
      <c r="Q7354" s="7"/>
    </row>
    <row r="7355" spans="2:17" ht="6.75" customHeight="1" x14ac:dyDescent="0.2">
      <c r="B7355" s="29"/>
      <c r="C7355" s="30"/>
      <c r="D7355" s="30"/>
      <c r="E7355" s="30"/>
      <c r="F7355" s="30"/>
      <c r="G7355" s="30"/>
      <c r="H7355" s="30"/>
      <c r="I7355" s="30"/>
      <c r="J7355" s="30"/>
      <c r="K7355" s="30"/>
      <c r="L7355" s="30"/>
      <c r="M7355" s="30"/>
      <c r="N7355" s="30"/>
      <c r="O7355" s="62"/>
      <c r="P7355" s="105"/>
      <c r="Q7355" s="7"/>
    </row>
    <row r="7356" spans="2:17" ht="18.75" customHeight="1" x14ac:dyDescent="0.2">
      <c r="B7356" s="31" t="s">
        <v>52</v>
      </c>
      <c r="C7356" s="104">
        <f t="shared" ref="C7356:D7365" si="3978">C1846+C5036+C5500+C5964</f>
        <v>1692113</v>
      </c>
      <c r="D7356" s="104">
        <f t="shared" si="3978"/>
        <v>1857667</v>
      </c>
      <c r="E7356" s="104">
        <f t="shared" ref="E7356:E7365" si="3979">SUM(C7356:D7356)</f>
        <v>3549780</v>
      </c>
      <c r="F7356" s="104">
        <f t="shared" ref="F7356:G7365" si="3980">F1846+F5036+F5500+F5964</f>
        <v>917661</v>
      </c>
      <c r="G7356" s="104">
        <f t="shared" si="3980"/>
        <v>922359</v>
      </c>
      <c r="H7356" s="104">
        <f t="shared" ref="H7356:H7365" si="3981">SUM(F7356:G7356)</f>
        <v>1840020</v>
      </c>
      <c r="I7356" s="104">
        <f t="shared" ref="I7356:I7365" si="3982">E7356+H7356</f>
        <v>5389800</v>
      </c>
      <c r="J7356" s="104">
        <f t="shared" ref="J7356:K7365" si="3983">J1846+J5036+J5500+J5964</f>
        <v>47237457</v>
      </c>
      <c r="K7356" s="104">
        <f t="shared" si="3983"/>
        <v>48698023</v>
      </c>
      <c r="L7356" s="104">
        <f t="shared" ref="L7356:L7363" si="3984">SUM(J7356:K7356)</f>
        <v>95935480</v>
      </c>
      <c r="M7356" s="104">
        <f t="shared" ref="M7356:N7365" si="3985">M1846+M5036+M5500+M5964</f>
        <v>65244720</v>
      </c>
      <c r="N7356" s="104">
        <f t="shared" si="3985"/>
        <v>60740114</v>
      </c>
      <c r="O7356" s="32">
        <f t="shared" ref="O7356:O7362" si="3986">SUM(M7356:N7356)</f>
        <v>125984834</v>
      </c>
      <c r="P7356" s="103">
        <f t="shared" ref="P7356:P7365" si="3987">L7356+O7356</f>
        <v>221920314</v>
      </c>
      <c r="Q7356" s="7"/>
    </row>
    <row r="7357" spans="2:17" ht="18.75" customHeight="1" x14ac:dyDescent="0.2">
      <c r="B7357" s="31" t="s">
        <v>56</v>
      </c>
      <c r="C7357" s="104">
        <f t="shared" si="3978"/>
        <v>1606574</v>
      </c>
      <c r="D7357" s="104">
        <f t="shared" si="3978"/>
        <v>1807020</v>
      </c>
      <c r="E7357" s="104">
        <f t="shared" si="3979"/>
        <v>3413594</v>
      </c>
      <c r="F7357" s="104">
        <f t="shared" si="3980"/>
        <v>904824</v>
      </c>
      <c r="G7357" s="104">
        <f t="shared" si="3980"/>
        <v>906778</v>
      </c>
      <c r="H7357" s="104">
        <f t="shared" si="3981"/>
        <v>1811602</v>
      </c>
      <c r="I7357" s="104">
        <f t="shared" si="3982"/>
        <v>5225196</v>
      </c>
      <c r="J7357" s="104">
        <f t="shared" si="3983"/>
        <v>63301368</v>
      </c>
      <c r="K7357" s="104">
        <f t="shared" si="3983"/>
        <v>44144009</v>
      </c>
      <c r="L7357" s="104">
        <f t="shared" si="3984"/>
        <v>107445377</v>
      </c>
      <c r="M7357" s="104">
        <f t="shared" si="3985"/>
        <v>66849104</v>
      </c>
      <c r="N7357" s="104">
        <f t="shared" si="3985"/>
        <v>63074174.100000001</v>
      </c>
      <c r="O7357" s="32">
        <f t="shared" si="3986"/>
        <v>129923278.09999999</v>
      </c>
      <c r="P7357" s="103">
        <f t="shared" si="3987"/>
        <v>237368655.09999999</v>
      </c>
      <c r="Q7357" s="7"/>
    </row>
    <row r="7358" spans="2:17" ht="18.75" customHeight="1" x14ac:dyDescent="0.2">
      <c r="B7358" s="31" t="s">
        <v>27</v>
      </c>
      <c r="C7358" s="104">
        <f t="shared" si="3978"/>
        <v>1801487</v>
      </c>
      <c r="D7358" s="104">
        <f t="shared" si="3978"/>
        <v>1985138</v>
      </c>
      <c r="E7358" s="104">
        <f t="shared" si="3979"/>
        <v>3786625</v>
      </c>
      <c r="F7358" s="104">
        <f t="shared" si="3980"/>
        <v>883786</v>
      </c>
      <c r="G7358" s="104">
        <f t="shared" si="3980"/>
        <v>885137</v>
      </c>
      <c r="H7358" s="104">
        <f t="shared" si="3981"/>
        <v>1768923</v>
      </c>
      <c r="I7358" s="104">
        <f t="shared" si="3982"/>
        <v>5555548</v>
      </c>
      <c r="J7358" s="104">
        <f t="shared" si="3983"/>
        <v>54985158</v>
      </c>
      <c r="K7358" s="104">
        <f t="shared" si="3983"/>
        <v>49164437</v>
      </c>
      <c r="L7358" s="104">
        <f t="shared" si="3984"/>
        <v>104149595</v>
      </c>
      <c r="M7358" s="104">
        <f t="shared" si="3985"/>
        <v>65377622</v>
      </c>
      <c r="N7358" s="104">
        <f t="shared" si="3985"/>
        <v>61913684</v>
      </c>
      <c r="O7358" s="32">
        <f t="shared" si="3986"/>
        <v>127291306</v>
      </c>
      <c r="P7358" s="103">
        <f t="shared" si="3987"/>
        <v>231440901</v>
      </c>
      <c r="Q7358" s="7"/>
    </row>
    <row r="7359" spans="2:17" ht="18.75" customHeight="1" x14ac:dyDescent="0.2">
      <c r="B7359" s="31" t="s">
        <v>89</v>
      </c>
      <c r="C7359" s="104">
        <f t="shared" si="3978"/>
        <v>2018071</v>
      </c>
      <c r="D7359" s="104">
        <f t="shared" si="3978"/>
        <v>2112382</v>
      </c>
      <c r="E7359" s="104">
        <f t="shared" si="3979"/>
        <v>4130453</v>
      </c>
      <c r="F7359" s="104">
        <f t="shared" si="3980"/>
        <v>869792</v>
      </c>
      <c r="G7359" s="104">
        <f t="shared" si="3980"/>
        <v>877933</v>
      </c>
      <c r="H7359" s="104">
        <f t="shared" si="3981"/>
        <v>1747725</v>
      </c>
      <c r="I7359" s="104">
        <f t="shared" si="3982"/>
        <v>5878178</v>
      </c>
      <c r="J7359" s="104">
        <f t="shared" si="3983"/>
        <v>62180702</v>
      </c>
      <c r="K7359" s="104">
        <f t="shared" si="3983"/>
        <v>56519581</v>
      </c>
      <c r="L7359" s="104">
        <f t="shared" si="3984"/>
        <v>118700283</v>
      </c>
      <c r="M7359" s="104">
        <f t="shared" si="3985"/>
        <v>64097822</v>
      </c>
      <c r="N7359" s="104">
        <f t="shared" si="3985"/>
        <v>62213651</v>
      </c>
      <c r="O7359" s="32">
        <f t="shared" si="3986"/>
        <v>126311473</v>
      </c>
      <c r="P7359" s="103">
        <f t="shared" si="3987"/>
        <v>245011756</v>
      </c>
      <c r="Q7359" s="7"/>
    </row>
    <row r="7360" spans="2:17" ht="18.75" customHeight="1" x14ac:dyDescent="0.2">
      <c r="B7360" s="31" t="s">
        <v>42</v>
      </c>
      <c r="C7360" s="104">
        <f t="shared" si="3978"/>
        <v>1944778</v>
      </c>
      <c r="D7360" s="104">
        <f t="shared" si="3978"/>
        <v>1989998</v>
      </c>
      <c r="E7360" s="104">
        <f t="shared" si="3979"/>
        <v>3934776</v>
      </c>
      <c r="F7360" s="104">
        <f t="shared" si="3980"/>
        <v>798931</v>
      </c>
      <c r="G7360" s="104">
        <f t="shared" si="3980"/>
        <v>806514</v>
      </c>
      <c r="H7360" s="104">
        <f t="shared" si="3981"/>
        <v>1605445</v>
      </c>
      <c r="I7360" s="104">
        <f t="shared" si="3982"/>
        <v>5540221</v>
      </c>
      <c r="J7360" s="104">
        <f t="shared" si="3983"/>
        <v>58073685</v>
      </c>
      <c r="K7360" s="104">
        <f t="shared" si="3983"/>
        <v>57327018</v>
      </c>
      <c r="L7360" s="104">
        <f t="shared" si="3984"/>
        <v>115400703</v>
      </c>
      <c r="M7360" s="104">
        <f t="shared" si="3985"/>
        <v>61346946</v>
      </c>
      <c r="N7360" s="104">
        <f t="shared" si="3985"/>
        <v>59929447</v>
      </c>
      <c r="O7360" s="32">
        <f t="shared" si="3986"/>
        <v>121276393</v>
      </c>
      <c r="P7360" s="103">
        <f t="shared" si="3987"/>
        <v>236677096</v>
      </c>
      <c r="Q7360" s="7"/>
    </row>
    <row r="7361" spans="2:17" ht="18.75" customHeight="1" x14ac:dyDescent="0.2">
      <c r="B7361" s="31" t="s">
        <v>284</v>
      </c>
      <c r="C7361" s="104">
        <f t="shared" si="3978"/>
        <v>1719342</v>
      </c>
      <c r="D7361" s="104">
        <f t="shared" si="3978"/>
        <v>1979903</v>
      </c>
      <c r="E7361" s="104">
        <f t="shared" si="3979"/>
        <v>3699245</v>
      </c>
      <c r="F7361" s="104">
        <f t="shared" si="3980"/>
        <v>768269</v>
      </c>
      <c r="G7361" s="104">
        <f t="shared" si="3980"/>
        <v>772202</v>
      </c>
      <c r="H7361" s="104">
        <f t="shared" si="3981"/>
        <v>1540471</v>
      </c>
      <c r="I7361" s="104">
        <f t="shared" si="3982"/>
        <v>5239716</v>
      </c>
      <c r="J7361" s="104">
        <f t="shared" si="3983"/>
        <v>54921025</v>
      </c>
      <c r="K7361" s="104">
        <f t="shared" si="3983"/>
        <v>61814423</v>
      </c>
      <c r="L7361" s="104">
        <f t="shared" si="3984"/>
        <v>116735448</v>
      </c>
      <c r="M7361" s="104">
        <f t="shared" si="3985"/>
        <v>62542937</v>
      </c>
      <c r="N7361" s="104">
        <f t="shared" si="3985"/>
        <v>58250554</v>
      </c>
      <c r="O7361" s="32">
        <f t="shared" si="3986"/>
        <v>120793491</v>
      </c>
      <c r="P7361" s="103">
        <f t="shared" si="3987"/>
        <v>237528939</v>
      </c>
      <c r="Q7361" s="7"/>
    </row>
    <row r="7362" spans="2:17" ht="18.75" customHeight="1" x14ac:dyDescent="0.2">
      <c r="B7362" s="31" t="s">
        <v>35</v>
      </c>
      <c r="C7362" s="104">
        <f t="shared" si="3978"/>
        <v>1541657</v>
      </c>
      <c r="D7362" s="104">
        <f t="shared" si="3978"/>
        <v>1728012</v>
      </c>
      <c r="E7362" s="104">
        <f t="shared" si="3979"/>
        <v>3269669</v>
      </c>
      <c r="F7362" s="104">
        <f t="shared" si="3980"/>
        <v>472024</v>
      </c>
      <c r="G7362" s="104">
        <f t="shared" si="3980"/>
        <v>469525</v>
      </c>
      <c r="H7362" s="104">
        <f t="shared" si="3981"/>
        <v>941549</v>
      </c>
      <c r="I7362" s="104">
        <f t="shared" si="3982"/>
        <v>4211218</v>
      </c>
      <c r="J7362" s="104">
        <f t="shared" si="3983"/>
        <v>36367571</v>
      </c>
      <c r="K7362" s="104">
        <f t="shared" si="3983"/>
        <v>63507502</v>
      </c>
      <c r="L7362" s="104">
        <f t="shared" si="3984"/>
        <v>99875073</v>
      </c>
      <c r="M7362" s="104">
        <f t="shared" si="3985"/>
        <v>51487444</v>
      </c>
      <c r="N7362" s="104">
        <f t="shared" si="3985"/>
        <v>47106532</v>
      </c>
      <c r="O7362" s="32">
        <f t="shared" si="3986"/>
        <v>98593976</v>
      </c>
      <c r="P7362" s="103">
        <f t="shared" si="3987"/>
        <v>198469049</v>
      </c>
      <c r="Q7362" s="7"/>
    </row>
    <row r="7363" spans="2:17" ht="18.75" customHeight="1" x14ac:dyDescent="0.2">
      <c r="B7363" s="31" t="s">
        <v>58</v>
      </c>
      <c r="C7363" s="104">
        <f t="shared" si="3978"/>
        <v>1914203</v>
      </c>
      <c r="D7363" s="104">
        <f t="shared" si="3978"/>
        <v>2114616</v>
      </c>
      <c r="E7363" s="104">
        <f t="shared" si="3979"/>
        <v>4028819</v>
      </c>
      <c r="F7363" s="104">
        <f t="shared" si="3980"/>
        <v>495170</v>
      </c>
      <c r="G7363" s="104">
        <f t="shared" si="3980"/>
        <v>492234</v>
      </c>
      <c r="H7363" s="104">
        <f t="shared" si="3981"/>
        <v>987404</v>
      </c>
      <c r="I7363" s="104">
        <f t="shared" si="3982"/>
        <v>5016223</v>
      </c>
      <c r="J7363" s="104">
        <f t="shared" si="3983"/>
        <v>40352300</v>
      </c>
      <c r="K7363" s="104">
        <f t="shared" si="3983"/>
        <v>61748614</v>
      </c>
      <c r="L7363" s="104">
        <f t="shared" si="3984"/>
        <v>102100914</v>
      </c>
      <c r="M7363" s="104">
        <f t="shared" si="3985"/>
        <v>50945569</v>
      </c>
      <c r="N7363" s="104">
        <f t="shared" si="3985"/>
        <v>49390280</v>
      </c>
      <c r="O7363" s="32">
        <f>SUM(M7363:N7363)</f>
        <v>100335849</v>
      </c>
      <c r="P7363" s="103">
        <f t="shared" si="3987"/>
        <v>202436763</v>
      </c>
      <c r="Q7363" s="7"/>
    </row>
    <row r="7364" spans="2:17" ht="18.75" customHeight="1" x14ac:dyDescent="0.2">
      <c r="B7364" s="31" t="s">
        <v>297</v>
      </c>
      <c r="C7364" s="104">
        <f t="shared" si="3978"/>
        <v>1655025</v>
      </c>
      <c r="D7364" s="104">
        <f t="shared" si="3978"/>
        <v>1835902</v>
      </c>
      <c r="E7364" s="104">
        <f t="shared" si="3979"/>
        <v>3490927</v>
      </c>
      <c r="F7364" s="104">
        <f t="shared" si="3980"/>
        <v>555882</v>
      </c>
      <c r="G7364" s="104">
        <f t="shared" si="3980"/>
        <v>554312</v>
      </c>
      <c r="H7364" s="104">
        <f t="shared" si="3981"/>
        <v>1110194</v>
      </c>
      <c r="I7364" s="104">
        <f t="shared" si="3982"/>
        <v>4601121</v>
      </c>
      <c r="J7364" s="104">
        <f t="shared" si="3983"/>
        <v>34038056</v>
      </c>
      <c r="K7364" s="104">
        <f t="shared" si="3983"/>
        <v>52981168</v>
      </c>
      <c r="L7364" s="104">
        <f>SUM(J7364:K7364)</f>
        <v>87019224</v>
      </c>
      <c r="M7364" s="104">
        <f t="shared" si="3985"/>
        <v>50982392</v>
      </c>
      <c r="N7364" s="104">
        <f t="shared" si="3985"/>
        <v>49639978</v>
      </c>
      <c r="O7364" s="32">
        <f t="shared" ref="O7364:O7365" si="3988">SUM(M7364:N7364)</f>
        <v>100622370</v>
      </c>
      <c r="P7364" s="103">
        <f t="shared" si="3987"/>
        <v>187641594</v>
      </c>
      <c r="Q7364" s="7"/>
    </row>
    <row r="7365" spans="2:17" ht="18.75" customHeight="1" x14ac:dyDescent="0.2">
      <c r="B7365" s="31" t="s">
        <v>306</v>
      </c>
      <c r="C7365" s="104">
        <f t="shared" si="3978"/>
        <v>1580656</v>
      </c>
      <c r="D7365" s="104">
        <f t="shared" si="3978"/>
        <v>1783534.83</v>
      </c>
      <c r="E7365" s="104">
        <f t="shared" si="3979"/>
        <v>3364190.83</v>
      </c>
      <c r="F7365" s="104">
        <f t="shared" si="3980"/>
        <v>563630</v>
      </c>
      <c r="G7365" s="104">
        <f t="shared" si="3980"/>
        <v>565492</v>
      </c>
      <c r="H7365" s="104">
        <f t="shared" si="3981"/>
        <v>1129122</v>
      </c>
      <c r="I7365" s="104">
        <f t="shared" si="3982"/>
        <v>4493312.83</v>
      </c>
      <c r="J7365" s="104">
        <f t="shared" si="3983"/>
        <v>33019727</v>
      </c>
      <c r="K7365" s="104">
        <f t="shared" si="3983"/>
        <v>48036546</v>
      </c>
      <c r="L7365" s="104">
        <f>SUM(J7365:K7365)</f>
        <v>81056273</v>
      </c>
      <c r="M7365" s="104">
        <f t="shared" si="3985"/>
        <v>49899408</v>
      </c>
      <c r="N7365" s="104">
        <f t="shared" si="3985"/>
        <v>49088725</v>
      </c>
      <c r="O7365" s="32">
        <f t="shared" si="3988"/>
        <v>98988133</v>
      </c>
      <c r="P7365" s="103">
        <f t="shared" si="3987"/>
        <v>180044406</v>
      </c>
      <c r="Q7365" s="7"/>
    </row>
    <row r="7366" spans="2:17" ht="6.75" customHeight="1" thickBot="1" x14ac:dyDescent="0.25">
      <c r="B7366" s="33"/>
      <c r="C7366" s="34"/>
      <c r="D7366" s="34"/>
      <c r="E7366" s="34"/>
      <c r="F7366" s="34"/>
      <c r="G7366" s="34"/>
      <c r="H7366" s="34"/>
      <c r="I7366" s="34"/>
      <c r="J7366" s="34"/>
      <c r="K7366" s="34"/>
      <c r="L7366" s="34"/>
      <c r="M7366" s="34"/>
      <c r="N7366" s="34"/>
      <c r="O7366" s="34"/>
      <c r="P7366" s="54"/>
      <c r="Q7366" s="7"/>
    </row>
  </sheetData>
  <mergeCells count="381">
    <mergeCell ref="B7019:P7019"/>
    <mergeCell ref="F7021:M7021"/>
    <mergeCell ref="N7021:P7021"/>
    <mergeCell ref="B7251:P7251"/>
    <mergeCell ref="F7253:M7253"/>
    <mergeCell ref="N7253:P7253"/>
    <mergeCell ref="B7309:P7309"/>
    <mergeCell ref="F7311:M7311"/>
    <mergeCell ref="N7311:P7311"/>
    <mergeCell ref="B7077:P7077"/>
    <mergeCell ref="F7079:M7079"/>
    <mergeCell ref="N7079:P7079"/>
    <mergeCell ref="B7135:P7135"/>
    <mergeCell ref="F7137:M7137"/>
    <mergeCell ref="N7137:P7137"/>
    <mergeCell ref="B7193:P7193"/>
    <mergeCell ref="F7195:M7195"/>
    <mergeCell ref="N7195:P7195"/>
    <mergeCell ref="B6845:P6845"/>
    <mergeCell ref="F6847:M6847"/>
    <mergeCell ref="N6847:P6847"/>
    <mergeCell ref="B6903:P6903"/>
    <mergeCell ref="F6905:M6905"/>
    <mergeCell ref="N6905:P6905"/>
    <mergeCell ref="B6961:P6961"/>
    <mergeCell ref="F6963:M6963"/>
    <mergeCell ref="N6963:P6963"/>
    <mergeCell ref="B6613:P6613"/>
    <mergeCell ref="F6615:M6615"/>
    <mergeCell ref="N6615:P6615"/>
    <mergeCell ref="B6787:P6787"/>
    <mergeCell ref="F6789:M6789"/>
    <mergeCell ref="N6789:P6789"/>
    <mergeCell ref="B6671:P6671"/>
    <mergeCell ref="F6673:M6673"/>
    <mergeCell ref="N6673:P6673"/>
    <mergeCell ref="B6729:P6729"/>
    <mergeCell ref="F6731:M6731"/>
    <mergeCell ref="N6731:P6731"/>
    <mergeCell ref="B6555:P6555"/>
    <mergeCell ref="F6557:M6557"/>
    <mergeCell ref="N6557:P6557"/>
    <mergeCell ref="B6497:P6497"/>
    <mergeCell ref="F6499:M6499"/>
    <mergeCell ref="N6499:P6499"/>
    <mergeCell ref="B6439:P6439"/>
    <mergeCell ref="F6441:M6441"/>
    <mergeCell ref="N6441:P6441"/>
    <mergeCell ref="B6265:P6265"/>
    <mergeCell ref="F6267:M6267"/>
    <mergeCell ref="N6267:P6267"/>
    <mergeCell ref="B6323:P6323"/>
    <mergeCell ref="F6325:M6325"/>
    <mergeCell ref="N6325:P6325"/>
    <mergeCell ref="B6381:P6381"/>
    <mergeCell ref="F6383:M6383"/>
    <mergeCell ref="N6383:P6383"/>
    <mergeCell ref="B6091:P6091"/>
    <mergeCell ref="F6093:M6093"/>
    <mergeCell ref="N6093:P6093"/>
    <mergeCell ref="B6149:P6149"/>
    <mergeCell ref="F6151:M6151"/>
    <mergeCell ref="N6151:P6151"/>
    <mergeCell ref="B6207:P6207"/>
    <mergeCell ref="F6209:M6209"/>
    <mergeCell ref="N6209:P6209"/>
    <mergeCell ref="B5917:P5917"/>
    <mergeCell ref="F5919:M5919"/>
    <mergeCell ref="N5919:P5919"/>
    <mergeCell ref="B5975:P5975"/>
    <mergeCell ref="F5977:M5977"/>
    <mergeCell ref="N5977:P5977"/>
    <mergeCell ref="B6033:P6033"/>
    <mergeCell ref="F6035:M6035"/>
    <mergeCell ref="N6035:P6035"/>
    <mergeCell ref="B5743:P5743"/>
    <mergeCell ref="F5745:M5745"/>
    <mergeCell ref="N5745:P5745"/>
    <mergeCell ref="B5801:P5801"/>
    <mergeCell ref="F5803:M5803"/>
    <mergeCell ref="N5803:P5803"/>
    <mergeCell ref="B5859:P5859"/>
    <mergeCell ref="F5861:M5861"/>
    <mergeCell ref="N5861:P5861"/>
    <mergeCell ref="B5627:P5627"/>
    <mergeCell ref="F5629:M5629"/>
    <mergeCell ref="N5629:P5629"/>
    <mergeCell ref="B5685:P5685"/>
    <mergeCell ref="F5687:M5687"/>
    <mergeCell ref="N5687:P5687"/>
    <mergeCell ref="B5511:P5511"/>
    <mergeCell ref="F5513:M5513"/>
    <mergeCell ref="N5513:P5513"/>
    <mergeCell ref="B5569:P5569"/>
    <mergeCell ref="F5571:M5571"/>
    <mergeCell ref="N5571:P5571"/>
    <mergeCell ref="B5337:P5337"/>
    <mergeCell ref="F5339:M5339"/>
    <mergeCell ref="N5339:P5339"/>
    <mergeCell ref="B5395:P5395"/>
    <mergeCell ref="F5397:M5397"/>
    <mergeCell ref="N5397:P5397"/>
    <mergeCell ref="B5453:P5453"/>
    <mergeCell ref="F5455:M5455"/>
    <mergeCell ref="N5455:P5455"/>
    <mergeCell ref="B5163:P5163"/>
    <mergeCell ref="F5165:M5165"/>
    <mergeCell ref="N5165:P5165"/>
    <mergeCell ref="B5221:P5221"/>
    <mergeCell ref="F5223:M5223"/>
    <mergeCell ref="N5223:P5223"/>
    <mergeCell ref="B5279:P5279"/>
    <mergeCell ref="F5281:M5281"/>
    <mergeCell ref="N5281:P5281"/>
    <mergeCell ref="B4989:P4989"/>
    <mergeCell ref="F4991:M4991"/>
    <mergeCell ref="N4991:P4991"/>
    <mergeCell ref="B5047:P5047"/>
    <mergeCell ref="F5049:M5049"/>
    <mergeCell ref="N5049:P5049"/>
    <mergeCell ref="B5105:P5105"/>
    <mergeCell ref="F5107:M5107"/>
    <mergeCell ref="N5107:P5107"/>
    <mergeCell ref="B4815:P4815"/>
    <mergeCell ref="F4817:M4817"/>
    <mergeCell ref="N4817:P4817"/>
    <mergeCell ref="B4873:P4873"/>
    <mergeCell ref="F4875:M4875"/>
    <mergeCell ref="N4875:P4875"/>
    <mergeCell ref="B4931:P4931"/>
    <mergeCell ref="F4933:M4933"/>
    <mergeCell ref="N4933:P4933"/>
    <mergeCell ref="B4641:P4641"/>
    <mergeCell ref="F4643:M4643"/>
    <mergeCell ref="N4643:P4643"/>
    <mergeCell ref="B4699:P4699"/>
    <mergeCell ref="F4701:M4701"/>
    <mergeCell ref="N4701:P4701"/>
    <mergeCell ref="B4757:P4757"/>
    <mergeCell ref="F4759:M4759"/>
    <mergeCell ref="N4759:P4759"/>
    <mergeCell ref="B4467:P4467"/>
    <mergeCell ref="F4469:M4469"/>
    <mergeCell ref="N4469:P4469"/>
    <mergeCell ref="B4525:P4525"/>
    <mergeCell ref="F4527:M4527"/>
    <mergeCell ref="N4527:P4527"/>
    <mergeCell ref="B4583:P4583"/>
    <mergeCell ref="F4585:M4585"/>
    <mergeCell ref="N4585:P4585"/>
    <mergeCell ref="B4293:P4293"/>
    <mergeCell ref="F4295:M4295"/>
    <mergeCell ref="N4295:P4295"/>
    <mergeCell ref="B4351:P4351"/>
    <mergeCell ref="F4353:M4353"/>
    <mergeCell ref="N4353:P4353"/>
    <mergeCell ref="B4409:P4409"/>
    <mergeCell ref="F4411:M4411"/>
    <mergeCell ref="N4411:P4411"/>
    <mergeCell ref="B4119:P4119"/>
    <mergeCell ref="F4121:M4121"/>
    <mergeCell ref="N4121:P4121"/>
    <mergeCell ref="B4177:P4177"/>
    <mergeCell ref="F4179:M4179"/>
    <mergeCell ref="N4179:P4179"/>
    <mergeCell ref="B4235:P4235"/>
    <mergeCell ref="F4237:M4237"/>
    <mergeCell ref="N4237:P4237"/>
    <mergeCell ref="B3945:P3945"/>
    <mergeCell ref="F3947:M3947"/>
    <mergeCell ref="N3947:P3947"/>
    <mergeCell ref="B4003:P4003"/>
    <mergeCell ref="F4005:M4005"/>
    <mergeCell ref="N4005:P4005"/>
    <mergeCell ref="B4061:P4061"/>
    <mergeCell ref="F4063:M4063"/>
    <mergeCell ref="N4063:P4063"/>
    <mergeCell ref="B3771:P3771"/>
    <mergeCell ref="F3773:M3773"/>
    <mergeCell ref="N3773:P3773"/>
    <mergeCell ref="B3829:P3829"/>
    <mergeCell ref="F3831:M3831"/>
    <mergeCell ref="N3831:P3831"/>
    <mergeCell ref="B3887:P3887"/>
    <mergeCell ref="F3889:M3889"/>
    <mergeCell ref="N3889:P3889"/>
    <mergeCell ref="B3597:P3597"/>
    <mergeCell ref="F3599:M3599"/>
    <mergeCell ref="N3599:P3599"/>
    <mergeCell ref="B3655:P3655"/>
    <mergeCell ref="F3657:M3657"/>
    <mergeCell ref="N3657:P3657"/>
    <mergeCell ref="B3713:P3713"/>
    <mergeCell ref="F3715:M3715"/>
    <mergeCell ref="N3715:P3715"/>
    <mergeCell ref="B3423:P3423"/>
    <mergeCell ref="F3425:M3425"/>
    <mergeCell ref="N3425:P3425"/>
    <mergeCell ref="B3481:P3481"/>
    <mergeCell ref="F3483:M3483"/>
    <mergeCell ref="N3483:P3483"/>
    <mergeCell ref="B3539:P3539"/>
    <mergeCell ref="F3541:M3541"/>
    <mergeCell ref="N3541:P3541"/>
    <mergeCell ref="B3249:P3249"/>
    <mergeCell ref="F3251:M3251"/>
    <mergeCell ref="N3251:P3251"/>
    <mergeCell ref="B3307:P3307"/>
    <mergeCell ref="F3309:M3309"/>
    <mergeCell ref="N3309:P3309"/>
    <mergeCell ref="B3365:P3365"/>
    <mergeCell ref="F3367:M3367"/>
    <mergeCell ref="N3367:P3367"/>
    <mergeCell ref="B3075:P3075"/>
    <mergeCell ref="F3077:M3077"/>
    <mergeCell ref="N3077:P3077"/>
    <mergeCell ref="B3133:P3133"/>
    <mergeCell ref="F3135:M3135"/>
    <mergeCell ref="N3135:P3135"/>
    <mergeCell ref="B3191:P3191"/>
    <mergeCell ref="F3193:M3193"/>
    <mergeCell ref="N3193:P3193"/>
    <mergeCell ref="B2901:P2901"/>
    <mergeCell ref="F2903:M2903"/>
    <mergeCell ref="N2903:P2903"/>
    <mergeCell ref="B2959:P2959"/>
    <mergeCell ref="F2961:M2961"/>
    <mergeCell ref="N2961:P2961"/>
    <mergeCell ref="B3017:P3017"/>
    <mergeCell ref="F3019:M3019"/>
    <mergeCell ref="N3019:P3019"/>
    <mergeCell ref="B2727:P2727"/>
    <mergeCell ref="F2729:M2729"/>
    <mergeCell ref="N2729:P2729"/>
    <mergeCell ref="B2785:P2785"/>
    <mergeCell ref="F2787:M2787"/>
    <mergeCell ref="N2787:P2787"/>
    <mergeCell ref="B2843:P2843"/>
    <mergeCell ref="F2845:M2845"/>
    <mergeCell ref="N2845:P2845"/>
    <mergeCell ref="B2553:P2553"/>
    <mergeCell ref="F2555:M2555"/>
    <mergeCell ref="N2555:P2555"/>
    <mergeCell ref="B2611:P2611"/>
    <mergeCell ref="F2613:M2613"/>
    <mergeCell ref="N2613:P2613"/>
    <mergeCell ref="B2669:P2669"/>
    <mergeCell ref="F2671:M2671"/>
    <mergeCell ref="N2671:P2671"/>
    <mergeCell ref="B2379:P2379"/>
    <mergeCell ref="F2381:M2381"/>
    <mergeCell ref="N2381:P2381"/>
    <mergeCell ref="B2437:P2437"/>
    <mergeCell ref="F2439:M2439"/>
    <mergeCell ref="N2439:P2439"/>
    <mergeCell ref="B2495:P2495"/>
    <mergeCell ref="F2497:M2497"/>
    <mergeCell ref="N2497:P2497"/>
    <mergeCell ref="B2205:P2205"/>
    <mergeCell ref="F2207:M2207"/>
    <mergeCell ref="N2207:P2207"/>
    <mergeCell ref="B2263:P2263"/>
    <mergeCell ref="F2265:M2265"/>
    <mergeCell ref="N2265:P2265"/>
    <mergeCell ref="B2321:P2321"/>
    <mergeCell ref="F2323:M2323"/>
    <mergeCell ref="N2323:P2323"/>
    <mergeCell ref="B2031:P2031"/>
    <mergeCell ref="F2033:M2033"/>
    <mergeCell ref="N2033:P2033"/>
    <mergeCell ref="B2089:P2089"/>
    <mergeCell ref="F2091:M2091"/>
    <mergeCell ref="N2091:P2091"/>
    <mergeCell ref="B2147:P2147"/>
    <mergeCell ref="F2149:M2149"/>
    <mergeCell ref="N2149:P2149"/>
    <mergeCell ref="B1857:P1857"/>
    <mergeCell ref="F1859:M1859"/>
    <mergeCell ref="N1859:P1859"/>
    <mergeCell ref="B1915:P1915"/>
    <mergeCell ref="F1917:M1917"/>
    <mergeCell ref="N1917:P1917"/>
    <mergeCell ref="B1973:P1973"/>
    <mergeCell ref="F1975:M1975"/>
    <mergeCell ref="N1975:P1975"/>
    <mergeCell ref="B1683:P1683"/>
    <mergeCell ref="F1685:M1685"/>
    <mergeCell ref="N1685:P1685"/>
    <mergeCell ref="B1741:P1741"/>
    <mergeCell ref="F1743:M1743"/>
    <mergeCell ref="N1743:P1743"/>
    <mergeCell ref="B1799:P1799"/>
    <mergeCell ref="F1801:M1801"/>
    <mergeCell ref="N1801:P1801"/>
    <mergeCell ref="B1509:P1509"/>
    <mergeCell ref="F1511:M1511"/>
    <mergeCell ref="N1511:P1511"/>
    <mergeCell ref="B1567:P1567"/>
    <mergeCell ref="F1569:M1569"/>
    <mergeCell ref="N1569:P1569"/>
    <mergeCell ref="B1625:P1625"/>
    <mergeCell ref="F1627:M1627"/>
    <mergeCell ref="N1627:P1627"/>
    <mergeCell ref="B1335:P1335"/>
    <mergeCell ref="F1337:M1337"/>
    <mergeCell ref="N1337:P1337"/>
    <mergeCell ref="B1393:P1393"/>
    <mergeCell ref="F1395:M1395"/>
    <mergeCell ref="N1395:P1395"/>
    <mergeCell ref="B1451:P1451"/>
    <mergeCell ref="F1453:M1453"/>
    <mergeCell ref="N1453:P1453"/>
    <mergeCell ref="B1161:P1161"/>
    <mergeCell ref="F1163:M1163"/>
    <mergeCell ref="N1163:P1163"/>
    <mergeCell ref="B1219:P1219"/>
    <mergeCell ref="F1221:M1221"/>
    <mergeCell ref="N1221:P1221"/>
    <mergeCell ref="B1277:P1277"/>
    <mergeCell ref="F1279:M1279"/>
    <mergeCell ref="N1279:P1279"/>
    <mergeCell ref="B987:P987"/>
    <mergeCell ref="F989:M989"/>
    <mergeCell ref="N989:P989"/>
    <mergeCell ref="B1045:P1045"/>
    <mergeCell ref="F1047:M1047"/>
    <mergeCell ref="N1047:P1047"/>
    <mergeCell ref="B1103:P1103"/>
    <mergeCell ref="F1105:M1105"/>
    <mergeCell ref="N1105:P1105"/>
    <mergeCell ref="B813:P813"/>
    <mergeCell ref="F815:M815"/>
    <mergeCell ref="N815:P815"/>
    <mergeCell ref="B871:P871"/>
    <mergeCell ref="F873:M873"/>
    <mergeCell ref="N873:P873"/>
    <mergeCell ref="B929:P929"/>
    <mergeCell ref="F931:M931"/>
    <mergeCell ref="N931:P931"/>
    <mergeCell ref="B697:P697"/>
    <mergeCell ref="F699:M699"/>
    <mergeCell ref="N699:P699"/>
    <mergeCell ref="B755:P755"/>
    <mergeCell ref="F757:M757"/>
    <mergeCell ref="N757:P757"/>
    <mergeCell ref="B523:P523"/>
    <mergeCell ref="F525:M525"/>
    <mergeCell ref="N525:P525"/>
    <mergeCell ref="B581:P581"/>
    <mergeCell ref="F583:M583"/>
    <mergeCell ref="N583:P583"/>
    <mergeCell ref="B639:P639"/>
    <mergeCell ref="F641:M641"/>
    <mergeCell ref="N641:P641"/>
    <mergeCell ref="B349:P349"/>
    <mergeCell ref="F351:M351"/>
    <mergeCell ref="N351:P351"/>
    <mergeCell ref="B407:P407"/>
    <mergeCell ref="F409:M409"/>
    <mergeCell ref="N409:P409"/>
    <mergeCell ref="B465:P465"/>
    <mergeCell ref="F467:M467"/>
    <mergeCell ref="N467:P467"/>
    <mergeCell ref="B175:P175"/>
    <mergeCell ref="F177:M177"/>
    <mergeCell ref="N177:P177"/>
    <mergeCell ref="B233:P233"/>
    <mergeCell ref="F235:M235"/>
    <mergeCell ref="N235:P235"/>
    <mergeCell ref="B291:P291"/>
    <mergeCell ref="F293:M293"/>
    <mergeCell ref="N293:P293"/>
    <mergeCell ref="B1:P1"/>
    <mergeCell ref="F3:M3"/>
    <mergeCell ref="N3:P3"/>
    <mergeCell ref="B59:P59"/>
    <mergeCell ref="F61:M61"/>
    <mergeCell ref="N61:P61"/>
    <mergeCell ref="B117:P117"/>
    <mergeCell ref="F119:M119"/>
    <mergeCell ref="N119:P119"/>
  </mergeCells>
  <phoneticPr fontId="3"/>
  <printOptions horizontalCentered="1" verticalCentered="1"/>
  <pageMargins left="0.196850393700787" right="0.196850393700787" top="0.196850393700787" bottom="0.196850393700787" header="0" footer="0"/>
  <pageSetup paperSize="9" scale="61" orientation="landscape" r:id="rId1"/>
  <headerFooter alignWithMargins="0"/>
  <rowBreaks count="131" manualBreakCount="131">
    <brk id="58" min="1" max="15" man="1"/>
    <brk id="116" min="1" max="15" man="1"/>
    <brk id="174" min="1" max="15" man="1"/>
    <brk id="232" min="1" max="15" man="1"/>
    <brk id="290" min="1" max="15" man="1"/>
    <brk id="348" min="1" max="15" man="1"/>
    <brk id="406" min="1" max="15" man="1"/>
    <brk id="464" min="1" max="15" man="1"/>
    <brk id="522" min="1" max="15" man="1"/>
    <brk id="580" min="1" max="15" man="1"/>
    <brk id="638" min="1" max="15" man="1"/>
    <brk id="696" min="1" max="15" man="1"/>
    <brk id="754" min="1" max="15" man="1"/>
    <brk id="812" min="1" max="15" man="1"/>
    <brk id="870" min="1" max="15" man="1"/>
    <brk id="928" min="1" max="15" man="1"/>
    <brk id="986" min="1" max="15" man="1"/>
    <brk id="1044" min="1" max="15" man="1"/>
    <brk id="1102" min="1" max="15" man="1"/>
    <brk id="1160" min="1" max="15" man="1"/>
    <brk id="1218" min="1" max="15" man="1"/>
    <brk id="1276" min="1" max="15" man="1"/>
    <brk id="1334" min="1" max="15" man="1"/>
    <brk id="1392" min="1" max="15" man="1"/>
    <brk id="1450" min="1" max="15" man="1"/>
    <brk id="1508" min="1" max="15" man="1"/>
    <brk id="1566" min="1" max="15" man="1"/>
    <brk id="1624" min="1" max="15" man="1"/>
    <brk id="1682" min="1" max="15" man="1"/>
    <brk id="1740" min="1" max="15" man="1"/>
    <brk id="1798" min="1" max="15" man="1"/>
    <brk id="1856" min="1" max="15" man="1"/>
    <brk id="1914" min="1" max="15" man="1"/>
    <brk id="1972" min="1" max="15" man="1"/>
    <brk id="2030" min="1" max="15" man="1"/>
    <brk id="2088" min="1" max="15" man="1"/>
    <brk id="2146" min="1" max="15" man="1"/>
    <brk id="2204" min="1" max="15" man="1"/>
    <brk id="2262" min="1" max="15" man="1"/>
    <brk id="2320" min="1" max="15" man="1"/>
    <brk id="2378" min="1" max="15" man="1"/>
    <brk id="2436" min="1" max="15" man="1"/>
    <brk id="2494" min="1" max="15" man="1"/>
    <brk id="2552" min="1" max="15" man="1"/>
    <brk id="2610" min="1" max="15" man="1"/>
    <brk id="2668" min="1" max="15" man="1"/>
    <brk id="2726" min="1" max="15" man="1"/>
    <brk id="2784" min="1" max="15" man="1"/>
    <brk id="2900" min="1" max="15" man="1"/>
    <brk id="2958" min="1" max="15" man="1"/>
    <brk id="3016" min="1" max="15" man="1"/>
    <brk id="3074" min="1" max="15" man="1"/>
    <brk id="2842" min="1" max="15" man="1"/>
    <brk id="2900" min="1" max="15" man="1"/>
    <brk id="2958" min="1" max="15" man="1"/>
    <brk id="3016" min="1" max="15" man="1"/>
    <brk id="3074" min="1" max="15" man="1"/>
    <brk id="3132" min="1" max="15" man="1"/>
    <brk id="3190" min="1" max="15" man="1"/>
    <brk id="3248" min="1" max="15" man="1"/>
    <brk id="3306" min="1" max="15" man="1"/>
    <brk id="3364" min="1" max="15" man="1"/>
    <brk id="3422" min="1" max="15" man="1"/>
    <brk id="3480" min="1" max="15" man="1"/>
    <brk id="3538" min="1" max="15" man="1"/>
    <brk id="3596" min="1" max="15" man="1"/>
    <brk id="3654" min="1" max="15" man="1"/>
    <brk id="3712" min="1" max="15" man="1"/>
    <brk id="3770" min="1" max="15" man="1"/>
    <brk id="3828" min="1" max="15" man="1"/>
    <brk id="3886" min="1" max="15" man="1"/>
    <brk id="3944" min="1" max="15" man="1"/>
    <brk id="4002" min="1" max="15" man="1"/>
    <brk id="4060" min="1" max="15" man="1"/>
    <brk id="4118" min="1" max="15" man="1"/>
    <brk id="4176" min="1" max="15" man="1"/>
    <brk id="4234" min="1" max="15" man="1"/>
    <brk id="4292" min="1" max="15" man="1"/>
    <brk id="4350" min="1" max="15" man="1"/>
    <brk id="4408" min="1" max="15" man="1"/>
    <brk id="4466" min="1" max="15" man="1"/>
    <brk id="4524" min="1" max="15" man="1"/>
    <brk id="4582" min="1" max="15" man="1"/>
    <brk id="4640" min="1" max="15" man="1"/>
    <brk id="4698" min="1" max="15" man="1"/>
    <brk id="4756" min="1" max="15" man="1"/>
    <brk id="4814" min="1" max="15" man="1"/>
    <brk id="4872" min="1" max="15" man="1"/>
    <brk id="4930" min="1" max="15" man="1"/>
    <brk id="4988" min="1" max="15" man="1"/>
    <brk id="5046" min="1" max="15" man="1"/>
    <brk id="5104" min="1" max="15" man="1"/>
    <brk id="5162" min="1" max="15" man="1"/>
    <brk id="5220" min="1" max="15" man="1"/>
    <brk id="5278" min="1" max="15" man="1"/>
    <brk id="5336" min="1" max="15" man="1"/>
    <brk id="5394" min="1" max="15" man="1"/>
    <brk id="5452" min="1" max="15" man="1"/>
    <brk id="5510" min="1" max="15" man="1"/>
    <brk id="5568" min="1" max="15" man="1"/>
    <brk id="5626" min="1" max="15" man="1"/>
    <brk id="5684" min="1" max="15" man="1"/>
    <brk id="5742" min="1" max="15" man="1"/>
    <brk id="5800" min="1" max="15" man="1"/>
    <brk id="5858" min="1" max="15" man="1"/>
    <brk id="5916" min="1" max="15" man="1"/>
    <brk id="5974" min="1" max="15" man="1"/>
    <brk id="6032" min="1" max="15" man="1"/>
    <brk id="6090" min="1" max="15" man="1"/>
    <brk id="6148" min="1" max="15" man="1"/>
    <brk id="6206" min="1" max="15" man="1"/>
    <brk id="6264" min="1" max="15" man="1"/>
    <brk id="6322" min="1" max="15" man="1"/>
    <brk id="6380" min="1" max="15" man="1"/>
    <brk id="6496" min="1" max="15" man="1"/>
    <brk id="6554" min="1" max="15" man="1"/>
    <brk id="6496" min="1" max="15" man="1"/>
    <brk id="6438" min="1" max="15" man="1"/>
    <brk id="6612" min="1" max="15" man="1"/>
    <brk id="6670" min="1" max="15" man="1"/>
    <brk id="6786" min="1" max="15" man="1"/>
    <brk id="6728" min="1" max="15" man="1"/>
    <brk id="6844" min="1" max="15" man="1"/>
    <brk id="6902" min="1" max="15" man="1"/>
    <brk id="6960" min="1" max="15" man="1"/>
    <brk id="7018" min="1" max="15" man="1"/>
    <brk id="7076" min="1" max="15" man="1"/>
    <brk id="7134" min="1" max="15" man="1"/>
    <brk id="7192" min="1" max="15" man="1"/>
    <brk id="7250" min="1" max="15" man="1"/>
    <brk id="7308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暦年・年度別空港管理状況調書</vt:lpstr>
      <vt:lpstr>目次!Print_Area</vt:lpstr>
      <vt:lpstr>暦年・年度別空港管理状況調書!Print_Area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2022-08-09T00:17:34Z</vt:filetime>
  </property>
</Properties>
</file>