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3_公益法人班\02_作業中フォルダ\【3】支出の公表\☆HP掲載ﾃﾞｰﾀ 様式2-1～4　(支出状況)\R2年度第１四半期\差替版_20201116\掲載用_差替版\"/>
    </mc:Choice>
  </mc:AlternateContent>
  <bookViews>
    <workbookView xWindow="0" yWindow="0" windowWidth="20490" windowHeight="6780"/>
  </bookViews>
  <sheets>
    <sheet name="様式2-1" sheetId="1" r:id="rId1"/>
  </sheets>
  <definedNames>
    <definedName name="_xlnm._FilterDatabase" localSheetId="0" hidden="1">'様式2-1'!$A$4:$M$27</definedName>
    <definedName name="_xlnm.Print_Area" localSheetId="0">'様式2-1'!$A$1:$M$27</definedName>
    <definedName name="_xlnm.Print_Titles" localSheetId="0">'様式2-1'!$3:$4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 l="1"/>
  <c r="I18" i="1"/>
  <c r="I13" i="1"/>
  <c r="I23" i="1"/>
  <c r="I20" i="1"/>
  <c r="I15" i="1"/>
  <c r="I12" i="1"/>
  <c r="I11" i="1"/>
  <c r="I24" i="1"/>
  <c r="I17" i="1"/>
  <c r="I10" i="1"/>
  <c r="I22" i="1"/>
  <c r="I19" i="1"/>
  <c r="I14" i="1"/>
  <c r="I9" i="1"/>
  <c r="I8" i="1"/>
  <c r="I21" i="1"/>
  <c r="I7" i="1"/>
  <c r="I6" i="1"/>
  <c r="I16" i="1"/>
  <c r="I5" i="1"/>
</calcChain>
</file>

<file path=xl/sharedStrings.xml><?xml version="1.0" encoding="utf-8"?>
<sst xmlns="http://schemas.openxmlformats.org/spreadsheetml/2006/main" count="152" uniqueCount="66">
  <si>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</si>
  <si>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</si>
  <si>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</si>
  <si>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</si>
  <si>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</si>
  <si>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</si>
  <si>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</si>
  <si>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</si>
  <si>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</si>
  <si>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</si>
  <si>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</si>
  <si>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</si>
  <si>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</si>
  <si>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</si>
  <si>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</si>
  <si>
    <t>Ｒ２荒川上流管内生態系保全活動支援業務
荒川上流河川事務所管内
R2.4.1～R3.3.26
土木関係建設コンサルタント業務</t>
    <rPh sb="2" eb="4">
      <t>アラカワ</t>
    </rPh>
    <rPh sb="4" eb="6">
      <t>ジョウリュウ</t>
    </rPh>
    <rPh sb="6" eb="8">
      <t>カンナイ</t>
    </rPh>
    <rPh sb="8" eb="11">
      <t>セイタイケイ</t>
    </rPh>
    <rPh sb="11" eb="13">
      <t>ホゼン</t>
    </rPh>
    <rPh sb="13" eb="15">
      <t>カツドウ</t>
    </rPh>
    <rPh sb="15" eb="17">
      <t>シエン</t>
    </rPh>
    <rPh sb="17" eb="19">
      <t>ギョウム</t>
    </rPh>
    <rPh sb="20" eb="22">
      <t>アラカワ</t>
    </rPh>
    <rPh sb="22" eb="24">
      <t>ジョウリュウ</t>
    </rPh>
    <rPh sb="24" eb="26">
      <t>カセン</t>
    </rPh>
    <rPh sb="26" eb="28">
      <t>ジム</t>
    </rPh>
    <rPh sb="28" eb="29">
      <t>ショ</t>
    </rPh>
    <rPh sb="29" eb="31">
      <t>カンナイ</t>
    </rPh>
    <phoneticPr fontId="4"/>
  </si>
  <si>
    <t>分任支出負担行為担当官
関東地方整備局 荒川上流河川事務所長
藤本　雄介
埼玉県川越市新宿町3-12　</t>
    <rPh sb="31" eb="33">
      <t>フジモト</t>
    </rPh>
    <rPh sb="34" eb="36">
      <t>ユウスケ</t>
    </rPh>
    <phoneticPr fontId="5"/>
  </si>
  <si>
    <t>(公財)日本生態系協会
東京都豊島区西池袋2-30-20</t>
  </si>
  <si>
    <t>指名競争入札（総合評価）</t>
  </si>
  <si>
    <t>公財</t>
    <rPh sb="0" eb="1">
      <t>コウ</t>
    </rPh>
    <rPh sb="1" eb="2">
      <t>ザイ</t>
    </rPh>
    <phoneticPr fontId="4"/>
  </si>
  <si>
    <t>国認定</t>
    <rPh sb="0" eb="1">
      <t>クニ</t>
    </rPh>
    <rPh sb="1" eb="3">
      <t>ニンテイ</t>
    </rPh>
    <phoneticPr fontId="4"/>
  </si>
  <si>
    <t>令和２年度　木曽三川歴史的河川施設調査業務
R2.4.15～R3.2.26
土木関係建設コンサルタント業務</t>
    <phoneticPr fontId="4"/>
  </si>
  <si>
    <t>分任支出負担行為担当官
中部地方整備局 木曽川下流河川事務所長
髙橋 一浩
三重県桑名市大字福島465</t>
    <phoneticPr fontId="4"/>
  </si>
  <si>
    <t>（公財）河川財団 
東京都中央区日本橋小伝馬町11-9</t>
    <phoneticPr fontId="4"/>
  </si>
  <si>
    <t>一般競争入札（総合評価）</t>
  </si>
  <si>
    <t>公財</t>
    <rPh sb="0" eb="1">
      <t>コウ</t>
    </rPh>
    <rPh sb="1" eb="2">
      <t>ザイ</t>
    </rPh>
    <phoneticPr fontId="6"/>
  </si>
  <si>
    <t>国認定</t>
    <rPh sb="0" eb="1">
      <t>クニ</t>
    </rPh>
    <rPh sb="1" eb="3">
      <t>ニンテイ</t>
    </rPh>
    <phoneticPr fontId="6"/>
  </si>
  <si>
    <t>白川及び緑川水系水質・底質調査業務
白川流域・緑川流域
R2.4.1～R3.3.31
土木関係建設コンサルタント業務</t>
    <phoneticPr fontId="3"/>
  </si>
  <si>
    <t>分任支出負担行為担当官
九州地方整備局 熊本河川国道事務所長
鈴木 学
熊本県熊本市東区西原1丁目12番1号</t>
    <phoneticPr fontId="3"/>
  </si>
  <si>
    <t>（公財）福岡県すこやか健康事業団
福岡県福岡市中央区天神4-1-32</t>
    <phoneticPr fontId="4"/>
  </si>
  <si>
    <t>2290005005245</t>
  </si>
  <si>
    <t>指名競争契約</t>
  </si>
  <si>
    <t>令和２年度山国川水系水質・底質調査業務
山国川河川事務所管内
R2.4.1～R3.3.31
土木関係建設コンサルタント業務</t>
    <phoneticPr fontId="3"/>
  </si>
  <si>
    <t>分任支出負担行為担当官
九州地方整備局 山国川河川事務所長
伊藤 太一
大分県中津市大字高瀬1851-2</t>
    <phoneticPr fontId="3"/>
  </si>
  <si>
    <t>（公財）福岡県すこやか健康事業団
福岡県福岡市中央区天神4-1-32</t>
    <phoneticPr fontId="3"/>
  </si>
  <si>
    <t>指名競争契約
（総合評価）</t>
  </si>
  <si>
    <t>令和２年度水質分析精度管理業務
九州技術事務所
R2.6.4～R3.2.26
土木関係建設コンサルタント業務</t>
    <phoneticPr fontId="3"/>
  </si>
  <si>
    <t>分任支出負担行為担当官
九州地方整備局　九州技術事務所長
坂元 浩二
福岡県久留米市高野1-3-1</t>
    <rPh sb="35" eb="38">
      <t>フクオカケン</t>
    </rPh>
    <phoneticPr fontId="3"/>
  </si>
  <si>
    <t>神戸港工事に伴う航行安全情報管理業務 
神戸市灘区摩耶埠頭地先外2か所
令和2年4月1日～令和3年3月31日 
建設コンサルタント等</t>
    <phoneticPr fontId="4"/>
  </si>
  <si>
    <t>支出負担行為担当官
近畿地方整備局副局長
成瀬　英治
近畿地方整備局
神戸市中央区海岸通29</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ナルセ</t>
    </rPh>
    <rPh sb="24" eb="26">
      <t>エイジ</t>
    </rPh>
    <rPh sb="27" eb="29">
      <t>キンキ</t>
    </rPh>
    <rPh sb="29" eb="31">
      <t>チホウ</t>
    </rPh>
    <rPh sb="31" eb="33">
      <t>セイビ</t>
    </rPh>
    <rPh sb="33" eb="34">
      <t>キョク</t>
    </rPh>
    <rPh sb="35" eb="38">
      <t>コウベシ</t>
    </rPh>
    <rPh sb="38" eb="41">
      <t>チュウオウク</t>
    </rPh>
    <rPh sb="41" eb="43">
      <t>カイガン</t>
    </rPh>
    <rPh sb="43" eb="44">
      <t>トオリ</t>
    </rPh>
    <phoneticPr fontId="6"/>
  </si>
  <si>
    <t>（公社）神戸海難防止研究会
神戸市中央区海岸通５</t>
    <rPh sb="1" eb="3">
      <t>コウシャ</t>
    </rPh>
    <rPh sb="4" eb="6">
      <t>コウベ</t>
    </rPh>
    <rPh sb="6" eb="8">
      <t>カイナン</t>
    </rPh>
    <rPh sb="8" eb="10">
      <t>ボウシ</t>
    </rPh>
    <rPh sb="10" eb="13">
      <t>ケンキュウカイ</t>
    </rPh>
    <rPh sb="15" eb="18">
      <t>コウベシ</t>
    </rPh>
    <rPh sb="18" eb="21">
      <t>チュウオウク</t>
    </rPh>
    <rPh sb="21" eb="24">
      <t>カイガンドオリ</t>
    </rPh>
    <phoneticPr fontId="6"/>
  </si>
  <si>
    <t>公社</t>
    <rPh sb="0" eb="2">
      <t>コウシャ</t>
    </rPh>
    <phoneticPr fontId="4"/>
  </si>
  <si>
    <t>川崎港臨港道路東扇島水江町線航行安全管理業務
神奈川県川崎市川崎区京浜運河
R2.4.1～R3.3.31
建設コンサルタント等</t>
    <rPh sb="23" eb="27">
      <t>カナガワケン</t>
    </rPh>
    <rPh sb="53" eb="55">
      <t>ケンセツ</t>
    </rPh>
    <rPh sb="62" eb="63">
      <t>ナド</t>
    </rPh>
    <phoneticPr fontId="4"/>
  </si>
  <si>
    <t>分任支出負担行為担当官
関東地方整備局 京浜港湾事務所長
佐野　透
神奈川県横浜市西区みなとみらい6-3-7</t>
    <rPh sb="12" eb="14">
      <t>カントウ</t>
    </rPh>
    <rPh sb="14" eb="16">
      <t>チホウ</t>
    </rPh>
    <rPh sb="16" eb="19">
      <t>セイビキョク</t>
    </rPh>
    <rPh sb="20" eb="22">
      <t>ケイヒン</t>
    </rPh>
    <rPh sb="22" eb="24">
      <t>コウワン</t>
    </rPh>
    <rPh sb="24" eb="27">
      <t>ジムショ</t>
    </rPh>
    <rPh sb="27" eb="28">
      <t>チョウ</t>
    </rPh>
    <rPh sb="29" eb="31">
      <t>サノ</t>
    </rPh>
    <rPh sb="32" eb="33">
      <t>トオ</t>
    </rPh>
    <rPh sb="34" eb="38">
      <t>カナガワケン</t>
    </rPh>
    <rPh sb="38" eb="41">
      <t>ヨコハマシ</t>
    </rPh>
    <rPh sb="41" eb="43">
      <t>ニシク</t>
    </rPh>
    <phoneticPr fontId="4"/>
  </si>
  <si>
    <t>(公社)東京湾海難防止協会
神奈川県横浜市中区海岸通3-9</t>
    <rPh sb="1" eb="3">
      <t>コウシャ</t>
    </rPh>
    <rPh sb="4" eb="7">
      <t>トウキョウワン</t>
    </rPh>
    <rPh sb="7" eb="9">
      <t>カイナン</t>
    </rPh>
    <rPh sb="9" eb="11">
      <t>ボウシ</t>
    </rPh>
    <rPh sb="11" eb="13">
      <t>キョウカイ</t>
    </rPh>
    <rPh sb="14" eb="18">
      <t>カナガワケン</t>
    </rPh>
    <rPh sb="18" eb="21">
      <t>ヨコハマシ</t>
    </rPh>
    <rPh sb="21" eb="23">
      <t>ナカク</t>
    </rPh>
    <rPh sb="23" eb="25">
      <t>カイガン</t>
    </rPh>
    <rPh sb="25" eb="26">
      <t>ドオ</t>
    </rPh>
    <phoneticPr fontId="4"/>
  </si>
  <si>
    <t>1者</t>
    <rPh sb="1" eb="2">
      <t>モノ</t>
    </rPh>
    <phoneticPr fontId="4"/>
  </si>
  <si>
    <t>水島港玉島地区航路・泊地(-12m)等航行安全管理業務　R2.4.6～R2.11.10
岡山県倉敷市玉島乙島地先
建設コンサルタント等</t>
    <phoneticPr fontId="4"/>
  </si>
  <si>
    <t>分任支出負担行為担当官　中国地方整備局宇野港湾事務所長　　阿式　邦弘　　玉野市築港１－１－３</t>
  </si>
  <si>
    <t xml:space="preserve">（公社）瀬戸内海海上安全協会
広島県広島市南区的場町１-３-６ </t>
  </si>
  <si>
    <t>一般競争入札(総合評価なし)</t>
  </si>
  <si>
    <t>徳山下松港徳山地区航路(-14m)航行安全管理業務　R2.4.24～R2.10.9
山口県周南市晴海地先
建設コンサルタント等</t>
    <phoneticPr fontId="4"/>
  </si>
  <si>
    <t>分任支出負担行為担当官　中国地方整備局宇部港湾・空港整備事務所長　近藤　拓也　　宇部市新町１０－３３</t>
  </si>
  <si>
    <t>一般競争入札(総合評価あり)</t>
  </si>
  <si>
    <t xml:space="preserve">令和2年度博多港整備船舶安全管理業務
－
R2.6.8～R2.12.18
建設コンサルタント等
</t>
    <rPh sb="16" eb="18">
      <t>ギョウム</t>
    </rPh>
    <rPh sb="37" eb="39">
      <t>ケンセツ</t>
    </rPh>
    <rPh sb="46" eb="47">
      <t>トウ</t>
    </rPh>
    <phoneticPr fontId="4"/>
  </si>
  <si>
    <t>分任支出負担行為担当官
九州地方整備局博多港湾・空港整備事務所長
濵口　信彦
福岡県福岡市中央区大手門2-5-33</t>
    <rPh sb="0" eb="2">
      <t>ブンニン</t>
    </rPh>
    <rPh sb="12" eb="19">
      <t>キュウシュウチホウセイビキョク</t>
    </rPh>
    <rPh sb="19" eb="21">
      <t>ハカタ</t>
    </rPh>
    <rPh sb="21" eb="23">
      <t>コウワン</t>
    </rPh>
    <rPh sb="24" eb="26">
      <t>クウコウ</t>
    </rPh>
    <rPh sb="26" eb="28">
      <t>セイビ</t>
    </rPh>
    <rPh sb="28" eb="30">
      <t>ジム</t>
    </rPh>
    <rPh sb="30" eb="32">
      <t>ショチョウ</t>
    </rPh>
    <rPh sb="33" eb="35">
      <t>ハマグチ</t>
    </rPh>
    <rPh sb="36" eb="38">
      <t>ノブヒコ</t>
    </rPh>
    <rPh sb="39" eb="42">
      <t>フクオカケン</t>
    </rPh>
    <rPh sb="42" eb="45">
      <t>フクオカシ</t>
    </rPh>
    <rPh sb="45" eb="48">
      <t>チュウオウク</t>
    </rPh>
    <rPh sb="48" eb="51">
      <t>オオテモン</t>
    </rPh>
    <phoneticPr fontId="4"/>
  </si>
  <si>
    <t>(公社)西部海難防止協会
福岡県北九州市門司区港町7-8</t>
    <rPh sb="1" eb="3">
      <t>コウシャ</t>
    </rPh>
    <rPh sb="4" eb="6">
      <t>セイブ</t>
    </rPh>
    <rPh sb="6" eb="8">
      <t>カイナン</t>
    </rPh>
    <rPh sb="8" eb="10">
      <t>ボウシ</t>
    </rPh>
    <rPh sb="10" eb="12">
      <t>キョウカイ</t>
    </rPh>
    <rPh sb="13" eb="16">
      <t>フクオカケン</t>
    </rPh>
    <rPh sb="16" eb="20">
      <t>キタキュウシュウシ</t>
    </rPh>
    <rPh sb="20" eb="23">
      <t>モジク</t>
    </rPh>
    <rPh sb="23" eb="25">
      <t>ミナトマチ</t>
    </rPh>
    <phoneticPr fontId="4"/>
  </si>
  <si>
    <t>令和2年度関門航路整備船舶安全管理業務
－
R2.4.1～R2.10.30
建設コンサルタント等</t>
    <rPh sb="38" eb="40">
      <t>ケンセツ</t>
    </rPh>
    <rPh sb="47" eb="48">
      <t>トウ</t>
    </rPh>
    <phoneticPr fontId="4"/>
  </si>
  <si>
    <t>分任支出負担行為担当官
九州地方整備局関門航路事務所長
野田　巌
福岡県北九州市小倉北区浅野3-7-38</t>
    <rPh sb="0" eb="2">
      <t>ブンニン</t>
    </rPh>
    <rPh sb="12" eb="19">
      <t>キュウシュウチホウセイビキョク</t>
    </rPh>
    <rPh sb="19" eb="21">
      <t>カンモン</t>
    </rPh>
    <rPh sb="21" eb="23">
      <t>コウロ</t>
    </rPh>
    <rPh sb="23" eb="25">
      <t>ジム</t>
    </rPh>
    <rPh sb="25" eb="27">
      <t>ショチョウ</t>
    </rPh>
    <rPh sb="28" eb="30">
      <t>ノダ</t>
    </rPh>
    <rPh sb="31" eb="32">
      <t>イワオ</t>
    </rPh>
    <rPh sb="33" eb="36">
      <t>フクオカケン</t>
    </rPh>
    <rPh sb="36" eb="40">
      <t>キタキュウシュウシ</t>
    </rPh>
    <rPh sb="40" eb="42">
      <t>コクラ</t>
    </rPh>
    <rPh sb="42" eb="44">
      <t>キタク</t>
    </rPh>
    <rPh sb="44" eb="46">
      <t>アサノ</t>
    </rPh>
    <phoneticPr fontId="4"/>
  </si>
  <si>
    <t>東予港中央地区航行安全管理業務
愛媛県西条市今在家
R2.4.20～R2.10.30
建設コンサルタント等</t>
    <rPh sb="23" eb="25">
      <t>ザイケ</t>
    </rPh>
    <phoneticPr fontId="4"/>
  </si>
  <si>
    <t>分任支出負担行為担当官
四国地方整備局 松山港湾・空港整備事務所長
亀岡 知弘
愛媛県松山市海岸通2426-1</t>
    <rPh sb="40" eb="43">
      <t>エヒメケン</t>
    </rPh>
    <phoneticPr fontId="4"/>
  </si>
  <si>
    <t>(公社)瀬戸内海海上安全協会
広島県広島市南区的場町1-3-6</t>
    <rPh sb="2" eb="3">
      <t>シャ</t>
    </rPh>
    <rPh sb="15" eb="18">
      <t>ヒロシマケン</t>
    </rPh>
    <phoneticPr fontId="4"/>
  </si>
  <si>
    <t>1者</t>
    <rPh sb="1" eb="2">
      <t>シャ</t>
    </rPh>
    <phoneticPr fontId="4"/>
  </si>
  <si>
    <t>高松港朝日地区航行安全管理業務
香川県高松市朝日新町
R2.6.9～R2.9.30
建設コンサルタント等</t>
    <rPh sb="16" eb="19">
      <t>カガワケン</t>
    </rPh>
    <rPh sb="19" eb="22">
      <t>タカマツシ</t>
    </rPh>
    <rPh sb="22" eb="24">
      <t>アサヒ</t>
    </rPh>
    <rPh sb="24" eb="26">
      <t>シンマチ</t>
    </rPh>
    <phoneticPr fontId="4"/>
  </si>
  <si>
    <t>分任支出負担行為担当官
四国地方整備局 高松港湾・空港整備事務所長
大岡 秀哉
香川県高松市浜ノ町72-9</t>
    <phoneticPr fontId="4"/>
  </si>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</sst>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411]ge\.m\.d;@"/>
  </numFmts>
  <fonts count="10" x14ac:knownFonts="1">
    <font>
      <sz val="11"/>
      <color theme="1"/>
      <name val="游ゴシック"/>
      <family val="3"/>
      <scheme val="minor"/>
    </font>
    <font>
      <sz val="11"/>
      <color theme="1"/>
      <name val="游ゴシック"/>
      <family val="3"/>
      <scheme val="minor"/>
    </font>
    <font>
      <sz val="6"/>
      <name val="游ゴシック"/>
      <family val="3"/>
      <charset val="128"/>
      <scheme val="minor"/>
    </font>
    <font>
      <sz val="6"/>
      <name val="游ゴシック"/>
      <family val="3"/>
      <scheme val="minor"/>
    </font>
    <font>
      <sz val="6"/>
      <name val="游ゴシック"/>
      <family val="2"/>
      <charset val="128"/>
      <scheme val="minor"/>
    </font>
    <font>
      <sz val="11"/>
      <name val="游ゴシック"/>
      <family val="3"/>
      <charset val="128"/>
      <scheme val="minor"/>
    </font>
    <font>
      <sz val="9"/>
      <color theme="1"/>
      <name val="游ゴシック"/>
      <family val="2"/>
      <charset val="128"/>
      <scheme val="minor"/>
    </font>
    <font>
      <sz val="9"/>
      <color theme="1"/>
      <name val="ＭＳ Ｐゴシック"/>
      <family val="3"/>
      <charset val="128"/>
    </font>
    <font>
      <sz val="11"/>
      <color theme="1"/>
      <name val="ＭＳ Ｐゴシック"/>
      <family val="3"/>
      <charset val="128"/>
    </font>
    <font>
      <sz val="9"/>
      <name val="ＭＳ Ｐゴシック"/>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9">
    <xf numFmtId="0" fontId="0" fillId="0" borderId="0" xfId="0">
      <alignment vertical="center"/>
    </xf>
    <xf numFmtId="0" fontId="7" fillId="0" borderId="11" xfId="0" applyFont="1" applyFill="1" applyBorder="1" applyAlignment="1" applyProtection="1">
      <alignment vertical="center" wrapText="1"/>
      <protection locked="0"/>
    </xf>
    <xf numFmtId="0" fontId="7" fillId="0" borderId="11" xfId="0" applyFont="1" applyFill="1" applyBorder="1" applyAlignment="1" applyProtection="1">
      <alignment horizontal="left" vertical="center" wrapText="1"/>
      <protection locked="0"/>
    </xf>
    <xf numFmtId="0" fontId="9" fillId="0" borderId="5" xfId="0" applyFont="1" applyFill="1" applyBorder="1" applyAlignment="1">
      <alignment vertical="center" wrapText="1"/>
    </xf>
    <xf numFmtId="0" fontId="7" fillId="0" borderId="7" xfId="0" applyFont="1" applyFill="1" applyBorder="1" applyAlignment="1" applyProtection="1">
      <alignment horizontal="left" vertical="center" wrapText="1" shrinkToFit="1"/>
      <protection locked="0"/>
    </xf>
    <xf numFmtId="0" fontId="7" fillId="0" borderId="8" xfId="0" applyFont="1" applyFill="1" applyBorder="1" applyAlignment="1" applyProtection="1">
      <alignment horizontal="left" vertical="center" wrapText="1"/>
      <protection locked="0"/>
    </xf>
    <xf numFmtId="57" fontId="9" fillId="0" borderId="8" xfId="0" applyNumberFormat="1" applyFont="1" applyFill="1" applyBorder="1" applyAlignment="1" applyProtection="1">
      <alignment horizontal="center" vertical="center"/>
      <protection locked="0"/>
    </xf>
    <xf numFmtId="0" fontId="9" fillId="0" borderId="8" xfId="0" applyFont="1" applyFill="1" applyBorder="1" applyAlignment="1" applyProtection="1">
      <alignment horizontal="left" vertical="center" wrapText="1"/>
      <protection locked="0"/>
    </xf>
    <xf numFmtId="176" fontId="9" fillId="0" borderId="8" xfId="0" applyNumberFormat="1"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38" fontId="7" fillId="0" borderId="8" xfId="1" applyFont="1" applyFill="1" applyBorder="1" applyAlignment="1" applyProtection="1">
      <alignment horizontal="right" vertical="center" shrinkToFit="1"/>
      <protection locked="0"/>
    </xf>
    <xf numFmtId="10" fontId="7" fillId="0" borderId="8" xfId="2" applyNumberFormat="1"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177" fontId="9" fillId="0" borderId="8" xfId="0" applyNumberFormat="1" applyFont="1" applyFill="1" applyBorder="1" applyAlignment="1" applyProtection="1">
      <alignment horizontal="center" vertical="center"/>
      <protection locked="0"/>
    </xf>
    <xf numFmtId="0" fontId="9" fillId="0" borderId="9" xfId="0" applyFont="1" applyFill="1" applyBorder="1" applyAlignment="1" applyProtection="1">
      <alignment vertical="center"/>
      <protection locked="0"/>
    </xf>
    <xf numFmtId="0" fontId="9" fillId="0" borderId="10" xfId="0" applyFont="1" applyFill="1" applyBorder="1" applyAlignment="1" applyProtection="1">
      <alignment horizontal="left" vertical="center" wrapText="1" shrinkToFit="1"/>
      <protection locked="0"/>
    </xf>
    <xf numFmtId="0" fontId="9" fillId="0" borderId="11" xfId="0" applyFont="1" applyFill="1" applyBorder="1" applyAlignment="1" applyProtection="1">
      <alignment horizontal="left" vertical="center" wrapText="1"/>
      <protection locked="0"/>
    </xf>
    <xf numFmtId="57" fontId="9" fillId="0" borderId="11" xfId="0" applyNumberFormat="1" applyFont="1" applyFill="1" applyBorder="1" applyAlignment="1" applyProtection="1">
      <alignment horizontal="center" vertical="center"/>
      <protection locked="0"/>
    </xf>
    <xf numFmtId="176" fontId="9" fillId="0" borderId="11" xfId="0" applyNumberFormat="1" applyFont="1" applyFill="1" applyBorder="1" applyAlignment="1" applyProtection="1">
      <alignment horizontal="center" vertical="center" wrapText="1"/>
      <protection locked="0"/>
    </xf>
    <xf numFmtId="0" fontId="9" fillId="0" borderId="11" xfId="0" applyFont="1" applyFill="1" applyBorder="1" applyAlignment="1" applyProtection="1">
      <alignment horizontal="center" vertical="center" wrapText="1"/>
      <protection locked="0"/>
    </xf>
    <xf numFmtId="38" fontId="9" fillId="0" borderId="11" xfId="1" applyFont="1" applyFill="1" applyBorder="1" applyAlignment="1" applyProtection="1">
      <alignment horizontal="right" vertical="center" shrinkToFit="1"/>
      <protection locked="0"/>
    </xf>
    <xf numFmtId="10" fontId="9" fillId="0" borderId="11" xfId="2" applyNumberFormat="1" applyFont="1" applyFill="1" applyBorder="1" applyAlignment="1" applyProtection="1">
      <alignment horizontal="center" vertical="center"/>
      <protection locked="0"/>
    </xf>
    <xf numFmtId="0" fontId="9" fillId="0" borderId="11" xfId="0" applyFont="1" applyFill="1" applyBorder="1" applyAlignment="1" applyProtection="1">
      <alignment horizontal="center" vertical="center"/>
      <protection locked="0"/>
    </xf>
    <xf numFmtId="177" fontId="9" fillId="0" borderId="11" xfId="0" applyNumberFormat="1" applyFont="1" applyFill="1" applyBorder="1" applyAlignment="1" applyProtection="1">
      <alignment horizontal="center" vertical="center"/>
      <protection locked="0"/>
    </xf>
    <xf numFmtId="0" fontId="9" fillId="0" borderId="12" xfId="0" applyFont="1" applyFill="1" applyBorder="1" applyAlignment="1" applyProtection="1">
      <alignment vertical="center"/>
      <protection locked="0"/>
    </xf>
    <xf numFmtId="178" fontId="9" fillId="0" borderId="11" xfId="0" applyNumberFormat="1" applyFont="1" applyFill="1" applyBorder="1" applyAlignment="1" applyProtection="1">
      <alignment horizontal="center" vertical="center"/>
      <protection locked="0"/>
    </xf>
    <xf numFmtId="38" fontId="7" fillId="0" borderId="11" xfId="1" applyFont="1" applyFill="1" applyBorder="1" applyAlignment="1" applyProtection="1">
      <alignment horizontal="right" vertical="center" shrinkToFit="1"/>
      <protection locked="0"/>
    </xf>
    <xf numFmtId="10" fontId="7" fillId="0" borderId="11" xfId="2" applyNumberFormat="1" applyFont="1" applyFill="1" applyBorder="1" applyAlignment="1" applyProtection="1">
      <alignment horizontal="center" vertical="center"/>
      <protection locked="0"/>
    </xf>
    <xf numFmtId="0" fontId="8" fillId="0" borderId="0" xfId="0" applyFont="1" applyFill="1">
      <alignment vertical="center"/>
    </xf>
    <xf numFmtId="0" fontId="9" fillId="0" borderId="0" xfId="0" applyFont="1" applyFill="1" applyBorder="1" applyAlignment="1" applyProtection="1">
      <alignment horizontal="left" vertical="center"/>
      <protection locked="0"/>
    </xf>
    <xf numFmtId="0" fontId="7" fillId="0" borderId="0" xfId="0" applyFont="1" applyFill="1" applyBorder="1">
      <alignment vertical="center"/>
    </xf>
    <xf numFmtId="0" fontId="9" fillId="0" borderId="4" xfId="0" applyFont="1" applyFill="1" applyBorder="1" applyAlignment="1" applyProtection="1">
      <alignment horizontal="left" vertical="center" wrapText="1" shrinkToFit="1"/>
      <protection locked="0"/>
    </xf>
    <xf numFmtId="0" fontId="9" fillId="0" borderId="5" xfId="0" applyFont="1" applyFill="1" applyBorder="1" applyAlignment="1" applyProtection="1">
      <alignment horizontal="left" vertical="center" wrapText="1"/>
      <protection locked="0"/>
    </xf>
    <xf numFmtId="57" fontId="9" fillId="0" borderId="5" xfId="0" applyNumberFormat="1" applyFont="1" applyFill="1" applyBorder="1" applyAlignment="1" applyProtection="1">
      <alignment horizontal="center" vertical="center"/>
      <protection locked="0"/>
    </xf>
    <xf numFmtId="176" fontId="9" fillId="0" borderId="5"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locked="0"/>
    </xf>
    <xf numFmtId="38" fontId="7" fillId="0" borderId="5" xfId="1" applyFont="1" applyFill="1" applyBorder="1" applyAlignment="1" applyProtection="1">
      <alignment horizontal="right" vertical="center" shrinkToFit="1"/>
      <protection locked="0"/>
    </xf>
    <xf numFmtId="10" fontId="7" fillId="0" borderId="5" xfId="2" applyNumberFormat="1"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protection locked="0"/>
    </xf>
    <xf numFmtId="177" fontId="9" fillId="0" borderId="5" xfId="0" applyNumberFormat="1" applyFont="1" applyFill="1" applyBorder="1" applyAlignment="1" applyProtection="1">
      <alignment horizontal="center" vertical="center"/>
      <protection locked="0"/>
    </xf>
    <xf numFmtId="0" fontId="9" fillId="0" borderId="6" xfId="0" applyFont="1" applyFill="1" applyBorder="1" applyAlignment="1" applyProtection="1">
      <alignment vertical="center"/>
      <protection locked="0"/>
    </xf>
    <xf numFmtId="0" fontId="8" fillId="0" borderId="0" xfId="0" applyFont="1" applyFill="1" applyBorder="1">
      <alignment vertical="center"/>
    </xf>
    <xf numFmtId="0" fontId="9"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673100</xdr:colOff>
      <xdr:row>0</xdr:row>
      <xdr:rowOff>85090</xdr:rowOff>
    </xdr:from>
    <xdr:ext cx="800100" cy="276225"/>
    <xdr:sp macro="" textlink="">
      <xdr:nvSpPr>
        <xdr:cNvPr id="2" name="テキスト ボックス 1"/>
        <xdr:cNvSpPr txBox="1"/>
      </xdr:nvSpPr>
      <xdr:spPr>
        <a:xfrm>
          <a:off x="147891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abSelected="1" view="pageBreakPreview" zoomScale="80" zoomScaleSheetLayoutView="80" workbookViewId="0">
      <pane ySplit="4" topLeftCell="A5" activePane="bottomLeft" state="frozen"/>
      <selection pane="bottomLeft" activeCell="D5" sqref="D5"/>
    </sheetView>
  </sheetViews>
  <sheetFormatPr defaultRowHeight="13.5" x14ac:dyDescent="0.4"/>
  <cols>
    <col min="1" max="2" width="30.625" style="28" customWidth="1"/>
    <col min="3" max="3" width="14" style="28" customWidth="1"/>
    <col min="4" max="4" width="25.625" style="28" customWidth="1"/>
    <col min="5" max="5" width="14" style="28" customWidth="1"/>
    <col min="6" max="6" width="11.625" style="28" customWidth="1"/>
    <col min="7" max="8" width="14" style="28" customWidth="1"/>
    <col min="9" max="9" width="7.5" style="28" customWidth="1"/>
    <col min="10" max="12" width="11.625" style="28" customWidth="1"/>
    <col min="13" max="13" width="8.875" style="28" customWidth="1"/>
    <col min="14" max="16384" width="9" style="28"/>
  </cols>
  <sheetData>
    <row r="1" spans="1:15" ht="32.25" customHeight="1" x14ac:dyDescent="0.4">
      <c r="A1" s="46" t="s">
        <v>0</v>
      </c>
      <c r="B1" s="46"/>
      <c r="C1" s="46"/>
      <c r="D1" s="46"/>
      <c r="E1" s="46"/>
      <c r="F1" s="46"/>
      <c r="G1" s="46"/>
      <c r="H1" s="46"/>
      <c r="I1" s="46"/>
      <c r="J1" s="46"/>
      <c r="K1" s="46"/>
      <c r="L1" s="46"/>
      <c r="M1" s="46"/>
    </row>
    <row r="2" spans="1:15" ht="14.25" thickBot="1" x14ac:dyDescent="0.45"/>
    <row r="3" spans="1:15" ht="68.099999999999994" customHeight="1" x14ac:dyDescent="0.4">
      <c r="A3" s="47" t="s">
        <v>1</v>
      </c>
      <c r="B3" s="42" t="s">
        <v>2</v>
      </c>
      <c r="C3" s="42" t="s">
        <v>3</v>
      </c>
      <c r="D3" s="42" t="s">
        <v>4</v>
      </c>
      <c r="E3" s="42" t="s">
        <v>5</v>
      </c>
      <c r="F3" s="42" t="s">
        <v>6</v>
      </c>
      <c r="G3" s="42" t="s">
        <v>7</v>
      </c>
      <c r="H3" s="42" t="s">
        <v>8</v>
      </c>
      <c r="I3" s="42" t="s">
        <v>9</v>
      </c>
      <c r="J3" s="42" t="s">
        <v>10</v>
      </c>
      <c r="K3" s="42"/>
      <c r="L3" s="42"/>
      <c r="M3" s="44" t="s">
        <v>11</v>
      </c>
    </row>
    <row r="4" spans="1:15" ht="29.45" customHeight="1" thickBot="1" x14ac:dyDescent="0.45">
      <c r="A4" s="48"/>
      <c r="B4" s="43"/>
      <c r="C4" s="43"/>
      <c r="D4" s="43"/>
      <c r="E4" s="43"/>
      <c r="F4" s="43"/>
      <c r="G4" s="43"/>
      <c r="H4" s="43"/>
      <c r="I4" s="43"/>
      <c r="J4" s="3" t="s">
        <v>12</v>
      </c>
      <c r="K4" s="3" t="s">
        <v>13</v>
      </c>
      <c r="L4" s="3" t="s">
        <v>14</v>
      </c>
      <c r="M4" s="45"/>
    </row>
    <row r="5" spans="1:15" ht="75" customHeight="1" x14ac:dyDescent="0.4">
      <c r="A5" s="4" t="s">
        <v>15</v>
      </c>
      <c r="B5" s="5" t="s">
        <v>16</v>
      </c>
      <c r="C5" s="6">
        <v>43922</v>
      </c>
      <c r="D5" s="7" t="s">
        <v>17</v>
      </c>
      <c r="E5" s="8">
        <v>6013305001887</v>
      </c>
      <c r="F5" s="9" t="s">
        <v>18</v>
      </c>
      <c r="G5" s="10">
        <v>29975000</v>
      </c>
      <c r="H5" s="10">
        <v>29975000</v>
      </c>
      <c r="I5" s="11">
        <f t="shared" ref="I5:I25" si="0">H5/G5</f>
        <v>1</v>
      </c>
      <c r="J5" s="12" t="s">
        <v>19</v>
      </c>
      <c r="K5" s="12" t="s">
        <v>20</v>
      </c>
      <c r="L5" s="13">
        <v>1</v>
      </c>
      <c r="M5" s="14"/>
    </row>
    <row r="6" spans="1:15" ht="75" customHeight="1" x14ac:dyDescent="0.4">
      <c r="A6" s="15" t="s">
        <v>27</v>
      </c>
      <c r="B6" s="16" t="s">
        <v>28</v>
      </c>
      <c r="C6" s="25">
        <v>43922</v>
      </c>
      <c r="D6" s="16" t="s">
        <v>29</v>
      </c>
      <c r="E6" s="18" t="s">
        <v>30</v>
      </c>
      <c r="F6" s="19" t="s">
        <v>31</v>
      </c>
      <c r="G6" s="20">
        <v>17754000</v>
      </c>
      <c r="H6" s="20">
        <v>14740000</v>
      </c>
      <c r="I6" s="21">
        <f t="shared" si="0"/>
        <v>0.83023543990086746</v>
      </c>
      <c r="J6" s="22" t="s">
        <v>19</v>
      </c>
      <c r="K6" s="22" t="s">
        <v>20</v>
      </c>
      <c r="L6" s="23">
        <v>4</v>
      </c>
      <c r="M6" s="24"/>
    </row>
    <row r="7" spans="1:15" ht="75" customHeight="1" x14ac:dyDescent="0.4">
      <c r="A7" s="15" t="s">
        <v>32</v>
      </c>
      <c r="B7" s="16" t="s">
        <v>33</v>
      </c>
      <c r="C7" s="25">
        <v>43922</v>
      </c>
      <c r="D7" s="16" t="s">
        <v>34</v>
      </c>
      <c r="E7" s="18" t="s">
        <v>30</v>
      </c>
      <c r="F7" s="19" t="s">
        <v>35</v>
      </c>
      <c r="G7" s="20">
        <v>23155000</v>
      </c>
      <c r="H7" s="20">
        <v>19140000</v>
      </c>
      <c r="I7" s="21">
        <f t="shared" si="0"/>
        <v>0.82660332541567694</v>
      </c>
      <c r="J7" s="22" t="s">
        <v>19</v>
      </c>
      <c r="K7" s="22" t="s">
        <v>20</v>
      </c>
      <c r="L7" s="23">
        <v>6</v>
      </c>
      <c r="M7" s="24"/>
    </row>
    <row r="8" spans="1:15" ht="75" customHeight="1" x14ac:dyDescent="0.4">
      <c r="A8" s="15" t="s">
        <v>38</v>
      </c>
      <c r="B8" s="16" t="s">
        <v>39</v>
      </c>
      <c r="C8" s="17">
        <v>43922</v>
      </c>
      <c r="D8" s="16" t="s">
        <v>40</v>
      </c>
      <c r="E8" s="18">
        <v>9140005020285</v>
      </c>
      <c r="F8" s="19" t="s">
        <v>18</v>
      </c>
      <c r="G8" s="26">
        <v>68237466</v>
      </c>
      <c r="H8" s="26">
        <v>67485000</v>
      </c>
      <c r="I8" s="27">
        <f t="shared" si="0"/>
        <v>0.98897283202163455</v>
      </c>
      <c r="J8" s="22" t="s">
        <v>41</v>
      </c>
      <c r="K8" s="22" t="s">
        <v>20</v>
      </c>
      <c r="L8" s="23">
        <v>1</v>
      </c>
      <c r="M8" s="24"/>
    </row>
    <row r="9" spans="1:15" ht="75" customHeight="1" x14ac:dyDescent="0.4">
      <c r="A9" s="15" t="s">
        <v>42</v>
      </c>
      <c r="B9" s="1" t="s">
        <v>43</v>
      </c>
      <c r="C9" s="17">
        <v>43922</v>
      </c>
      <c r="D9" s="2" t="s">
        <v>44</v>
      </c>
      <c r="E9" s="18">
        <v>1020005009686</v>
      </c>
      <c r="F9" s="19" t="s">
        <v>24</v>
      </c>
      <c r="G9" s="26">
        <v>52920997</v>
      </c>
      <c r="H9" s="26">
        <v>52800000</v>
      </c>
      <c r="I9" s="27">
        <f t="shared" si="0"/>
        <v>0.99771362962039434</v>
      </c>
      <c r="J9" s="22" t="s">
        <v>41</v>
      </c>
      <c r="K9" s="22" t="s">
        <v>20</v>
      </c>
      <c r="L9" s="23" t="s">
        <v>45</v>
      </c>
      <c r="M9" s="24"/>
    </row>
    <row r="10" spans="1:15" ht="67.5" customHeight="1" x14ac:dyDescent="0.4">
      <c r="A10" s="15" t="s">
        <v>56</v>
      </c>
      <c r="B10" s="16" t="s">
        <v>57</v>
      </c>
      <c r="C10" s="17">
        <v>43922</v>
      </c>
      <c r="D10" s="16" t="s">
        <v>55</v>
      </c>
      <c r="E10" s="18">
        <v>5290805003008</v>
      </c>
      <c r="F10" s="19" t="s">
        <v>24</v>
      </c>
      <c r="G10" s="26">
        <v>22693620</v>
      </c>
      <c r="H10" s="26">
        <v>22330000</v>
      </c>
      <c r="I10" s="27">
        <f t="shared" si="0"/>
        <v>0.98397699441517039</v>
      </c>
      <c r="J10" s="22" t="s">
        <v>41</v>
      </c>
      <c r="K10" s="22" t="s">
        <v>20</v>
      </c>
      <c r="L10" s="23">
        <v>1</v>
      </c>
      <c r="M10" s="24"/>
      <c r="N10" s="29"/>
      <c r="O10" s="30"/>
    </row>
    <row r="11" spans="1:15" ht="67.5" customHeight="1" x14ac:dyDescent="0.4">
      <c r="A11" s="15" t="s">
        <v>38</v>
      </c>
      <c r="B11" s="16" t="s">
        <v>39</v>
      </c>
      <c r="C11" s="17">
        <v>43922</v>
      </c>
      <c r="D11" s="16" t="s">
        <v>40</v>
      </c>
      <c r="E11" s="18">
        <v>9140005020285</v>
      </c>
      <c r="F11" s="19" t="s">
        <v>18</v>
      </c>
      <c r="G11" s="26">
        <v>68237466</v>
      </c>
      <c r="H11" s="26">
        <v>67485000</v>
      </c>
      <c r="I11" s="27">
        <f t="shared" si="0"/>
        <v>0.98897283202163455</v>
      </c>
      <c r="J11" s="22" t="s">
        <v>41</v>
      </c>
      <c r="K11" s="22" t="s">
        <v>20</v>
      </c>
      <c r="L11" s="23">
        <v>1</v>
      </c>
      <c r="M11" s="24"/>
      <c r="N11" s="29"/>
      <c r="O11" s="30"/>
    </row>
    <row r="12" spans="1:15" ht="67.5" customHeight="1" x14ac:dyDescent="0.4">
      <c r="A12" s="15" t="s">
        <v>42</v>
      </c>
      <c r="B12" s="1" t="s">
        <v>43</v>
      </c>
      <c r="C12" s="17">
        <v>43922</v>
      </c>
      <c r="D12" s="2" t="s">
        <v>44</v>
      </c>
      <c r="E12" s="18">
        <v>1020005009686</v>
      </c>
      <c r="F12" s="19" t="s">
        <v>24</v>
      </c>
      <c r="G12" s="26">
        <v>52920997</v>
      </c>
      <c r="H12" s="26">
        <v>52800000</v>
      </c>
      <c r="I12" s="27">
        <f t="shared" si="0"/>
        <v>0.99771362962039434</v>
      </c>
      <c r="J12" s="22" t="s">
        <v>41</v>
      </c>
      <c r="K12" s="22" t="s">
        <v>20</v>
      </c>
      <c r="L12" s="23" t="s">
        <v>45</v>
      </c>
      <c r="M12" s="24"/>
      <c r="N12" s="29"/>
      <c r="O12" s="30"/>
    </row>
    <row r="13" spans="1:15" ht="67.5" customHeight="1" x14ac:dyDescent="0.4">
      <c r="A13" s="15" t="s">
        <v>56</v>
      </c>
      <c r="B13" s="16" t="s">
        <v>57</v>
      </c>
      <c r="C13" s="17">
        <v>43922</v>
      </c>
      <c r="D13" s="16" t="s">
        <v>55</v>
      </c>
      <c r="E13" s="18">
        <v>5290805003008</v>
      </c>
      <c r="F13" s="19" t="s">
        <v>24</v>
      </c>
      <c r="G13" s="26">
        <v>22693620</v>
      </c>
      <c r="H13" s="26">
        <v>22330000</v>
      </c>
      <c r="I13" s="27">
        <f t="shared" si="0"/>
        <v>0.98397699441517039</v>
      </c>
      <c r="J13" s="22" t="s">
        <v>41</v>
      </c>
      <c r="K13" s="22" t="s">
        <v>20</v>
      </c>
      <c r="L13" s="23">
        <v>1</v>
      </c>
      <c r="M13" s="24"/>
      <c r="N13" s="29"/>
      <c r="O13" s="30"/>
    </row>
    <row r="14" spans="1:15" ht="67.5" customHeight="1" x14ac:dyDescent="0.4">
      <c r="A14" s="15" t="s">
        <v>46</v>
      </c>
      <c r="B14" s="16" t="s">
        <v>47</v>
      </c>
      <c r="C14" s="17">
        <v>43927</v>
      </c>
      <c r="D14" s="16" t="s">
        <v>48</v>
      </c>
      <c r="E14" s="18">
        <v>2240005012774</v>
      </c>
      <c r="F14" s="19" t="s">
        <v>49</v>
      </c>
      <c r="G14" s="26">
        <v>27915860</v>
      </c>
      <c r="H14" s="26">
        <v>27577000</v>
      </c>
      <c r="I14" s="27">
        <f t="shared" si="0"/>
        <v>0.98786138059153472</v>
      </c>
      <c r="J14" s="22" t="s">
        <v>41</v>
      </c>
      <c r="K14" s="22" t="s">
        <v>20</v>
      </c>
      <c r="L14" s="23">
        <v>1</v>
      </c>
      <c r="M14" s="24"/>
      <c r="N14" s="29"/>
      <c r="O14" s="30"/>
    </row>
    <row r="15" spans="1:15" ht="67.5" customHeight="1" x14ac:dyDescent="0.4">
      <c r="A15" s="15" t="s">
        <v>46</v>
      </c>
      <c r="B15" s="16" t="s">
        <v>47</v>
      </c>
      <c r="C15" s="17">
        <v>43927</v>
      </c>
      <c r="D15" s="16" t="s">
        <v>48</v>
      </c>
      <c r="E15" s="18">
        <v>2240005012774</v>
      </c>
      <c r="F15" s="19" t="s">
        <v>49</v>
      </c>
      <c r="G15" s="26">
        <v>27915860</v>
      </c>
      <c r="H15" s="26">
        <v>27577000</v>
      </c>
      <c r="I15" s="27">
        <f t="shared" si="0"/>
        <v>0.98786138059153472</v>
      </c>
      <c r="J15" s="22" t="s">
        <v>41</v>
      </c>
      <c r="K15" s="22" t="s">
        <v>20</v>
      </c>
      <c r="L15" s="23">
        <v>1</v>
      </c>
      <c r="M15" s="24"/>
      <c r="N15" s="29"/>
      <c r="O15" s="30"/>
    </row>
    <row r="16" spans="1:15" ht="67.5" customHeight="1" x14ac:dyDescent="0.4">
      <c r="A16" s="15" t="s">
        <v>21</v>
      </c>
      <c r="B16" s="16" t="s">
        <v>22</v>
      </c>
      <c r="C16" s="17">
        <v>43935</v>
      </c>
      <c r="D16" s="16" t="s">
        <v>23</v>
      </c>
      <c r="E16" s="18">
        <v>9010005000135</v>
      </c>
      <c r="F16" s="19" t="s">
        <v>24</v>
      </c>
      <c r="G16" s="20">
        <v>23837000</v>
      </c>
      <c r="H16" s="20">
        <v>23760000</v>
      </c>
      <c r="I16" s="21">
        <f t="shared" si="0"/>
        <v>0.9967697277341947</v>
      </c>
      <c r="J16" s="22" t="s">
        <v>25</v>
      </c>
      <c r="K16" s="22" t="s">
        <v>26</v>
      </c>
      <c r="L16" s="23">
        <v>1</v>
      </c>
      <c r="M16" s="24"/>
      <c r="N16" s="29"/>
      <c r="O16" s="30"/>
    </row>
    <row r="17" spans="1:15" ht="67.5" customHeight="1" x14ac:dyDescent="0.4">
      <c r="A17" s="15" t="s">
        <v>58</v>
      </c>
      <c r="B17" s="16" t="s">
        <v>59</v>
      </c>
      <c r="C17" s="17">
        <v>43941</v>
      </c>
      <c r="D17" s="16" t="s">
        <v>60</v>
      </c>
      <c r="E17" s="18">
        <v>2240005012774</v>
      </c>
      <c r="F17" s="19" t="s">
        <v>24</v>
      </c>
      <c r="G17" s="26">
        <v>9235725</v>
      </c>
      <c r="H17" s="26">
        <v>9130000</v>
      </c>
      <c r="I17" s="27">
        <f t="shared" si="0"/>
        <v>0.98855260415397816</v>
      </c>
      <c r="J17" s="22" t="s">
        <v>41</v>
      </c>
      <c r="K17" s="22" t="s">
        <v>20</v>
      </c>
      <c r="L17" s="23" t="s">
        <v>61</v>
      </c>
      <c r="M17" s="24"/>
      <c r="N17" s="29"/>
      <c r="O17" s="30"/>
    </row>
    <row r="18" spans="1:15" ht="67.5" customHeight="1" x14ac:dyDescent="0.4">
      <c r="A18" s="15" t="s">
        <v>58</v>
      </c>
      <c r="B18" s="16" t="s">
        <v>59</v>
      </c>
      <c r="C18" s="17">
        <v>43941</v>
      </c>
      <c r="D18" s="16" t="s">
        <v>60</v>
      </c>
      <c r="E18" s="18">
        <v>2240005012774</v>
      </c>
      <c r="F18" s="19" t="s">
        <v>24</v>
      </c>
      <c r="G18" s="26">
        <v>9235725</v>
      </c>
      <c r="H18" s="26">
        <v>9130000</v>
      </c>
      <c r="I18" s="27">
        <f t="shared" si="0"/>
        <v>0.98855260415397816</v>
      </c>
      <c r="J18" s="22" t="s">
        <v>41</v>
      </c>
      <c r="K18" s="22" t="s">
        <v>20</v>
      </c>
      <c r="L18" s="23" t="s">
        <v>61</v>
      </c>
      <c r="M18" s="24"/>
      <c r="N18" s="29"/>
      <c r="O18" s="30"/>
    </row>
    <row r="19" spans="1:15" ht="67.5" customHeight="1" x14ac:dyDescent="0.4">
      <c r="A19" s="15" t="s">
        <v>50</v>
      </c>
      <c r="B19" s="16" t="s">
        <v>51</v>
      </c>
      <c r="C19" s="17">
        <v>43945</v>
      </c>
      <c r="D19" s="16" t="s">
        <v>48</v>
      </c>
      <c r="E19" s="18">
        <v>2240005012774</v>
      </c>
      <c r="F19" s="19" t="s">
        <v>52</v>
      </c>
      <c r="G19" s="26">
        <v>25729355</v>
      </c>
      <c r="H19" s="26">
        <v>25575000</v>
      </c>
      <c r="I19" s="27">
        <f t="shared" si="0"/>
        <v>0.99400082124095224</v>
      </c>
      <c r="J19" s="22" t="s">
        <v>41</v>
      </c>
      <c r="K19" s="22" t="s">
        <v>20</v>
      </c>
      <c r="L19" s="23">
        <v>1</v>
      </c>
      <c r="M19" s="24"/>
      <c r="N19" s="29"/>
      <c r="O19" s="30"/>
    </row>
    <row r="20" spans="1:15" ht="67.5" customHeight="1" x14ac:dyDescent="0.4">
      <c r="A20" s="15" t="s">
        <v>50</v>
      </c>
      <c r="B20" s="16" t="s">
        <v>51</v>
      </c>
      <c r="C20" s="17">
        <v>43945</v>
      </c>
      <c r="D20" s="16" t="s">
        <v>48</v>
      </c>
      <c r="E20" s="18">
        <v>2240005012774</v>
      </c>
      <c r="F20" s="19" t="s">
        <v>52</v>
      </c>
      <c r="G20" s="26">
        <v>25729355</v>
      </c>
      <c r="H20" s="26">
        <v>25575000</v>
      </c>
      <c r="I20" s="27">
        <f t="shared" si="0"/>
        <v>0.99400082124095224</v>
      </c>
      <c r="J20" s="22" t="s">
        <v>41</v>
      </c>
      <c r="K20" s="22" t="s">
        <v>20</v>
      </c>
      <c r="L20" s="23">
        <v>1</v>
      </c>
      <c r="M20" s="24"/>
      <c r="N20" s="29"/>
      <c r="O20" s="30"/>
    </row>
    <row r="21" spans="1:15" ht="67.5" customHeight="1" x14ac:dyDescent="0.4">
      <c r="A21" s="15" t="s">
        <v>36</v>
      </c>
      <c r="B21" s="16" t="s">
        <v>37</v>
      </c>
      <c r="C21" s="25">
        <v>43985</v>
      </c>
      <c r="D21" s="16" t="s">
        <v>34</v>
      </c>
      <c r="E21" s="18" t="s">
        <v>30</v>
      </c>
      <c r="F21" s="19" t="s">
        <v>35</v>
      </c>
      <c r="G21" s="20">
        <v>8998000</v>
      </c>
      <c r="H21" s="20">
        <v>7810000</v>
      </c>
      <c r="I21" s="21">
        <f t="shared" si="0"/>
        <v>0.86797066014669921</v>
      </c>
      <c r="J21" s="22" t="s">
        <v>19</v>
      </c>
      <c r="K21" s="22" t="s">
        <v>20</v>
      </c>
      <c r="L21" s="23">
        <v>2</v>
      </c>
      <c r="M21" s="24"/>
      <c r="N21" s="29"/>
      <c r="O21" s="30"/>
    </row>
    <row r="22" spans="1:15" ht="67.5" customHeight="1" x14ac:dyDescent="0.4">
      <c r="A22" s="15" t="s">
        <v>53</v>
      </c>
      <c r="B22" s="16" t="s">
        <v>54</v>
      </c>
      <c r="C22" s="17">
        <v>43990</v>
      </c>
      <c r="D22" s="16" t="s">
        <v>55</v>
      </c>
      <c r="E22" s="18">
        <v>5290805003008</v>
      </c>
      <c r="F22" s="19" t="s">
        <v>24</v>
      </c>
      <c r="G22" s="26">
        <v>26121416</v>
      </c>
      <c r="H22" s="26">
        <v>25520000</v>
      </c>
      <c r="I22" s="27">
        <f t="shared" si="0"/>
        <v>0.97697613329997113</v>
      </c>
      <c r="J22" s="22" t="s">
        <v>41</v>
      </c>
      <c r="K22" s="22" t="s">
        <v>20</v>
      </c>
      <c r="L22" s="23">
        <v>1</v>
      </c>
      <c r="M22" s="24"/>
      <c r="N22" s="29"/>
      <c r="O22" s="30"/>
    </row>
    <row r="23" spans="1:15" ht="67.5" customHeight="1" x14ac:dyDescent="0.4">
      <c r="A23" s="15" t="s">
        <v>53</v>
      </c>
      <c r="B23" s="16" t="s">
        <v>54</v>
      </c>
      <c r="C23" s="17">
        <v>43990</v>
      </c>
      <c r="D23" s="16" t="s">
        <v>55</v>
      </c>
      <c r="E23" s="18">
        <v>5290805003008</v>
      </c>
      <c r="F23" s="19" t="s">
        <v>24</v>
      </c>
      <c r="G23" s="26">
        <v>26121416</v>
      </c>
      <c r="H23" s="26">
        <v>25520000</v>
      </c>
      <c r="I23" s="27">
        <f t="shared" si="0"/>
        <v>0.97697613329997113</v>
      </c>
      <c r="J23" s="22" t="s">
        <v>41</v>
      </c>
      <c r="K23" s="22" t="s">
        <v>20</v>
      </c>
      <c r="L23" s="23">
        <v>1</v>
      </c>
      <c r="M23" s="24"/>
      <c r="N23" s="29"/>
      <c r="O23" s="30"/>
    </row>
    <row r="24" spans="1:15" ht="67.5" customHeight="1" x14ac:dyDescent="0.4">
      <c r="A24" s="15" t="s">
        <v>62</v>
      </c>
      <c r="B24" s="16" t="s">
        <v>63</v>
      </c>
      <c r="C24" s="17">
        <v>43991</v>
      </c>
      <c r="D24" s="16" t="s">
        <v>60</v>
      </c>
      <c r="E24" s="18">
        <v>2240005012774</v>
      </c>
      <c r="F24" s="19" t="s">
        <v>24</v>
      </c>
      <c r="G24" s="26">
        <v>2879487</v>
      </c>
      <c r="H24" s="26">
        <v>2860000</v>
      </c>
      <c r="I24" s="27">
        <f t="shared" si="0"/>
        <v>0.99323247509018098</v>
      </c>
      <c r="J24" s="22" t="s">
        <v>41</v>
      </c>
      <c r="K24" s="22" t="s">
        <v>20</v>
      </c>
      <c r="L24" s="23" t="s">
        <v>61</v>
      </c>
      <c r="M24" s="24"/>
      <c r="N24" s="29"/>
      <c r="O24" s="30"/>
    </row>
    <row r="25" spans="1:15" ht="67.5" customHeight="1" thickBot="1" x14ac:dyDescent="0.45">
      <c r="A25" s="31" t="s">
        <v>62</v>
      </c>
      <c r="B25" s="32" t="s">
        <v>63</v>
      </c>
      <c r="C25" s="33">
        <v>43991</v>
      </c>
      <c r="D25" s="32" t="s">
        <v>60</v>
      </c>
      <c r="E25" s="34">
        <v>2240005012774</v>
      </c>
      <c r="F25" s="35" t="s">
        <v>24</v>
      </c>
      <c r="G25" s="36">
        <v>2879487</v>
      </c>
      <c r="H25" s="36">
        <v>2860000</v>
      </c>
      <c r="I25" s="37">
        <f t="shared" si="0"/>
        <v>0.99323247509018098</v>
      </c>
      <c r="J25" s="38" t="s">
        <v>41</v>
      </c>
      <c r="K25" s="38" t="s">
        <v>20</v>
      </c>
      <c r="L25" s="39" t="s">
        <v>61</v>
      </c>
      <c r="M25" s="40"/>
      <c r="N25" s="29"/>
      <c r="O25" s="30"/>
    </row>
    <row r="26" spans="1:15" x14ac:dyDescent="0.4">
      <c r="A26" s="30" t="s">
        <v>64</v>
      </c>
      <c r="I26" s="41"/>
    </row>
    <row r="27" spans="1:15" x14ac:dyDescent="0.4">
      <c r="A27" s="30" t="s">
        <v>65</v>
      </c>
    </row>
  </sheetData>
  <autoFilter ref="A4:M27">
    <sortState ref="A6:N27">
      <sortCondition ref="C4:C27"/>
    </sortState>
  </autoFilter>
  <mergeCells count="12">
    <mergeCell ref="A1:M1"/>
    <mergeCell ref="I3:I4"/>
    <mergeCell ref="J3:L3"/>
    <mergeCell ref="M3:M4"/>
    <mergeCell ref="A3:A4"/>
    <mergeCell ref="B3:B4"/>
    <mergeCell ref="C3:C4"/>
    <mergeCell ref="D3:D4"/>
    <mergeCell ref="E3:E4"/>
    <mergeCell ref="F3:F4"/>
    <mergeCell ref="G3:G4"/>
    <mergeCell ref="H3:H4"/>
  </mergeCells>
  <phoneticPr fontId="2"/>
  <dataValidations count="7">
    <dataValidation type="list" allowBlank="1" showInputMessage="1" showErrorMessage="1" sqref="K18:K25">
      <formula1>$K$22:$K$23</formula1>
    </dataValidation>
    <dataValidation type="list" allowBlank="1" showInputMessage="1" showErrorMessage="1" sqref="J18:J25">
      <formula1>$J$22:$J$25</formula1>
    </dataValidation>
    <dataValidation type="list" allowBlank="1" showInputMessage="1" showErrorMessage="1" sqref="J10:J17">
      <formula1>$J$30:$J$33</formula1>
    </dataValidation>
    <dataValidation type="list" allowBlank="1" showInputMessage="1" showErrorMessage="1" sqref="K10:K17">
      <formula1>$K$30:$K$31</formula1>
    </dataValidation>
    <dataValidation type="list" allowBlank="1" showInputMessage="1" showErrorMessage="1" sqref="K5:K9">
      <formula1>$K$32:$K$33</formula1>
    </dataValidation>
    <dataValidation type="list" allowBlank="1" showInputMessage="1" showErrorMessage="1" sqref="J5:J9">
      <formula1>$J$32:$J$35</formula1>
    </dataValidation>
    <dataValidation type="list" allowBlank="1" showInputMessage="1" showErrorMessage="1" sqref="F5:F25">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vt:lpstr>
      <vt:lpstr>'様式2-1'!Print_Area</vt:lpstr>
      <vt:lpstr>'様式2-1'!Print_Titles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2020-11-16T07:16:09Z</dcterms:created>
  <dcterms:modified xsi:type="dcterms:W3CDTF">2020-11-16T07:32:43Z</dcterms:modified>
</cp:coreProperties>
</file>