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03_公益法人班\02_作業中フォルダ\【3】支出の公表\☆HP掲載ﾃﾞｰﾀ 様式2-1～4　(支出状況)\R2年度第２四半期\掲載用\"/>
    </mc:Choice>
  </mc:AlternateContent>
  <bookViews>
    <workbookView xWindow="0" yWindow="0" windowWidth="20490" windowHeight="6780"/>
  </bookViews>
  <sheets>
    <sheet name="様式2-2" sheetId="1" r:id="rId1"/>
  </sheets>
  <definedNames>
    <definedName name="_xlnm._FilterDatabase" localSheetId="0" hidden="1">'様式2-2'!$A$4:$N$36</definedName>
    <definedName name="_xlnm.Print_Area" localSheetId="0">'様式2-2'!$A$1:$N$36</definedName>
    <definedName name="_xlnm.Print_Titles" localSheetId="0">'様式2-2'!$3:$4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4" i="1" l="1"/>
  <c r="I28" i="1"/>
  <c r="I19" i="1"/>
  <c r="I5" i="1"/>
  <c r="I33" i="1"/>
  <c r="I29" i="1"/>
  <c r="I11" i="1"/>
  <c r="I13" i="1"/>
  <c r="I32" i="1"/>
  <c r="I18" i="1"/>
  <c r="I16" i="1"/>
  <c r="I27" i="1"/>
  <c r="I21" i="1"/>
  <c r="I22" i="1"/>
  <c r="I6" i="1"/>
  <c r="I31" i="1"/>
  <c r="I30" i="1"/>
  <c r="I10" i="1"/>
  <c r="I12" i="1"/>
  <c r="I20" i="1"/>
  <c r="I26" i="1"/>
  <c r="I25" i="1"/>
  <c r="I8" i="1"/>
  <c r="I23" i="1"/>
  <c r="I9" i="1"/>
  <c r="I15" i="1"/>
  <c r="I14" i="1"/>
  <c r="I34" i="1"/>
  <c r="I17" i="1"/>
  <c r="I7" i="1"/>
</calcChain>
</file>

<file path=xl/sharedStrings.xml><?xml version="1.0" encoding="utf-8"?>
<sst xmlns="http://schemas.openxmlformats.org/spreadsheetml/2006/main" count="260" uniqueCount="145">
  <si>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</si>
  <si>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</si>
  <si>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</si>
  <si>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</si>
  <si>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</si>
  <si>
    <t>法人番号</t>
    <rPh sb="0" eb="2">
      <t>ホウジン</t>
    </rPh>
    <rPh sb="2" eb="4">
      <t>バンゴウ</t>
    </rPh>
    <phoneticPr fontId="4"/>
  </si>
  <si>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4"/>
  </si>
  <si>
    <t>予定価格（円）</t>
    <rPh sb="0" eb="2">
      <t>ヨテイ</t>
    </rPh>
    <rPh sb="2" eb="4">
      <t>カカク</t>
    </rPh>
    <rPh sb="5" eb="6">
      <t>エン</t>
    </rPh>
    <phoneticPr fontId="4"/>
  </si>
  <si>
    <t>契約金額（円）</t>
    <rPh sb="0" eb="2">
      <t>ケイヤク</t>
    </rPh>
    <rPh sb="2" eb="4">
      <t>キンガク</t>
    </rPh>
    <rPh sb="5" eb="6">
      <t>エン</t>
    </rPh>
    <phoneticPr fontId="4"/>
  </si>
  <si>
    <t>落札率</t>
    <rPh sb="0" eb="2">
      <t>ラクサツ</t>
    </rPh>
    <rPh sb="2" eb="3">
      <t>リツ</t>
    </rPh>
    <phoneticPr fontId="4"/>
  </si>
  <si>
    <t>再就職の役員の数</t>
    <rPh sb="0" eb="3">
      <t>サイシュウショク</t>
    </rPh>
    <rPh sb="4" eb="6">
      <t>ヤクイン</t>
    </rPh>
    <rPh sb="7" eb="8">
      <t>カズ</t>
    </rPh>
    <phoneticPr fontId="4"/>
  </si>
  <si>
    <t>公益法人の場合</t>
    <rPh sb="0" eb="2">
      <t>コウエキ</t>
    </rPh>
    <rPh sb="2" eb="4">
      <t>ホウジン</t>
    </rPh>
    <rPh sb="5" eb="7">
      <t>バアイ</t>
    </rPh>
    <phoneticPr fontId="4"/>
  </si>
  <si>
    <t>備考</t>
    <rPh sb="0" eb="2">
      <t>ビコウ</t>
    </rPh>
    <phoneticPr fontId="4"/>
  </si>
  <si>
    <t>公益法人の区分</t>
    <rPh sb="0" eb="2">
      <t>コウエキ</t>
    </rPh>
    <rPh sb="2" eb="4">
      <t>ホウジン</t>
    </rPh>
    <rPh sb="5" eb="7">
      <t>クブン</t>
    </rPh>
    <phoneticPr fontId="4"/>
  </si>
  <si>
    <t>国認定、都道府県認定の区分</t>
    <rPh sb="1" eb="3">
      <t>ニンテイ</t>
    </rPh>
    <rPh sb="4" eb="8">
      <t>トドウフケン</t>
    </rPh>
    <rPh sb="8" eb="10">
      <t>ニンテイ</t>
    </rPh>
    <phoneticPr fontId="4"/>
  </si>
  <si>
    <t>応札・応募者数</t>
  </si>
  <si>
    <t>会計法第２９条の３第４項
　予決令第１０２条の４第３号
本業務の履行にあたっては、生態系ネットワーク形成に関して熟知しているとともに、高度な知識と豊かな経験が必要不可欠であることから、簡易公募型プロポーザル方式により技術提案書の提出を求めたところ、技術提案書の提出があった他者に比べて岩木川流域の特徴を具体的に示し、生態系と流域の関係・人々の取組と生態系の関係についての着眼点の有効性が非常に高く、実施方針並びに評価テーマにおいて適確な提案を行った左記の者を契約の相手方として特定した。</t>
    <rPh sb="32" eb="34">
      <t>リコウ</t>
    </rPh>
    <rPh sb="108" eb="110">
      <t>ギジュツ</t>
    </rPh>
    <rPh sb="110" eb="113">
      <t>テイアンショ</t>
    </rPh>
    <rPh sb="114" eb="116">
      <t>テイシュツ</t>
    </rPh>
    <rPh sb="117" eb="118">
      <t>モト</t>
    </rPh>
    <phoneticPr fontId="4"/>
  </si>
  <si>
    <t>-</t>
  </si>
  <si>
    <t>公財</t>
    <rPh sb="0" eb="1">
      <t>コウ</t>
    </rPh>
    <rPh sb="1" eb="2">
      <t>ザイ</t>
    </rPh>
    <phoneticPr fontId="4"/>
  </si>
  <si>
    <t>国認定</t>
    <rPh sb="0" eb="1">
      <t>クニ</t>
    </rPh>
    <rPh sb="1" eb="3">
      <t>ニンテイ</t>
    </rPh>
    <phoneticPr fontId="4"/>
  </si>
  <si>
    <t>3者</t>
    <rPh sb="1" eb="2">
      <t>シャ</t>
    </rPh>
    <phoneticPr fontId="4"/>
  </si>
  <si>
    <t>Ｒ２実践的な多自然川づくりに関する検討業務
関東地方整備局
R2.8.5～R3.3.31
土木関係建設コンサルタント業務</t>
    <rPh sb="22" eb="24">
      <t>カントウ</t>
    </rPh>
    <rPh sb="24" eb="26">
      <t>チホウ</t>
    </rPh>
    <rPh sb="26" eb="29">
      <t>セイビキョク</t>
    </rPh>
    <rPh sb="45" eb="47">
      <t>ドボク</t>
    </rPh>
    <rPh sb="47" eb="49">
      <t>カンケイ</t>
    </rPh>
    <rPh sb="49" eb="51">
      <t>ケンセツ</t>
    </rPh>
    <rPh sb="58" eb="60">
      <t>ギョウム</t>
    </rPh>
    <phoneticPr fontId="4"/>
  </si>
  <si>
    <t>支出負担行為担当官　
関東地方整備局長
土井　弘次
埼玉県さいたま市中央区新都心2-1</t>
    <rPh sb="17" eb="19">
      <t>キョクチョウ</t>
    </rPh>
    <rPh sb="20" eb="22">
      <t>ドイ</t>
    </rPh>
    <rPh sb="23" eb="25">
      <t>ヒロツグ</t>
    </rPh>
    <rPh sb="26" eb="29">
      <t>サイタマケン</t>
    </rPh>
    <rPh sb="33" eb="34">
      <t>シ</t>
    </rPh>
    <rPh sb="34" eb="37">
      <t>チュウオウク</t>
    </rPh>
    <rPh sb="37" eb="40">
      <t>シントシン</t>
    </rPh>
    <phoneticPr fontId="6"/>
  </si>
  <si>
    <t>（公財）リバーフロント研究所
東京都中央区新川1-17-24</t>
  </si>
  <si>
    <t>連名契約
（関東幹事）</t>
    <rPh sb="0" eb="2">
      <t>レンメイ</t>
    </rPh>
    <rPh sb="2" eb="4">
      <t>ケイヤク</t>
    </rPh>
    <rPh sb="6" eb="8">
      <t>カントウ</t>
    </rPh>
    <rPh sb="8" eb="10">
      <t>カンジ</t>
    </rPh>
    <phoneticPr fontId="4"/>
  </si>
  <si>
    <t>Ｒ２・３上尾道路２期他環境調査業務
大宮国道事務所管内
R2.10.1～R3.9.30
土木関係建設コンサルタント業務</t>
    <rPh sb="18" eb="20">
      <t>オオミヤ</t>
    </rPh>
    <rPh sb="20" eb="22">
      <t>コクドウ</t>
    </rPh>
    <rPh sb="22" eb="25">
      <t>ジムショ</t>
    </rPh>
    <rPh sb="25" eb="27">
      <t>カンナイ</t>
    </rPh>
    <rPh sb="44" eb="46">
      <t>ドボク</t>
    </rPh>
    <rPh sb="46" eb="48">
      <t>カンケイ</t>
    </rPh>
    <rPh sb="48" eb="50">
      <t>ケンセツ</t>
    </rPh>
    <rPh sb="57" eb="59">
      <t>ギョウム</t>
    </rPh>
    <phoneticPr fontId="4"/>
  </si>
  <si>
    <t>（公財）埼玉県生態系保護協会
埼玉県さいたま市大宮区
宮町一丁目103番地1　ＹＫビル内</t>
  </si>
  <si>
    <t>令和２年度　越後平野における生態系ネットワーク形成の推進に関する検討業務
北陸地方整備局河川部河川計画課
R2.8.1～R3.2.26
土木関係建設コンサルタント業務</t>
  </si>
  <si>
    <t>支出負担行為担当官
北陸地方整備局長
岡村　次郎
新潟県新潟市中央区美咲町1-1-1　新潟美咲合同庁舎1号館</t>
    <rPh sb="0" eb="2">
      <t>シシュツ</t>
    </rPh>
    <rPh sb="2" eb="4">
      <t>フタン</t>
    </rPh>
    <rPh sb="4" eb="6">
      <t>コウイ</t>
    </rPh>
    <rPh sb="6" eb="9">
      <t>タントウカン</t>
    </rPh>
    <phoneticPr fontId="4"/>
  </si>
  <si>
    <t>（公財）日本生態系協会
東京都豊島区西池袋2-30-20</t>
  </si>
  <si>
    <t>6013305001887</t>
  </si>
  <si>
    <t>1者</t>
    <rPh sb="1" eb="2">
      <t>シャ</t>
    </rPh>
    <phoneticPr fontId="4"/>
  </si>
  <si>
    <t xml:space="preserve">令和２年度　河川水辺の国勢調査（河川版）総括検討業務
北陸地方整備局河川部河川計画課
R2.8.1～R3.2.26
土木関係建設コンサルタント業務
</t>
  </si>
  <si>
    <t>1010005018655</t>
  </si>
  <si>
    <t>令和２年度　木曽川上流河川維持管理技術資料検討業務
R2.7.21～R3.2.26
土木関係建設コンサルタント業務</t>
    <phoneticPr fontId="7"/>
  </si>
  <si>
    <t>分任支出負担行為担当官
中部地方整備局　木曽川上流河川事務所長
髙橋　裕輔
岐阜県岐阜市忠節町5-1</t>
    <rPh sb="23" eb="24">
      <t>ウエ</t>
    </rPh>
    <rPh sb="38" eb="41">
      <t>ギフケン</t>
    </rPh>
    <phoneticPr fontId="7"/>
  </si>
  <si>
    <t xml:space="preserve">設計共同体
（公財）河川財団　他1者 
東京都中央区日本橋小伝馬町11-9   </t>
    <rPh sb="15" eb="16">
      <t>ホカ</t>
    </rPh>
    <rPh sb="17" eb="18">
      <t>シャ</t>
    </rPh>
    <phoneticPr fontId="7"/>
  </si>
  <si>
    <t>会計法第29条の3第4項　
　予算決算及び会計令第102条の4第3号
　本業務は、木曽川上流管内に精通した河川維持管理技術者の養成に資する講習テキストの作成及び現場研修の実施に向けた基礎情報の収集と研修の実施方法について検討を行うものである。　
　左記業者は、企画提案書の提出があった２者のうち、企業及び配置予定技術者の実績・信頼度、業務の実施方針・実施体制、特定テーマに対する提案について、総合的に評価を行った結果、求める業務内容等に合致し最も優れていることから特定したものである。　</t>
    <rPh sb="124" eb="125">
      <t>ヒダリ</t>
    </rPh>
    <phoneticPr fontId="7"/>
  </si>
  <si>
    <t>-</t>
    <phoneticPr fontId="7"/>
  </si>
  <si>
    <t>公財</t>
    <rPh sb="0" eb="1">
      <t>コウ</t>
    </rPh>
    <rPh sb="1" eb="2">
      <t>ザイ</t>
    </rPh>
    <phoneticPr fontId="7"/>
  </si>
  <si>
    <t>国認定</t>
    <rPh sb="0" eb="1">
      <t>クニ</t>
    </rPh>
    <rPh sb="1" eb="3">
      <t>ニンテイ</t>
    </rPh>
    <phoneticPr fontId="7"/>
  </si>
  <si>
    <t>1者</t>
    <rPh sb="1" eb="2">
      <t>シャ</t>
    </rPh>
    <phoneticPr fontId="7"/>
  </si>
  <si>
    <t>令和２年度　河川生態を応用した河川管理に関する調査検討業務
R2.8.18～R3.3.26
土木関係建設コンサルタント業務</t>
    <phoneticPr fontId="7"/>
  </si>
  <si>
    <t>支出負担行為担当官
中部地方整備局長
堀田　治
名古屋市中区三の丸2丁目5-1名古屋合同庁舎第2号館</t>
    <phoneticPr fontId="7"/>
  </si>
  <si>
    <t xml:space="preserve">  （公財）リバーフロント研究所
東京都中央区新川1-17-24     </t>
    <phoneticPr fontId="7"/>
  </si>
  <si>
    <t>会計法第29条の3第4項　　　　　　　　　　　　　　　　　　
　　予算決算及び会計令第102条の4第3号
　本業務は、これまでに各河川のフィールドで実施された河川生態の研究成果について、最新の知見を考慮した上で、生態学の観点から調査・計画・設計・施工・維持管理などの河川管理への適用に資する項目を抽出・整理し、（全国）他河川への適用について検討するものである。　　　　　　　　　　　
　左記業者は企画提案書の提出があった２者のうち特定テーマに対する提案について、総合的に評価を行った結果、求める業務内容等に合致し、最も優れていることから特定したものである。</t>
    <rPh sb="193" eb="194">
      <t>ヒダリ</t>
    </rPh>
    <phoneticPr fontId="7"/>
  </si>
  <si>
    <t>堤防植生等維持管理効率化対策効果検証業務
大阪府枚方市山田池北町11-1
R2.7.18～R3.2.26
土木関係建設コンサルタント業務</t>
    <rPh sb="0" eb="2">
      <t>テイボウ</t>
    </rPh>
    <rPh sb="2" eb="4">
      <t>ショクセイ</t>
    </rPh>
    <rPh sb="4" eb="5">
      <t>トウ</t>
    </rPh>
    <rPh sb="5" eb="7">
      <t>イジ</t>
    </rPh>
    <rPh sb="7" eb="9">
      <t>カンリ</t>
    </rPh>
    <rPh sb="9" eb="12">
      <t>コウリツカ</t>
    </rPh>
    <rPh sb="12" eb="16">
      <t>タイサクコウカ</t>
    </rPh>
    <rPh sb="16" eb="18">
      <t>ケンショウ</t>
    </rPh>
    <rPh sb="18" eb="20">
      <t>ギョウム</t>
    </rPh>
    <rPh sb="21" eb="24">
      <t>オオサカフ</t>
    </rPh>
    <rPh sb="24" eb="27">
      <t>ヒラカタシ</t>
    </rPh>
    <rPh sb="27" eb="30">
      <t>ヤマダイケ</t>
    </rPh>
    <rPh sb="30" eb="32">
      <t>キタマチ</t>
    </rPh>
    <rPh sb="53" eb="55">
      <t>ドボク</t>
    </rPh>
    <rPh sb="55" eb="57">
      <t>カンケイ</t>
    </rPh>
    <rPh sb="57" eb="59">
      <t>ケンセツ</t>
    </rPh>
    <rPh sb="66" eb="68">
      <t>ギョウム</t>
    </rPh>
    <phoneticPr fontId="4"/>
  </si>
  <si>
    <t>分任支出負担行為担当官
近畿地方整備局　近畿技術事務所長
達家　養浩
大阪府枚方市山田池北町11-1</t>
    <rPh sb="0" eb="2">
      <t>ブンニン</t>
    </rPh>
    <rPh sb="2" eb="4">
      <t>シシュツ</t>
    </rPh>
    <rPh sb="4" eb="6">
      <t>フタン</t>
    </rPh>
    <rPh sb="6" eb="8">
      <t>コウイ</t>
    </rPh>
    <rPh sb="8" eb="11">
      <t>タントウカン</t>
    </rPh>
    <rPh sb="12" eb="14">
      <t>キンキ</t>
    </rPh>
    <rPh sb="14" eb="16">
      <t>チホウ</t>
    </rPh>
    <rPh sb="16" eb="19">
      <t>セイビキョク</t>
    </rPh>
    <rPh sb="20" eb="22">
      <t>キンキ</t>
    </rPh>
    <rPh sb="22" eb="24">
      <t>ギジュツ</t>
    </rPh>
    <rPh sb="24" eb="28">
      <t>ジムショチョウ</t>
    </rPh>
    <rPh sb="29" eb="30">
      <t>タツ</t>
    </rPh>
    <rPh sb="30" eb="31">
      <t>ケ</t>
    </rPh>
    <rPh sb="32" eb="33">
      <t>ヨウ</t>
    </rPh>
    <rPh sb="33" eb="34">
      <t>ヒロシ</t>
    </rPh>
    <rPh sb="35" eb="38">
      <t>オオサカフ</t>
    </rPh>
    <rPh sb="38" eb="41">
      <t>ヒラカタシ</t>
    </rPh>
    <rPh sb="41" eb="46">
      <t>ヤマダイケキタマチ</t>
    </rPh>
    <phoneticPr fontId="4"/>
  </si>
  <si>
    <t>設計共同体
（公財）河川財団　他１者
東京都中央区日本橋小伝馬町11-9</t>
    <rPh sb="0" eb="2">
      <t>セッケイ</t>
    </rPh>
    <rPh sb="2" eb="5">
      <t>キョウドウタイ</t>
    </rPh>
    <rPh sb="7" eb="9">
      <t>コウザイ</t>
    </rPh>
    <rPh sb="10" eb="12">
      <t>カセン</t>
    </rPh>
    <rPh sb="12" eb="14">
      <t>ザイダン</t>
    </rPh>
    <rPh sb="15" eb="16">
      <t>ホカ</t>
    </rPh>
    <rPh sb="17" eb="18">
      <t>シャ</t>
    </rPh>
    <rPh sb="19" eb="22">
      <t>トウキョウト</t>
    </rPh>
    <rPh sb="22" eb="25">
      <t>チュウオウク</t>
    </rPh>
    <rPh sb="25" eb="32">
      <t>ニホンバシコデンマチョウ</t>
    </rPh>
    <phoneticPr fontId="4"/>
  </si>
  <si>
    <t>会計法第２９条の３第４項
　予決令第１０２条の４第３号
　本業務は、近畿地方整備局が管理する堤防の機能を効率的に維持するための方策について、堤防の低草丈草種への植生転換や河道内樹木の減勢試行の検証等を通じて、とりまとめることを目的とする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左記相手方は、技術提案書において総合的に最も優れた提案を行った業者であり、当該業務を実施するのに適切と認められたため、左記相手方と契約を行うものである。</t>
    <rPh sb="29" eb="30">
      <t>ホン</t>
    </rPh>
    <rPh sb="30" eb="32">
      <t>ギョウム</t>
    </rPh>
    <rPh sb="34" eb="36">
      <t>キンキ</t>
    </rPh>
    <rPh sb="36" eb="38">
      <t>チホウ</t>
    </rPh>
    <rPh sb="38" eb="41">
      <t>セイビキョク</t>
    </rPh>
    <rPh sb="42" eb="44">
      <t>カンリ</t>
    </rPh>
    <rPh sb="46" eb="48">
      <t>テイボウ</t>
    </rPh>
    <rPh sb="49" eb="51">
      <t>キノウ</t>
    </rPh>
    <rPh sb="52" eb="55">
      <t>コウリツテキ</t>
    </rPh>
    <rPh sb="56" eb="58">
      <t>イジ</t>
    </rPh>
    <rPh sb="63" eb="65">
      <t>ホウサク</t>
    </rPh>
    <rPh sb="70" eb="72">
      <t>テイボウ</t>
    </rPh>
    <rPh sb="73" eb="74">
      <t>ヒク</t>
    </rPh>
    <rPh sb="74" eb="75">
      <t>クサ</t>
    </rPh>
    <rPh sb="75" eb="76">
      <t>タケ</t>
    </rPh>
    <rPh sb="76" eb="77">
      <t>クサ</t>
    </rPh>
    <rPh sb="77" eb="78">
      <t>シュ</t>
    </rPh>
    <rPh sb="80" eb="82">
      <t>ショクセイ</t>
    </rPh>
    <rPh sb="82" eb="84">
      <t>テンカン</t>
    </rPh>
    <rPh sb="85" eb="87">
      <t>カドウ</t>
    </rPh>
    <rPh sb="87" eb="88">
      <t>ナイ</t>
    </rPh>
    <rPh sb="88" eb="90">
      <t>ジュモク</t>
    </rPh>
    <rPh sb="91" eb="93">
      <t>ゲンセイ</t>
    </rPh>
    <rPh sb="93" eb="95">
      <t>シコウ</t>
    </rPh>
    <rPh sb="96" eb="98">
      <t>ケンショウ</t>
    </rPh>
    <rPh sb="98" eb="99">
      <t>トウ</t>
    </rPh>
    <rPh sb="100" eb="101">
      <t>ツウ</t>
    </rPh>
    <rPh sb="113" eb="115">
      <t>モクテキ</t>
    </rPh>
    <phoneticPr fontId="4"/>
  </si>
  <si>
    <t>全国水質現況評価検討業務
大阪府大阪市中央区大手前1-5-44
R2.9.1～R3.3.19
土木関係建設コンサルタント業務</t>
    <rPh sb="0" eb="2">
      <t>ゼンコク</t>
    </rPh>
    <rPh sb="2" eb="4">
      <t>スイシツ</t>
    </rPh>
    <rPh sb="4" eb="6">
      <t>ゲンキョウ</t>
    </rPh>
    <rPh sb="6" eb="8">
      <t>ヒョウカ</t>
    </rPh>
    <rPh sb="8" eb="10">
      <t>ケントウ</t>
    </rPh>
    <rPh sb="10" eb="12">
      <t>ギョウム</t>
    </rPh>
    <rPh sb="13" eb="16">
      <t>オオサカフ</t>
    </rPh>
    <rPh sb="16" eb="19">
      <t>オオサカシ</t>
    </rPh>
    <rPh sb="19" eb="25">
      <t>チュウオウクオオテマエ</t>
    </rPh>
    <rPh sb="47" eb="49">
      <t>ドボク</t>
    </rPh>
    <rPh sb="49" eb="51">
      <t>カンケイ</t>
    </rPh>
    <rPh sb="51" eb="53">
      <t>ケンセツ</t>
    </rPh>
    <rPh sb="60" eb="62">
      <t>ギョウム</t>
    </rPh>
    <phoneticPr fontId="4"/>
  </si>
  <si>
    <t>支出負担行為担当官
近畿地方整備局長
溝口　宏樹
大阪府大阪市中央区大手前1-5-44</t>
    <rPh sb="0" eb="2">
      <t>シシュツ</t>
    </rPh>
    <rPh sb="2" eb="4">
      <t>フタン</t>
    </rPh>
    <rPh sb="4" eb="6">
      <t>コウイ</t>
    </rPh>
    <rPh sb="6" eb="9">
      <t>タントウカン</t>
    </rPh>
    <rPh sb="10" eb="12">
      <t>キンキ</t>
    </rPh>
    <rPh sb="12" eb="14">
      <t>チホウ</t>
    </rPh>
    <rPh sb="14" eb="17">
      <t>セイビキョク</t>
    </rPh>
    <rPh sb="17" eb="18">
      <t>チョウ</t>
    </rPh>
    <rPh sb="19" eb="21">
      <t>ミゾグチ</t>
    </rPh>
    <rPh sb="22" eb="24">
      <t>ヒロキ</t>
    </rPh>
    <rPh sb="25" eb="28">
      <t>オオサカフ</t>
    </rPh>
    <rPh sb="28" eb="31">
      <t>オオサカシ</t>
    </rPh>
    <rPh sb="31" eb="34">
      <t>チュウオウク</t>
    </rPh>
    <rPh sb="34" eb="37">
      <t>オオテマエ</t>
    </rPh>
    <phoneticPr fontId="4"/>
  </si>
  <si>
    <t>会計法第２９条の３第４項
　予決令第１０２条の４第３号
　本業務は、全国の一級河川の水質データの収集・分析・評価を行うともに、良好な河川環境の維持及び河川環境の改善に向けた今後の施策のあり方や今後の河川水質調査方法等について検討するものである。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左記相手方は、技術提案書において総合的に最も優れた提案を行った業者であり、当該業務を実施するのに適切と認められたため、左記相手方と契約を行うものである。</t>
    <rPh sb="29" eb="30">
      <t>ホン</t>
    </rPh>
    <rPh sb="30" eb="32">
      <t>ギョウム</t>
    </rPh>
    <rPh sb="83" eb="84">
      <t>ム</t>
    </rPh>
    <phoneticPr fontId="4"/>
  </si>
  <si>
    <t>公財</t>
    <rPh sb="0" eb="2">
      <t>コウザイ</t>
    </rPh>
    <phoneticPr fontId="4"/>
  </si>
  <si>
    <t>（公財）リバーフロント研究所
東京都中央区新川1-17-24</t>
    <rPh sb="15" eb="18">
      <t>トウキョウト</t>
    </rPh>
    <rPh sb="18" eb="21">
      <t>チュウオウク</t>
    </rPh>
    <rPh sb="21" eb="23">
      <t>シンカワ</t>
    </rPh>
    <phoneticPr fontId="4"/>
  </si>
  <si>
    <t>会計法第２９条の３第４項
　予決令第１０２条の４第３号
本業務は、簡易公募型プロポーザル方式を採用し、配置予定技術者の経験及び能力、実施方針・実施フロー・工程計画・その他、評価テーマに関する技術提案について本業務を適切に遂行できるものと判断し、契約の相手方として特定した。</t>
    <rPh sb="28" eb="29">
      <t>ホン</t>
    </rPh>
    <rPh sb="29" eb="31">
      <t>ギョウム</t>
    </rPh>
    <rPh sb="33" eb="35">
      <t>カンイ</t>
    </rPh>
    <rPh sb="35" eb="38">
      <t>コウボガタ</t>
    </rPh>
    <rPh sb="44" eb="46">
      <t>ホウシキ</t>
    </rPh>
    <rPh sb="47" eb="49">
      <t>サイヨウ</t>
    </rPh>
    <rPh sb="51" eb="53">
      <t>ハイチ</t>
    </rPh>
    <rPh sb="53" eb="55">
      <t>ヨテイ</t>
    </rPh>
    <rPh sb="55" eb="58">
      <t>ギジュツシャ</t>
    </rPh>
    <rPh sb="59" eb="61">
      <t>ケイケン</t>
    </rPh>
    <rPh sb="61" eb="62">
      <t>オヨ</t>
    </rPh>
    <rPh sb="63" eb="65">
      <t>ノウリョク</t>
    </rPh>
    <rPh sb="66" eb="68">
      <t>ジッシ</t>
    </rPh>
    <rPh sb="68" eb="70">
      <t>ホウシン</t>
    </rPh>
    <rPh sb="71" eb="73">
      <t>ジッシ</t>
    </rPh>
    <rPh sb="77" eb="79">
      <t>コウテイ</t>
    </rPh>
    <rPh sb="79" eb="81">
      <t>ケイカク</t>
    </rPh>
    <rPh sb="84" eb="85">
      <t>タ</t>
    </rPh>
    <rPh sb="86" eb="88">
      <t>ヒョウカ</t>
    </rPh>
    <rPh sb="92" eb="93">
      <t>カン</t>
    </rPh>
    <rPh sb="95" eb="97">
      <t>ギジュツ</t>
    </rPh>
    <rPh sb="97" eb="99">
      <t>テイアン</t>
    </rPh>
    <rPh sb="103" eb="104">
      <t>ホン</t>
    </rPh>
    <rPh sb="104" eb="106">
      <t>ギョウム</t>
    </rPh>
    <rPh sb="107" eb="109">
      <t>テキセツ</t>
    </rPh>
    <rPh sb="110" eb="112">
      <t>スイコウ</t>
    </rPh>
    <rPh sb="118" eb="120">
      <t>ハンダン</t>
    </rPh>
    <rPh sb="122" eb="124">
      <t>ケイヤク</t>
    </rPh>
    <rPh sb="125" eb="128">
      <t>アイテガタ</t>
    </rPh>
    <rPh sb="131" eb="133">
      <t>トクテイ</t>
    </rPh>
    <phoneticPr fontId="4"/>
  </si>
  <si>
    <t>令和２年度　河川ごみ対策検討業務
北海道札幌市
R2.8.7～R3.3.19
土木関係建設コンサルタント業務</t>
    <rPh sb="17" eb="20">
      <t>ホッカイドウ</t>
    </rPh>
    <phoneticPr fontId="4"/>
  </si>
  <si>
    <t xml:space="preserve">支出負担行為担当官
北海道開発局 開発監理部長
松浦 明
北海道札幌市北区北8条西2
</t>
  </si>
  <si>
    <t>設計共同体
（公財）河川財団　他1者
東京都中央区日本橋小伝馬町11-9</t>
    <rPh sb="7" eb="9">
      <t>コウザイ</t>
    </rPh>
    <rPh sb="10" eb="12">
      <t>カセン</t>
    </rPh>
    <rPh sb="12" eb="14">
      <t>ザイダン</t>
    </rPh>
    <rPh sb="15" eb="16">
      <t>ホカ</t>
    </rPh>
    <rPh sb="17" eb="18">
      <t>シャ</t>
    </rPh>
    <phoneticPr fontId="8"/>
  </si>
  <si>
    <t>連名契約</t>
    <rPh sb="0" eb="2">
      <t>レンメイ</t>
    </rPh>
    <rPh sb="2" eb="4">
      <t>ケイヤク</t>
    </rPh>
    <phoneticPr fontId="4"/>
  </si>
  <si>
    <t xml:space="preserve">港湾機能継続計画の実効性向上検討業務
－
R2.7.28～R3.3.19 
建設コンサルタント等
</t>
  </si>
  <si>
    <t>支出負担行為担当官
東北地方整備局副局長
多田　智
宮城県仙台市青葉区本町3-3-1</t>
    <rPh sb="10" eb="12">
      <t>トウホク</t>
    </rPh>
    <rPh sb="12" eb="14">
      <t>チホウ</t>
    </rPh>
    <rPh sb="14" eb="17">
      <t>セイビキョク</t>
    </rPh>
    <rPh sb="17" eb="20">
      <t>フクキョクチョウ</t>
    </rPh>
    <rPh sb="21" eb="23">
      <t>タダ</t>
    </rPh>
    <rPh sb="24" eb="25">
      <t>サトシ</t>
    </rPh>
    <rPh sb="26" eb="29">
      <t>ミヤギケン</t>
    </rPh>
    <rPh sb="29" eb="32">
      <t>センダイシ</t>
    </rPh>
    <rPh sb="32" eb="35">
      <t>アオバク</t>
    </rPh>
    <rPh sb="35" eb="37">
      <t>ホンマチ</t>
    </rPh>
    <phoneticPr fontId="2"/>
  </si>
  <si>
    <t>(公社)日本港湾協会
東京都港区赤坂3-3-5</t>
  </si>
  <si>
    <t xml:space="preserve">会計法第２９条の３第４項
　本業務は、大規模災害発生時において、管内の港湾が連携し断続的な港湾機能を確保するために策定した「東北広域港湾BCP」の実効性を高めるため、訓練実施計画の策定、訓練の実施、訓練結果（課題）を整理し、実効性向上の検討を行うものである。
　また、本業務の検討結果にについて議論する協議会を開催し、その運営、説明資料の作成、議事録や結果の対応に関するとりまとめを行うものである。
　本業務の契約手続きとしては、「プロポーザル方式」を採用することとし、公募により参加表明があった者で資格を満たした者から技術提案書を求め、「配置予定管理技術者の経験及び能力」「業務実施方針及び実施フロー等」及び「特定テーマに対する技術提案」について、提出された技術提案書の記載内容により評価を行った。
　審査の結果、公益社団法人日本港湾協会を契約の相手方として特定した。
　よって、会計法第２９条の３第４項に基づき、公益社団法人日本港湾協会と随意契約を行うものである。
</t>
    <rPh sb="14" eb="15">
      <t>ホン</t>
    </rPh>
    <rPh sb="15" eb="17">
      <t>ギョウム</t>
    </rPh>
    <rPh sb="19" eb="20">
      <t>オオ</t>
    </rPh>
    <rPh sb="20" eb="22">
      <t>キボ</t>
    </rPh>
    <rPh sb="22" eb="24">
      <t>サイガイ</t>
    </rPh>
    <rPh sb="24" eb="27">
      <t>ハッセイジ</t>
    </rPh>
    <rPh sb="32" eb="34">
      <t>カンナイ</t>
    </rPh>
    <rPh sb="35" eb="37">
      <t>コウワン</t>
    </rPh>
    <rPh sb="38" eb="40">
      <t>レンケイ</t>
    </rPh>
    <rPh sb="41" eb="44">
      <t>ダンゾクテキ</t>
    </rPh>
    <rPh sb="45" eb="47">
      <t>コウワン</t>
    </rPh>
    <rPh sb="47" eb="49">
      <t>キノウ</t>
    </rPh>
    <rPh sb="50" eb="52">
      <t>カクホ</t>
    </rPh>
    <rPh sb="57" eb="59">
      <t>サクテイ</t>
    </rPh>
    <rPh sb="62" eb="64">
      <t>トウホク</t>
    </rPh>
    <rPh sb="64" eb="66">
      <t>コウイキ</t>
    </rPh>
    <rPh sb="66" eb="68">
      <t>コウワン</t>
    </rPh>
    <rPh sb="73" eb="76">
      <t>ジッコウセイ</t>
    </rPh>
    <rPh sb="77" eb="78">
      <t>タカ</t>
    </rPh>
    <rPh sb="83" eb="85">
      <t>クンレン</t>
    </rPh>
    <rPh sb="85" eb="87">
      <t>ジッシ</t>
    </rPh>
    <rPh sb="87" eb="89">
      <t>ケイカク</t>
    </rPh>
    <rPh sb="90" eb="92">
      <t>サクテイ</t>
    </rPh>
    <rPh sb="93" eb="95">
      <t>クンレン</t>
    </rPh>
    <rPh sb="96" eb="98">
      <t>ジッシ</t>
    </rPh>
    <rPh sb="99" eb="101">
      <t>クンレン</t>
    </rPh>
    <rPh sb="101" eb="103">
      <t>ケッカ</t>
    </rPh>
    <rPh sb="104" eb="106">
      <t>カダイ</t>
    </rPh>
    <rPh sb="108" eb="110">
      <t>セイリ</t>
    </rPh>
    <rPh sb="112" eb="115">
      <t>ジッコウセイ</t>
    </rPh>
    <rPh sb="115" eb="117">
      <t>コウジョウ</t>
    </rPh>
    <rPh sb="118" eb="120">
      <t>ケントウ</t>
    </rPh>
    <rPh sb="121" eb="122">
      <t>オコナ</t>
    </rPh>
    <rPh sb="134" eb="135">
      <t>ホン</t>
    </rPh>
    <rPh sb="135" eb="137">
      <t>ギョウム</t>
    </rPh>
    <rPh sb="138" eb="140">
      <t>ケントウ</t>
    </rPh>
    <rPh sb="140" eb="142">
      <t>ケッカ</t>
    </rPh>
    <rPh sb="147" eb="149">
      <t>ギロン</t>
    </rPh>
    <rPh sb="151" eb="154">
      <t>キョウギカイ</t>
    </rPh>
    <rPh sb="155" eb="157">
      <t>カイサイ</t>
    </rPh>
    <rPh sb="161" eb="163">
      <t>ウンエイ</t>
    </rPh>
    <rPh sb="164" eb="166">
      <t>セツメイ</t>
    </rPh>
    <rPh sb="166" eb="168">
      <t>シリョウ</t>
    </rPh>
    <rPh sb="169" eb="171">
      <t>サクセイ</t>
    </rPh>
    <rPh sb="172" eb="175">
      <t>ギジロク</t>
    </rPh>
    <rPh sb="176" eb="178">
      <t>ケッカ</t>
    </rPh>
    <rPh sb="179" eb="181">
      <t>タイオウ</t>
    </rPh>
    <rPh sb="182" eb="183">
      <t>カン</t>
    </rPh>
    <rPh sb="191" eb="192">
      <t>オコナ</t>
    </rPh>
    <phoneticPr fontId="7"/>
  </si>
  <si>
    <t>公社</t>
    <rPh sb="0" eb="2">
      <t>コウシャ</t>
    </rPh>
    <phoneticPr fontId="7"/>
  </si>
  <si>
    <t>横浜港新本牧地区船舶航行安全検討業務
-
R2.7.22～R3.2.19
建設コンサルタント等</t>
    <rPh sb="0" eb="2">
      <t>ヨコハマ</t>
    </rPh>
    <rPh sb="2" eb="3">
      <t>ミナト</t>
    </rPh>
    <rPh sb="3" eb="4">
      <t>シン</t>
    </rPh>
    <rPh sb="4" eb="6">
      <t>ホンモク</t>
    </rPh>
    <rPh sb="6" eb="8">
      <t>チク</t>
    </rPh>
    <rPh sb="8" eb="10">
      <t>センパク</t>
    </rPh>
    <rPh sb="10" eb="12">
      <t>コウコウ</t>
    </rPh>
    <rPh sb="12" eb="14">
      <t>アンゼン</t>
    </rPh>
    <rPh sb="14" eb="16">
      <t>ケントウ</t>
    </rPh>
    <rPh sb="16" eb="18">
      <t>ギョウム</t>
    </rPh>
    <rPh sb="37" eb="39">
      <t>ケンセツ</t>
    </rPh>
    <rPh sb="46" eb="47">
      <t>ナド</t>
    </rPh>
    <phoneticPr fontId="7"/>
  </si>
  <si>
    <t>分任支出負担行為担当官
京浜港湾事務所長
和田　匡央
横浜市西区みなとみらい6-3-7</t>
    <rPh sb="0" eb="2">
      <t>ブンニン</t>
    </rPh>
    <rPh sb="2" eb="4">
      <t>シシュツ</t>
    </rPh>
    <rPh sb="4" eb="6">
      <t>フタン</t>
    </rPh>
    <rPh sb="6" eb="8">
      <t>コウイ</t>
    </rPh>
    <rPh sb="8" eb="11">
      <t>タントウカン</t>
    </rPh>
    <rPh sb="12" eb="14">
      <t>ケイヒン</t>
    </rPh>
    <rPh sb="14" eb="16">
      <t>コウワン</t>
    </rPh>
    <rPh sb="16" eb="18">
      <t>ジム</t>
    </rPh>
    <rPh sb="18" eb="20">
      <t>ショチョウ</t>
    </rPh>
    <rPh sb="21" eb="23">
      <t>ワダ</t>
    </rPh>
    <rPh sb="24" eb="25">
      <t>クニ</t>
    </rPh>
    <rPh sb="25" eb="26">
      <t>オウ</t>
    </rPh>
    <rPh sb="27" eb="29">
      <t>ヨコハマ</t>
    </rPh>
    <rPh sb="29" eb="30">
      <t>シ</t>
    </rPh>
    <rPh sb="30" eb="31">
      <t>ニシ</t>
    </rPh>
    <rPh sb="31" eb="32">
      <t>ク</t>
    </rPh>
    <phoneticPr fontId="7"/>
  </si>
  <si>
    <t>（公社）東京湾海難防止協会
神奈川県横浜市中区住吉町4-45-1</t>
    <rPh sb="1" eb="3">
      <t>コウシャ</t>
    </rPh>
    <rPh sb="4" eb="7">
      <t>トウキョウワン</t>
    </rPh>
    <rPh sb="7" eb="9">
      <t>カイナン</t>
    </rPh>
    <rPh sb="9" eb="11">
      <t>ボウ_x0000_</t>
    </rPh>
    <rPh sb="11" eb="13">
      <t>_x0001__x0002__x0004__x0004__x0003_</t>
    </rPh>
    <rPh sb="14" eb="18">
      <t>_x000B__x0007__x0002__x000F_	_x0002_</t>
    </rPh>
    <rPh sb="18" eb="21">
      <t>_x0012__x000B__x0002__x0017__x000E_</t>
    </rPh>
    <rPh sb="21" eb="23">
      <t>_x0004__x001D__x0012_</t>
    </rPh>
    <rPh sb="23" eb="26">
      <t/>
    </rPh>
    <phoneticPr fontId="7"/>
  </si>
  <si>
    <t>会計法第２９条の３第４項
本業務は、横浜港新本牧ふ頭地区整備事業の施工に伴い、周辺海域を航行する船舶に及ぼす影響及び船舶航行の安全確保に必要な対策について、学識経験者、海事関係者並びに関係官公庁等で構成する委員会を設置し検討するものである。
本業務を適切に実施するためには、横浜港本牧ふ頭周辺における船舶交通の特性に精通していることが必要であり、総合的な航行安全対策の検討を念頭においたとりまとめが要求される。
また、これらの調査・検討にあたっては専門業者のノウハウを基に行うことで、より効果的な成果を得ることができる技術提案を求め、仕様書に提案を反映し、本業務を遂行することにより、最も優れた成果が期待出来る。
したがって、簡易公募型プロポーザル方式により、発注する事とした。
公益社団法人 東京湾海難防止協会は、本業務実施に係る総合評価型プロポーザル方式により提出された技術提案書及びヒアリング内容を建設コンサルタント等選定委員会において評価検討した結果、予定管理技術者の経験及び能力、実施方針及び特定テーマに対する技術提案等の項目において優れた技術提案を行った業者である。
よって、会計法第２９条の３第４項の規定により、 公益社団法人 東京湾海難防止協会 と随意契約するものである。</t>
    <phoneticPr fontId="7"/>
  </si>
  <si>
    <t>川崎港臨港道路東扇島水江町線航行安全検討業務
-
R2.9.9～R3.2.26
建設コンサルタント等</t>
    <rPh sb="40" eb="42">
      <t>ケンセツ</t>
    </rPh>
    <rPh sb="49" eb="50">
      <t>ナド</t>
    </rPh>
    <phoneticPr fontId="7"/>
  </si>
  <si>
    <t>会計法第２９条の３第４項
本業務は、川崎港臨港道路東扇島水江町線の橋梁工事における、近傍運河を航行する船舶に及ぼす影響および船舶航行の安全確保のために必要な対策について検討するものである。
本業務を適切に実施するためには、川崎港京浜運河周辺における船舶交通の特性に精通していることが必要であり、総合的な航行安全対策の検討を念頭においたとりまとめが要求される。また、これらの調査・検討にあたっては専門業者のノウハウを基に行うことで、より効果的な成果を得ることができると考え、簡易公募型プロポーザル方式によって発注することとした。
公益社団法人 東京湾海難防止協会は、本業務実施に係る総合評価型プロポーザル方式により提出された技術提案書を建設コンサルタント等選定委員会において評価検討した結果、予定管理技術者の経験及び能力、実施方針及び特定テーマに対する技術提案等の項目において優れた技術提案を行った業者である。
よって、会計法第２９条の３第４項の規定により、 公益社団法人 東京湾海難防止協会 と随意契約するものである。</t>
    <phoneticPr fontId="7"/>
  </si>
  <si>
    <t>関東管内の港湾における事業継続計画検討業務
-
R2.9.11～R3.3.12
建設コンサルタント等</t>
    <rPh sb="40" eb="42">
      <t>ケンセツ</t>
    </rPh>
    <rPh sb="49" eb="50">
      <t>ナド</t>
    </rPh>
    <phoneticPr fontId="7"/>
  </si>
  <si>
    <t>支出負担行為担当官
関東地方整備局副局長
石橋　洋信
横浜市中区北仲通5-57</t>
    <rPh sb="0" eb="2">
      <t>シシュツ</t>
    </rPh>
    <rPh sb="2" eb="4">
      <t>フタン</t>
    </rPh>
    <rPh sb="4" eb="6">
      <t>コウイ</t>
    </rPh>
    <rPh sb="6" eb="9">
      <t>タントウカン</t>
    </rPh>
    <rPh sb="21" eb="23">
      <t>イシバシ</t>
    </rPh>
    <rPh sb="24" eb="25">
      <t>ヨウ</t>
    </rPh>
    <rPh sb="25" eb="26">
      <t>ノブ</t>
    </rPh>
    <phoneticPr fontId="7"/>
  </si>
  <si>
    <t xml:space="preserve">（公社）日本港湾協会
東京都港区赤坂3-3-5
</t>
    <phoneticPr fontId="7"/>
  </si>
  <si>
    <t xml:space="preserve">7010405000967
</t>
    <phoneticPr fontId="7"/>
  </si>
  <si>
    <t>会計法第２９条の３第４項
東京湾ＢＣＰ及び港湾ＢＣＰについては、策定された計画の実効性を不断に検証し見直しを行うとともに、台風や高潮等、港湾機能に重大な支障を及ぼす恐れのあるその他の自然災害についても対応していく必要がある。本業務は、横浜港事業継続計画に基づき訓練を実施し、実効性の検証を行うとともに、東京湾ＢＣＰ（地震・津波編）の改訂版及び同ＢＣＰの風水害編を新たに作成し、「東京湾航行支援協議会」の運営支援を行うものである。また、広域防災協議会において、行政機関の連携を図るための検討を行い、協議会の運営支援を行うものである。
本業務の遂行にあたっては、港湾の事業継続計画に関する幅広い知見を有するとともに、広域連携を主観とした災害対応に関する総合的な知見を有していることが必要となることから、業務実施における着目点について、簡易公募型プロポーザル方式により技術提案を求めた。
その結果、優れた技術提案を行った公益社団法人日本港湾協会が本業務を円滑かつ適切に実施できるものと判断し、契約先に特定した。
これらのことから、会計法第２９条の３第４項に基づき、公益社団法人日本港湾協会と随意契約するものである。</t>
    <phoneticPr fontId="7"/>
  </si>
  <si>
    <t>北陸管内みなとカメラ検討業務
令和2年7月10日～令和3年2月26日
建設ｺﾝｻﾙﾀﾝﾄ等</t>
    <phoneticPr fontId="7"/>
  </si>
  <si>
    <t>支出負担行為担当官
北陸地方整備局次長
伊藤　博信
新潟市中央区美咲町1-1-1</t>
    <phoneticPr fontId="7"/>
  </si>
  <si>
    <t>（公社）日本港湾協会
東京都港区赤坂3-3-5</t>
    <phoneticPr fontId="7"/>
  </si>
  <si>
    <t xml:space="preserve">
会計法第２９条の３第４項
　本業務は、伏木富山港、金沢港及び輪島港のみなとカメラの更新を目的として、みなとカメラの配置、機器仕様、付帯設備等の検討を行うものである。また、新潟港のみなとカメラについて、既往の配置検討結果を基に資料作成(詳細設計)を行うものである。
　みなとカメラは、港湾等における直轄工事の施工管理は元より、国有財産の管理や利用状況の確認、災害時におけるリアルタイムな状況把握等に幅広く活用するものであり、みなとカメラの配置検討については、港湾特有の制約条件を勘案の上、事業計画及び港湾計画等を踏まえて視認対象施設、監視内容を設定し、将来に亘り効果的な運用が可能な配置を検討する必要があるなど、高度な知見を要する。また、機器仕様等の検討に当たっては、みなとカメラの設置目的に適った性能・機能並びに経済性、調達性及び耐久性等を総合的に勘案した検討を行うための専門的な知識を要することから、簡易公募型プロポーザル方式による選定を行った。
　公益社団法人日本港湾協会は、技術提案書及びヒアリングによる評価を行った結果、本業務に対する最も優れた提案を行った者として特定された者である。
　よって、会計法第２９条の３第４項の規定により、公益社団法人日本港湾協会と随意契約するものである。
</t>
    <phoneticPr fontId="7"/>
  </si>
  <si>
    <t>２者</t>
    <rPh sb="1" eb="2">
      <t>シャ</t>
    </rPh>
    <phoneticPr fontId="7"/>
  </si>
  <si>
    <t>北陸地域港湾の事業継続計画における実効性向上検討業務
令和2年8月7日～令和3年2月26日
建設コンサルタント等</t>
    <rPh sb="0" eb="2">
      <t>ホクリク</t>
    </rPh>
    <rPh sb="2" eb="4">
      <t>チイキ</t>
    </rPh>
    <rPh sb="4" eb="6">
      <t>コウワン</t>
    </rPh>
    <rPh sb="7" eb="9">
      <t>ジギョウ</t>
    </rPh>
    <rPh sb="9" eb="11">
      <t>ケイゾク</t>
    </rPh>
    <rPh sb="11" eb="13">
      <t>ケイカク</t>
    </rPh>
    <rPh sb="17" eb="20">
      <t>ジッコウセイ</t>
    </rPh>
    <rPh sb="20" eb="22">
      <t>コウジョウ</t>
    </rPh>
    <rPh sb="22" eb="24">
      <t>ケントウ</t>
    </rPh>
    <rPh sb="24" eb="26">
      <t>ギョウム</t>
    </rPh>
    <rPh sb="27" eb="29">
      <t>レイワ</t>
    </rPh>
    <rPh sb="30" eb="31">
      <t>ネン</t>
    </rPh>
    <rPh sb="32" eb="33">
      <t>ガツ</t>
    </rPh>
    <rPh sb="34" eb="35">
      <t>ニチ</t>
    </rPh>
    <rPh sb="36" eb="38">
      <t>レイワ</t>
    </rPh>
    <rPh sb="39" eb="40">
      <t>ネン</t>
    </rPh>
    <rPh sb="41" eb="42">
      <t>ガツ</t>
    </rPh>
    <rPh sb="44" eb="45">
      <t>ニチ</t>
    </rPh>
    <rPh sb="46" eb="48">
      <t>ケンセツ</t>
    </rPh>
    <rPh sb="55" eb="56">
      <t>トウ</t>
    </rPh>
    <phoneticPr fontId="7"/>
  </si>
  <si>
    <t>支出負担行為担当官
北陸地方整備局次長
岸　弘之
新潟市中央区美咲町1-1-1</t>
    <rPh sb="20" eb="21">
      <t>キシ</t>
    </rPh>
    <rPh sb="22" eb="24">
      <t>ヒロユキ</t>
    </rPh>
    <phoneticPr fontId="7"/>
  </si>
  <si>
    <t xml:space="preserve">
会計法第２９条の３第４項
　本業務は、管内の大規模災害発生時において、北陸地域港湾が連携し継続的な物流機能を確保するために策定した「北陸地域港湾の事業継続計画」について、実効性を高めるための検討を行うものである。また、本業務の検討結果について議論する協議会を開催し、その運営、説明資料の作成、議事録や結果の対応に関する取りまとめを行うものである。
　本業務の実施にあたっては、｢北陸地域港湾の事業継続計画｣の実効性を高めるために実施する情報伝達訓練について、訓練目的及び訓練内容を検討し訓練実施計画を作成するといった専門的な知識を有すること、また、訓練実施計画に基づき訓練を行い、訓練結果から事業継続計画の実効性向上に向けた課題を整理し対応策を検討、さらに行動手順の改善箇所を整理し行動手順書（案）の活動内容を、より詳細化して更新するなど、高度な技術を要することから、簡易公募型プロポーザル方式による選定を行った。
  公益社団法人日本港湾協会は、技術提案書及びヒアリングによる総合評価を行った結果、本業務に対する最も優れた提案を行った者として特定された者である。
　よって、会計法第２９条の３第４項の規定により、公益社団法人日本港湾協会と随意契約するものである。
</t>
    <phoneticPr fontId="7"/>
  </si>
  <si>
    <t>金沢港利活用検討業務
金沢市大野町４丁目２－１
令和2年8月6日～令和3年3月10日
建設コンサルタント等</t>
    <phoneticPr fontId="7"/>
  </si>
  <si>
    <t>分任支出負担行為担当官
金沢港湾・空港整備事務所長
高橋　伸一
北陸地方整備局　金沢港湾・空港整備事務所
石川県金沢市大野町４－２－１</t>
    <phoneticPr fontId="7"/>
  </si>
  <si>
    <t xml:space="preserve">
会計法第２９条の３第４項
　本業務は、金沢港の利活用促進を図るため、近年の物流にかかる国内外の社会情勢の変化、金沢港背後地域における企業の物流動向及び金沢港の利用実態を踏まえ、今後、企業が金沢港を利用する上での課題を整理し、金沢港の利便性向上に資する利用促進方策および港湾施設の利活用方策を検討するものである。検討にあたっては、港湾関係者で構成され上記方策に対する議論を行う「検討会」を開催・運営するなど、高度な専門知識を必要とすることから、簡易公募型プロポーザル方式による選定を行った。 公益社団法人日本港湾協会は、技術提案書及びヒアリングによる総合評価を行った結果、当該業務について総合的に優れた提案を行った者として特定された者である。
　以上の理由により、会計法第29条の３第４項（契約の性質又は目的が競争を許さない場合）の規定により、公益社団法人日本港湾協会と随意契約をするものである。
</t>
    <phoneticPr fontId="7"/>
  </si>
  <si>
    <t>令和2年度　大規模災害時における航路啓開の実効性向上検討業務
愛知県名古屋市
R2.9.2～R3.3.15
建設コンサルタント等</t>
    <rPh sb="31" eb="34">
      <t>アイチケン</t>
    </rPh>
    <rPh sb="34" eb="38">
      <t>ナゴヤシ</t>
    </rPh>
    <rPh sb="54" eb="56">
      <t>ケンセツ</t>
    </rPh>
    <rPh sb="63" eb="64">
      <t>トウ</t>
    </rPh>
    <phoneticPr fontId="7"/>
  </si>
  <si>
    <t>支出負担行為担当官
中部地方整備局副局長
加藤恒太郎
愛知県名古屋市中区丸の内2-1-36</t>
    <rPh sb="0" eb="2">
      <t>シシュツ</t>
    </rPh>
    <rPh sb="2" eb="4">
      <t>フタン</t>
    </rPh>
    <rPh sb="4" eb="6">
      <t>コウイ</t>
    </rPh>
    <rPh sb="6" eb="9">
      <t>タントウカン</t>
    </rPh>
    <rPh sb="10" eb="12">
      <t>チュウブ</t>
    </rPh>
    <rPh sb="12" eb="14">
      <t>チホウ</t>
    </rPh>
    <rPh sb="14" eb="17">
      <t>セイビキョク</t>
    </rPh>
    <rPh sb="17" eb="20">
      <t>フクキョクチョウ</t>
    </rPh>
    <rPh sb="21" eb="23">
      <t>カトウ</t>
    </rPh>
    <rPh sb="23" eb="26">
      <t>コウタロウ</t>
    </rPh>
    <rPh sb="27" eb="30">
      <t>アイチケン</t>
    </rPh>
    <rPh sb="30" eb="34">
      <t>ナゴヤシ</t>
    </rPh>
    <rPh sb="34" eb="36">
      <t>ナカク</t>
    </rPh>
    <rPh sb="36" eb="37">
      <t>マル</t>
    </rPh>
    <rPh sb="38" eb="39">
      <t>ウチ</t>
    </rPh>
    <phoneticPr fontId="7"/>
  </si>
  <si>
    <t>（公社）日本港湾協会
東京都港区赤坂3-3-5</t>
    <rPh sb="1" eb="3">
      <t>コウシャ</t>
    </rPh>
    <rPh sb="4" eb="6">
      <t>ニホン</t>
    </rPh>
    <rPh sb="6" eb="8">
      <t>コウワン</t>
    </rPh>
    <rPh sb="8" eb="10">
      <t>キョウカイ</t>
    </rPh>
    <rPh sb="11" eb="14">
      <t>トウキョウト</t>
    </rPh>
    <rPh sb="14" eb="16">
      <t>ミナトク</t>
    </rPh>
    <rPh sb="16" eb="18">
      <t>アカサカ</t>
    </rPh>
    <phoneticPr fontId="7"/>
  </si>
  <si>
    <t>会計法第２９条の３第４項
　予決令第１０２条の４第３号
本業務は、伊勢湾における大規模災害時の緊急物資輸送や物流機能の早期回復を目的に、緊急確保航路及び各港の航路啓開の実効性を高めるため、課題を抽出するための訓練メニューの立案、訓練の実施及び導き出された課題への対応を検討する。検討結果については、伊勢湾港湾機能継続計画、伊勢湾の緊急確保航路等航路啓開計画及び伊勢湾港湾機能継続計画手順書（案）に反映・改訂するため、左記業者と随意契約を行うものである。</t>
    <rPh sb="208" eb="210">
      <t>サキ</t>
    </rPh>
    <rPh sb="210" eb="212">
      <t>ギョウシャ</t>
    </rPh>
    <rPh sb="213" eb="215">
      <t>ズイイ</t>
    </rPh>
    <rPh sb="215" eb="217">
      <t>ケイヤク</t>
    </rPh>
    <rPh sb="218" eb="219">
      <t>オコナ</t>
    </rPh>
    <phoneticPr fontId="7"/>
  </si>
  <si>
    <t>１者</t>
    <rPh sb="1" eb="2">
      <t>シャ</t>
    </rPh>
    <phoneticPr fontId="7"/>
  </si>
  <si>
    <t>令和2年度　衣浦港港湾施設の機能強化方策検討業務
愛知県豊橋市
R2.8.3～R3.3.26
建設コンサルタント等</t>
    <rPh sb="25" eb="28">
      <t>アイチケン</t>
    </rPh>
    <rPh sb="28" eb="31">
      <t>トヨハシシ</t>
    </rPh>
    <rPh sb="47" eb="49">
      <t>ケンセツ</t>
    </rPh>
    <rPh sb="56" eb="57">
      <t>トウ</t>
    </rPh>
    <phoneticPr fontId="7"/>
  </si>
  <si>
    <t>分任支出負担行為担当官
三河港湾事務所長
山口隼人
愛知県豊橋市神野ふ頭町1-1</t>
    <rPh sb="0" eb="2">
      <t>ブンニン</t>
    </rPh>
    <rPh sb="12" eb="19">
      <t>ミカワコウワンジムショ</t>
    </rPh>
    <rPh sb="19" eb="20">
      <t>チョウ</t>
    </rPh>
    <rPh sb="21" eb="23">
      <t>ヤマグチ</t>
    </rPh>
    <rPh sb="23" eb="25">
      <t>ハヤト</t>
    </rPh>
    <rPh sb="26" eb="29">
      <t>アイチケン</t>
    </rPh>
    <rPh sb="29" eb="32">
      <t>トヨハシシ</t>
    </rPh>
    <rPh sb="32" eb="34">
      <t>ジンノ</t>
    </rPh>
    <rPh sb="35" eb="36">
      <t>トウ</t>
    </rPh>
    <rPh sb="36" eb="37">
      <t>チョウ</t>
    </rPh>
    <phoneticPr fontId="7"/>
  </si>
  <si>
    <t>会計法第２９条の３第４項
　予決令第１０２条の４第３号
本業務は、衣浦港における港湾施設の利用状況や周辺の地域特性を考慮し、港湾施設の持つ機能について、地区や利用形態に応じた課題や改善点を抽出し、社旗情勢や国の施策動向を踏まえ、より効率的な衣浦港港湾施設の機能強化に向けた中長期的な方策を検討するため、左記業者と随意契約を行うものである。</t>
    <rPh sb="0" eb="3">
      <t>カイケイホウ</t>
    </rPh>
    <rPh sb="3" eb="4">
      <t>ダイ</t>
    </rPh>
    <rPh sb="6" eb="7">
      <t>ジョウ</t>
    </rPh>
    <rPh sb="9" eb="10">
      <t>ダイ</t>
    </rPh>
    <rPh sb="11" eb="12">
      <t>コウ</t>
    </rPh>
    <rPh sb="14" eb="16">
      <t>ヨケツ</t>
    </rPh>
    <rPh sb="16" eb="17">
      <t>レイ</t>
    </rPh>
    <rPh sb="17" eb="18">
      <t>ダイ</t>
    </rPh>
    <rPh sb="21" eb="22">
      <t>ジョウ</t>
    </rPh>
    <rPh sb="24" eb="25">
      <t>ダイ</t>
    </rPh>
    <rPh sb="26" eb="27">
      <t>ゴウ</t>
    </rPh>
    <rPh sb="28" eb="29">
      <t>ホン</t>
    </rPh>
    <rPh sb="29" eb="31">
      <t>ギョウム</t>
    </rPh>
    <rPh sb="33" eb="36">
      <t>キヌウラコウ</t>
    </rPh>
    <rPh sb="40" eb="42">
      <t>コウワン</t>
    </rPh>
    <rPh sb="42" eb="44">
      <t>シセツ</t>
    </rPh>
    <rPh sb="45" eb="47">
      <t>リヨウ</t>
    </rPh>
    <rPh sb="47" eb="49">
      <t>ジョウキョウ</t>
    </rPh>
    <rPh sb="50" eb="52">
      <t>シュウヘン</t>
    </rPh>
    <rPh sb="53" eb="55">
      <t>チイキ</t>
    </rPh>
    <rPh sb="55" eb="57">
      <t>トクセイ</t>
    </rPh>
    <rPh sb="58" eb="60">
      <t>コウリョ</t>
    </rPh>
    <rPh sb="62" eb="64">
      <t>コウワン</t>
    </rPh>
    <rPh sb="64" eb="66">
      <t>シセツ</t>
    </rPh>
    <rPh sb="67" eb="68">
      <t>モ</t>
    </rPh>
    <rPh sb="69" eb="71">
      <t>キノウ</t>
    </rPh>
    <rPh sb="76" eb="78">
      <t>チク</t>
    </rPh>
    <rPh sb="79" eb="81">
      <t>リヨウ</t>
    </rPh>
    <rPh sb="81" eb="83">
      <t>ケイタイ</t>
    </rPh>
    <rPh sb="84" eb="85">
      <t>オウ</t>
    </rPh>
    <rPh sb="87" eb="89">
      <t>カダイ</t>
    </rPh>
    <rPh sb="90" eb="93">
      <t>カイゼンテン</t>
    </rPh>
    <rPh sb="94" eb="96">
      <t>チュウシュツ</t>
    </rPh>
    <rPh sb="98" eb="100">
      <t>シャキ</t>
    </rPh>
    <rPh sb="100" eb="102">
      <t>ジョウセイ</t>
    </rPh>
    <rPh sb="103" eb="104">
      <t>クニ</t>
    </rPh>
    <rPh sb="105" eb="107">
      <t>セサク</t>
    </rPh>
    <rPh sb="107" eb="109">
      <t>ドウコウ</t>
    </rPh>
    <rPh sb="110" eb="111">
      <t>フ</t>
    </rPh>
    <rPh sb="116" eb="119">
      <t>コウリツテキ</t>
    </rPh>
    <rPh sb="120" eb="123">
      <t>キヌウラコウ</t>
    </rPh>
    <rPh sb="123" eb="125">
      <t>コウワン</t>
    </rPh>
    <rPh sb="125" eb="127">
      <t>シセツ</t>
    </rPh>
    <rPh sb="128" eb="130">
      <t>キノウ</t>
    </rPh>
    <rPh sb="130" eb="132">
      <t>キョウカ</t>
    </rPh>
    <rPh sb="133" eb="134">
      <t>ム</t>
    </rPh>
    <rPh sb="136" eb="137">
      <t>チュウ</t>
    </rPh>
    <rPh sb="137" eb="140">
      <t>チョウキテキ</t>
    </rPh>
    <rPh sb="141" eb="143">
      <t>ホウサク</t>
    </rPh>
    <rPh sb="144" eb="146">
      <t>ケントウ</t>
    </rPh>
    <rPh sb="151" eb="153">
      <t>サキ</t>
    </rPh>
    <rPh sb="153" eb="155">
      <t>ギョウシャ</t>
    </rPh>
    <rPh sb="156" eb="158">
      <t>ズイイ</t>
    </rPh>
    <rPh sb="158" eb="160">
      <t>ケイヤク</t>
    </rPh>
    <rPh sb="161" eb="162">
      <t>オコナ</t>
    </rPh>
    <phoneticPr fontId="7"/>
  </si>
  <si>
    <t>2者</t>
    <rPh sb="1" eb="2">
      <t>シャ</t>
    </rPh>
    <phoneticPr fontId="7"/>
  </si>
  <si>
    <t>大阪湾諸港等の広域港湾事業継続計画に係る検討業務
-
R2.8.4～R3.3.24
建設コンサルタント等業務</t>
    <rPh sb="42" eb="44">
      <t>ケンセツ</t>
    </rPh>
    <rPh sb="51" eb="54">
      <t>トウギョウム</t>
    </rPh>
    <phoneticPr fontId="7"/>
  </si>
  <si>
    <t>支出負担行為担当官
近畿地方整備局副局長
伊藤　博信
兵庫県神戸市中央区海岸通29</t>
    <rPh sb="10" eb="12">
      <t>キンキ</t>
    </rPh>
    <rPh sb="12" eb="14">
      <t>チホウ</t>
    </rPh>
    <rPh sb="14" eb="16">
      <t>セイビ</t>
    </rPh>
    <rPh sb="16" eb="17">
      <t>キョク</t>
    </rPh>
    <rPh sb="17" eb="20">
      <t>フクキョクチョウ</t>
    </rPh>
    <rPh sb="21" eb="23">
      <t>イトウ</t>
    </rPh>
    <rPh sb="24" eb="26">
      <t>ヒロノブ</t>
    </rPh>
    <rPh sb="27" eb="30">
      <t>ヒョウゴケン</t>
    </rPh>
    <rPh sb="30" eb="33">
      <t>コウベシ</t>
    </rPh>
    <rPh sb="33" eb="36">
      <t>チュウオウク</t>
    </rPh>
    <rPh sb="36" eb="39">
      <t>カイガンドオリ</t>
    </rPh>
    <phoneticPr fontId="7"/>
  </si>
  <si>
    <t>(公社)日本港湾協会
東京都港区赤坂3-3-5</t>
    <rPh sb="1" eb="2">
      <t>コウ</t>
    </rPh>
    <rPh sb="4" eb="6">
      <t>ニホン</t>
    </rPh>
    <phoneticPr fontId="9"/>
  </si>
  <si>
    <t>会計法第２９条の３第４項
　本業務は、大阪湾諸港等における港湾事業継続計画の実効性を向上させるため、広域的な緊急物資・幹線貨物輸送の検討、大阪湾海峡部封鎖・閉塞が及ぼす大阪湾諸港背後圏のサプライチェーン等に関する検討、航路啓開実務者による図上訓練及び航路啓開計画と道路啓開計画との整合性・災害時仮置き場の検討、並びに広域的な感染症の危機的事象が及ぼす港湾機能への影響に関する検討を実施するものである。            
   本業務は、内容が技術的に高度な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
　参加可能業者が１５３者あることを確認の上、技術提案書の提出を公募し、申請期間内に３２者から問い合わせがあり、１者から参加表明があった。参加資格要件を満たしている１者に技術提案書の提出を求めたところ、１者から技術提案書の提出があった。
　技術提案書を審査した結果、公益社団法人日本港湾協会の提案は、当局の要求する要件を満たしていることから公益社団法人日本港湾協会と契約を行うものである。</t>
    <phoneticPr fontId="7"/>
  </si>
  <si>
    <t>神戸港海上工事に伴う船舶航行安全対策検
討業務
－
R2.9.16～R3.3.19
建設コンサルタント等</t>
    <phoneticPr fontId="7"/>
  </si>
  <si>
    <t>分任支出負担行為担当官
近畿地方整備局 神戸港湾事務所長
松本　英雄
兵庫県神戸市中央区小野浜町7-30</t>
    <rPh sb="35" eb="38">
      <t>ヒョウゴケン</t>
    </rPh>
    <phoneticPr fontId="7"/>
  </si>
  <si>
    <t>(公社）神戸海難防止研究会
兵庫県神戸市中央区海岸通5</t>
    <rPh sb="15" eb="18">
      <t>ヒョウゴケン</t>
    </rPh>
    <phoneticPr fontId="7"/>
  </si>
  <si>
    <t>会計法第２９条の３第４項
　本業務は、神戸港の海上工事及び現地調査において周辺航行船舶の航行安全対策をとりまとめるものである。学識経験者・海事関係者等からなる委員会を設置し、調査等における船舶航行への影響を検証して航行安全対策を検討する。
　本業務は、専門的な技術が要求される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
　参加可能業者が33者あることを確認の上、技術提案書の提出を公募し、申請期間内に16 者から問い合わせがあり、１者から参加表明があった。参加資格要件を満たしている１者に技術提案書の提出を求めたところ、１者から技術提案書の提出があった。
　技術提案書を審査した結果、公益社団法人神戸海難防止研究会の提案は、当局の要求する要件を満たしていることから公益社団法人神戸海難防止研究会と契約を行うものである。</t>
    <phoneticPr fontId="7"/>
  </si>
  <si>
    <t>令和元年度中国管内港湾における中長期構想検討業務
－
R2.7.29～R3.2.26
建設コンサルタント等業務</t>
    <rPh sb="5" eb="7">
      <t>チュウゴク</t>
    </rPh>
    <rPh sb="52" eb="53">
      <t>トウ</t>
    </rPh>
    <phoneticPr fontId="7"/>
  </si>
  <si>
    <t>支出負担行為担当官
中国地方整備局副局長
富岡　誠司
広島市中区東白島町14-15</t>
    <phoneticPr fontId="7"/>
  </si>
  <si>
    <t>会計法第29条の3第4項
本業務は、中国地方の港湾を取り巻く情勢変化や港湾における現状・課題を十分把握したうえで、目指すべき方向性を実現するための各港の役割分担や必要となる機能等の中国地方の港湾の果たすべき役割について、有識者の意見を反映しつつ、地域発展に有効な施策となる２０年３０年先を見据えた中長期構想としてとりまとめるものであるが、専門的な技術が要求される業務であるため、提出された技術提案に基づいて仕様を作成する方が優れた成果を期待できることから簡易公募型プロポーザル方式を採用し、提出された技術提案書を総合的に評価した結果、最も優れていると評価された者を契約の相手方として特定した。
(簡易公募型プロポーザル)</t>
    <phoneticPr fontId="7"/>
  </si>
  <si>
    <t>四国の海上における南海トラフ地震対策検討業務
－
R2.7.27～R3.2.26
建設コンサルタント等</t>
    <phoneticPr fontId="7"/>
  </si>
  <si>
    <t>支出負担行為担当官
四国地方整備局次長
池田 直太
香川県高松市サンポート3-33</t>
    <phoneticPr fontId="7"/>
  </si>
  <si>
    <t>7010405000967</t>
    <phoneticPr fontId="7"/>
  </si>
  <si>
    <t>会計法第２９条の３第４項
　予決令第１０２条の４第３号
本業務は、「南海トラフ地震に対応した四国の広域的な海上輸送の継続計画」（以下、広域海上ＢＣＰという。）及び「緊急確保航路等航路啓開計画」の実効性を高めるため、課題や検討事項を取りまとめるとともに、訓練・検討会等を開催し、計画の更新及び今後の方策等の検討を行うものである。簡易公募型プロポーザル方式を採用し、提出された技術提案書を総合的に評価した結果、最も優れていると評価された者を契約の相手方として特定したため、左記業者と随意契約を行うものである。
（簡易公募型プロポーザル）</t>
    <rPh sb="234" eb="236">
      <t>サキ</t>
    </rPh>
    <rPh sb="236" eb="238">
      <t>ギョウシャ</t>
    </rPh>
    <rPh sb="239" eb="241">
      <t>ズイイ</t>
    </rPh>
    <rPh sb="241" eb="243">
      <t>ケイヤク</t>
    </rPh>
    <rPh sb="244" eb="245">
      <t>オコナ</t>
    </rPh>
    <phoneticPr fontId="7"/>
  </si>
  <si>
    <t>1者</t>
    <phoneticPr fontId="7"/>
  </si>
  <si>
    <t>須崎港みなとカメラシステム設計業務
－
R2.9.4～R3.2.26
建設コンサルタント等</t>
    <phoneticPr fontId="7"/>
  </si>
  <si>
    <t>分任支出負担行為担当官
四国地方整備局 高知港湾・空港整備事務所長
相澤 幹男
高知県高知市種崎874</t>
    <phoneticPr fontId="7"/>
  </si>
  <si>
    <t>会計法第２９条の３第４項
　予決令第１０２条の４第３号
本業務は、須崎港における直轄港湾の施工管理、国有財産の管理及び災害・事故時等の状況把握等を含めた施設管理に活用することを目的として、みなとカメラの設置場所、通信方法、設備等について設計を行うものである。簡易公募型プロポーザル方式を採用し、提出された技術提案書を総合的に評価した結果、最も優れていると評価された者を契約の相手方として特定したため、左記業者と随意契約を行うものである。
（簡易公募型プロポーザル）</t>
    <rPh sb="200" eb="202">
      <t>サキ</t>
    </rPh>
    <rPh sb="202" eb="204">
      <t>ギョウシャ</t>
    </rPh>
    <rPh sb="205" eb="207">
      <t>ズイイ</t>
    </rPh>
    <rPh sb="207" eb="209">
      <t>ケイヤク</t>
    </rPh>
    <rPh sb="210" eb="211">
      <t>オコナ</t>
    </rPh>
    <phoneticPr fontId="7"/>
  </si>
  <si>
    <t>2者</t>
    <phoneticPr fontId="7"/>
  </si>
  <si>
    <t>四国における次世代高規格ユニットロードターミナルの基本構想等検討業務
－
R2.9.29～R3.2.26
建設コンサルタント等</t>
    <phoneticPr fontId="7"/>
  </si>
  <si>
    <t>支出負担行為担当官代理
四国地方整備局 総務部総括調整官
兼井 政勝
香川県高松市サンポート3-33</t>
    <rPh sb="9" eb="11">
      <t>ダイリ</t>
    </rPh>
    <rPh sb="20" eb="23">
      <t>ソウムブ</t>
    </rPh>
    <rPh sb="23" eb="25">
      <t>ソウカツ</t>
    </rPh>
    <rPh sb="25" eb="28">
      <t>チョウセイカン</t>
    </rPh>
    <rPh sb="29" eb="31">
      <t>カネイ</t>
    </rPh>
    <rPh sb="32" eb="34">
      <t>マサカツ</t>
    </rPh>
    <phoneticPr fontId="7"/>
  </si>
  <si>
    <t>会計法第２９条の３第４項
　予決令第１０２条の４第３号
本業務は、フェリー・ＲＯＲＯ船舶大型化に伴う貨物量増加に対応するため、情報通信技術の活用と自動化技術等を実装した「次世代高規格ユニットロードターミナル」の実現等に向け、四国の港湾の内貿ユニットロード輸送への各種情報通信技術の導入方策、課題、効果等の基本構想等の検討に加え、交通事業者のモビリティサービスとの連携に向けたバースウィンドウの情報管理の検討を行うものである。簡易公募型プロポーザル方式を採用し、提出された技術提案書を総合的に評価した結果、最も優れていると評価された者を契約の相手方として特定したため、左記業者と随意契約を行うものである。
（簡易公募型プロポーザル）</t>
    <rPh sb="283" eb="285">
      <t>サキ</t>
    </rPh>
    <rPh sb="285" eb="287">
      <t>ギョウシャ</t>
    </rPh>
    <rPh sb="288" eb="290">
      <t>ズイイ</t>
    </rPh>
    <rPh sb="290" eb="292">
      <t>ケイヤク</t>
    </rPh>
    <rPh sb="293" eb="294">
      <t>オコナ</t>
    </rPh>
    <phoneticPr fontId="7"/>
  </si>
  <si>
    <t>令和2年度林産品輸出港湾の高度化検討業務
－
R2.7.9～R3.2.16
建設コンサルタント等</t>
    <phoneticPr fontId="7"/>
  </si>
  <si>
    <t>支出負担行為担当官
九州地方整備局副局長
遠藤　仁彦
福岡市博多区博多駅東2-10-7</t>
    <phoneticPr fontId="7"/>
  </si>
  <si>
    <t>（公社）日本港湾協会 
東京都港区赤坂3-3-5</t>
  </si>
  <si>
    <t>会計法第29条の3第4項
本業務を実施するにあたり、国内及び諸外国も含めた林産品の港湾物流における知識は基より、林産品を輸出する港湾の輸送効率化等に向けた高度化を検討することが必要なため、受注業者に対しては、１．予定技術者の経験および能力（技術者資格、業務執行技術力等）、２．業務実施方針（業務理解度、業務実施手順等）、３．特定テーマに対する技術提案（的確性、実現性）等の観点からプロポーザルの提出を求めたものである。
　建設コンサルタント等の特定手続きに基づく審査の結果、公益社団法人日本港湾協会が最適であると判断されることから、上記業者と会計法第２９条の３第４項に基づき随意契約を行い業務の円滑な遂行を図るものとする。</t>
    <rPh sb="0" eb="3">
      <t>カイケイホウ</t>
    </rPh>
    <rPh sb="3" eb="4">
      <t>ダイ</t>
    </rPh>
    <rPh sb="6" eb="7">
      <t>ジョウ</t>
    </rPh>
    <rPh sb="9" eb="10">
      <t>ダイ</t>
    </rPh>
    <rPh sb="11" eb="12">
      <t>コウ</t>
    </rPh>
    <phoneticPr fontId="10"/>
  </si>
  <si>
    <t>令和2年度南海ﾄﾗﾌ地震を想定した包括的災害協定団体等との連携方策業務
－
R2.8.4～R3.2.26
建設コンサルタント等</t>
    <phoneticPr fontId="7"/>
  </si>
  <si>
    <t>会計法第29条の3第4項
本業務を実施するにあたり、港湾の防災業務における知識は基より、南海トラフ地震発生時における広域的支援体制の具体化方策を検討する必要があるため、受注業者に対しては、１．予定技術者の経験および能力（技術者資格、業務執行技術力等）、２．業務実施方針（業務理解度、業務実施手順等）、３．特定テーマに対する技術提案（的確性、実現性）等の観点からプロポーザルの提出を求めたものである。
　建設コンサルタント等の特定手続きに基づく審査の結果、公益社団法人日本港湾協会が最適であると判断されることから、上記業者と会計法第２９条の３第４項に基づき随意契約を行い業務の円滑な遂行を図るものとする。</t>
    <rPh sb="0" eb="3">
      <t>カイケイホウ</t>
    </rPh>
    <rPh sb="3" eb="4">
      <t>ダイ</t>
    </rPh>
    <rPh sb="6" eb="7">
      <t>ジョウ</t>
    </rPh>
    <rPh sb="9" eb="10">
      <t>ダイ</t>
    </rPh>
    <rPh sb="11" eb="12">
      <t>コウ</t>
    </rPh>
    <phoneticPr fontId="10"/>
  </si>
  <si>
    <t>令和2年度博多港港湾機能の方向性に関する検討業務
－
R2.9.2～R3.3.15
建設コンサルタント等</t>
    <phoneticPr fontId="7"/>
  </si>
  <si>
    <t>分任支出負担行為担当官
九州地方整備局 博多港湾・空港整備事務所長
濵口　信彦
福岡県福岡市中央区大手門2-5-33</t>
    <rPh sb="0" eb="2">
      <t>ブンニン</t>
    </rPh>
    <rPh sb="12" eb="19">
      <t>キュウシュウチホウセイビキョク</t>
    </rPh>
    <rPh sb="20" eb="22">
      <t>ハカタ</t>
    </rPh>
    <rPh sb="22" eb="24">
      <t>コウワン</t>
    </rPh>
    <rPh sb="25" eb="27">
      <t>クウコウ</t>
    </rPh>
    <rPh sb="27" eb="29">
      <t>セイビ</t>
    </rPh>
    <rPh sb="29" eb="31">
      <t>ジム</t>
    </rPh>
    <rPh sb="31" eb="33">
      <t>ショチョウ</t>
    </rPh>
    <rPh sb="34" eb="36">
      <t>ハマグチ</t>
    </rPh>
    <rPh sb="37" eb="39">
      <t>ノブヒコ</t>
    </rPh>
    <rPh sb="40" eb="43">
      <t>フクオカケン</t>
    </rPh>
    <rPh sb="43" eb="46">
      <t>フクオカシ</t>
    </rPh>
    <rPh sb="46" eb="49">
      <t>チュウオウク</t>
    </rPh>
    <rPh sb="49" eb="52">
      <t>オオテモン</t>
    </rPh>
    <phoneticPr fontId="7"/>
  </si>
  <si>
    <t>会計法第29条の3第4項
本業務においては、港湾物流機能の再編のあり方とそれに向けた各港湾物流機能を維持・確保できる段階的な施設整備の方向性をとりまとめるため、港湾に関する豊富な知識のみならず、高度な専門性と技術を要することから、受注
業者に対しては、１．配置予定技術者の経験及び能力（技術者資格等、業務執行技術力）、２．実施方針（業務理解度、実施手順）、３．特定テーマ（専門的な技術力を活用し、本業務を的確に実施するための提案について）等の観点からプロポーザル（簡易公募型）の提出を求めたものである。
建設コンサルタント等の特定手続きに基づく審議の結果、公益社団法人日本港湾協会が今回の業務内容を委託するにあたり最適業者であると判断されることから上記業者と会計法第２９条の３第４項に基づき随意契約を行い業務の円
滑な遂行を図るものとする。</t>
    <phoneticPr fontId="7"/>
  </si>
  <si>
    <t>令和2年度長崎港船舶航行安全対策検討業務
－
R2.8.19～R3.3.26
建設コンサルタント等</t>
    <phoneticPr fontId="7"/>
  </si>
  <si>
    <t>分任支出負担行為担当官
九州地方整備局 長崎港湾・空港整備事務所長
熊野　哲也
長崎県長崎市小ヶ倉町3-76-72</t>
    <rPh sb="0" eb="2">
      <t>ブンニン</t>
    </rPh>
    <rPh sb="12" eb="19">
      <t>キュウシュウチホウセイビキョク</t>
    </rPh>
    <rPh sb="20" eb="22">
      <t>ナガサキ</t>
    </rPh>
    <rPh sb="22" eb="24">
      <t>コウワン</t>
    </rPh>
    <rPh sb="25" eb="27">
      <t>クウコウ</t>
    </rPh>
    <rPh sb="27" eb="29">
      <t>セイビ</t>
    </rPh>
    <rPh sb="29" eb="31">
      <t>ジム</t>
    </rPh>
    <rPh sb="31" eb="33">
      <t>ショチョウ</t>
    </rPh>
    <rPh sb="40" eb="43">
      <t>ナガサキケン</t>
    </rPh>
    <phoneticPr fontId="7"/>
  </si>
  <si>
    <t>(公社)西部海難防止協会
福岡県北九州市門司区港町7-8</t>
    <rPh sb="1" eb="3">
      <t>コウシャ</t>
    </rPh>
    <rPh sb="4" eb="6">
      <t>セイブ</t>
    </rPh>
    <rPh sb="6" eb="8">
      <t>カイナン</t>
    </rPh>
    <rPh sb="8" eb="10">
      <t>ボウシ</t>
    </rPh>
    <rPh sb="10" eb="12">
      <t>キョウカイ</t>
    </rPh>
    <rPh sb="13" eb="16">
      <t>フクオカケン</t>
    </rPh>
    <rPh sb="16" eb="20">
      <t>キタキュウシュウシ</t>
    </rPh>
    <rPh sb="20" eb="23">
      <t>モジク</t>
    </rPh>
    <rPh sb="23" eb="25">
      <t>ミナトマチ</t>
    </rPh>
    <phoneticPr fontId="7"/>
  </si>
  <si>
    <t>会計法第29条の3第4項
本業務は、長崎港の長崎港航路(-12m)拡幅工事及び岸壁築造工事にあたって、一般航行船舶及び工事作業船相互の安全確保と作業の円滑な遂行を図るべく、学識経験者及び海事関係者等で構成する委員会等を設置し、工事に伴う航行安全対策の検討を行うものある。
業務遂行に際しては、船舶航行実態（船舶の航行経路、操船方法、海域特性等）及び浚渫工事、岸壁築造工事の整備工程・施工方法等を踏まえた総合的な分析、評価、検討能力に関する技術的知見が必要であり、高度な知識と豊富な業務実績を有していることが不可欠である。このことから、参加表明業者に対しては、配置予定技術者の経験及び能力、実施方針に対する技術提案等の観点から、公募によりプロポーザルの提出を求めたものである。
建設コンサルタント等の特定手続きに基づく審査の結果、公益社団法人西部海難防止協会が最も適した者であると判断されることから、会計法第 29 条の 3 第 4 項に基づき随意契約を行い、業務の円滑な遂行を図るものとする。</t>
    <phoneticPr fontId="7"/>
  </si>
  <si>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4"/>
  </si>
  <si>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4"/>
  </si>
  <si>
    <t>岩木川生態系ネットワーク形成検討業務
青森河川国道事務所
R2.7.14～R3.2.15
土木関係建設コンサルタント業務</t>
    <rPh sb="0" eb="3">
      <t>イワキガワ</t>
    </rPh>
    <rPh sb="3" eb="6">
      <t>セイタイケイ</t>
    </rPh>
    <rPh sb="12" eb="14">
      <t>ケイセイ</t>
    </rPh>
    <rPh sb="14" eb="16">
      <t>ケントウ</t>
    </rPh>
    <rPh sb="16" eb="18">
      <t>ギョウム</t>
    </rPh>
    <rPh sb="19" eb="21">
      <t>アオモリ</t>
    </rPh>
    <rPh sb="21" eb="23">
      <t>カセン</t>
    </rPh>
    <rPh sb="23" eb="25">
      <t>コクドウ</t>
    </rPh>
    <rPh sb="25" eb="28">
      <t>ジムショ</t>
    </rPh>
    <rPh sb="45" eb="47">
      <t>ドボク</t>
    </rPh>
    <rPh sb="47" eb="49">
      <t>カンケイ</t>
    </rPh>
    <rPh sb="49" eb="51">
      <t>ケンセツ</t>
    </rPh>
    <rPh sb="58" eb="60">
      <t>ギョウム</t>
    </rPh>
    <phoneticPr fontId="4"/>
  </si>
  <si>
    <t>分任支出負担行為担当官
東北地方整備局　青森河川国道事務所長
一戸　欣也　
青森県青森市中央3-20-38</t>
    <rPh sb="0" eb="2">
      <t>ブンニン</t>
    </rPh>
    <rPh sb="2" eb="4">
      <t>シシュツ</t>
    </rPh>
    <rPh sb="4" eb="6">
      <t>フタン</t>
    </rPh>
    <rPh sb="6" eb="8">
      <t>コウイ</t>
    </rPh>
    <rPh sb="8" eb="11">
      <t>タントウカン</t>
    </rPh>
    <rPh sb="12" eb="14">
      <t>トウホク</t>
    </rPh>
    <rPh sb="14" eb="16">
      <t>チホウ</t>
    </rPh>
    <rPh sb="16" eb="18">
      <t>セイビ</t>
    </rPh>
    <rPh sb="18" eb="19">
      <t>キョク</t>
    </rPh>
    <rPh sb="20" eb="22">
      <t>アオモリ</t>
    </rPh>
    <rPh sb="22" eb="24">
      <t>カセン</t>
    </rPh>
    <rPh sb="24" eb="26">
      <t>コクドウ</t>
    </rPh>
    <rPh sb="26" eb="29">
      <t>ジムショ</t>
    </rPh>
    <rPh sb="29" eb="30">
      <t>チョウ</t>
    </rPh>
    <rPh sb="31" eb="33">
      <t>イチノヘ</t>
    </rPh>
    <rPh sb="34" eb="36">
      <t>キンヤ</t>
    </rPh>
    <rPh sb="38" eb="41">
      <t>アオモリケン</t>
    </rPh>
    <rPh sb="41" eb="44">
      <t>アオモリシ</t>
    </rPh>
    <rPh sb="44" eb="46">
      <t>チュウオウ</t>
    </rPh>
    <phoneticPr fontId="4"/>
  </si>
  <si>
    <t>（公財）日本生態系協会
東京都豊島区西池袋2-30-20</t>
    <rPh sb="1" eb="3">
      <t>コウザイ</t>
    </rPh>
    <rPh sb="4" eb="6">
      <t>ニホン</t>
    </rPh>
    <rPh sb="6" eb="9">
      <t>セイタイケイ</t>
    </rPh>
    <rPh sb="9" eb="11">
      <t>キョウカイ</t>
    </rPh>
    <rPh sb="12" eb="15">
      <t>トウキョウト</t>
    </rPh>
    <rPh sb="15" eb="18">
      <t>トシマク</t>
    </rPh>
    <rPh sb="18" eb="21">
      <t>ニシイケブクロ</t>
    </rPh>
    <phoneticPr fontId="4"/>
  </si>
  <si>
    <t>会計法第２９条の３第４項
　予決令第１０２条の４第３号
本業務を遂行するためには、高度な技術や経験を必要とするこ
とから、技術力、経験、業務に臨む体制などを含めた技術提案
を求め、公平性、透明性及び客観性が確保される簡易公募型プ
ロポーザル方式により選定を行った。
公益財団法人　リバーフロント研究所は、技術提案書をふまえ
当該業務を実施するのに適切と認められたため、左記業者と契
約を行うものである。</t>
    <rPh sb="184" eb="185">
      <t>ヒダリ</t>
    </rPh>
    <phoneticPr fontId="4"/>
  </si>
  <si>
    <t>分任支出負担行為担当官
関東地方整備局 大宮国道事務所長
田中　倫英
埼玉県さいたま市北区吉野町1-435</t>
  </si>
  <si>
    <t>会計法第２９条の３第４項
　予決令第１０２条の４第３号
本業務を遂行するためには、高度な技術、経験、知識を必要
とすることから、技術力、経験、知識に関する技術提案を求
め、簡易公募型プロポーザルに準じた方式より選定を行った。
（公財）埼玉県生態系保護協会は、技術提案書を踏まえ当該業
務を実施するのに適切と認められたため、左記業者と契約を行
うものである。</t>
    <rPh sb="161" eb="162">
      <t>ヒダリ</t>
    </rPh>
    <phoneticPr fontId="4"/>
  </si>
  <si>
    <t>会計法第２９条の３第４項
　予決令第１０２条の４第３号
本業務は、河川を基軸とした越後平野における生態系ネットワークの形成とともに、魅力的で活力ある地域づくりの実現に向け、全体構想の策定に向けた検討を行うとともに、各地域の活性化を図るための効果的な取組内容等について検討を行うものである。　本業務の実施にあたっては、河川環境や河川の生態系における高度かつ広範囲な技術力と知識を必要とすることから、簡易公募プロポーザル方式による選定を行った結果、左記業者は、技術提案書の内容が総合的に適した者と認められるので、特定したものである。　よって、会計法第２９条の３第４項及び予算決算及び会計令第１０２条の４第３号の規定により、左記業者と随意契約を締結するものである。</t>
    <rPh sb="222" eb="223">
      <t>ヒダリ</t>
    </rPh>
    <rPh sb="309" eb="310">
      <t>ヒダリ</t>
    </rPh>
    <phoneticPr fontId="4"/>
  </si>
  <si>
    <t>会計法第２９条の３第４項
　　予決令第１０２条の４第３号
本業務は、令和元年度に全国１０９水系の直轄河川で実施された「河川水辺の国勢調査」の調査結果を収集整理し、最新の知見に基づくデータの精査・分析・取りまとめを行ってデータベースの更新を行うとともに、調査結果を用いて河川及び周辺環境の現状把握並びに河川の環境変化を分析するものである。　本業務の実施にあたっては、河川と環境に関する専門知識と高度な技術力と知識を必要とすることから、簡易公募型プロポーザル方式による選定を行った結果、左記業者は、技術提案書の内容が総合的に適した者と認められるので、特定したものである。　よって、会計法第２９条の３第４項及び予算決算及び会計令第１０２条の４第３号の規定により、左記業者と随意契約を締結するものである。</t>
    <rPh sb="241" eb="242">
      <t>ヒダリ</t>
    </rPh>
    <rPh sb="328" eb="329">
      <t>ヒダリ</t>
    </rPh>
    <phoneticPr fontId="4"/>
  </si>
  <si>
    <t>令和２年度河川環境の保全に関する新技術活用検討業務
広島県広島市中区上八丁堀6番30号
R2.8.31～R3.2.26
土木関係建設コンサルタント業務</t>
    <rPh sb="26" eb="29">
      <t>ヒロシマケン</t>
    </rPh>
    <rPh sb="29" eb="32">
      <t>ヒロシマシ</t>
    </rPh>
    <rPh sb="32" eb="34">
      <t>ナカク</t>
    </rPh>
    <rPh sb="34" eb="38">
      <t>カミハッチョウボリ</t>
    </rPh>
    <rPh sb="39" eb="40">
      <t>バン</t>
    </rPh>
    <rPh sb="42" eb="43">
      <t>ゴウ</t>
    </rPh>
    <rPh sb="60" eb="62">
      <t>ドボク</t>
    </rPh>
    <rPh sb="62" eb="64">
      <t>カンケイ</t>
    </rPh>
    <rPh sb="64" eb="66">
      <t>ケンセツ</t>
    </rPh>
    <rPh sb="73" eb="75">
      <t>ギョウム</t>
    </rPh>
    <phoneticPr fontId="4"/>
  </si>
  <si>
    <t>支出負担行為担当官
中国地方整備局長　小平　卓
広島県広島市中区上八丁堀6-30</t>
    <rPh sb="0" eb="4">
      <t>シシュツフタン</t>
    </rPh>
    <rPh sb="4" eb="6">
      <t>コウイ</t>
    </rPh>
    <rPh sb="6" eb="9">
      <t>タントウカン</t>
    </rPh>
    <rPh sb="10" eb="18">
      <t>チュウゴクチホウセイビキョクチョウ</t>
    </rPh>
    <rPh sb="19" eb="21">
      <t>コダイラ</t>
    </rPh>
    <rPh sb="22" eb="23">
      <t>タク</t>
    </rPh>
    <rPh sb="24" eb="27">
      <t>ヒロシマケン</t>
    </rPh>
    <rPh sb="27" eb="30">
      <t>ヒロシマシ</t>
    </rPh>
    <rPh sb="30" eb="32">
      <t>ナカク</t>
    </rPh>
    <rPh sb="32" eb="36">
      <t>カミハッチョウボリ</t>
    </rPh>
    <phoneticPr fontId="4"/>
  </si>
  <si>
    <t>会計法第２９条の３第４項
　予決令第１０２条の４第３号
　河川ごみは川への不法投棄のみならず、流域に散乱しているごみが河川に流入することもあることから、関係機関等と連携したより効果的な取組が求められるため、本業務において、河川ごみ削減に向けた課題の抽出を行い、関係機関等へのヒアリングや既往の河川ごみに関する取組を踏まえ、「河川ごみ」対策の手引き（仮称）の作成等を行うこととしている。
　本業務の遂行には、企業や技術者に高度な知識や構想力、専門性等が求められるため、技術提案の内容と企業や技術者の能力を総合的に評価する簡易公募型プロポーザル方式を採用し選定を行った。
　その結果、参加表明書の提出は2者、技術提案書の提出は左記河川財団・日水コン設計共同体1者であった（1者は辞退）が、提出された技術提案書は総合的に優れた提案であり、本業務を実施するのに適切と認められたため、左記業者と契約を行うものである。
（公募）</t>
    <rPh sb="194" eb="195">
      <t>ホン</t>
    </rPh>
    <rPh sb="195" eb="197">
      <t>ギョウム</t>
    </rPh>
    <rPh sb="198" eb="200">
      <t>スイコウ</t>
    </rPh>
    <rPh sb="203" eb="205">
      <t>キギョウ</t>
    </rPh>
    <rPh sb="206" eb="209">
      <t>ギジュツシャ</t>
    </rPh>
    <rPh sb="210" eb="212">
      <t>コウド</t>
    </rPh>
    <rPh sb="213" eb="215">
      <t>チシキ</t>
    </rPh>
    <rPh sb="216" eb="219">
      <t>コウソウリョク</t>
    </rPh>
    <rPh sb="220" eb="223">
      <t>センモンセイ</t>
    </rPh>
    <rPh sb="223" eb="224">
      <t>トウ</t>
    </rPh>
    <rPh sb="225" eb="226">
      <t>モト</t>
    </rPh>
    <rPh sb="233" eb="235">
      <t>ギジュツ</t>
    </rPh>
    <rPh sb="235" eb="237">
      <t>テイアン</t>
    </rPh>
    <rPh sb="238" eb="240">
      <t>ナイヨウ</t>
    </rPh>
    <rPh sb="241" eb="243">
      <t>キギョウ</t>
    </rPh>
    <rPh sb="244" eb="247">
      <t>ギジュツシャ</t>
    </rPh>
    <rPh sb="248" eb="250">
      <t>ノウリョク</t>
    </rPh>
    <rPh sb="251" eb="254">
      <t>ソウゴウテキ</t>
    </rPh>
    <rPh sb="255" eb="257">
      <t>ヒョウカ</t>
    </rPh>
    <rPh sb="259" eb="261">
      <t>カンイ</t>
    </rPh>
    <rPh sb="261" eb="264">
      <t>コウボガタ</t>
    </rPh>
    <rPh sb="270" eb="272">
      <t>ホウシキ</t>
    </rPh>
    <rPh sb="273" eb="275">
      <t>サイヨウ</t>
    </rPh>
    <rPh sb="276" eb="278">
      <t>センテイ</t>
    </rPh>
    <rPh sb="279" eb="280">
      <t>オコナ</t>
    </rPh>
    <rPh sb="287" eb="289">
      <t>ケッカ</t>
    </rPh>
    <rPh sb="290" eb="292">
      <t>サンカ</t>
    </rPh>
    <rPh sb="292" eb="294">
      <t>ヒョウメイ</t>
    </rPh>
    <rPh sb="294" eb="295">
      <t>ショ</t>
    </rPh>
    <rPh sb="296" eb="298">
      <t>テイシュツ</t>
    </rPh>
    <rPh sb="300" eb="301">
      <t>シャ</t>
    </rPh>
    <rPh sb="302" eb="304">
      <t>ギジュツ</t>
    </rPh>
    <rPh sb="304" eb="306">
      <t>テイアン</t>
    </rPh>
    <rPh sb="306" eb="307">
      <t>ショ</t>
    </rPh>
    <rPh sb="308" eb="310">
      <t>テイシュツ</t>
    </rPh>
    <rPh sb="311" eb="313">
      <t>サキ</t>
    </rPh>
    <rPh sb="313" eb="315">
      <t>カセン</t>
    </rPh>
    <rPh sb="315" eb="317">
      <t>ザイダン</t>
    </rPh>
    <rPh sb="318" eb="319">
      <t>ニチ</t>
    </rPh>
    <rPh sb="319" eb="320">
      <t>スイ</t>
    </rPh>
    <rPh sb="322" eb="324">
      <t>セッケイ</t>
    </rPh>
    <rPh sb="324" eb="327">
      <t>キョウドウタイ</t>
    </rPh>
    <rPh sb="328" eb="329">
      <t>シャ</t>
    </rPh>
    <rPh sb="342" eb="344">
      <t>テイシュツ</t>
    </rPh>
    <rPh sb="366" eb="367">
      <t>ホン</t>
    </rPh>
    <rPh sb="367" eb="369">
      <t>ギョウム</t>
    </rPh>
    <rPh sb="387" eb="389">
      <t>サキ</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</si>
</sst>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quot;者&quot;"/>
    <numFmt numFmtId="178" formatCode="[$-411]ge\.m\.d;@"/>
  </numFmts>
  <fonts count="12" x14ac:knownFonts="1">
    <font>
      <sz val="11"/>
      <color theme="1"/>
      <name val="游ゴシック"/>
      <family val="3"/>
      <scheme val="minor"/>
    </font>
    <font>
      <sz val="11"/>
      <color theme="1"/>
      <name val="游ゴシック"/>
      <family val="3"/>
      <scheme val="minor"/>
    </font>
    <font>
      <sz val="11"/>
      <name val="游ゴシック"/>
      <family val="3"/>
      <scheme val="minor"/>
    </font>
    <font>
      <sz val="6"/>
      <name val="游ゴシック"/>
      <family val="3"/>
      <charset val="128"/>
      <scheme val="minor"/>
    </font>
    <font>
      <sz val="6"/>
      <name val="游ゴシック"/>
      <family val="3"/>
      <scheme val="minor"/>
    </font>
    <font>
      <sz val="9"/>
      <name val="ＭＳ Ｐゴシック"/>
      <family val="3"/>
      <charset val="128"/>
    </font>
    <font>
      <sz val="16"/>
      <color indexed="81"/>
      <name val="ＭＳ Ｐゴシック"/>
      <family val="3"/>
    </font>
    <font>
      <sz val="6"/>
      <name val="游ゴシック"/>
      <family val="2"/>
      <charset val="128"/>
      <scheme val="minor"/>
    </font>
    <font>
      <sz val="9"/>
      <color theme="1"/>
      <name val="游ゴシック"/>
      <family val="3"/>
      <scheme val="minor"/>
    </font>
    <font>
      <sz val="9"/>
      <color theme="1"/>
      <name val="游ゴシック"/>
      <family val="2"/>
      <charset val="128"/>
      <scheme val="minor"/>
    </font>
    <font>
      <sz val="9"/>
      <name val="游ゴシック"/>
      <family val="2"/>
      <charset val="128"/>
      <scheme val="minor"/>
    </font>
    <font>
      <sz val="11"/>
      <name val="ＭＳ Ｐゴシック"/>
      <family val="3"/>
      <charset val="128"/>
    </font>
  </fonts>
  <fills count="2">
    <fill>
      <patternFill patternType="none"/>
    </fill>
    <fill>
      <patternFill patternType="gray125"/>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1">
    <xf numFmtId="0" fontId="0" fillId="0" borderId="0" xfId="0">
      <alignment vertical="center"/>
    </xf>
    <xf numFmtId="0" fontId="5" fillId="0" borderId="11" xfId="0" applyFont="1" applyFill="1" applyBorder="1" applyAlignment="1" applyProtection="1">
      <alignment horizontal="left" vertical="center" wrapText="1"/>
      <protection locked="0"/>
    </xf>
    <xf numFmtId="38" fontId="5" fillId="0" borderId="11" xfId="1" applyFont="1" applyFill="1" applyBorder="1" applyAlignment="1" applyProtection="1">
      <alignment horizontal="right" vertical="center" shrinkToFit="1"/>
      <protection locked="0"/>
    </xf>
    <xf numFmtId="0" fontId="5" fillId="0" borderId="11"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5" fillId="0" borderId="10" xfId="0" applyFont="1" applyFill="1" applyBorder="1" applyAlignment="1" applyProtection="1">
      <alignment vertical="center" wrapText="1"/>
      <protection locked="0"/>
    </xf>
    <xf numFmtId="0" fontId="5" fillId="0" borderId="11" xfId="0" applyFont="1" applyFill="1" applyBorder="1" applyAlignment="1" applyProtection="1">
      <alignment vertical="center" wrapText="1"/>
      <protection locked="0"/>
    </xf>
    <xf numFmtId="38" fontId="5" fillId="0" borderId="11" xfId="1" applyFont="1" applyFill="1" applyBorder="1" applyAlignment="1" applyProtection="1">
      <alignment horizontal="right" vertical="center" wrapText="1" shrinkToFit="1"/>
      <protection locked="0"/>
    </xf>
    <xf numFmtId="0" fontId="5" fillId="0" borderId="10" xfId="0" applyFont="1" applyFill="1" applyBorder="1" applyAlignment="1">
      <alignment vertical="center" wrapText="1"/>
    </xf>
    <xf numFmtId="0" fontId="5" fillId="0" borderId="11" xfId="0" applyFont="1" applyFill="1" applyBorder="1" applyAlignment="1">
      <alignment vertical="center" wrapText="1"/>
    </xf>
    <xf numFmtId="178" fontId="5" fillId="0" borderId="11" xfId="0" applyNumberFormat="1" applyFont="1" applyFill="1" applyBorder="1" applyAlignment="1">
      <alignment horizontal="center" vertical="center"/>
    </xf>
    <xf numFmtId="0" fontId="5" fillId="0" borderId="5" xfId="0" applyFont="1" applyFill="1" applyBorder="1" applyAlignment="1" applyProtection="1">
      <alignment horizontal="left" vertical="center" wrapText="1"/>
      <protection locked="0"/>
    </xf>
    <xf numFmtId="38" fontId="5" fillId="0" borderId="5" xfId="1" applyFont="1" applyFill="1" applyBorder="1" applyAlignment="1" applyProtection="1">
      <alignment horizontal="right" vertical="center" shrinkToFit="1"/>
      <protection locked="0"/>
    </xf>
    <xf numFmtId="0" fontId="5" fillId="0" borderId="5"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11" fillId="0" borderId="0" xfId="0" applyFont="1" applyFill="1">
      <alignment vertical="center"/>
    </xf>
    <xf numFmtId="0" fontId="5" fillId="0" borderId="5" xfId="0" applyFont="1" applyFill="1" applyBorder="1" applyAlignment="1">
      <alignment vertical="center" wrapText="1"/>
    </xf>
    <xf numFmtId="0" fontId="5" fillId="0" borderId="7" xfId="0" applyFont="1" applyFill="1" applyBorder="1" applyAlignment="1" applyProtection="1">
      <alignment vertical="center" wrapText="1"/>
      <protection locked="0"/>
    </xf>
    <xf numFmtId="0" fontId="5" fillId="0" borderId="8" xfId="0" applyFont="1" applyFill="1" applyBorder="1" applyAlignment="1" applyProtection="1">
      <alignment vertical="center" wrapText="1"/>
      <protection locked="0"/>
    </xf>
    <xf numFmtId="57" fontId="5" fillId="0" borderId="8" xfId="0" applyNumberFormat="1" applyFont="1" applyFill="1" applyBorder="1" applyAlignment="1" applyProtection="1">
      <alignment horizontal="center" vertical="center"/>
      <protection locked="0"/>
    </xf>
    <xf numFmtId="0" fontId="5" fillId="0" borderId="8" xfId="0" applyFont="1" applyFill="1" applyBorder="1" applyAlignment="1" applyProtection="1">
      <alignment horizontal="left" vertical="center" wrapText="1"/>
      <protection locked="0"/>
    </xf>
    <xf numFmtId="176" fontId="5" fillId="0" borderId="8" xfId="0" applyNumberFormat="1" applyFont="1" applyFill="1" applyBorder="1" applyAlignment="1" applyProtection="1">
      <alignment horizontal="center" vertical="center" wrapText="1"/>
      <protection locked="0"/>
    </xf>
    <xf numFmtId="38" fontId="5" fillId="0" borderId="8" xfId="1" applyFont="1" applyFill="1" applyBorder="1" applyAlignment="1" applyProtection="1">
      <alignment horizontal="right" vertical="center" shrinkToFit="1"/>
      <protection locked="0"/>
    </xf>
    <xf numFmtId="10" fontId="5" fillId="0" borderId="8" xfId="2" applyNumberFormat="1"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center" vertical="center"/>
      <protection locked="0"/>
    </xf>
    <xf numFmtId="177" fontId="5" fillId="0" borderId="8" xfId="0" applyNumberFormat="1" applyFont="1" applyFill="1" applyBorder="1" applyAlignment="1" applyProtection="1">
      <alignment horizontal="center" vertical="center"/>
      <protection locked="0"/>
    </xf>
    <xf numFmtId="0" fontId="5" fillId="0" borderId="9" xfId="0" applyFont="1" applyFill="1" applyBorder="1" applyAlignment="1" applyProtection="1">
      <alignment horizontal="center" vertical="center" wrapText="1"/>
      <protection locked="0"/>
    </xf>
    <xf numFmtId="0" fontId="5" fillId="0" borderId="10" xfId="0" applyFont="1" applyFill="1" applyBorder="1" applyAlignment="1">
      <alignment vertical="center" wrapText="1" shrinkToFit="1"/>
    </xf>
    <xf numFmtId="57" fontId="5" fillId="0" borderId="11" xfId="0" applyNumberFormat="1" applyFont="1" applyFill="1" applyBorder="1" applyAlignment="1" applyProtection="1">
      <alignment horizontal="center" vertical="center"/>
      <protection locked="0"/>
    </xf>
    <xf numFmtId="176" fontId="5" fillId="0" borderId="11" xfId="0" applyNumberFormat="1" applyFont="1" applyFill="1" applyBorder="1" applyAlignment="1" applyProtection="1">
      <alignment horizontal="center" vertical="center" wrapText="1"/>
      <protection locked="0"/>
    </xf>
    <xf numFmtId="10" fontId="5" fillId="0" borderId="11" xfId="2" applyNumberFormat="1"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177" fontId="5" fillId="0" borderId="11" xfId="0" applyNumberFormat="1" applyFont="1" applyFill="1" applyBorder="1" applyAlignment="1" applyProtection="1">
      <alignment horizontal="center" vertical="center"/>
      <protection locked="0"/>
    </xf>
    <xf numFmtId="0" fontId="5" fillId="0" borderId="10" xfId="0" applyFont="1" applyFill="1" applyBorder="1" applyAlignment="1" applyProtection="1">
      <alignment horizontal="left" vertical="center" wrapText="1" shrinkToFit="1"/>
      <protection locked="0"/>
    </xf>
    <xf numFmtId="0" fontId="5" fillId="0" borderId="10" xfId="0" applyFont="1" applyFill="1" applyBorder="1" applyAlignment="1" applyProtection="1">
      <alignment horizontal="left" vertical="center" wrapText="1"/>
      <protection locked="0"/>
    </xf>
    <xf numFmtId="176" fontId="5" fillId="0" borderId="11" xfId="0" quotePrefix="1" applyNumberFormat="1" applyFont="1" applyFill="1" applyBorder="1" applyAlignment="1" applyProtection="1">
      <alignment horizontal="center" vertical="center" wrapText="1"/>
      <protection locked="0"/>
    </xf>
    <xf numFmtId="57" fontId="5" fillId="0" borderId="5" xfId="0" applyNumberFormat="1" applyFont="1" applyFill="1" applyBorder="1" applyAlignment="1" applyProtection="1">
      <alignment horizontal="center" vertical="center"/>
      <protection locked="0"/>
    </xf>
    <xf numFmtId="176" fontId="5" fillId="0" borderId="5" xfId="0" applyNumberFormat="1" applyFont="1" applyFill="1" applyBorder="1" applyAlignment="1" applyProtection="1">
      <alignment horizontal="center" vertical="center" wrapText="1"/>
      <protection locked="0"/>
    </xf>
    <xf numFmtId="10" fontId="5" fillId="0" borderId="5" xfId="2" applyNumberFormat="1"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177" fontId="5" fillId="0" borderId="5" xfId="0" applyNumberFormat="1" applyFont="1" applyFill="1" applyBorder="1" applyAlignment="1" applyProtection="1">
      <alignment horizontal="center" vertical="center"/>
      <protection locked="0"/>
    </xf>
    <xf numFmtId="0" fontId="5" fillId="0" borderId="0" xfId="0" applyFont="1" applyFill="1" applyBorder="1">
      <alignment vertical="center"/>
    </xf>
    <xf numFmtId="0" fontId="5" fillId="0" borderId="4" xfId="0" applyFont="1" applyFill="1" applyBorder="1" applyAlignment="1">
      <alignment vertical="center" wrapText="1" shrinkToFit="1"/>
    </xf>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1"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657860</xdr:colOff>
      <xdr:row>0</xdr:row>
      <xdr:rowOff>68580</xdr:rowOff>
    </xdr:from>
    <xdr:ext cx="800735" cy="274955"/>
    <xdr:sp macro="" textlink="">
      <xdr:nvSpPr>
        <xdr:cNvPr id="2" name="テキスト ボックス 1"/>
        <xdr:cNvSpPr txBox="1"/>
      </xdr:nvSpPr>
      <xdr:spPr>
        <a:xfrm>
          <a:off x="18307685" y="6858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tabSelected="1" view="pageBreakPreview" zoomScale="65" zoomScaleSheetLayoutView="65" workbookViewId="0">
      <pane ySplit="4" topLeftCell="A5" activePane="bottomLeft" state="frozen"/>
      <selection activeCell="S47" sqref="S47"/>
      <selection pane="bottomLeft" sqref="A1:N1"/>
    </sheetView>
  </sheetViews>
  <sheetFormatPr defaultRowHeight="13.5" x14ac:dyDescent="0.4"/>
  <cols>
    <col min="1" max="2" width="30.625" style="15" customWidth="1"/>
    <col min="3" max="3" width="14" style="15" customWidth="1"/>
    <col min="4" max="4" width="25.625" style="15" customWidth="1"/>
    <col min="5" max="5" width="14" style="15" customWidth="1"/>
    <col min="6" max="6" width="42.625" style="15" customWidth="1"/>
    <col min="7" max="8" width="14" style="15" customWidth="1"/>
    <col min="9" max="9" width="7.5" style="15" customWidth="1"/>
    <col min="10" max="10" width="10.875" style="15" customWidth="1"/>
    <col min="11" max="13" width="11.625" style="15" customWidth="1"/>
    <col min="14" max="14" width="8.875" style="15" customWidth="1"/>
    <col min="15" max="16384" width="9" style="15"/>
  </cols>
  <sheetData>
    <row r="1" spans="1:14" ht="32.1" customHeight="1" x14ac:dyDescent="0.4">
      <c r="A1" s="48" t="s">
        <v>0</v>
      </c>
      <c r="B1" s="48"/>
      <c r="C1" s="48"/>
      <c r="D1" s="48"/>
      <c r="E1" s="48"/>
      <c r="F1" s="48"/>
      <c r="G1" s="48"/>
      <c r="H1" s="48"/>
      <c r="I1" s="48"/>
      <c r="J1" s="48"/>
      <c r="K1" s="48"/>
      <c r="L1" s="48"/>
      <c r="M1" s="48"/>
      <c r="N1" s="48"/>
    </row>
    <row r="2" spans="1:14" ht="14.25" thickBot="1" x14ac:dyDescent="0.45"/>
    <row r="3" spans="1:14" ht="68.099999999999994" customHeight="1" x14ac:dyDescent="0.4">
      <c r="A3" s="49" t="s">
        <v>1</v>
      </c>
      <c r="B3" s="44" t="s">
        <v>2</v>
      </c>
      <c r="C3" s="44" t="s">
        <v>3</v>
      </c>
      <c r="D3" s="44" t="s">
        <v>4</v>
      </c>
      <c r="E3" s="44" t="s">
        <v>5</v>
      </c>
      <c r="F3" s="44" t="s">
        <v>6</v>
      </c>
      <c r="G3" s="44" t="s">
        <v>7</v>
      </c>
      <c r="H3" s="44" t="s">
        <v>8</v>
      </c>
      <c r="I3" s="44" t="s">
        <v>9</v>
      </c>
      <c r="J3" s="44" t="s">
        <v>10</v>
      </c>
      <c r="K3" s="44" t="s">
        <v>11</v>
      </c>
      <c r="L3" s="44"/>
      <c r="M3" s="44"/>
      <c r="N3" s="46" t="s">
        <v>12</v>
      </c>
    </row>
    <row r="4" spans="1:14" ht="29.45" customHeight="1" thickBot="1" x14ac:dyDescent="0.45">
      <c r="A4" s="50"/>
      <c r="B4" s="45"/>
      <c r="C4" s="45"/>
      <c r="D4" s="45"/>
      <c r="E4" s="45"/>
      <c r="F4" s="45"/>
      <c r="G4" s="45"/>
      <c r="H4" s="45"/>
      <c r="I4" s="45"/>
      <c r="J4" s="45"/>
      <c r="K4" s="16" t="s">
        <v>13</v>
      </c>
      <c r="L4" s="16" t="s">
        <v>14</v>
      </c>
      <c r="M4" s="16" t="s">
        <v>15</v>
      </c>
      <c r="N4" s="47"/>
    </row>
    <row r="5" spans="1:14" ht="156" customHeight="1" x14ac:dyDescent="0.4">
      <c r="A5" s="17" t="s">
        <v>119</v>
      </c>
      <c r="B5" s="18" t="s">
        <v>120</v>
      </c>
      <c r="C5" s="19">
        <v>44021</v>
      </c>
      <c r="D5" s="20" t="s">
        <v>121</v>
      </c>
      <c r="E5" s="21">
        <v>7010405000967</v>
      </c>
      <c r="F5" s="20" t="s">
        <v>122</v>
      </c>
      <c r="G5" s="22">
        <v>15738783</v>
      </c>
      <c r="H5" s="22">
        <v>15730000</v>
      </c>
      <c r="I5" s="23">
        <f t="shared" ref="I5:I34" si="0">H5/G5</f>
        <v>0.99944195176971429</v>
      </c>
      <c r="J5" s="24" t="s">
        <v>38</v>
      </c>
      <c r="K5" s="25" t="s">
        <v>64</v>
      </c>
      <c r="L5" s="25" t="s">
        <v>40</v>
      </c>
      <c r="M5" s="26" t="s">
        <v>41</v>
      </c>
      <c r="N5" s="27"/>
    </row>
    <row r="6" spans="1:14" ht="300" customHeight="1" x14ac:dyDescent="0.4">
      <c r="A6" s="5" t="s">
        <v>76</v>
      </c>
      <c r="B6" s="6" t="s">
        <v>77</v>
      </c>
      <c r="C6" s="29">
        <v>44022</v>
      </c>
      <c r="D6" s="1" t="s">
        <v>78</v>
      </c>
      <c r="E6" s="30">
        <v>7010405000967</v>
      </c>
      <c r="F6" s="1" t="s">
        <v>79</v>
      </c>
      <c r="G6" s="2">
        <v>42379169</v>
      </c>
      <c r="H6" s="2">
        <v>42240000</v>
      </c>
      <c r="I6" s="31">
        <f t="shared" si="0"/>
        <v>0.99671609889283108</v>
      </c>
      <c r="J6" s="3" t="s">
        <v>38</v>
      </c>
      <c r="K6" s="32" t="s">
        <v>64</v>
      </c>
      <c r="L6" s="32" t="s">
        <v>40</v>
      </c>
      <c r="M6" s="33" t="s">
        <v>80</v>
      </c>
      <c r="N6" s="4"/>
    </row>
    <row r="7" spans="1:14" ht="137.25" customHeight="1" x14ac:dyDescent="0.4">
      <c r="A7" s="5" t="s">
        <v>134</v>
      </c>
      <c r="B7" s="6" t="s">
        <v>135</v>
      </c>
      <c r="C7" s="29">
        <v>44025</v>
      </c>
      <c r="D7" s="1" t="s">
        <v>136</v>
      </c>
      <c r="E7" s="30">
        <v>6013305001887</v>
      </c>
      <c r="F7" s="1" t="s">
        <v>16</v>
      </c>
      <c r="G7" s="2">
        <v>12749000</v>
      </c>
      <c r="H7" s="2">
        <v>11957000</v>
      </c>
      <c r="I7" s="31">
        <f t="shared" si="0"/>
        <v>0.93787748058671272</v>
      </c>
      <c r="J7" s="3" t="s">
        <v>17</v>
      </c>
      <c r="K7" s="32" t="s">
        <v>18</v>
      </c>
      <c r="L7" s="32" t="s">
        <v>19</v>
      </c>
      <c r="M7" s="33" t="s">
        <v>20</v>
      </c>
      <c r="N7" s="4"/>
    </row>
    <row r="8" spans="1:14" ht="189" customHeight="1" x14ac:dyDescent="0.4">
      <c r="A8" s="5" t="s">
        <v>46</v>
      </c>
      <c r="B8" s="6" t="s">
        <v>47</v>
      </c>
      <c r="C8" s="29">
        <v>44029</v>
      </c>
      <c r="D8" s="1" t="s">
        <v>48</v>
      </c>
      <c r="E8" s="30">
        <v>9010005000135</v>
      </c>
      <c r="F8" s="1" t="s">
        <v>49</v>
      </c>
      <c r="G8" s="2">
        <v>26444000</v>
      </c>
      <c r="H8" s="2">
        <v>26378000</v>
      </c>
      <c r="I8" s="31">
        <f t="shared" si="0"/>
        <v>0.99750415973377704</v>
      </c>
      <c r="J8" s="3" t="s">
        <v>17</v>
      </c>
      <c r="K8" s="32" t="s">
        <v>18</v>
      </c>
      <c r="L8" s="32" t="s">
        <v>19</v>
      </c>
      <c r="M8" s="33" t="s">
        <v>31</v>
      </c>
      <c r="N8" s="4"/>
    </row>
    <row r="9" spans="1:14" ht="156" customHeight="1" x14ac:dyDescent="0.4">
      <c r="A9" s="34" t="s">
        <v>34</v>
      </c>
      <c r="B9" s="1" t="s">
        <v>35</v>
      </c>
      <c r="C9" s="29">
        <v>44032</v>
      </c>
      <c r="D9" s="1" t="s">
        <v>36</v>
      </c>
      <c r="E9" s="30">
        <v>9010005000135</v>
      </c>
      <c r="F9" s="1" t="s">
        <v>37</v>
      </c>
      <c r="G9" s="2">
        <v>16225000</v>
      </c>
      <c r="H9" s="2">
        <v>15950000</v>
      </c>
      <c r="I9" s="31">
        <f t="shared" si="0"/>
        <v>0.98305084745762716</v>
      </c>
      <c r="J9" s="3" t="s">
        <v>38</v>
      </c>
      <c r="K9" s="32" t="s">
        <v>39</v>
      </c>
      <c r="L9" s="32" t="s">
        <v>40</v>
      </c>
      <c r="M9" s="33" t="s">
        <v>41</v>
      </c>
      <c r="N9" s="4"/>
    </row>
    <row r="10" spans="1:14" ht="297.75" customHeight="1" x14ac:dyDescent="0.4">
      <c r="A10" s="5" t="s">
        <v>65</v>
      </c>
      <c r="B10" s="6" t="s">
        <v>66</v>
      </c>
      <c r="C10" s="29">
        <v>44034</v>
      </c>
      <c r="D10" s="1" t="s">
        <v>67</v>
      </c>
      <c r="E10" s="30">
        <v>1020005009686</v>
      </c>
      <c r="F10" s="1" t="s">
        <v>68</v>
      </c>
      <c r="G10" s="2">
        <v>12093911</v>
      </c>
      <c r="H10" s="2">
        <v>12056000</v>
      </c>
      <c r="I10" s="31">
        <f t="shared" si="0"/>
        <v>0.99686528204151659</v>
      </c>
      <c r="J10" s="3" t="s">
        <v>38</v>
      </c>
      <c r="K10" s="32" t="s">
        <v>64</v>
      </c>
      <c r="L10" s="32" t="s">
        <v>40</v>
      </c>
      <c r="M10" s="33" t="s">
        <v>41</v>
      </c>
      <c r="N10" s="4"/>
    </row>
    <row r="11" spans="1:14" ht="153" customHeight="1" x14ac:dyDescent="0.4">
      <c r="A11" s="5" t="s">
        <v>107</v>
      </c>
      <c r="B11" s="6" t="s">
        <v>108</v>
      </c>
      <c r="C11" s="29">
        <v>44039</v>
      </c>
      <c r="D11" s="1" t="s">
        <v>78</v>
      </c>
      <c r="E11" s="36" t="s">
        <v>109</v>
      </c>
      <c r="F11" s="1" t="s">
        <v>110</v>
      </c>
      <c r="G11" s="2">
        <v>20358808</v>
      </c>
      <c r="H11" s="2">
        <v>19800000</v>
      </c>
      <c r="I11" s="31">
        <f t="shared" si="0"/>
        <v>0.97255202760397363</v>
      </c>
      <c r="J11" s="3" t="s">
        <v>38</v>
      </c>
      <c r="K11" s="32" t="s">
        <v>64</v>
      </c>
      <c r="L11" s="32" t="s">
        <v>40</v>
      </c>
      <c r="M11" s="33" t="s">
        <v>111</v>
      </c>
      <c r="N11" s="4"/>
    </row>
    <row r="12" spans="1:14" ht="243.75" customHeight="1" x14ac:dyDescent="0.4">
      <c r="A12" s="5" t="s">
        <v>60</v>
      </c>
      <c r="B12" s="6" t="s">
        <v>61</v>
      </c>
      <c r="C12" s="29">
        <v>44040</v>
      </c>
      <c r="D12" s="1" t="s">
        <v>62</v>
      </c>
      <c r="E12" s="30">
        <v>7010405000967</v>
      </c>
      <c r="F12" s="1" t="s">
        <v>63</v>
      </c>
      <c r="G12" s="2">
        <v>14083138</v>
      </c>
      <c r="H12" s="2">
        <v>14080000</v>
      </c>
      <c r="I12" s="31">
        <f t="shared" si="0"/>
        <v>0.99977718034148355</v>
      </c>
      <c r="J12" s="3" t="s">
        <v>38</v>
      </c>
      <c r="K12" s="32" t="s">
        <v>64</v>
      </c>
      <c r="L12" s="32" t="s">
        <v>40</v>
      </c>
      <c r="M12" s="33" t="s">
        <v>41</v>
      </c>
      <c r="N12" s="4"/>
    </row>
    <row r="13" spans="1:14" ht="162.75" customHeight="1" x14ac:dyDescent="0.4">
      <c r="A13" s="5" t="s">
        <v>104</v>
      </c>
      <c r="B13" s="6" t="s">
        <v>105</v>
      </c>
      <c r="C13" s="29">
        <v>44041</v>
      </c>
      <c r="D13" s="1" t="s">
        <v>78</v>
      </c>
      <c r="E13" s="30">
        <v>7010405000967</v>
      </c>
      <c r="F13" s="1" t="s">
        <v>106</v>
      </c>
      <c r="G13" s="2">
        <v>28634559</v>
      </c>
      <c r="H13" s="2">
        <v>28600000</v>
      </c>
      <c r="I13" s="31">
        <f t="shared" si="0"/>
        <v>0.99879310172019764</v>
      </c>
      <c r="J13" s="3" t="s">
        <v>38</v>
      </c>
      <c r="K13" s="32" t="s">
        <v>64</v>
      </c>
      <c r="L13" s="32" t="s">
        <v>40</v>
      </c>
      <c r="M13" s="33" t="s">
        <v>41</v>
      </c>
      <c r="N13" s="4"/>
    </row>
    <row r="14" spans="1:14" ht="173.25" customHeight="1" x14ac:dyDescent="0.4">
      <c r="A14" s="5" t="s">
        <v>27</v>
      </c>
      <c r="B14" s="6" t="s">
        <v>28</v>
      </c>
      <c r="C14" s="29">
        <v>44043</v>
      </c>
      <c r="D14" s="1" t="s">
        <v>29</v>
      </c>
      <c r="E14" s="30" t="s">
        <v>30</v>
      </c>
      <c r="F14" s="1" t="s">
        <v>140</v>
      </c>
      <c r="G14" s="2">
        <v>18238000</v>
      </c>
      <c r="H14" s="2">
        <v>17996000</v>
      </c>
      <c r="I14" s="31">
        <f t="shared" si="0"/>
        <v>0.98673100120627266</v>
      </c>
      <c r="J14" s="3" t="s">
        <v>17</v>
      </c>
      <c r="K14" s="32" t="s">
        <v>18</v>
      </c>
      <c r="L14" s="32" t="s">
        <v>19</v>
      </c>
      <c r="M14" s="33" t="s">
        <v>31</v>
      </c>
      <c r="N14" s="4"/>
    </row>
    <row r="15" spans="1:14" ht="189" customHeight="1" x14ac:dyDescent="0.4">
      <c r="A15" s="5" t="s">
        <v>32</v>
      </c>
      <c r="B15" s="6" t="s">
        <v>28</v>
      </c>
      <c r="C15" s="29">
        <v>44043</v>
      </c>
      <c r="D15" s="1" t="s">
        <v>23</v>
      </c>
      <c r="E15" s="30" t="s">
        <v>33</v>
      </c>
      <c r="F15" s="1" t="s">
        <v>141</v>
      </c>
      <c r="G15" s="2">
        <v>57090000</v>
      </c>
      <c r="H15" s="2">
        <v>56980000</v>
      </c>
      <c r="I15" s="31">
        <f t="shared" si="0"/>
        <v>0.9980732177263969</v>
      </c>
      <c r="J15" s="3" t="s">
        <v>17</v>
      </c>
      <c r="K15" s="32" t="s">
        <v>18</v>
      </c>
      <c r="L15" s="32" t="s">
        <v>19</v>
      </c>
      <c r="M15" s="33" t="s">
        <v>31</v>
      </c>
      <c r="N15" s="4"/>
    </row>
    <row r="16" spans="1:14" ht="157.5" customHeight="1" x14ac:dyDescent="0.4">
      <c r="A16" s="5" t="s">
        <v>92</v>
      </c>
      <c r="B16" s="6" t="s">
        <v>93</v>
      </c>
      <c r="C16" s="29">
        <v>44046</v>
      </c>
      <c r="D16" s="1" t="s">
        <v>89</v>
      </c>
      <c r="E16" s="30">
        <v>7010405000967</v>
      </c>
      <c r="F16" s="1" t="s">
        <v>94</v>
      </c>
      <c r="G16" s="2">
        <v>20155000</v>
      </c>
      <c r="H16" s="2">
        <v>19965000</v>
      </c>
      <c r="I16" s="31">
        <f t="shared" si="0"/>
        <v>0.99057305879434387</v>
      </c>
      <c r="J16" s="3" t="s">
        <v>38</v>
      </c>
      <c r="K16" s="32" t="s">
        <v>64</v>
      </c>
      <c r="L16" s="32" t="s">
        <v>40</v>
      </c>
      <c r="M16" s="33" t="s">
        <v>95</v>
      </c>
      <c r="N16" s="4"/>
    </row>
    <row r="17" spans="1:14" ht="157.5" customHeight="1" x14ac:dyDescent="0.4">
      <c r="A17" s="28" t="s">
        <v>21</v>
      </c>
      <c r="B17" s="6" t="s">
        <v>22</v>
      </c>
      <c r="C17" s="29">
        <v>44047</v>
      </c>
      <c r="D17" s="1" t="s">
        <v>23</v>
      </c>
      <c r="E17" s="30">
        <v>1010005018655</v>
      </c>
      <c r="F17" s="1" t="s">
        <v>137</v>
      </c>
      <c r="G17" s="2">
        <v>39985000</v>
      </c>
      <c r="H17" s="2">
        <v>39930000</v>
      </c>
      <c r="I17" s="31">
        <f t="shared" si="0"/>
        <v>0.99862448418156813</v>
      </c>
      <c r="J17" s="3" t="s">
        <v>17</v>
      </c>
      <c r="K17" s="32" t="s">
        <v>18</v>
      </c>
      <c r="L17" s="32" t="s">
        <v>19</v>
      </c>
      <c r="M17" s="33">
        <v>1</v>
      </c>
      <c r="N17" s="4" t="s">
        <v>24</v>
      </c>
    </row>
    <row r="18" spans="1:14" ht="254.25" customHeight="1" x14ac:dyDescent="0.4">
      <c r="A18" s="34" t="s">
        <v>96</v>
      </c>
      <c r="B18" s="1" t="s">
        <v>97</v>
      </c>
      <c r="C18" s="29">
        <v>44047</v>
      </c>
      <c r="D18" s="1" t="s">
        <v>98</v>
      </c>
      <c r="E18" s="30">
        <v>7010405000967</v>
      </c>
      <c r="F18" s="1" t="s">
        <v>99</v>
      </c>
      <c r="G18" s="2">
        <v>22241043</v>
      </c>
      <c r="H18" s="2">
        <v>22000000</v>
      </c>
      <c r="I18" s="31">
        <f t="shared" si="0"/>
        <v>0.98916224387498375</v>
      </c>
      <c r="J18" s="3" t="s">
        <v>38</v>
      </c>
      <c r="K18" s="32" t="s">
        <v>64</v>
      </c>
      <c r="L18" s="32" t="s">
        <v>40</v>
      </c>
      <c r="M18" s="33">
        <v>1</v>
      </c>
      <c r="N18" s="4"/>
    </row>
    <row r="19" spans="1:14" ht="192.75" customHeight="1" x14ac:dyDescent="0.4">
      <c r="A19" s="8" t="s">
        <v>123</v>
      </c>
      <c r="B19" s="9" t="s">
        <v>120</v>
      </c>
      <c r="C19" s="10">
        <v>44047</v>
      </c>
      <c r="D19" s="9" t="s">
        <v>121</v>
      </c>
      <c r="E19" s="30">
        <v>7010405000967</v>
      </c>
      <c r="F19" s="1" t="s">
        <v>124</v>
      </c>
      <c r="G19" s="2">
        <v>14378905</v>
      </c>
      <c r="H19" s="2">
        <v>14300000</v>
      </c>
      <c r="I19" s="31">
        <f t="shared" si="0"/>
        <v>0.9945124472273793</v>
      </c>
      <c r="J19" s="3" t="s">
        <v>38</v>
      </c>
      <c r="K19" s="32" t="s">
        <v>64</v>
      </c>
      <c r="L19" s="32" t="s">
        <v>40</v>
      </c>
      <c r="M19" s="33" t="s">
        <v>41</v>
      </c>
      <c r="N19" s="4"/>
    </row>
    <row r="20" spans="1:14" ht="247.5" customHeight="1" x14ac:dyDescent="0.4">
      <c r="A20" s="35" t="s">
        <v>56</v>
      </c>
      <c r="B20" s="9" t="s">
        <v>57</v>
      </c>
      <c r="C20" s="29">
        <v>44049</v>
      </c>
      <c r="D20" s="1" t="s">
        <v>58</v>
      </c>
      <c r="E20" s="30">
        <v>9010005000135</v>
      </c>
      <c r="F20" s="1" t="s">
        <v>144</v>
      </c>
      <c r="G20" s="2">
        <v>12738000</v>
      </c>
      <c r="H20" s="2">
        <v>12738000</v>
      </c>
      <c r="I20" s="31">
        <f t="shared" si="0"/>
        <v>1</v>
      </c>
      <c r="J20" s="3" t="s">
        <v>17</v>
      </c>
      <c r="K20" s="32" t="s">
        <v>18</v>
      </c>
      <c r="L20" s="32" t="s">
        <v>19</v>
      </c>
      <c r="M20" s="33" t="s">
        <v>31</v>
      </c>
      <c r="N20" s="4" t="s">
        <v>59</v>
      </c>
    </row>
    <row r="21" spans="1:14" ht="242.25" customHeight="1" x14ac:dyDescent="0.4">
      <c r="A21" s="5" t="s">
        <v>84</v>
      </c>
      <c r="B21" s="6" t="s">
        <v>85</v>
      </c>
      <c r="C21" s="29">
        <v>44049</v>
      </c>
      <c r="D21" s="1" t="s">
        <v>78</v>
      </c>
      <c r="E21" s="30">
        <v>7010405000967</v>
      </c>
      <c r="F21" s="1" t="s">
        <v>86</v>
      </c>
      <c r="G21" s="2">
        <v>19303582</v>
      </c>
      <c r="H21" s="2">
        <v>18150000</v>
      </c>
      <c r="I21" s="31">
        <f t="shared" si="0"/>
        <v>0.9402400031248086</v>
      </c>
      <c r="J21" s="3" t="s">
        <v>38</v>
      </c>
      <c r="K21" s="32" t="s">
        <v>64</v>
      </c>
      <c r="L21" s="32" t="s">
        <v>40</v>
      </c>
      <c r="M21" s="33" t="s">
        <v>41</v>
      </c>
      <c r="N21" s="4"/>
    </row>
    <row r="22" spans="1:14" ht="281.25" customHeight="1" x14ac:dyDescent="0.4">
      <c r="A22" s="5" t="s">
        <v>81</v>
      </c>
      <c r="B22" s="6" t="s">
        <v>82</v>
      </c>
      <c r="C22" s="29">
        <v>44050</v>
      </c>
      <c r="D22" s="1" t="s">
        <v>78</v>
      </c>
      <c r="E22" s="30">
        <v>7010405000967</v>
      </c>
      <c r="F22" s="1" t="s">
        <v>83</v>
      </c>
      <c r="G22" s="2">
        <v>17544402</v>
      </c>
      <c r="H22" s="2">
        <v>17490000</v>
      </c>
      <c r="I22" s="31">
        <f t="shared" si="0"/>
        <v>0.99689918185869197</v>
      </c>
      <c r="J22" s="3" t="s">
        <v>38</v>
      </c>
      <c r="K22" s="32" t="s">
        <v>64</v>
      </c>
      <c r="L22" s="32" t="s">
        <v>40</v>
      </c>
      <c r="M22" s="33" t="s">
        <v>41</v>
      </c>
      <c r="N22" s="4"/>
    </row>
    <row r="23" spans="1:14" ht="141.75" customHeight="1" x14ac:dyDescent="0.4">
      <c r="A23" s="5" t="s">
        <v>42</v>
      </c>
      <c r="B23" s="6" t="s">
        <v>43</v>
      </c>
      <c r="C23" s="29">
        <v>44060</v>
      </c>
      <c r="D23" s="1" t="s">
        <v>44</v>
      </c>
      <c r="E23" s="30">
        <v>1010005018655</v>
      </c>
      <c r="F23" s="1" t="s">
        <v>45</v>
      </c>
      <c r="G23" s="2">
        <v>31988000</v>
      </c>
      <c r="H23" s="2">
        <v>31900000</v>
      </c>
      <c r="I23" s="31">
        <f t="shared" si="0"/>
        <v>0.99724896836313615</v>
      </c>
      <c r="J23" s="3" t="s">
        <v>38</v>
      </c>
      <c r="K23" s="32" t="s">
        <v>39</v>
      </c>
      <c r="L23" s="32" t="s">
        <v>40</v>
      </c>
      <c r="M23" s="33" t="s">
        <v>41</v>
      </c>
      <c r="N23" s="4"/>
    </row>
    <row r="24" spans="1:14" ht="255" customHeight="1" x14ac:dyDescent="0.4">
      <c r="A24" s="8" t="s">
        <v>128</v>
      </c>
      <c r="B24" s="1" t="s">
        <v>129</v>
      </c>
      <c r="C24" s="29">
        <v>44062</v>
      </c>
      <c r="D24" s="1" t="s">
        <v>130</v>
      </c>
      <c r="E24" s="30">
        <v>5290805003008</v>
      </c>
      <c r="F24" s="1" t="s">
        <v>131</v>
      </c>
      <c r="G24" s="2">
        <v>14059070</v>
      </c>
      <c r="H24" s="2">
        <v>13970000</v>
      </c>
      <c r="I24" s="31">
        <f t="shared" si="0"/>
        <v>0.99366458805596669</v>
      </c>
      <c r="J24" s="3" t="s">
        <v>38</v>
      </c>
      <c r="K24" s="32" t="s">
        <v>64</v>
      </c>
      <c r="L24" s="32" t="s">
        <v>40</v>
      </c>
      <c r="M24" s="33" t="s">
        <v>41</v>
      </c>
      <c r="N24" s="4"/>
    </row>
    <row r="25" spans="1:14" ht="176.25" customHeight="1" x14ac:dyDescent="0.4">
      <c r="A25" s="5" t="s">
        <v>50</v>
      </c>
      <c r="B25" s="6" t="s">
        <v>51</v>
      </c>
      <c r="C25" s="29">
        <v>44074</v>
      </c>
      <c r="D25" s="1" t="s">
        <v>48</v>
      </c>
      <c r="E25" s="30">
        <v>9010005000135</v>
      </c>
      <c r="F25" s="1" t="s">
        <v>52</v>
      </c>
      <c r="G25" s="2">
        <v>25157000</v>
      </c>
      <c r="H25" s="2">
        <v>25157000</v>
      </c>
      <c r="I25" s="31">
        <f t="shared" si="0"/>
        <v>1</v>
      </c>
      <c r="J25" s="3" t="s">
        <v>17</v>
      </c>
      <c r="K25" s="32" t="s">
        <v>53</v>
      </c>
      <c r="L25" s="32" t="s">
        <v>19</v>
      </c>
      <c r="M25" s="33" t="s">
        <v>31</v>
      </c>
      <c r="N25" s="4"/>
    </row>
    <row r="26" spans="1:14" ht="134.25" customHeight="1" x14ac:dyDescent="0.4">
      <c r="A26" s="34" t="s">
        <v>142</v>
      </c>
      <c r="B26" s="1" t="s">
        <v>143</v>
      </c>
      <c r="C26" s="29">
        <v>44074</v>
      </c>
      <c r="D26" s="1" t="s">
        <v>54</v>
      </c>
      <c r="E26" s="30">
        <v>1010005018655</v>
      </c>
      <c r="F26" s="1" t="s">
        <v>55</v>
      </c>
      <c r="G26" s="2">
        <v>25960000</v>
      </c>
      <c r="H26" s="2">
        <v>25960000</v>
      </c>
      <c r="I26" s="31">
        <f t="shared" si="0"/>
        <v>1</v>
      </c>
      <c r="J26" s="32"/>
      <c r="K26" s="32" t="s">
        <v>18</v>
      </c>
      <c r="L26" s="32" t="s">
        <v>19</v>
      </c>
      <c r="M26" s="33">
        <v>4</v>
      </c>
      <c r="N26" s="4"/>
    </row>
    <row r="27" spans="1:14" ht="171.75" customHeight="1" x14ac:dyDescent="0.4">
      <c r="A27" s="5" t="s">
        <v>87</v>
      </c>
      <c r="B27" s="6" t="s">
        <v>88</v>
      </c>
      <c r="C27" s="29">
        <v>44076</v>
      </c>
      <c r="D27" s="1" t="s">
        <v>89</v>
      </c>
      <c r="E27" s="30">
        <v>7010405000967</v>
      </c>
      <c r="F27" s="1" t="s">
        <v>90</v>
      </c>
      <c r="G27" s="2">
        <v>20125870</v>
      </c>
      <c r="H27" s="2">
        <v>20020000</v>
      </c>
      <c r="I27" s="31">
        <f t="shared" si="0"/>
        <v>0.99473960628782754</v>
      </c>
      <c r="J27" s="3" t="s">
        <v>38</v>
      </c>
      <c r="K27" s="32" t="s">
        <v>64</v>
      </c>
      <c r="L27" s="32" t="s">
        <v>40</v>
      </c>
      <c r="M27" s="33" t="s">
        <v>91</v>
      </c>
      <c r="N27" s="4"/>
    </row>
    <row r="28" spans="1:14" ht="226.5" customHeight="1" x14ac:dyDescent="0.4">
      <c r="A28" s="5" t="s">
        <v>125</v>
      </c>
      <c r="B28" s="1" t="s">
        <v>126</v>
      </c>
      <c r="C28" s="29">
        <v>44076</v>
      </c>
      <c r="D28" s="9" t="s">
        <v>121</v>
      </c>
      <c r="E28" s="30">
        <v>7010405000967</v>
      </c>
      <c r="F28" s="1" t="s">
        <v>127</v>
      </c>
      <c r="G28" s="2">
        <v>14379887</v>
      </c>
      <c r="H28" s="2">
        <v>14300000</v>
      </c>
      <c r="I28" s="31">
        <f t="shared" si="0"/>
        <v>0.99444453214409823</v>
      </c>
      <c r="J28" s="3" t="s">
        <v>38</v>
      </c>
      <c r="K28" s="32" t="s">
        <v>64</v>
      </c>
      <c r="L28" s="32" t="s">
        <v>40</v>
      </c>
      <c r="M28" s="33" t="s">
        <v>41</v>
      </c>
      <c r="N28" s="4"/>
    </row>
    <row r="29" spans="1:14" ht="162" customHeight="1" x14ac:dyDescent="0.4">
      <c r="A29" s="5" t="s">
        <v>112</v>
      </c>
      <c r="B29" s="6" t="s">
        <v>113</v>
      </c>
      <c r="C29" s="29">
        <v>44078</v>
      </c>
      <c r="D29" s="1" t="s">
        <v>78</v>
      </c>
      <c r="E29" s="36" t="s">
        <v>109</v>
      </c>
      <c r="F29" s="1" t="s">
        <v>114</v>
      </c>
      <c r="G29" s="2">
        <v>17593970</v>
      </c>
      <c r="H29" s="2">
        <v>17380000</v>
      </c>
      <c r="I29" s="31">
        <f t="shared" si="0"/>
        <v>0.98783844692243994</v>
      </c>
      <c r="J29" s="3" t="s">
        <v>38</v>
      </c>
      <c r="K29" s="32" t="s">
        <v>64</v>
      </c>
      <c r="L29" s="32" t="s">
        <v>40</v>
      </c>
      <c r="M29" s="33" t="s">
        <v>115</v>
      </c>
      <c r="N29" s="4"/>
    </row>
    <row r="30" spans="1:14" ht="232.5" customHeight="1" x14ac:dyDescent="0.4">
      <c r="A30" s="5" t="s">
        <v>69</v>
      </c>
      <c r="B30" s="6" t="s">
        <v>66</v>
      </c>
      <c r="C30" s="29">
        <v>44083</v>
      </c>
      <c r="D30" s="1" t="s">
        <v>67</v>
      </c>
      <c r="E30" s="30">
        <v>1020005009686</v>
      </c>
      <c r="F30" s="1" t="s">
        <v>70</v>
      </c>
      <c r="G30" s="2">
        <v>8896158</v>
      </c>
      <c r="H30" s="2">
        <v>8844000</v>
      </c>
      <c r="I30" s="31">
        <f t="shared" si="0"/>
        <v>0.99413701959879763</v>
      </c>
      <c r="J30" s="3" t="s">
        <v>38</v>
      </c>
      <c r="K30" s="32" t="s">
        <v>64</v>
      </c>
      <c r="L30" s="32" t="s">
        <v>40</v>
      </c>
      <c r="M30" s="33" t="s">
        <v>41</v>
      </c>
      <c r="N30" s="4"/>
    </row>
    <row r="31" spans="1:14" ht="277.5" customHeight="1" x14ac:dyDescent="0.4">
      <c r="A31" s="5" t="s">
        <v>71</v>
      </c>
      <c r="B31" s="6" t="s">
        <v>72</v>
      </c>
      <c r="C31" s="29">
        <v>44085</v>
      </c>
      <c r="D31" s="1" t="s">
        <v>73</v>
      </c>
      <c r="E31" s="30" t="s">
        <v>74</v>
      </c>
      <c r="F31" s="1" t="s">
        <v>75</v>
      </c>
      <c r="G31" s="7">
        <v>17175671</v>
      </c>
      <c r="H31" s="2">
        <v>16940000</v>
      </c>
      <c r="I31" s="31">
        <f t="shared" si="0"/>
        <v>0.98627878934103941</v>
      </c>
      <c r="J31" s="3" t="s">
        <v>38</v>
      </c>
      <c r="K31" s="32" t="s">
        <v>64</v>
      </c>
      <c r="L31" s="32" t="s">
        <v>40</v>
      </c>
      <c r="M31" s="33" t="s">
        <v>41</v>
      </c>
      <c r="N31" s="4"/>
    </row>
    <row r="32" spans="1:14" ht="231.75" customHeight="1" x14ac:dyDescent="0.4">
      <c r="A32" s="5" t="s">
        <v>100</v>
      </c>
      <c r="B32" s="6" t="s">
        <v>101</v>
      </c>
      <c r="C32" s="29">
        <v>44090</v>
      </c>
      <c r="D32" s="1" t="s">
        <v>102</v>
      </c>
      <c r="E32" s="30">
        <v>9140005020285</v>
      </c>
      <c r="F32" s="1" t="s">
        <v>103</v>
      </c>
      <c r="G32" s="2">
        <v>13013207</v>
      </c>
      <c r="H32" s="2">
        <v>12980000</v>
      </c>
      <c r="I32" s="31">
        <f t="shared" si="0"/>
        <v>0.99744820780918952</v>
      </c>
      <c r="J32" s="3" t="s">
        <v>38</v>
      </c>
      <c r="K32" s="32" t="s">
        <v>64</v>
      </c>
      <c r="L32" s="32" t="s">
        <v>40</v>
      </c>
      <c r="M32" s="33">
        <v>1</v>
      </c>
      <c r="N32" s="4"/>
    </row>
    <row r="33" spans="1:14" ht="171" customHeight="1" x14ac:dyDescent="0.4">
      <c r="A33" s="5" t="s">
        <v>116</v>
      </c>
      <c r="B33" s="6" t="s">
        <v>117</v>
      </c>
      <c r="C33" s="29">
        <v>44103</v>
      </c>
      <c r="D33" s="1" t="s">
        <v>78</v>
      </c>
      <c r="E33" s="36" t="s">
        <v>109</v>
      </c>
      <c r="F33" s="1" t="s">
        <v>118</v>
      </c>
      <c r="G33" s="2">
        <v>14537517</v>
      </c>
      <c r="H33" s="2">
        <v>14520000</v>
      </c>
      <c r="I33" s="31">
        <f t="shared" si="0"/>
        <v>0.99879504870054492</v>
      </c>
      <c r="J33" s="3" t="s">
        <v>38</v>
      </c>
      <c r="K33" s="32" t="s">
        <v>64</v>
      </c>
      <c r="L33" s="32" t="s">
        <v>40</v>
      </c>
      <c r="M33" s="33" t="s">
        <v>111</v>
      </c>
      <c r="N33" s="4"/>
    </row>
    <row r="34" spans="1:14" ht="172.5" customHeight="1" thickBot="1" x14ac:dyDescent="0.45">
      <c r="A34" s="43" t="s">
        <v>25</v>
      </c>
      <c r="B34" s="11" t="s">
        <v>138</v>
      </c>
      <c r="C34" s="37">
        <v>44104</v>
      </c>
      <c r="D34" s="11" t="s">
        <v>26</v>
      </c>
      <c r="E34" s="38">
        <v>1030005000611</v>
      </c>
      <c r="F34" s="11" t="s">
        <v>139</v>
      </c>
      <c r="G34" s="12">
        <v>88220000</v>
      </c>
      <c r="H34" s="12">
        <v>88220000</v>
      </c>
      <c r="I34" s="39">
        <f t="shared" si="0"/>
        <v>1</v>
      </c>
      <c r="J34" s="13" t="s">
        <v>17</v>
      </c>
      <c r="K34" s="40" t="s">
        <v>18</v>
      </c>
      <c r="L34" s="40" t="s">
        <v>19</v>
      </c>
      <c r="M34" s="41">
        <v>3</v>
      </c>
      <c r="N34" s="14"/>
    </row>
    <row r="35" spans="1:14" x14ac:dyDescent="0.4">
      <c r="A35" s="42" t="s">
        <v>132</v>
      </c>
    </row>
    <row r="36" spans="1:14" x14ac:dyDescent="0.4">
      <c r="A36" s="42" t="s">
        <v>133</v>
      </c>
    </row>
  </sheetData>
  <autoFilter ref="A4:N36">
    <sortState ref="A6:N36">
      <sortCondition ref="C4:C36"/>
    </sortState>
  </autoFilter>
  <mergeCells count="13">
    <mergeCell ref="I3:I4"/>
    <mergeCell ref="J3:J4"/>
    <mergeCell ref="K3:M3"/>
    <mergeCell ref="N3:N4"/>
    <mergeCell ref="A1:N1"/>
    <mergeCell ref="A3:A4"/>
    <mergeCell ref="B3:B4"/>
    <mergeCell ref="C3:C4"/>
    <mergeCell ref="D3:D4"/>
    <mergeCell ref="E3:E4"/>
    <mergeCell ref="F3:F4"/>
    <mergeCell ref="G3:G4"/>
    <mergeCell ref="H3:H4"/>
  </mergeCells>
  <phoneticPr fontId="3"/>
  <dataValidations count="11">
    <dataValidation type="list" allowBlank="1" showInputMessage="1" showErrorMessage="1" sqref="K15:L15 K12:L13 L5 K25:L34 K23:K24">
      <formula1>#REF!</formula1>
    </dataValidation>
    <dataValidation type="list" allowBlank="1" showInputMessage="1" showErrorMessage="1" sqref="L16:L19">
      <formula1>$L$13:$L$14</formula1>
    </dataValidation>
    <dataValidation type="list" allowBlank="1" showInputMessage="1" showErrorMessage="1" sqref="K16:K19">
      <formula1>$K$13:$K$16</formula1>
    </dataValidation>
    <dataValidation type="list" allowBlank="1" showInputMessage="1" showErrorMessage="1" sqref="K20:K22">
      <formula1>$K$6:$K$9</formula1>
    </dataValidation>
    <dataValidation type="list" allowBlank="1" showInputMessage="1" showErrorMessage="1" sqref="L20:L22">
      <formula1>$L$6:$L$7</formula1>
    </dataValidation>
    <dataValidation type="list" showDropDown="1" showInputMessage="1" showErrorMessage="1" sqref="K41">
      <formula1>$K$40:$K$44</formula1>
    </dataValidation>
    <dataValidation type="list" allowBlank="1" showInputMessage="1" showErrorMessage="1" sqref="J14">
      <formula1>$J$5:$J$8</formula1>
    </dataValidation>
    <dataValidation type="list" allowBlank="1" showInputMessage="1" showErrorMessage="1" sqref="L14 L6:L11">
      <formula1>$L$5:$L$6</formula1>
    </dataValidation>
    <dataValidation type="list" allowBlank="1" showInputMessage="1" showErrorMessage="1" sqref="K14 K6:K11">
      <formula1>$K$5:$K$8</formula1>
    </dataValidation>
    <dataValidation type="list" allowBlank="1" showInputMessage="1" showErrorMessage="1" sqref="K5">
      <formula1>$K$5:$K$5</formula1>
    </dataValidation>
    <dataValidation type="list" allowBlank="1" showInputMessage="1" showErrorMessage="1" sqref="L23:L24">
      <formula1>#REF!</formula1>
    </dataValidation>
  </dataValidations>
  <pageMargins left="0.70866141732283472" right="0.70866141732283472" top="0.74803149606299213" bottom="0.74803149606299213" header="0.31496062992125984" footer="0.31496062992125984"/>
  <pageSetup paperSize="9" scale="4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vt:lpstr>
      <vt:lpstr>'様式2-2'!Print_Area</vt:lpstr>
      <vt:lpstr>'様式2-2'!Print_Titles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2020-11-16T07:40:50Z</dcterms:created>
  <dcterms:modified xsi:type="dcterms:W3CDTF">2020-11-16T07:49:47Z</dcterms:modified>
</cp:coreProperties>
</file>