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03_公益法人班\02_作業中フォルダ（保存期間１年未満）\【3】支出の公表\☆HP掲載ﾃﾞｰﾀ 様式2-1～4　(支出状況)\R2年度第４四半期\掲載用\"/>
    </mc:Choice>
  </mc:AlternateContent>
  <bookViews>
    <workbookView xWindow="0" yWindow="0" windowWidth="28800" windowHeight="12210" tabRatio="771"/>
  </bookViews>
  <sheets>
    <sheet name="様式2-2（工事・随契）" sheetId="7" r:id="rId1"/>
  </sheets>
  <definedNames>
    <definedName name="_xlnm._FilterDatabase" localSheetId="0" hidden="1">'様式2-2（工事・随契）'!$A$4:$O$9</definedName>
    <definedName name="_xlnm.Print_Area" localSheetId="0">'様式2-2（工事・随契）'!$A$1:$O$9</definedName>
    <definedName name="_xlnm.Print_Titles" localSheetId="0">'様式2-2（工事・随契）'!$3:$4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7" l="1"/>
  <c r="J6" i="7"/>
  <c r="J5" i="7"/>
</calcChain>
</file>

<file path=xl/sharedStrings.xml><?xml version="1.0" encoding="utf-8"?>
<sst xmlns="http://schemas.openxmlformats.org/spreadsheetml/2006/main" count="43" uniqueCount="34">
  <si>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</si>
  <si>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</si>
  <si>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</si>
  <si>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落札率</t>
    <rPh sb="0" eb="2">
      <t>ラクサツ</t>
    </rPh>
    <rPh sb="2" eb="3">
      <t>リツ</t>
    </rPh>
    <phoneticPr fontId="1"/>
  </si>
  <si>
    <t>備考</t>
    <rPh sb="0" eb="2">
      <t>ビコウ</t>
    </rPh>
    <phoneticPr fontId="1"/>
  </si>
  <si>
    <t>支出元府省</t>
    <rPh sb="0" eb="2">
      <t>シシュツ</t>
    </rPh>
    <rPh sb="2" eb="3">
      <t>モト</t>
    </rPh>
    <rPh sb="3" eb="5">
      <t>フショウ</t>
    </rPh>
    <phoneticPr fontId="1"/>
  </si>
  <si>
    <t>公益法人の区分</t>
    <rPh sb="0" eb="2">
      <t>コウエキ</t>
    </rPh>
    <rPh sb="2" eb="4">
      <t>ホウジン</t>
    </rPh>
    <rPh sb="5" eb="7">
      <t>クブン</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</si>
  <si>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</si>
  <si>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再就職の役員の数</t>
    <rPh sb="0" eb="3">
      <t>サイシュウショク</t>
    </rPh>
    <rPh sb="4" eb="6">
      <t>ヤクイン</t>
    </rPh>
    <rPh sb="7" eb="8">
      <t>カズ</t>
    </rPh>
    <phoneticPr fontId="1"/>
  </si>
  <si>
    <t>公益法人の場合</t>
    <rPh sb="0" eb="2">
      <t>コウエキ</t>
    </rPh>
    <rPh sb="2" eb="4">
      <t>ホウジン</t>
    </rPh>
    <rPh sb="5" eb="7">
      <t>バアイ</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</si>
  <si>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</si>
  <si>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</si>
  <si>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契約金額（円）</t>
    <rPh sb="0" eb="2">
      <t>ケイヤク</t>
    </rPh>
    <rPh sb="2" eb="4">
      <t>キンガク</t>
    </rPh>
    <rPh sb="5" eb="6">
      <t>エン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</si>
  <si>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</si>
  <si>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</si>
  <si>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</si>
  <si>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法人番号</t>
    <rPh sb="0" eb="2">
      <t>ホウジン</t>
    </rPh>
    <rPh sb="2" eb="4">
      <t>バンゴウ</t>
    </rPh>
    <phoneticPr fontId="1"/>
  </si>
  <si>
    <t>契約の相手方の商号又は名称及び住所</t>
  </si>
  <si>
    <t>予定価格（円）</t>
    <rPh sb="0" eb="2">
      <t>ヨテイ</t>
    </rPh>
    <rPh sb="2" eb="4">
      <t>カカク</t>
    </rPh>
    <rPh sb="5" eb="6">
      <t>エン</t>
    </rPh>
    <phoneticPr fontId="1"/>
  </si>
  <si>
    <t>国認定</t>
    <rPh sb="0" eb="1">
      <t>クニ</t>
    </rPh>
    <rPh sb="1" eb="3">
      <t>ニンテイ</t>
    </rPh>
    <phoneticPr fontId="6"/>
  </si>
  <si>
    <t>1者</t>
    <rPh sb="1" eb="2">
      <t>シャ</t>
    </rPh>
    <phoneticPr fontId="6"/>
  </si>
  <si>
    <t>公財</t>
    <rPh sb="0" eb="1">
      <t>コウ</t>
    </rPh>
    <rPh sb="1" eb="2">
      <t>ザイ</t>
    </rPh>
    <phoneticPr fontId="6"/>
  </si>
  <si>
    <t>令和2年度　柿田川自然再生事業検討業務
R3.3.25～R4.2.28
土木関係建設コンサルタント業務</t>
    <phoneticPr fontId="6"/>
  </si>
  <si>
    <t>-</t>
    <phoneticPr fontId="6"/>
  </si>
  <si>
    <t>1者</t>
    <phoneticPr fontId="6"/>
  </si>
  <si>
    <t>分任支出負担行為担当官
近畿地方整備局　琵琶湖河川事務所長
堀田 伸之
滋賀県大津市黒津4-5-1</t>
    <phoneticPr fontId="6"/>
  </si>
  <si>
    <t>設計共同体
（公財）河川財団　他１者
東京都中央区日本橋小伝馬町11-9</t>
    <rPh sb="0" eb="2">
      <t>セッケイ</t>
    </rPh>
    <rPh sb="2" eb="5">
      <t>キョウドウタイ</t>
    </rPh>
    <rPh sb="7" eb="9">
      <t>コウザイ</t>
    </rPh>
    <rPh sb="10" eb="12">
      <t>カセン</t>
    </rPh>
    <rPh sb="12" eb="14">
      <t>ザイダン</t>
    </rPh>
    <rPh sb="15" eb="16">
      <t>ホカ</t>
    </rPh>
    <rPh sb="17" eb="18">
      <t>シャ</t>
    </rPh>
    <rPh sb="19" eb="22">
      <t>トウキョウト</t>
    </rPh>
    <rPh sb="22" eb="25">
      <t>チュウオウク</t>
    </rPh>
    <rPh sb="25" eb="32">
      <t>ニホンバシコデンマチョウ</t>
    </rPh>
    <phoneticPr fontId="6"/>
  </si>
  <si>
    <t>会計法第２９条の３第４項
　予算決算及び会計令第１０２条の４第３号
　本業務は、河川の維持管理を適切かつ適正に遂行することを目的として、堤防等河川管理施設や河道の点検結果等の状態把握結果をもとに変状等を評価し、変状等が進行する可能性や河川管理に与える影響について検討し、河川が有すべき治水上の機能確保に必要な修繕等を効率的・効果的に実施するための修繕計画等の作成を行う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左記相手方は、技術提案書において総合的に最も優れた提案を行った業者であり、当該業務を実施するのに適切と認められたため、左記相手方と契約を行うものである。</t>
    <phoneticPr fontId="6"/>
  </si>
  <si>
    <t>円山川水系河川管理施設監理検討業務
兵庫県豊岡市幸町地先他（豊岡河川国道事務所管内）
R3.4.1～R4.3.15
土木関係建設コンサルタント業務</t>
    <rPh sb="18" eb="21">
      <t>ヒョウゴケン</t>
    </rPh>
    <rPh sb="21" eb="24">
      <t>トヨオカシ</t>
    </rPh>
    <rPh sb="24" eb="25">
      <t>サチ</t>
    </rPh>
    <rPh sb="25" eb="26">
      <t>マチ</t>
    </rPh>
    <rPh sb="26" eb="28">
      <t>チサキ</t>
    </rPh>
    <rPh sb="28" eb="29">
      <t>ホカ</t>
    </rPh>
    <rPh sb="30" eb="32">
      <t>トヨオカ</t>
    </rPh>
    <rPh sb="32" eb="34">
      <t>カセン</t>
    </rPh>
    <rPh sb="34" eb="36">
      <t>コクドウ</t>
    </rPh>
    <rPh sb="36" eb="39">
      <t>ジムショ</t>
    </rPh>
    <rPh sb="39" eb="41">
      <t>カンナイ</t>
    </rPh>
    <rPh sb="58" eb="64">
      <t>ドボクカンケイケンセツ</t>
    </rPh>
    <rPh sb="71" eb="73">
      <t>ギョウム</t>
    </rPh>
    <phoneticPr fontId="6"/>
  </si>
  <si>
    <t>分任支出負担行為担当官
近畿地方整備局　豊岡河川国道事務所長
中川 圭正
兵庫県豊岡市幸町10-3</t>
    <phoneticPr fontId="6"/>
  </si>
  <si>
    <t>設計共同体
(公財)リバーフロント研究所　他１者
東京都中央区新川1-17-24</t>
    <rPh sb="0" eb="2">
      <t>セッケイ</t>
    </rPh>
    <rPh sb="2" eb="5">
      <t>キョウドウタイ</t>
    </rPh>
    <rPh sb="7" eb="9">
      <t>コウザイ</t>
    </rPh>
    <rPh sb="17" eb="20">
      <t>ケンキュウジョ</t>
    </rPh>
    <rPh sb="21" eb="22">
      <t>ホカ</t>
    </rPh>
    <rPh sb="23" eb="24">
      <t>シャ</t>
    </rPh>
    <phoneticPr fontId="6"/>
  </si>
  <si>
    <t xml:space="preserve">会計法第２９条の３第４項
　予算決算及び会計令第１０２条の４第３号
本本業務は、柿田川で実施した河道整備や自然再生等事業等に対して、モニタリングによる効果検証を実施するとともに、その結果に応じた対応策の検討するものである。
　左記業者は企画提案書の提出があった唯一の者であり、企画提案書の内容、企業及び予定担当者の業務実績について、総合的に評価を行った結果、求める業務内容等に合致し優れていることから、左記相手方と契約を行うものである。
</t>
    <rPh sb="113" eb="114">
      <t>ヒダリ</t>
    </rPh>
    <phoneticPr fontId="6"/>
  </si>
  <si>
    <r>
      <t>琵琶湖管内河川管理施設監理検討業務
滋賀県大津市黒津4丁目5番1号地先（琵琶湖</t>
    </r>
    <r>
      <rPr>
        <sz val="9"/>
        <rFont val="ＭＳ Ｐゴシック"/>
        <family val="3"/>
        <charset val="128"/>
      </rPr>
      <t>河川国道事務所管内）
R3.3.25～R4.2.28
土木関係建設コンサルタント業務</t>
    </r>
    <rPh sb="18" eb="21">
      <t>シガケン</t>
    </rPh>
    <rPh sb="21" eb="24">
      <t>オオツシ</t>
    </rPh>
    <rPh sb="24" eb="26">
      <t>クロツ</t>
    </rPh>
    <rPh sb="27" eb="29">
      <t>チョウメ</t>
    </rPh>
    <rPh sb="30" eb="31">
      <t>バン</t>
    </rPh>
    <rPh sb="32" eb="33">
      <t>ゴウ</t>
    </rPh>
    <rPh sb="33" eb="35">
      <t>チサキ</t>
    </rPh>
    <rPh sb="36" eb="39">
      <t>ビワコ</t>
    </rPh>
    <rPh sb="39" eb="41">
      <t>カセン</t>
    </rPh>
    <rPh sb="41" eb="43">
      <t>コクドウ</t>
    </rPh>
    <rPh sb="43" eb="46">
      <t>ジムショ</t>
    </rPh>
    <rPh sb="46" eb="48">
      <t>カンナイ</t>
    </rPh>
    <rPh sb="66" eb="68">
      <t>ドボク</t>
    </rPh>
    <rPh sb="68" eb="70">
      <t>カンケイ</t>
    </rPh>
    <rPh sb="70" eb="72">
      <t>ケンセツ</t>
    </rPh>
    <rPh sb="79" eb="81">
      <t>ギョウム</t>
    </rPh>
    <phoneticPr fontId="6"/>
  </si>
  <si>
    <t>分任支出負担行為担当官
中部地方整備局　沼津河川国道事務所長
長谷部 智久
静岡県沼津市下香貫外原3244-2</t>
    <rPh sb="0" eb="2">
      <t>ブンニン</t>
    </rPh>
    <rPh sb="12" eb="14">
      <t>チュウブ</t>
    </rPh>
    <rPh sb="14" eb="16">
      <t>チホウ</t>
    </rPh>
    <rPh sb="16" eb="18">
      <t>セイビ</t>
    </rPh>
    <rPh sb="18" eb="19">
      <t>キョク</t>
    </rPh>
    <rPh sb="20" eb="22">
      <t>ヌマヅ</t>
    </rPh>
    <rPh sb="22" eb="24">
      <t>カセン</t>
    </rPh>
    <rPh sb="24" eb="26">
      <t>コクドウ</t>
    </rPh>
    <rPh sb="26" eb="28">
      <t>ジム</t>
    </rPh>
    <rPh sb="28" eb="30">
      <t>ショチョウ</t>
    </rPh>
    <rPh sb="31" eb="34">
      <t>ハセベ</t>
    </rPh>
    <rPh sb="35" eb="37">
      <t>トモヒサ</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</si>
</sst>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者&quot;"/>
    <numFmt numFmtId="177" formatCode="0_);[Red]\(0\)"/>
  </numFmts>
  <fonts count="11" x14ac:knownFonts="1">
    <font>
      <sz val="11"/>
      <color theme="1"/>
      <name val="ＭＳ Ｐゴシック"/>
      <family val="3"/>
      <scheme val="minor"/>
    </font>
    <font>
      <sz val="6"/>
      <name val="ＭＳ Ｐゴシック"/>
      <family val="3"/>
      <scheme val="minor"/>
    </font>
    <font>
      <sz val="9"/>
      <name val="ＭＳ Ｐゴシック"/>
      <family val="3"/>
      <scheme val="minor"/>
    </font>
    <font>
      <sz val="9"/>
      <color theme="1"/>
      <name val="ＭＳ Ｐゴシック"/>
      <family val="3"/>
      <scheme val="minor"/>
    </font>
    <font>
      <sz val="11"/>
      <color theme="1"/>
      <name val="ＭＳ Ｐゴシック"/>
      <family val="3"/>
      <scheme val="minor"/>
    </font>
    <font>
      <sz val="9"/>
      <name val="ＭＳ Ｐゴシック"/>
      <family val="3"/>
      <charset val="128"/>
      <scheme val="minor"/>
    </font>
    <font>
      <sz val="6"/>
      <name val="ＭＳ Ｐゴシック"/>
      <family val="2"/>
      <charset val="128"/>
      <scheme val="minor"/>
    </font>
    <font>
      <sz val="11"/>
      <name val="ＭＳ Ｐゴシック"/>
      <family val="3"/>
      <charset val="128"/>
      <scheme val="minor"/>
    </font>
    <font>
      <sz val="11"/>
      <name val="ＭＳ Ｐゴシック"/>
      <family val="2"/>
      <charset val="128"/>
      <scheme val="minor"/>
    </font>
    <font>
      <sz val="9"/>
      <name val="ＭＳ Ｐゴシック"/>
      <family val="2"/>
      <charset val="128"/>
    </font>
    <font>
      <sz val="9"/>
      <name val="ＭＳ Ｐゴシック"/>
      <family val="3"/>
      <charset val="128"/>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top/>
      <bottom style="thin">
        <color indexed="64"/>
      </bottom>
      <diagonal/>
    </border>
    <border>
      <left style="thin">
        <color indexed="64"/>
      </left>
      <right style="thin">
        <color indexed="64"/>
      </right>
      <top/>
      <bottom style="medium">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43">
    <xf numFmtId="0" fontId="0" fillId="0" borderId="0" xfId="0">
      <alignment vertical="center"/>
    </xf>
    <xf numFmtId="0" fontId="3" fillId="0" borderId="0" xfId="0" applyFont="1" applyBorder="1">
      <alignment vertical="center"/>
    </xf>
    <xf numFmtId="0" fontId="2" fillId="0" borderId="19" xfId="0" applyFont="1" applyFill="1" applyBorder="1" applyAlignment="1">
      <alignment vertical="center" wrapText="1"/>
    </xf>
    <xf numFmtId="57" fontId="5" fillId="0" borderId="8" xfId="0" applyNumberFormat="1"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176" fontId="5" fillId="0" borderId="8" xfId="0" applyNumberFormat="1" applyFont="1" applyBorder="1" applyAlignment="1" applyProtection="1">
      <alignment horizontal="center" vertical="center"/>
      <protection locked="0"/>
    </xf>
    <xf numFmtId="177" fontId="5" fillId="2" borderId="8" xfId="0" applyNumberFormat="1" applyFont="1" applyFill="1" applyBorder="1" applyAlignment="1" applyProtection="1">
      <alignment horizontal="center" vertical="center" wrapText="1"/>
      <protection locked="0"/>
    </xf>
    <xf numFmtId="0" fontId="8" fillId="0" borderId="3" xfId="0" applyFont="1" applyBorder="1">
      <alignment vertical="center"/>
    </xf>
    <xf numFmtId="0" fontId="10" fillId="0" borderId="8" xfId="0" applyFont="1" applyBorder="1" applyAlignment="1" applyProtection="1">
      <alignment vertical="center" wrapText="1"/>
      <protection locked="0"/>
    </xf>
    <xf numFmtId="0" fontId="10" fillId="0" borderId="8" xfId="0" applyFont="1" applyBorder="1" applyAlignment="1" applyProtection="1">
      <alignment horizontal="left" vertical="center" wrapText="1"/>
      <protection locked="0"/>
    </xf>
    <xf numFmtId="0" fontId="10" fillId="0" borderId="8" xfId="0" applyFont="1" applyBorder="1" applyAlignment="1" applyProtection="1">
      <alignment horizontal="center" vertical="center" wrapText="1"/>
      <protection locked="0"/>
    </xf>
    <xf numFmtId="0" fontId="7" fillId="0" borderId="0" xfId="0" applyFont="1">
      <alignment vertical="center"/>
    </xf>
    <xf numFmtId="0" fontId="9" fillId="0" borderId="5" xfId="0" applyFont="1" applyFill="1" applyBorder="1" applyAlignment="1" applyProtection="1">
      <alignment vertical="center" wrapText="1"/>
      <protection locked="0"/>
    </xf>
    <xf numFmtId="38" fontId="10" fillId="0" borderId="8" xfId="1" applyFont="1" applyBorder="1" applyAlignment="1" applyProtection="1">
      <alignment horizontal="right" vertical="center" shrinkToFit="1"/>
      <protection locked="0"/>
    </xf>
    <xf numFmtId="10" fontId="5" fillId="0" borderId="10" xfId="2" applyNumberFormat="1" applyFont="1" applyBorder="1" applyAlignment="1" applyProtection="1">
      <alignment horizontal="center" vertical="center"/>
      <protection locked="0"/>
    </xf>
    <xf numFmtId="0" fontId="10" fillId="0" borderId="15" xfId="0" applyFont="1" applyBorder="1" applyAlignment="1" applyProtection="1">
      <alignment horizontal="center" vertical="center" wrapText="1"/>
      <protection locked="0"/>
    </xf>
    <xf numFmtId="0" fontId="7" fillId="0" borderId="21" xfId="0" applyFont="1" applyBorder="1">
      <alignment vertical="center"/>
    </xf>
    <xf numFmtId="0" fontId="9" fillId="0" borderId="6" xfId="0" applyFont="1" applyFill="1" applyBorder="1" applyAlignment="1" applyProtection="1">
      <alignment vertical="center" wrapText="1"/>
      <protection locked="0"/>
    </xf>
    <xf numFmtId="0" fontId="10" fillId="0" borderId="9" xfId="0" applyFont="1" applyBorder="1" applyAlignment="1" applyProtection="1">
      <alignment vertical="center" wrapText="1"/>
      <protection locked="0"/>
    </xf>
    <xf numFmtId="57" fontId="5" fillId="0" borderId="9" xfId="0" applyNumberFormat="1" applyFont="1" applyBorder="1" applyAlignment="1" applyProtection="1">
      <alignment horizontal="center" vertical="center"/>
      <protection locked="0"/>
    </xf>
    <xf numFmtId="0" fontId="10" fillId="0" borderId="9" xfId="0" applyFont="1" applyBorder="1" applyAlignment="1" applyProtection="1">
      <alignment horizontal="left" vertical="center" wrapText="1"/>
      <protection locked="0"/>
    </xf>
    <xf numFmtId="177" fontId="5" fillId="2" borderId="9" xfId="0" applyNumberFormat="1" applyFont="1" applyFill="1" applyBorder="1" applyAlignment="1" applyProtection="1">
      <alignment horizontal="center" vertical="center" wrapText="1"/>
      <protection locked="0"/>
    </xf>
    <xf numFmtId="38" fontId="10" fillId="0" borderId="9" xfId="1" applyFont="1" applyBorder="1" applyAlignment="1" applyProtection="1">
      <alignment horizontal="right" vertical="center" shrinkToFit="1"/>
      <protection locked="0"/>
    </xf>
    <xf numFmtId="10" fontId="5" fillId="0" borderId="22" xfId="2" applyNumberFormat="1" applyFont="1" applyBorder="1" applyAlignment="1" applyProtection="1">
      <alignment horizontal="center" vertical="center"/>
      <protection locked="0"/>
    </xf>
    <xf numFmtId="0" fontId="10" fillId="0" borderId="9"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176" fontId="5" fillId="0" borderId="9" xfId="0" applyNumberFormat="1" applyFont="1" applyBorder="1" applyAlignment="1" applyProtection="1">
      <alignment horizontal="center" vertical="center"/>
      <protection locked="0"/>
    </xf>
    <xf numFmtId="0" fontId="10" fillId="0" borderId="16" xfId="0" applyFont="1" applyBorder="1" applyAlignment="1" applyProtection="1">
      <alignment horizontal="center" vertical="center" wrapText="1"/>
      <protection locked="0"/>
    </xf>
    <xf numFmtId="0" fontId="0" fillId="0" borderId="0" xfId="0"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20" xfId="0" applyFont="1" applyFill="1" applyBorder="1" applyAlignment="1">
      <alignment horizontal="center" vertical="center" wrapText="1"/>
    </xf>
    <xf numFmtId="10" fontId="5" fillId="0" borderId="8" xfId="2" applyNumberFormat="1" applyFont="1" applyBorder="1" applyAlignment="1" applyProtection="1">
      <alignment horizontal="center" vertical="center"/>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657860</xdr:colOff>
      <xdr:row>0</xdr:row>
      <xdr:rowOff>68580</xdr:rowOff>
    </xdr:from>
    <xdr:ext cx="800735" cy="274955"/>
    <xdr:sp macro="" textlink="">
      <xdr:nvSpPr>
        <xdr:cNvPr id="2" name="テキスト ボックス 1"/>
        <xdr:cNvSpPr txBox="1"/>
      </xdr:nvSpPr>
      <xdr:spPr>
        <a:xfrm>
          <a:off x="18650585" y="6858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
  <sheetViews>
    <sheetView tabSelected="1" view="pageBreakPreview" topLeftCell="B1" zoomScale="50" zoomScaleSheetLayoutView="50" workbookViewId="0">
      <pane ySplit="4" topLeftCell="A5" activePane="bottomLeft" state="frozen"/>
      <selection activeCell="E7" sqref="E7"/>
      <selection pane="bottomLeft" activeCell="H5" sqref="H5:N5"/>
    </sheetView>
  </sheetViews>
  <sheetFormatPr defaultRowHeight="13.5" x14ac:dyDescent="0.15"/>
  <cols>
    <col min="1" max="1" width="9" hidden="1" customWidth="1"/>
    <col min="2" max="3" width="30.625" customWidth="1"/>
    <col min="4" max="4" width="14" customWidth="1"/>
    <col min="5" max="5" width="25.625" customWidth="1"/>
    <col min="6" max="6" width="14" customWidth="1"/>
    <col min="7" max="7" width="42.625" customWidth="1"/>
    <col min="8" max="9" width="14" customWidth="1"/>
    <col min="10" max="10" width="7.5" customWidth="1"/>
    <col min="11" max="11" width="10.875" customWidth="1"/>
    <col min="12" max="14" width="11.625" customWidth="1"/>
    <col min="15" max="15" width="8.875" customWidth="1"/>
  </cols>
  <sheetData>
    <row r="1" spans="1:15" x14ac:dyDescent="0.15">
      <c r="A1" s="30" t="s">
        <v>15</v>
      </c>
      <c r="B1" s="30"/>
      <c r="C1" s="30"/>
      <c r="D1" s="30"/>
      <c r="E1" s="30"/>
      <c r="F1" s="30"/>
      <c r="G1" s="30"/>
      <c r="H1" s="30"/>
      <c r="I1" s="30"/>
      <c r="J1" s="30"/>
      <c r="K1" s="30"/>
      <c r="L1" s="30"/>
      <c r="M1" s="30"/>
      <c r="N1" s="30"/>
      <c r="O1" s="30"/>
    </row>
    <row r="2" spans="1:15" ht="14.25" thickBot="1" x14ac:dyDescent="0.2"/>
    <row r="3" spans="1:15" x14ac:dyDescent="0.15">
      <c r="A3" s="34" t="s">
        <v>5</v>
      </c>
      <c r="B3" s="36" t="s">
        <v>2</v>
      </c>
      <c r="C3" s="38" t="s">
        <v>0</v>
      </c>
      <c r="D3" s="38" t="s">
        <v>1</v>
      </c>
      <c r="E3" s="38" t="s">
        <v>17</v>
      </c>
      <c r="F3" s="38" t="s">
        <v>16</v>
      </c>
      <c r="G3" s="38" t="s">
        <v>7</v>
      </c>
      <c r="H3" s="38" t="s">
        <v>18</v>
      </c>
      <c r="I3" s="38" t="s">
        <v>12</v>
      </c>
      <c r="J3" s="38" t="s">
        <v>3</v>
      </c>
      <c r="K3" s="38" t="s">
        <v>8</v>
      </c>
      <c r="L3" s="31" t="s">
        <v>9</v>
      </c>
      <c r="M3" s="32"/>
      <c r="N3" s="33"/>
      <c r="O3" s="40" t="s">
        <v>4</v>
      </c>
    </row>
    <row r="4" spans="1:15" ht="23.25" thickBot="1" x14ac:dyDescent="0.2">
      <c r="A4" s="35"/>
      <c r="B4" s="37"/>
      <c r="C4" s="39"/>
      <c r="D4" s="39"/>
      <c r="E4" s="39"/>
      <c r="F4" s="39"/>
      <c r="G4" s="39"/>
      <c r="H4" s="39"/>
      <c r="I4" s="39"/>
      <c r="J4" s="39"/>
      <c r="K4" s="39"/>
      <c r="L4" s="2" t="s">
        <v>6</v>
      </c>
      <c r="M4" s="2" t="s">
        <v>14</v>
      </c>
      <c r="N4" s="2" t="s">
        <v>10</v>
      </c>
      <c r="O4" s="41"/>
    </row>
    <row r="5" spans="1:15" s="12" customFormat="1" ht="112.5" x14ac:dyDescent="0.15">
      <c r="A5" s="8"/>
      <c r="B5" s="13" t="s">
        <v>22</v>
      </c>
      <c r="C5" s="9" t="s">
        <v>33</v>
      </c>
      <c r="D5" s="3">
        <v>44279</v>
      </c>
      <c r="E5" s="10" t="s">
        <v>30</v>
      </c>
      <c r="F5" s="7">
        <v>1010005018655</v>
      </c>
      <c r="G5" s="10" t="s">
        <v>31</v>
      </c>
      <c r="H5" s="14">
        <v>26290000</v>
      </c>
      <c r="I5" s="14">
        <v>26290000</v>
      </c>
      <c r="J5" s="42">
        <f>I5/H5</f>
        <v>1</v>
      </c>
      <c r="K5" s="11" t="s">
        <v>23</v>
      </c>
      <c r="L5" s="5" t="s">
        <v>21</v>
      </c>
      <c r="M5" s="5" t="s">
        <v>19</v>
      </c>
      <c r="N5" s="6" t="s">
        <v>24</v>
      </c>
      <c r="O5" s="16"/>
    </row>
    <row r="6" spans="1:15" s="12" customFormat="1" ht="180.75" customHeight="1" x14ac:dyDescent="0.15">
      <c r="A6" s="8"/>
      <c r="B6" s="13" t="s">
        <v>32</v>
      </c>
      <c r="C6" s="9" t="s">
        <v>25</v>
      </c>
      <c r="D6" s="3">
        <v>44279</v>
      </c>
      <c r="E6" s="10" t="s">
        <v>26</v>
      </c>
      <c r="F6" s="7">
        <v>9010005000135</v>
      </c>
      <c r="G6" s="10" t="s">
        <v>27</v>
      </c>
      <c r="H6" s="14">
        <v>9339000</v>
      </c>
      <c r="I6" s="14">
        <v>9339000</v>
      </c>
      <c r="J6" s="15">
        <f>I6/H6</f>
        <v>1</v>
      </c>
      <c r="K6" s="11" t="s">
        <v>23</v>
      </c>
      <c r="L6" s="4" t="s">
        <v>21</v>
      </c>
      <c r="M6" s="5" t="s">
        <v>19</v>
      </c>
      <c r="N6" s="6" t="s">
        <v>20</v>
      </c>
      <c r="O6" s="16"/>
    </row>
    <row r="7" spans="1:15" s="17" customFormat="1" ht="191.25" customHeight="1" thickBot="1" x14ac:dyDescent="0.2">
      <c r="A7" s="8"/>
      <c r="B7" s="18" t="s">
        <v>28</v>
      </c>
      <c r="C7" s="19" t="s">
        <v>29</v>
      </c>
      <c r="D7" s="20">
        <v>44286</v>
      </c>
      <c r="E7" s="21" t="s">
        <v>26</v>
      </c>
      <c r="F7" s="22">
        <v>9010005000135</v>
      </c>
      <c r="G7" s="21" t="s">
        <v>27</v>
      </c>
      <c r="H7" s="23">
        <v>39446000</v>
      </c>
      <c r="I7" s="23">
        <v>39446000</v>
      </c>
      <c r="J7" s="24">
        <f>I7/H7</f>
        <v>1</v>
      </c>
      <c r="K7" s="25" t="s">
        <v>23</v>
      </c>
      <c r="L7" s="26" t="s">
        <v>21</v>
      </c>
      <c r="M7" s="27" t="s">
        <v>19</v>
      </c>
      <c r="N7" s="28" t="s">
        <v>20</v>
      </c>
      <c r="O7" s="29"/>
    </row>
    <row r="8" spans="1:15" x14ac:dyDescent="0.15">
      <c r="B8" s="1" t="s">
        <v>11</v>
      </c>
    </row>
    <row r="9" spans="1:15" x14ac:dyDescent="0.15">
      <c r="B9" s="1" t="s">
        <v>13</v>
      </c>
    </row>
  </sheetData>
  <autoFilter ref="A4:O9">
    <sortState ref="A6:O10">
      <sortCondition ref="D4:D10"/>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5">
    <dataValidation type="list" allowBlank="1" showInputMessage="1" showErrorMessage="1" sqref="M6:M7">
      <formula1>$M$11:$M$12</formula1>
    </dataValidation>
    <dataValidation type="list" allowBlank="1" showInputMessage="1" showErrorMessage="1" sqref="L6:L7">
      <formula1>$L$11:$L$14</formula1>
    </dataValidation>
    <dataValidation type="list" showDropDown="1" showInputMessage="1" showErrorMessage="1" sqref="L14">
      <formula1>$L$13:$L$17</formula1>
    </dataValidation>
    <dataValidation type="list" allowBlank="1" showInputMessage="1" showErrorMessage="1" sqref="M5">
      <formula1>$M$13:$M$14</formula1>
    </dataValidation>
    <dataValidation type="list" allowBlank="1" showInputMessage="1" showErrorMessage="1" sqref="L5">
      <formula1>$L$13:$L$16</formula1>
    </dataValidation>
  </dataValidations>
  <pageMargins left="0.70866141732283472" right="0.70866141732283472" top="0.74803149606299213" bottom="0.74803149606299213" header="0.31496062992125984" footer="0.31496062992125984"/>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様式2-2（工事・随契）</vt:lpstr>
      <vt:lpstr>'様式2-2（工事・随契）'!Print_Area</vt:lpstr>
      <vt:lpstr>'様式2-2（工事・随契）'!Print_Titles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2021-01-21T13:12:29Z</cp:lastPrinted>
  <dcterms:created xsi:type="dcterms:W3CDTF">2010-08-24T08:00:05Z</dcterms:created>
  <dcterms:modified xsi:type="dcterms:W3CDTF">2021-05-11T01:33:28Z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2021-02-16T01:58:14Z</vt:filetime>
  </property>
</Properties>
</file>