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４四半期\R3年度第２四半期（修正版）\掲載用\"/>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'様式2-2（工事・随契）'!$A$4:$O$13</definedName>
    <definedName name="_xlnm.Print_Area" localSheetId="0">'様式2-2（工事・随契）'!$A$1:$O$27</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7" l="1"/>
  <c r="J13" i="7" l="1"/>
  <c r="J12" i="7"/>
  <c r="J18" i="7" l="1"/>
  <c r="J20" i="7"/>
  <c r="J11" i="7"/>
  <c r="J22" i="7"/>
  <c r="J19" i="7"/>
  <c r="J25" i="7"/>
  <c r="J17" i="7" l="1"/>
  <c r="J15" i="7"/>
  <c r="J14" i="7"/>
  <c r="J8" i="7"/>
  <c r="J10" i="7"/>
  <c r="J24" i="7"/>
  <c r="J21" i="7"/>
  <c r="J9" i="7"/>
  <c r="J7" i="7"/>
  <c r="J5" i="7"/>
  <c r="J23" i="7"/>
  <c r="J6" i="7"/>
</calcChain>
</file>

<file path=xl/sharedStrings.xml><?xml version="1.0" encoding="utf-8"?>
<sst xmlns="http://schemas.openxmlformats.org/spreadsheetml/2006/main" count="179" uniqueCount="106">
  <si>
    <t>3者</t>
    <rPh sb="1" eb="2">
      <t>シャ</t>
    </rPh>
    <phoneticPr fontId="5"/>
  </si>
  <si>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</si>
  <si>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</si>
  <si>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</si>
  <si>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</si>
  <si>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</si>
  <si>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</si>
  <si>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</si>
  <si>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</si>
  <si>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</si>
  <si>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</si>
  <si>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</si>
  <si>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1者</t>
    <rPh sb="1" eb="2">
      <t>シャ</t>
    </rPh>
    <phoneticPr fontId="5"/>
  </si>
  <si>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</si>
  <si>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</si>
  <si>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</si>
  <si>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</si>
  <si>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</si>
  <si>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公社</t>
    <rPh sb="0" eb="2">
      <t>コウシャ</t>
    </rPh>
    <phoneticPr fontId="5"/>
  </si>
  <si>
    <t>R３久慈川・那珂川環境整備事業評価検討業務</t>
  </si>
  <si>
    <t>国認定、都道府県認定の区分</t>
    <rPh sb="1" eb="3">
      <t>ニンテイ</t>
    </rPh>
    <rPh sb="4" eb="8">
      <t>トドウフケン</t>
    </rPh>
    <rPh sb="8" eb="10">
      <t>ニンテイ</t>
    </rPh>
    <phoneticPr fontId="1"/>
  </si>
  <si>
    <t>会計法第２９条の３第４項
　予決令第１０２条の４第３号
　本業務は、利根川上流河川事務所が保管している古図等を活用し、渡良瀬遊水地の成り立ち及びそれが果たしてきた治水等の役割を検証するとともに、広報資料を作成し、来年、100 年を迎える渡良瀬遊水地の広報企画を検討する。また、古図等の資料整理から、利根川改修について検証する方法を検討するものである。
　本業務を遂行するためには、高度な技術や経験を必要とすることから、歴史的な既存資料（古図等）を用いてこれまでの河川改修の検証を行う際の工夫について技術提案を求め、簡易公募型に準じたプロポーザル方式（総合評価型）（拡大型）により選定を行った。
　Ｒ３既存資料を活用した施設検証及び広報活動検討業務河川財団・建設技術研究所・パシフィックコンサルタンツ設計共同体は、技術提案書をふまえ当該業務を実施するのに適切と認められたため、左記業者と随意契約を行うものである。</t>
    <rPh sb="387" eb="389">
      <t>サキ</t>
    </rPh>
    <rPh sb="392" eb="394">
      <t>ズイイ</t>
    </rPh>
    <phoneticPr fontId="5"/>
  </si>
  <si>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</si>
  <si>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</si>
  <si>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会計法第２９条の３第４項
　予決令第１０２条の４第３号
　本業務は、荒川下流管内における高台まちづくりを推進するため、荒川沿川の土地利用状況調査を調査するとともに、モデル地区等の検討を行うものである。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プロポーザル方式（総合評価型）により選定を行った。
　公益財団法人リバーフロント研究所は、技術提案書において、総合的に、最も優れた提案を行った業者であり、当該業務を実施するのに適切と認められたため、左記業者と随意契約を行うものである。</t>
    <rPh sb="347" eb="349">
      <t>サキ</t>
    </rPh>
    <rPh sb="352" eb="354">
      <t>ズイイ</t>
    </rPh>
    <phoneticPr fontId="5"/>
  </si>
  <si>
    <t>国認定</t>
    <rPh sb="0" eb="1">
      <t>クニ</t>
    </rPh>
    <rPh sb="1" eb="3">
      <t>ニンテイ</t>
    </rPh>
    <phoneticPr fontId="1"/>
  </si>
  <si>
    <t>国認定</t>
    <rPh sb="0" eb="1">
      <t>クニ</t>
    </rPh>
    <rPh sb="1" eb="3">
      <t>ニンテイ</t>
    </rPh>
    <phoneticPr fontId="5"/>
  </si>
  <si>
    <t>契約の相手方の商号又は名称及び住所</t>
  </si>
  <si>
    <t>-</t>
  </si>
  <si>
    <t>岩木川流域生態系ネットワーク形成検討業務
青森河川国道事務所
R3.7.20～R3.12.20
土木関係建設コンサルタント業務</t>
    <rPh sb="0" eb="3">
      <t>イワキガワ</t>
    </rPh>
    <rPh sb="3" eb="5">
      <t>リュウイキ</t>
    </rPh>
    <rPh sb="5" eb="8">
      <t>セイタイケイ</t>
    </rPh>
    <rPh sb="14" eb="16">
      <t>ケイセイ</t>
    </rPh>
    <rPh sb="16" eb="18">
      <t>ケントウ</t>
    </rPh>
    <rPh sb="18" eb="20">
      <t>ギョウム</t>
    </rPh>
    <rPh sb="21" eb="23">
      <t>アオモリ</t>
    </rPh>
    <rPh sb="23" eb="25">
      <t>カセン</t>
    </rPh>
    <rPh sb="25" eb="27">
      <t>コクドウ</t>
    </rPh>
    <rPh sb="27" eb="30">
      <t>ジムショ</t>
    </rPh>
    <rPh sb="48" eb="50">
      <t>ドボク</t>
    </rPh>
    <rPh sb="50" eb="52">
      <t>カンケイ</t>
    </rPh>
    <rPh sb="52" eb="54">
      <t>ケンセツ</t>
    </rPh>
    <rPh sb="61" eb="63">
      <t>ギョウム</t>
    </rPh>
    <phoneticPr fontId="5"/>
  </si>
  <si>
    <t>2者</t>
    <rPh sb="1" eb="2">
      <t>シャ</t>
    </rPh>
    <phoneticPr fontId="5"/>
  </si>
  <si>
    <t>予定価格（円）</t>
    <rPh sb="0" eb="2">
      <t>ヨテイ</t>
    </rPh>
    <rPh sb="2" eb="4">
      <t>カカク</t>
    </rPh>
    <rPh sb="5" eb="6">
      <t>エン</t>
    </rPh>
    <phoneticPr fontId="1"/>
  </si>
  <si>
    <t>契約金額（円）</t>
    <rPh sb="0" eb="2">
      <t>ケイヤク</t>
    </rPh>
    <rPh sb="2" eb="4">
      <t>キンガク</t>
    </rPh>
    <rPh sb="5" eb="6">
      <t>エン</t>
    </rPh>
    <phoneticPr fontId="1"/>
  </si>
  <si>
    <t>Ｒ３稲戸井調節池整備等検討業務</t>
  </si>
  <si>
    <t>分任支出負担行為担当官
関東地方整備局 利根川上流河川事務所長
安達　孝実
埼玉県久喜市栗橋北2-19-1</t>
  </si>
  <si>
    <t>設計共同体
（公財）リバーフロント研究所他1者
東京都中央区新川1-17-24</t>
    <rPh sb="0" eb="2">
      <t>セッケイ</t>
    </rPh>
    <rPh sb="2" eb="5">
      <t>キョウドウタイ</t>
    </rPh>
    <rPh sb="7" eb="9">
      <t>コウザイ</t>
    </rPh>
    <rPh sb="17" eb="20">
      <t>ケンキュウジョ</t>
    </rPh>
    <phoneticPr fontId="5"/>
  </si>
  <si>
    <t>分任支出負担行為担当官
東北地方整備局　青森河川国道事務所長
一戸　欣也　
青森県青森市中央３－２０－３８</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アオモリ</t>
    </rPh>
    <rPh sb="22" eb="24">
      <t>カセン</t>
    </rPh>
    <rPh sb="24" eb="26">
      <t>コクドウ</t>
    </rPh>
    <rPh sb="26" eb="29">
      <t>ジムショ</t>
    </rPh>
    <rPh sb="29" eb="30">
      <t>チョウ</t>
    </rPh>
    <rPh sb="31" eb="33">
      <t>イチノヘ</t>
    </rPh>
    <rPh sb="34" eb="36">
      <t>キンヤ</t>
    </rPh>
    <rPh sb="38" eb="41">
      <t>アオモリケン</t>
    </rPh>
    <rPh sb="41" eb="44">
      <t>アオモリシ</t>
    </rPh>
    <rPh sb="44" eb="46">
      <t>チュウオウ</t>
    </rPh>
    <phoneticPr fontId="5"/>
  </si>
  <si>
    <t>（公財）日本生態系協会
東京都豊島区西池袋２－３０－２０</t>
    <rPh sb="1" eb="3">
      <t>コウザイ</t>
    </rPh>
    <rPh sb="4" eb="6">
      <t>ニホン</t>
    </rPh>
    <rPh sb="6" eb="9">
      <t>セイタイケイ</t>
    </rPh>
    <rPh sb="9" eb="11">
      <t>キョウカイ</t>
    </rPh>
    <rPh sb="12" eb="15">
      <t>トウキョウト</t>
    </rPh>
    <rPh sb="15" eb="18">
      <t>トシマク</t>
    </rPh>
    <rPh sb="18" eb="21">
      <t>ニシイケブクロ</t>
    </rPh>
    <phoneticPr fontId="5"/>
  </si>
  <si>
    <t>会計法第２９条の３第４項
　予決令第１０２条の４第３号
本業務の履行にあたっては、岩木川流域において、各産業の事業活動が流域内の生物多様性にどのように相互影響しているかを把握するとともに、減少している生物多様性の保全対策と、新たな地域振興活性化とを結びつける生態系ネットワーク形成に関して、高度な知識と豊かな経験が必要不可欠であることから、簡易公募型プロポーザル方式により技術提案書の提出を求めたところ、技術者の経験、能力等に関する必要要件を満足しているほか、対象地域の生態系と地域の特徴や地域活動と整合させるための課題を具体的に示すなど、適確な提案がなされており、本業務を履行するに十分な技術力と能力が認められた者と契約を締結した。</t>
    <rPh sb="32" eb="34">
      <t>リコウ</t>
    </rPh>
    <rPh sb="41" eb="44">
      <t>イワキガワ</t>
    </rPh>
    <rPh sb="44" eb="46">
      <t>リュウイキ</t>
    </rPh>
    <rPh sb="51" eb="54">
      <t>カクサンギョウ</t>
    </rPh>
    <rPh sb="55" eb="57">
      <t>ジギョウ</t>
    </rPh>
    <rPh sb="57" eb="59">
      <t>カツドウ</t>
    </rPh>
    <rPh sb="60" eb="63">
      <t>リュウイキナイ</t>
    </rPh>
    <rPh sb="64" eb="66">
      <t>セイブツ</t>
    </rPh>
    <rPh sb="66" eb="69">
      <t>タヨウセイ</t>
    </rPh>
    <rPh sb="75" eb="77">
      <t>ソウゴ</t>
    </rPh>
    <rPh sb="77" eb="79">
      <t>エイキョウ</t>
    </rPh>
    <rPh sb="85" eb="87">
      <t>ハアク</t>
    </rPh>
    <rPh sb="94" eb="96">
      <t>ゲンショウ</t>
    </rPh>
    <rPh sb="100" eb="102">
      <t>セイブツ</t>
    </rPh>
    <rPh sb="102" eb="105">
      <t>タヨウセイ</t>
    </rPh>
    <rPh sb="106" eb="108">
      <t>ホゼン</t>
    </rPh>
    <rPh sb="108" eb="110">
      <t>タイサク</t>
    </rPh>
    <rPh sb="112" eb="113">
      <t>アラ</t>
    </rPh>
    <rPh sb="115" eb="117">
      <t>チイキ</t>
    </rPh>
    <rPh sb="117" eb="119">
      <t>シンコウ</t>
    </rPh>
    <rPh sb="119" eb="122">
      <t>カッセイカ</t>
    </rPh>
    <rPh sb="124" eb="125">
      <t>ムス</t>
    </rPh>
    <rPh sb="129" eb="132">
      <t>セイタイケイ</t>
    </rPh>
    <rPh sb="138" eb="140">
      <t>ケイセイ</t>
    </rPh>
    <rPh sb="141" eb="142">
      <t>カン</t>
    </rPh>
    <rPh sb="145" eb="147">
      <t>コウド</t>
    </rPh>
    <rPh sb="148" eb="150">
      <t>チシキ</t>
    </rPh>
    <rPh sb="151" eb="152">
      <t>ユタ</t>
    </rPh>
    <rPh sb="154" eb="156">
      <t>ケイケン</t>
    </rPh>
    <rPh sb="186" eb="188">
      <t>ギジュツ</t>
    </rPh>
    <rPh sb="188" eb="191">
      <t>テイアンショ</t>
    </rPh>
    <rPh sb="192" eb="194">
      <t>テイシュツ</t>
    </rPh>
    <rPh sb="195" eb="196">
      <t>モト</t>
    </rPh>
    <rPh sb="202" eb="205">
      <t>ギジュツシャ</t>
    </rPh>
    <rPh sb="206" eb="208">
      <t>ケイケン</t>
    </rPh>
    <rPh sb="209" eb="211">
      <t>ノウリョク</t>
    </rPh>
    <rPh sb="211" eb="212">
      <t>トウ</t>
    </rPh>
    <rPh sb="213" eb="214">
      <t>カン</t>
    </rPh>
    <rPh sb="216" eb="218">
      <t>ヒツヨウ</t>
    </rPh>
    <rPh sb="218" eb="220">
      <t>ヨウケン</t>
    </rPh>
    <rPh sb="221" eb="223">
      <t>マンゾク</t>
    </rPh>
    <rPh sb="230" eb="232">
      <t>タイショウ</t>
    </rPh>
    <rPh sb="232" eb="234">
      <t>チイキ</t>
    </rPh>
    <rPh sb="235" eb="238">
      <t>セイタイケイ</t>
    </rPh>
    <rPh sb="239" eb="241">
      <t>チイキ</t>
    </rPh>
    <rPh sb="242" eb="244">
      <t>トクチョウ</t>
    </rPh>
    <rPh sb="245" eb="247">
      <t>チイキ</t>
    </rPh>
    <rPh sb="247" eb="249">
      <t>カツドウ</t>
    </rPh>
    <rPh sb="250" eb="252">
      <t>セイゴウ</t>
    </rPh>
    <rPh sb="258" eb="260">
      <t>カダイ</t>
    </rPh>
    <rPh sb="261" eb="264">
      <t>グタイテキ</t>
    </rPh>
    <rPh sb="265" eb="266">
      <t>シメ</t>
    </rPh>
    <rPh sb="283" eb="284">
      <t>ホン</t>
    </rPh>
    <rPh sb="284" eb="286">
      <t>ギョウム</t>
    </rPh>
    <rPh sb="287" eb="289">
      <t>リコウ</t>
    </rPh>
    <rPh sb="292" eb="294">
      <t>ジュウブン</t>
    </rPh>
    <rPh sb="295" eb="298">
      <t>ギジュツリョク</t>
    </rPh>
    <rPh sb="299" eb="301">
      <t>ノウリョク</t>
    </rPh>
    <phoneticPr fontId="5"/>
  </si>
  <si>
    <t>Ｒ３既存資料を活用した施設検証及び広報活動検討業務</t>
  </si>
  <si>
    <t>Ｒ２荒川下流沿川整備推進方策検討業務</t>
  </si>
  <si>
    <t>Ｒ２荒川上流事業方針検討業務</t>
  </si>
  <si>
    <t>分任支出負担行為担当官
関東地方整備局 常陸河川国道事務所長　
日下部　隆昭
茨城県水戸市千波町1962－2</t>
  </si>
  <si>
    <t>分任支出負担行為担当官
関東地方整備局 荒川下流河川事務所長
早川　潤
東京都北区志茂5-41-1</t>
    <rPh sb="22" eb="24">
      <t>カリュウ</t>
    </rPh>
    <rPh sb="31" eb="33">
      <t>ハヤカワ</t>
    </rPh>
    <rPh sb="34" eb="35">
      <t>ジュン</t>
    </rPh>
    <rPh sb="36" eb="39">
      <t>トウキョウト</t>
    </rPh>
    <rPh sb="39" eb="41">
      <t>キタク</t>
    </rPh>
    <rPh sb="41" eb="43">
      <t>シモ</t>
    </rPh>
    <phoneticPr fontId="5"/>
  </si>
  <si>
    <t>分任支出負担行為担当官
関東地方整備局 荒川上流河川事務所長
大束　淳一
埼玉県川越市新宿町3-12</t>
  </si>
  <si>
    <t xml:space="preserve">設計共同体
（公財）河川財団他2者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5"/>
  </si>
  <si>
    <t xml:space="preserve">設計共同体
（公財）河川財団他1者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5"/>
  </si>
  <si>
    <t>（公財）リバーフロント研究所
東京都中央区新川1-17-24</t>
    <rPh sb="1" eb="3">
      <t>コウザイ</t>
    </rPh>
    <rPh sb="11" eb="14">
      <t>ケンキュウジョ</t>
    </rPh>
    <phoneticPr fontId="5"/>
  </si>
  <si>
    <t>会計法第２９条の３第４項
　予決令第１０２条の４第３号
　本業務は、稲戸井調節池の整備に必要な各種検討を行うものである。
　本業務を遂行するためには、高度な技術や経験を必要とすることから、調節池掘削完了後の施設配置計画における留意事項について技術提案を求め、簡易公募型プロポーザル方式に準じた方式により選定を行った。
　Ｒ３稲戸井調節池整備等検討業務河川財団・キタック設計共同体は、技術提案書をふまえ当該業務を実施するのに適切と認められたため、左記業者と随意契約を行うものである。</t>
    <rPh sb="222" eb="224">
      <t>サキ</t>
    </rPh>
    <rPh sb="227" eb="229">
      <t>ズイイ</t>
    </rPh>
    <phoneticPr fontId="5"/>
  </si>
  <si>
    <t>会計法第２９条の３第４項
　予決令第１０２条の４第３号
 本業務は、「久慈川・那珂川緊急治水対策プロジェクト」による河川整備事業と連携して環境整備事業による良好な水辺空間を創出するための検討を行う業務である。
　本業務を遂行するためには、高度な技術や経験を必要とする事から、技術力、経験などを含めた技術提案を求め、簡易公募型プロポーザル方式（拡大型）により選定を行った。
　Ｒ３久慈川・那珂川環境整備事業評価検討業務リバーフロント研究所・日水コン設計共同体は、技術提案書において総合的に最も優れた提案を行った業者であり、当該業務を実施するのに適切と認められたため、左記業者と随意契約を行うものである。</t>
    <rPh sb="282" eb="284">
      <t>サキ</t>
    </rPh>
    <rPh sb="287" eb="289">
      <t>ズイイ</t>
    </rPh>
    <phoneticPr fontId="5"/>
  </si>
  <si>
    <t>支出負担行為担当官　　　　　　　　
国土地理院長 飛 田　幹 男　　　　
茨城県つくば市北郷１</t>
    <rPh sb="25" eb="26">
      <t>ヒ</t>
    </rPh>
    <rPh sb="27" eb="28">
      <t>タ</t>
    </rPh>
    <rPh sb="29" eb="30">
      <t>ミキ</t>
    </rPh>
    <rPh sb="31" eb="32">
      <t>オトコ</t>
    </rPh>
    <phoneticPr fontId="6"/>
  </si>
  <si>
    <t>会計法第２９条の３第４項
　予決令第１０２条の４第３号
　本業務の履行にあたっては、荒川上流河川事務所管内の治水
事業の事業展開を検討するにあたり、多岐にわたる整備状況の
整理及び検討項目があるため、高度な知識や専門的な技術、経
験が要求されることから、提出された技術提案に基づき仕様を
作成することで最も優れた成果を期待できる簡易公募型プロ
ポーザル方式により契約手続きを実施したものである。
　Ｒ２荒川上流事業方針検討業務河川財団・パシフィックコンサルタンツ設計共同体は、本業務遂行において適正な業者を選定するため
に、技術提案を求めた簡易公募型プロポーザル方式により、技
術的に最も優れた業者として特定されたため、左記業者と随意契約を行うものである。</t>
    <rPh sb="310" eb="312">
      <t>サキ</t>
    </rPh>
    <rPh sb="312" eb="314">
      <t>ギョウシャ</t>
    </rPh>
    <rPh sb="315" eb="317">
      <t>ズイイ</t>
    </rPh>
    <rPh sb="317" eb="319">
      <t>ケイヤク</t>
    </rPh>
    <rPh sb="320" eb="321">
      <t>オコナ</t>
    </rPh>
    <phoneticPr fontId="5"/>
  </si>
  <si>
    <t>令和３年度　長良川遊水地地区環境保全利活用方策検討業務
R3.9.14～R4.2.28
土木関係建設コンサルタント業務</t>
  </si>
  <si>
    <t xml:space="preserve">分任支出負担行為担当官
中部地方整備局　木曽川上流河川事務所
</t>
    <rPh sb="0" eb="2">
      <t>ブンニン</t>
    </rPh>
    <rPh sb="20" eb="23">
      <t>キソガワ</t>
    </rPh>
    <rPh sb="23" eb="25">
      <t>ジョウリュウ</t>
    </rPh>
    <rPh sb="25" eb="27">
      <t>カセン</t>
    </rPh>
    <rPh sb="27" eb="30">
      <t>ジムショ</t>
    </rPh>
    <phoneticPr fontId="5"/>
  </si>
  <si>
    <t>令和３年度斐伊川水系生態系ネットワーク検討業務_x000D_
島根県出雲市_x000D_
R3.7.22～R3.12.28_x000D_
土木関係建設コンサルタント業務</t>
  </si>
  <si>
    <t>令和３年度　長良川遊水地地区環境保全利活用方策検討業務リバーフロント研究所・日本生態系協会設計共同体
（公財)リバーフロント研究所　他１者
東京都中央区新川１丁目１７番２４号</t>
  </si>
  <si>
    <t>支出負担行為担当官_x000D_
中国地方整備局長
多田　智_x000D_
広島県広島市中区上八丁堀6-30</t>
  </si>
  <si>
    <t>会計法第２９条の３第４項　　　　　　　　　　　　　　　　　　　　　　　
  予算決算及び会計令第１０２条の４第３号
本業務は、長良川遊水地の河川空間利用を含めた多自然川づくりを検討するために、基礎資料を収集・分析し、周辺環境等を踏まえた遊水地施設整備について検討するものである。　　　　　　　　　　　　　　　　　　　　　　　　　　　　　　　　　　　　　　　　　　　　　　　　　　　　　　　　　　　上記業者は企画提案書の提出があった4者のうち、企業及び配置予定管理技術者の実績・信頼度、業務の特定テーマに対する提案 について、総合的に評価を行った結果、求める業務内容等に合致し、最も優れていることから特定したものである。　　　　　　　　　　　　　　　　　　　　　　　　　　　　　　　　　　　　　　　　　　　　　　　　　　　　　　　　　　　　　　　　　　　　　　　　　　　　　　　　　　　　　　　　　　　　　　　　　　　　　　　　　　　　　　　　　　　　　　　　　</t>
  </si>
  <si>
    <t>令和３年度新技術を活用した多自然川づくり検討外業務_x000D_
広島県広島市中区上八丁堀6-30
R3.7.28～R4.2.28_x000D_
土木関係建設コンサルタント業務</t>
  </si>
  <si>
    <t>分任支出負担行為担当官_x000D_
中国地方整備局出雲河川事務所長
武内　慶了_x000D_
島根県出雲市塩冶有原町5-1</t>
  </si>
  <si>
    <t>（公財）日本生態系協会_x000D_
東京都豊島区西池袋2-30-20</t>
  </si>
  <si>
    <t>（公財）リバーフロント研究所_x000D_
東京都中央区新川1-17-24</t>
  </si>
  <si>
    <t>会計法第２９条の３第４項
　予決令第１０２条の４第３号
本業務の実施においては、地域関係者と連携して生態系ネットワークを構築・推進していくための高度な知識や経験を必要とすることから、技術提案を求める評価テーマを設定した簡易公募型プロポーザル方式を採用し総合的に評価を行った結果、本業務を適切に遂行できると判断し、左記業者と随意契約を行うものである。</t>
    <rPh sb="156" eb="158">
      <t>サキ</t>
    </rPh>
    <rPh sb="158" eb="160">
      <t>ギョウシャ</t>
    </rPh>
    <rPh sb="161" eb="163">
      <t>ズイイ</t>
    </rPh>
    <rPh sb="163" eb="165">
      <t>ケイヤク</t>
    </rPh>
    <rPh sb="166" eb="167">
      <t>オコナ</t>
    </rPh>
    <phoneticPr fontId="5"/>
  </si>
  <si>
    <r>
      <t xml:space="preserve">会計法第２９条の３第４項
　予決令第１０２条の４第３項
</t>
    </r>
    <r>
      <rPr>
        <sz val="9"/>
        <rFont val="ＭＳ Ｐゴシック"/>
        <family val="3"/>
        <charset val="128"/>
      </rPr>
      <t>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本業務を履行するに十分な技術力と能力が認められた左記業者と随意契約を行うものである。</t>
    </r>
    <rPh sb="0" eb="3">
      <t>カイケイホウ</t>
    </rPh>
    <rPh sb="3" eb="4">
      <t>ダイ</t>
    </rPh>
    <rPh sb="6" eb="7">
      <t>ジョウ</t>
    </rPh>
    <rPh sb="9" eb="10">
      <t>ダイ</t>
    </rPh>
    <rPh sb="11" eb="12">
      <t>コウ</t>
    </rPh>
    <rPh sb="17" eb="18">
      <t>ダイ</t>
    </rPh>
    <rPh sb="21" eb="22">
      <t>ジョウ</t>
    </rPh>
    <rPh sb="24" eb="25">
      <t>ダイ</t>
    </rPh>
    <rPh sb="26" eb="27">
      <t>コウ</t>
    </rPh>
    <rPh sb="32" eb="34">
      <t>ジッシ</t>
    </rPh>
    <rPh sb="41" eb="44">
      <t>カセンホウ</t>
    </rPh>
    <rPh sb="44" eb="46">
      <t>カイセイ</t>
    </rPh>
    <rPh sb="48" eb="49">
      <t>ネン</t>
    </rPh>
    <rPh sb="49" eb="52">
      <t>タシゼン</t>
    </rPh>
    <rPh sb="57" eb="59">
      <t>スイシン</t>
    </rPh>
    <rPh sb="59" eb="62">
      <t>イインカイ</t>
    </rPh>
    <rPh sb="67" eb="68">
      <t>ト</t>
    </rPh>
    <rPh sb="75" eb="77">
      <t>テイゲン</t>
    </rPh>
    <rPh sb="78" eb="80">
      <t>モトズ</t>
    </rPh>
    <rPh sb="90" eb="93">
      <t>タシゼン</t>
    </rPh>
    <rPh sb="93" eb="94">
      <t>カワ</t>
    </rPh>
    <rPh sb="98" eb="100">
      <t>ケントウ</t>
    </rPh>
    <rPh sb="101" eb="103">
      <t>ギジュツ</t>
    </rPh>
    <rPh sb="103" eb="105">
      <t>シリョウ</t>
    </rPh>
    <rPh sb="106" eb="108">
      <t>サクセイ</t>
    </rPh>
    <rPh sb="109" eb="111">
      <t>ジンザイ</t>
    </rPh>
    <rPh sb="112" eb="114">
      <t>イクセイ</t>
    </rPh>
    <rPh sb="115" eb="117">
      <t>フキュウ</t>
    </rPh>
    <rPh sb="117" eb="119">
      <t>ケイハツ</t>
    </rPh>
    <rPh sb="120" eb="121">
      <t>カカ</t>
    </rPh>
    <rPh sb="122" eb="124">
      <t>シク</t>
    </rPh>
    <rPh sb="126" eb="128">
      <t>コウチク</t>
    </rPh>
    <rPh sb="129" eb="131">
      <t>シコウ</t>
    </rPh>
    <rPh sb="161" eb="163">
      <t>ギジュツ</t>
    </rPh>
    <rPh sb="163" eb="165">
      <t>テイアン</t>
    </rPh>
    <rPh sb="166" eb="167">
      <t>モト</t>
    </rPh>
    <rPh sb="169" eb="171">
      <t>ヒョウカ</t>
    </rPh>
    <rPh sb="175" eb="177">
      <t>セッテイ</t>
    </rPh>
    <rPh sb="179" eb="181">
      <t>カンイ</t>
    </rPh>
    <rPh sb="181" eb="183">
      <t>コウボ</t>
    </rPh>
    <rPh sb="183" eb="184">
      <t>ガタ</t>
    </rPh>
    <rPh sb="190" eb="192">
      <t>ホウシキ</t>
    </rPh>
    <rPh sb="193" eb="195">
      <t>サイヨウ</t>
    </rPh>
    <rPh sb="197" eb="198">
      <t>ホン</t>
    </rPh>
    <rPh sb="198" eb="200">
      <t>ギョウム</t>
    </rPh>
    <rPh sb="201" eb="203">
      <t>リコウ</t>
    </rPh>
    <rPh sb="206" eb="208">
      <t>ジュウブン</t>
    </rPh>
    <rPh sb="209" eb="212">
      <t>ギジュツリョク</t>
    </rPh>
    <rPh sb="213" eb="215">
      <t>ノウリョク</t>
    </rPh>
    <rPh sb="216" eb="217">
      <t>ミト</t>
    </rPh>
    <rPh sb="221" eb="223">
      <t>サキ</t>
    </rPh>
    <rPh sb="223" eb="225">
      <t>ギョウシャ</t>
    </rPh>
    <rPh sb="226" eb="228">
      <t>ズイイ</t>
    </rPh>
    <rPh sb="228" eb="230">
      <t>ケイヤク</t>
    </rPh>
    <rPh sb="231" eb="232">
      <t>オコナ</t>
    </rPh>
    <phoneticPr fontId="8"/>
  </si>
  <si>
    <t>令和３年度公共測量に関する課題の調査検討業務
R3.8.10～R4.2.28
測量</t>
  </si>
  <si>
    <t>公財</t>
    <rPh sb="0" eb="2">
      <t>コウザイ</t>
    </rPh>
    <phoneticPr fontId="7"/>
  </si>
  <si>
    <t>令和３年度　三次元地理空間情報の活用推進のための調査検討業務
R3.8.6～R4.3.11
測量</t>
  </si>
  <si>
    <t>令和３年度　地理情報標準及び海外の３次元測量制度に関する調査検討業務
R3.8.6～R4.3.11
測量</t>
    <rPh sb="30" eb="32">
      <t>ケントウ</t>
    </rPh>
    <rPh sb="32" eb="34">
      <t>ギョウム</t>
    </rPh>
    <rPh sb="50" eb="52">
      <t>ソクリョウ</t>
    </rPh>
    <phoneticPr fontId="6"/>
  </si>
  <si>
    <t>（公社）日本測量協会
東京都文京区小石川１- ザ タワー 5F 5-1 パークコート文京</t>
  </si>
  <si>
    <t>（公財）日本測量調査技術協会
東京都新宿区高田馬場 
4-40-11 看山ビル</t>
  </si>
  <si>
    <t>会計法第29条の3第4項及び会計令第102条の４第３号「公募」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するものである。</t>
  </si>
  <si>
    <t>会計法第29条の3第4項及び会計令第102条の４第３号「公募」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成績、実施方針並びに評価テーマに関する技術提案の総合的評価において、本業務を遂行するのに相応しい業者であると判断し随意契約を締結するものである。</t>
  </si>
  <si>
    <t>令和３年度　関東管内の港湾における事業継続計画検討業務
-
R3.9.28～R4.2.28
建設コンサルタント等</t>
    <rPh sb="46" eb="48">
      <t>ケンセツ</t>
    </rPh>
    <rPh sb="55" eb="56">
      <t>トウ</t>
    </rPh>
    <phoneticPr fontId="1"/>
  </si>
  <si>
    <t>支出負担行為担当官
関東地方整備局副局長
石橋　洋信
神奈川県横浜市中区北仲通５－５７</t>
    <rPh sb="10" eb="17">
      <t>カントウチホウセイビキョク</t>
    </rPh>
    <rPh sb="17" eb="20">
      <t>フクキョクチョウ</t>
    </rPh>
    <rPh sb="21" eb="23">
      <t>イシバシ</t>
    </rPh>
    <rPh sb="24" eb="26">
      <t>ヒロノブ</t>
    </rPh>
    <rPh sb="27" eb="31">
      <t>カナガワケン</t>
    </rPh>
    <rPh sb="31" eb="36">
      <t>ヨコハマシナカク</t>
    </rPh>
    <rPh sb="36" eb="39">
      <t>キタナカドオリ</t>
    </rPh>
    <phoneticPr fontId="1"/>
  </si>
  <si>
    <t>(公社)日本港湾協会
東京都港区赤坂三丁目３番５号住友生命山王ビル</t>
  </si>
  <si>
    <t>会計法第29条の３第４項
本業務は、下記３点を行うものである。
①横浜港ＢＣＰ（風水害編）について、管内の港湾ＢＣＰのケーススタディとして、令和２年度に実施した訓練結果を踏まえ改訂に向けた検討を行う。また、港湾ＢＣＰ （感染症編）を参考に、横浜港ＢＣＰ（感染症編）の検討を行う。
②東京湾ＢＣＰ（風水害編）については、海上交通安全法改正（令和３年７月１日施行）を踏まえ風水害編の検討を行う。
③広域防災協議会においては、協議会の運営、当局が実施する訓練計画の策定、訓練の補助及び訓練結果を踏まえた実効性の検証を行う。
本業務の遂行にあたっては、港湾の事業継続計画に関する幅広い知見を有するとともに、感染症禍における自然災害への対応、同時生起する複合災害に関する総合的な知見を有していることが必要である。
以上を踏まえ、本業務の実施にあたり、「横浜港における感染症BCP 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</si>
  <si>
    <t>北陸地域港湾の事業継続計画における実効性向上検討業務
R3.8.17～R4.2.28
建設コンサルタント等</t>
    <rPh sb="43" eb="45">
      <t>ケンセツ</t>
    </rPh>
    <rPh sb="52" eb="53">
      <t>トウ</t>
    </rPh>
    <phoneticPr fontId="1"/>
  </si>
  <si>
    <t>支出負担行為担当官
北陸地方整備局次長
岸　弘之
新潟県新潟市中央区美咲町１－１－１</t>
    <rPh sb="25" eb="28">
      <t>ニイガタケン</t>
    </rPh>
    <phoneticPr fontId="1"/>
  </si>
  <si>
    <t>（公社）日本港湾協会
東京都港区赤坂３－３－５</t>
  </si>
  <si>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作成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</si>
  <si>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神戸港海上工事に伴う船舶航行安全対策検討業務
-
R3.9.6～R4.3.24
建設コンサルタント等</t>
  </si>
  <si>
    <t>分任支出負担行為担当官
近畿地方整備局神戸港湾事務所長　松本　英雄
兵庫県神戸市中央区小野浜町7番30号</t>
    <rPh sb="0" eb="11">
      <t>ブンニンシシュツフタンコウイタントウカン</t>
    </rPh>
    <rPh sb="12" eb="19">
      <t>キンキチホウセイビキョク</t>
    </rPh>
    <rPh sb="19" eb="21">
      <t>コウベ</t>
    </rPh>
    <rPh sb="21" eb="23">
      <t>コウワン</t>
    </rPh>
    <rPh sb="23" eb="25">
      <t>ジム</t>
    </rPh>
    <rPh sb="26" eb="27">
      <t>チョウ</t>
    </rPh>
    <rPh sb="28" eb="30">
      <t>マツモト</t>
    </rPh>
    <rPh sb="31" eb="33">
      <t>ヒデオ</t>
    </rPh>
    <rPh sb="34" eb="37">
      <t>ヒョウゴケン</t>
    </rPh>
    <phoneticPr fontId="1"/>
  </si>
  <si>
    <t>（公社）神戸海難防止研究会
兵庫県神戸市中央区海岸通5番地</t>
    <rPh sb="1" eb="3">
      <t>コウシャ</t>
    </rPh>
    <rPh sb="4" eb="13">
      <t>コウベカイナンボウシケンキュウカイ</t>
    </rPh>
    <rPh sb="14" eb="20">
      <t>ヒョウゴケンコウベシ</t>
    </rPh>
    <rPh sb="20" eb="26">
      <t>チュウオウクカイガンドオリ</t>
    </rPh>
    <rPh sb="27" eb="29">
      <t>バンチ</t>
    </rPh>
    <phoneticPr fontId="1"/>
  </si>
  <si>
    <t>　本業務は、神戸港の海上工事及び現地調査において周辺航行船舶の航行安全対策をとりまとめるものである。学識経験者・海事関係者等からなる委員会を設置し、船舶航行への影響を検証して航行安全対策を検討す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参加可能業者が33者あることを確認の上、技術提案書の提出を公募し、申請期間内に20 者から問い合わせがあり、１者から参加表明があった。参加資格要件を満たしている１者に技術提案書の提出を求めたところ、１者から技術提案書の提出があった。
技術提案書を審査した結果、(公社)神戸海難防止研究会の提案は、当局の要求する要件を満たしていることから(公社)神戸海難防止研究会と契約を行うものである。
　以上のことから、会計法第29 条の3 第4 項の規定に基づき随意契約を行うものである。</t>
  </si>
  <si>
    <t>四国の海上における南海トラフ地震対策検討業務
－
R3.7.29～R4.2.25
建設コンサルタント等</t>
  </si>
  <si>
    <t>支出負担行為担当官
四国地方整備局次長
吉永　宙司
香川県高松市サンポート3番33号</t>
  </si>
  <si>
    <t>（公社）日本港湾協会
東京都港区赤坂3-3-5</t>
  </si>
  <si>
    <t>会計法第２９条の３第４項
本業務は、「緊急確保航路等航路啓開計画」及び「広域海上BCP」の更新等を検討する業務であり、業務履行には関係する他の計画（具体計画等全国的な計画から港湾BCPのような個別の計画）や法令等様々な知見を必要とし、それらを踏まえ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3" eb="185">
      <t>サイヨウ</t>
    </rPh>
    <rPh sb="188" eb="190">
      <t>テイシュツ</t>
    </rPh>
    <rPh sb="241" eb="243">
      <t>サキ</t>
    </rPh>
    <rPh sb="243" eb="245">
      <t>ギョウシャ</t>
    </rPh>
    <rPh sb="246" eb="250">
      <t>ズイイケイヤク</t>
    </rPh>
    <rPh sb="251" eb="252">
      <t>オコナ</t>
    </rPh>
    <phoneticPr fontId="1"/>
  </si>
  <si>
    <t>1者</t>
  </si>
  <si>
    <t>徳島小松島港みなとカメラ設置検討業務
－
R3.8.23～R4.2.28
建設コンサルタント等</t>
  </si>
  <si>
    <t>分任支出負担行為担当官
四国地方整備局小松島港湾・空港整備事務所長
新見　泰之
徳島県小松島市小松島町字外開１－11</t>
  </si>
  <si>
    <t>会計法第２９条の３第４項
当業務は、みなとカメラの監視対象区域について、従来の監視対象区域に加えて、災害時及び緊急時に監視が必要となる区域を新たに含めて、最適なカメラ設置場所・カメラ仕様等の設計を行うものである。検討に当たっては、みなとカメラに関する専門的技術が要求されるため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47" eb="149">
      <t>サイヨウ</t>
    </rPh>
    <phoneticPr fontId="1"/>
  </si>
  <si>
    <t>令和3年度博多港港湾機能の方向性に関する検討業務
－
R3.8.16～R4.3.18
建設コンサルタント等</t>
    <rPh sb="43" eb="45">
      <t>ケンセツ</t>
    </rPh>
    <rPh sb="52" eb="53">
      <t>トウ</t>
    </rPh>
    <phoneticPr fontId="1"/>
  </si>
  <si>
    <t>分任支出負担行為担当官
九州地方整備局博多港湾・空港整備事務所長
長山　達哉
福岡県福岡市中央区大手門2-5-33</t>
    <rPh sb="33" eb="35">
      <t>ナガヤマ</t>
    </rPh>
    <rPh sb="36" eb="38">
      <t>タツヤ</t>
    </rPh>
    <phoneticPr fontId="1"/>
  </si>
  <si>
    <t>（公社）日本港湾協会 
東京都港区赤坂3-3-5</t>
  </si>
  <si>
    <t>会計法第２９条の３第４項
本業務においては港湾物流機能の再編のあり方とそれに向けた各港湾物流機能を維持・確保できる段階的な施設整備の方向性をとりまとめるため、港湾に関する豊富な知識のみならず、高度な専門性と技術を要することから、受注者に対しては、１．配置予定技術者の経験および能力（技術者資格等、業務執行技術力）、２．実施方針（業務理解度、実施手順）、３．特定テーマ（専門的な技術力を活用し、本業務を的確に実施するための提案について）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13" eb="14">
      <t>ホン</t>
    </rPh>
    <rPh sb="14" eb="16">
      <t>ギョウム</t>
    </rPh>
    <rPh sb="21" eb="23">
      <t>コウワン</t>
    </rPh>
    <rPh sb="23" eb="25">
      <t>ブツリュウ</t>
    </rPh>
    <rPh sb="25" eb="27">
      <t>キノウ</t>
    </rPh>
    <rPh sb="28" eb="30">
      <t>サイヘン</t>
    </rPh>
    <rPh sb="33" eb="34">
      <t>カタ</t>
    </rPh>
    <rPh sb="38" eb="39">
      <t>ム</t>
    </rPh>
    <rPh sb="41" eb="42">
      <t>カク</t>
    </rPh>
    <rPh sb="42" eb="44">
      <t>コウワン</t>
    </rPh>
    <rPh sb="44" eb="46">
      <t>ブツリュウ</t>
    </rPh>
    <rPh sb="46" eb="48">
      <t>キノウ</t>
    </rPh>
    <rPh sb="49" eb="51">
      <t>イジ</t>
    </rPh>
    <rPh sb="52" eb="54">
      <t>カクホ</t>
    </rPh>
    <rPh sb="57" eb="60">
      <t>ダンカイテキ</t>
    </rPh>
    <rPh sb="61" eb="63">
      <t>シセツ</t>
    </rPh>
    <rPh sb="63" eb="65">
      <t>セイビ</t>
    </rPh>
    <rPh sb="66" eb="69">
      <t>ホウコウセイ</t>
    </rPh>
    <rPh sb="79" eb="81">
      <t>コウワン</t>
    </rPh>
    <rPh sb="82" eb="83">
      <t>カン</t>
    </rPh>
    <rPh sb="85" eb="87">
      <t>ホウフ</t>
    </rPh>
    <rPh sb="88" eb="90">
      <t>チシキ</t>
    </rPh>
    <rPh sb="96" eb="98">
      <t>コウド</t>
    </rPh>
    <rPh sb="99" eb="102">
      <t>センモンセイ</t>
    </rPh>
    <rPh sb="103" eb="105">
      <t>ギジュツ</t>
    </rPh>
    <rPh sb="106" eb="107">
      <t>ヨウ</t>
    </rPh>
    <rPh sb="114" eb="117">
      <t>ジュチュウシャ</t>
    </rPh>
    <rPh sb="118" eb="119">
      <t>タイ</t>
    </rPh>
    <rPh sb="125" eb="127">
      <t>ハイチ</t>
    </rPh>
    <rPh sb="146" eb="147">
      <t>トウ</t>
    </rPh>
    <rPh sb="184" eb="187">
      <t>センモンテキ</t>
    </rPh>
    <rPh sb="188" eb="191">
      <t>ギジュツリョク</t>
    </rPh>
    <rPh sb="192" eb="194">
      <t>カツヨウ</t>
    </rPh>
    <rPh sb="196" eb="197">
      <t>ホン</t>
    </rPh>
    <rPh sb="197" eb="199">
      <t>ギョウム</t>
    </rPh>
    <rPh sb="200" eb="202">
      <t>テキカク</t>
    </rPh>
    <rPh sb="203" eb="205">
      <t>ジッシ</t>
    </rPh>
    <rPh sb="210" eb="212">
      <t>テイアン</t>
    </rPh>
    <phoneticPr fontId="1"/>
  </si>
  <si>
    <t>東北港湾における風力発電関連貨物の物流効率化方策検討業務
－
R3.8.3～R4.3.17
建築コンサルタント等</t>
    <rPh sb="0" eb="2">
      <t>トウホク</t>
    </rPh>
    <rPh sb="2" eb="4">
      <t>コウワン</t>
    </rPh>
    <rPh sb="8" eb="10">
      <t>フウリョク</t>
    </rPh>
    <rPh sb="10" eb="12">
      <t>ハツデン</t>
    </rPh>
    <rPh sb="12" eb="14">
      <t>カンレン</t>
    </rPh>
    <rPh sb="14" eb="16">
      <t>カモツ</t>
    </rPh>
    <rPh sb="17" eb="19">
      <t>ブツリュウ</t>
    </rPh>
    <rPh sb="19" eb="22">
      <t>コウリツカ</t>
    </rPh>
    <rPh sb="22" eb="24">
      <t>ホウサク</t>
    </rPh>
    <rPh sb="24" eb="28">
      <t>ケントウギョウム</t>
    </rPh>
    <rPh sb="46" eb="48">
      <t>ケンチク</t>
    </rPh>
    <rPh sb="55" eb="56">
      <t>トウ</t>
    </rPh>
    <phoneticPr fontId="1"/>
  </si>
  <si>
    <t>支出負担行為担当官
東北地方整備局副局長
大野　昌仁
宮城県仙台市青葉区本町3-3-1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オオノ</t>
    </rPh>
    <rPh sb="24" eb="25">
      <t>マサ</t>
    </rPh>
    <rPh sb="25" eb="26">
      <t>ジン</t>
    </rPh>
    <rPh sb="27" eb="30">
      <t>ミヤギケン</t>
    </rPh>
    <rPh sb="30" eb="33">
      <t>センダイシ</t>
    </rPh>
    <rPh sb="33" eb="36">
      <t>アオバク</t>
    </rPh>
    <rPh sb="36" eb="38">
      <t>ホンチョウ</t>
    </rPh>
    <phoneticPr fontId="1"/>
  </si>
  <si>
    <t>（公社）日本港湾協会
東京都港区赤坂3-3-5</t>
    <rPh sb="1" eb="3">
      <t>コウシャ</t>
    </rPh>
    <rPh sb="4" eb="8">
      <t>ニホンコウワン</t>
    </rPh>
    <rPh sb="8" eb="10">
      <t>キョウカイ</t>
    </rPh>
    <rPh sb="11" eb="14">
      <t>トウキョウト</t>
    </rPh>
    <rPh sb="14" eb="16">
      <t>ミナトク</t>
    </rPh>
    <rPh sb="16" eb="18">
      <t>アカサカ</t>
    </rPh>
    <phoneticPr fontId="1"/>
  </si>
  <si>
    <t>会計法第２９条の３第４項
本業務は、今後の公共投資のための風力発電に係る基礎情報収集や経済効果を整理し、東北港湾に求められる機能や施設について検討するものである。
　本業務の契約手続きとしては、「プロポーザル方式」を採用することとし、公募により参加表明があった者の内で資格を満たした者から技術提案書を求め、「配置予定管理技術者の経験及び能力」「業務実施方針・実施フロー・工程計画等」及び「特定テーマに対する技術提案」について、提出された技術提案書の記載内容により評価を行った。
　審査の結果、総合的に最も評価値が高位である公益社団法人日本港湾協会を契約の相手方として特定した。
　よって、会計法第２９条の３第４項に基づき、公益社団法人日本港湾協会と随意契約を行うものである。</t>
    <rPh sb="13" eb="14">
      <t>ホン</t>
    </rPh>
    <rPh sb="14" eb="16">
      <t>ギョウム</t>
    </rPh>
    <rPh sb="18" eb="20">
      <t>コンゴ</t>
    </rPh>
    <rPh sb="21" eb="23">
      <t>コウキョウ</t>
    </rPh>
    <rPh sb="23" eb="25">
      <t>トウシ</t>
    </rPh>
    <rPh sb="29" eb="31">
      <t>フウリョク</t>
    </rPh>
    <rPh sb="31" eb="33">
      <t>ハツデン</t>
    </rPh>
    <rPh sb="34" eb="35">
      <t>カカ</t>
    </rPh>
    <rPh sb="36" eb="38">
      <t>キソ</t>
    </rPh>
    <rPh sb="38" eb="40">
      <t>ジョウホウ</t>
    </rPh>
    <rPh sb="40" eb="42">
      <t>シュウシュウ</t>
    </rPh>
    <rPh sb="43" eb="45">
      <t>ケイザイ</t>
    </rPh>
    <rPh sb="45" eb="47">
      <t>コウカ</t>
    </rPh>
    <rPh sb="48" eb="50">
      <t>セイリ</t>
    </rPh>
    <rPh sb="52" eb="54">
      <t>トウホク</t>
    </rPh>
    <rPh sb="54" eb="56">
      <t>コウワン</t>
    </rPh>
    <rPh sb="57" eb="58">
      <t>モト</t>
    </rPh>
    <rPh sb="62" eb="64">
      <t>キノウ</t>
    </rPh>
    <rPh sb="65" eb="67">
      <t>シセツ</t>
    </rPh>
    <rPh sb="71" eb="73">
      <t>ケントウ</t>
    </rPh>
    <rPh sb="83" eb="84">
      <t>ホン</t>
    </rPh>
    <rPh sb="84" eb="86">
      <t>ギョウム</t>
    </rPh>
    <rPh sb="87" eb="91">
      <t>ケイヤクテツヅ</t>
    </rPh>
    <rPh sb="104" eb="106">
      <t>ホウシキ</t>
    </rPh>
    <rPh sb="108" eb="110">
      <t>サイヨウ</t>
    </rPh>
    <rPh sb="117" eb="119">
      <t>コウボ</t>
    </rPh>
    <rPh sb="122" eb="124">
      <t>サンカ</t>
    </rPh>
    <rPh sb="124" eb="126">
      <t>ヒョウメイ</t>
    </rPh>
    <rPh sb="130" eb="131">
      <t>モノ</t>
    </rPh>
    <rPh sb="132" eb="133">
      <t>ウチ</t>
    </rPh>
    <rPh sb="134" eb="136">
      <t>シカク</t>
    </rPh>
    <rPh sb="137" eb="138">
      <t>ミ</t>
    </rPh>
    <rPh sb="141" eb="142">
      <t>モノ</t>
    </rPh>
    <rPh sb="144" eb="146">
      <t>ギジュツ</t>
    </rPh>
    <rPh sb="146" eb="149">
      <t>テイアンショ</t>
    </rPh>
    <rPh sb="150" eb="151">
      <t>モト</t>
    </rPh>
    <rPh sb="154" eb="156">
      <t>ハイチ</t>
    </rPh>
    <rPh sb="156" eb="158">
      <t>ヨテイ</t>
    </rPh>
    <rPh sb="158" eb="160">
      <t>カンリ</t>
    </rPh>
    <rPh sb="160" eb="163">
      <t>ギジュツシャ</t>
    </rPh>
    <rPh sb="164" eb="166">
      <t>ケイケン</t>
    </rPh>
    <rPh sb="166" eb="167">
      <t>オヨ</t>
    </rPh>
    <rPh sb="168" eb="170">
      <t>ノウリョク</t>
    </rPh>
    <rPh sb="172" eb="174">
      <t>ギョウム</t>
    </rPh>
    <rPh sb="174" eb="176">
      <t>ジッシ</t>
    </rPh>
    <rPh sb="176" eb="178">
      <t>ホウシン</t>
    </rPh>
    <rPh sb="179" eb="181">
      <t>ジッシ</t>
    </rPh>
    <rPh sb="185" eb="187">
      <t>コウテイ</t>
    </rPh>
    <rPh sb="187" eb="189">
      <t>ケイカク</t>
    </rPh>
    <rPh sb="189" eb="190">
      <t>トウ</t>
    </rPh>
    <rPh sb="191" eb="192">
      <t>オヨ</t>
    </rPh>
    <rPh sb="194" eb="196">
      <t>トクテイ</t>
    </rPh>
    <rPh sb="200" eb="201">
      <t>タイ</t>
    </rPh>
    <rPh sb="203" eb="205">
      <t>ギジュツ</t>
    </rPh>
    <rPh sb="205" eb="207">
      <t>テイアン</t>
    </rPh>
    <rPh sb="213" eb="215">
      <t>テイシュツ</t>
    </rPh>
    <rPh sb="218" eb="220">
      <t>ギジュツ</t>
    </rPh>
    <rPh sb="220" eb="223">
      <t>テイアンショ</t>
    </rPh>
    <rPh sb="224" eb="226">
      <t>キサイ</t>
    </rPh>
    <rPh sb="226" eb="228">
      <t>ナイヨウ</t>
    </rPh>
    <rPh sb="231" eb="233">
      <t>ヒョウカ</t>
    </rPh>
    <rPh sb="234" eb="235">
      <t>オコナ</t>
    </rPh>
    <rPh sb="240" eb="242">
      <t>シンサ</t>
    </rPh>
    <rPh sb="243" eb="245">
      <t>ケッカ</t>
    </rPh>
    <rPh sb="246" eb="249">
      <t>ソウゴウテキ</t>
    </rPh>
    <rPh sb="250" eb="251">
      <t>モット</t>
    </rPh>
    <rPh sb="252" eb="255">
      <t>ヒョウカチ</t>
    </rPh>
    <rPh sb="256" eb="258">
      <t>コウイ</t>
    </rPh>
    <rPh sb="261" eb="263">
      <t>コウエキ</t>
    </rPh>
    <rPh sb="263" eb="267">
      <t>シャダンホウジン</t>
    </rPh>
    <rPh sb="267" eb="271">
      <t>ニホンコウワン</t>
    </rPh>
    <rPh sb="271" eb="273">
      <t>キョウカイ</t>
    </rPh>
    <rPh sb="274" eb="276">
      <t>ケイヤク</t>
    </rPh>
    <rPh sb="277" eb="280">
      <t>アイテガタ</t>
    </rPh>
    <rPh sb="283" eb="285">
      <t>トクテイ</t>
    </rPh>
    <rPh sb="294" eb="297">
      <t>カイケイホウ</t>
    </rPh>
    <rPh sb="297" eb="298">
      <t>ダイ</t>
    </rPh>
    <rPh sb="300" eb="301">
      <t>ジョウ</t>
    </rPh>
    <rPh sb="303" eb="304">
      <t>ダイ</t>
    </rPh>
    <rPh sb="305" eb="306">
      <t>コウ</t>
    </rPh>
    <rPh sb="307" eb="308">
      <t>モト</t>
    </rPh>
    <rPh sb="311" eb="313">
      <t>コウエキ</t>
    </rPh>
    <rPh sb="313" eb="317">
      <t>シャダンホウジン</t>
    </rPh>
    <rPh sb="317" eb="321">
      <t>ニホンコウワン</t>
    </rPh>
    <rPh sb="321" eb="323">
      <t>キョウカイ</t>
    </rPh>
    <rPh sb="324" eb="326">
      <t>ズイイ</t>
    </rPh>
    <rPh sb="326" eb="328">
      <t>ケイヤク</t>
    </rPh>
    <rPh sb="329" eb="330">
      <t>オコナ</t>
    </rPh>
    <phoneticPr fontId="1"/>
  </si>
  <si>
    <t xml:space="preserve"> 港湾機能継続計画の実効性向上検討業務
－
R3.8.3～R4.3.18
建設コンサルタント等</t>
    <rPh sb="37" eb="39">
      <t>ケンセツ</t>
    </rPh>
    <rPh sb="46" eb="47">
      <t>トウ</t>
    </rPh>
    <phoneticPr fontId="1"/>
  </si>
  <si>
    <t>会計法第２９条の３第４項
　本業務は、大規模災害発生時において、管内の港湾が連携し継続的な港湾機能を確保するために策定した「東北広域港湾ＢＣＰ」の実効性向上を図るため、訓練の実施、訓練結果（課題）を整理し、実効性向上策（航路啓開）の検討を行うものである。
　また、実効性向上策の検討結果について議論する協議会を開催し、その運営、説明資料、議事録の作成及び、協議会における課題に対する対応策の検討を行うものである。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業務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t>
    <phoneticPr fontId="1"/>
  </si>
  <si>
    <t>令和3年度大阪湾諸港等における広域的な港湾事業継続計画検討業務
－
R3.8.6～R4.3.24
建設コンサルタント等業務</t>
    <rPh sb="0" eb="2">
      <t>レイワ</t>
    </rPh>
    <rPh sb="3" eb="5">
      <t>ネンド</t>
    </rPh>
    <rPh sb="49" eb="51">
      <t>ケンセツ</t>
    </rPh>
    <rPh sb="58" eb="59">
      <t>ナド</t>
    </rPh>
    <rPh sb="59" eb="61">
      <t>ギョウム</t>
    </rPh>
    <phoneticPr fontId="1"/>
  </si>
  <si>
    <t>支出負担行為担当官
近畿地方整備局副局長
中村　晃之
兵庫県神戸市中央区海岸通29番地</t>
    <rPh sb="0" eb="2">
      <t>シシュツ</t>
    </rPh>
    <rPh sb="2" eb="4">
      <t>フタン</t>
    </rPh>
    <rPh sb="4" eb="6">
      <t>コウイ</t>
    </rPh>
    <rPh sb="6" eb="9">
      <t>タントウカン</t>
    </rPh>
    <rPh sb="10" eb="17">
      <t>キンキチホウセイビキョク</t>
    </rPh>
    <rPh sb="17" eb="20">
      <t>フクキョクチョウ</t>
    </rPh>
    <rPh sb="21" eb="23">
      <t>ナカムラ</t>
    </rPh>
    <rPh sb="24" eb="26">
      <t>テルユキ</t>
    </rPh>
    <rPh sb="27" eb="30">
      <t>ヒョウゴケン</t>
    </rPh>
    <rPh sb="30" eb="33">
      <t>コウベシ</t>
    </rPh>
    <rPh sb="33" eb="36">
      <t>チュウオウク</t>
    </rPh>
    <rPh sb="36" eb="39">
      <t>カイガンドオリ</t>
    </rPh>
    <rPh sb="41" eb="43">
      <t>バンチ</t>
    </rPh>
    <phoneticPr fontId="1"/>
  </si>
  <si>
    <t>(公社)日本港湾協会
東京都港区赤坂3-3-5</t>
    <rPh sb="1" eb="3">
      <t>コウシャ</t>
    </rPh>
    <rPh sb="4" eb="8">
      <t>ニホンコウワン</t>
    </rPh>
    <rPh sb="8" eb="10">
      <t>キョウカイ</t>
    </rPh>
    <rPh sb="11" eb="14">
      <t>トウキョウト</t>
    </rPh>
    <rPh sb="14" eb="16">
      <t>ミナトク</t>
    </rPh>
    <rPh sb="16" eb="18">
      <t>アカサカ</t>
    </rPh>
    <phoneticPr fontId="1"/>
  </si>
  <si>
    <t>会計法第29条の3第4項
本業務は、大阪湾諸港等における広域的な港湾事業継続計画の実効性を向上させるため、広域的な連携が求められる港湾事業継続計画等の検討、大阪湾港内の船舶から見た災害リスクの検討、広域的な感染症に対する港湾事業継続計画の検討、航路啓開実務者によ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157者あることを確認の上、技術提案書の提出を公募し、申請期間内に29者から問い合わせがあり、1者から参加表明があった。参加資格要件を満たしている1者に技術提案書の提出を求めたところ、1者から技術提案書の提出があった。
技術提案書を審査した結果、公益社団法人日本港湾協会の提案は、当局の要求する要件を満たしていることから公益社団法人日本港湾協会と契約を行うものである。
以上のことから、会計法第29 条の3 第4 項の規定に基づき随意契約を行うものである。</t>
    <rPh sb="0" eb="3">
      <t>カイケイホウ</t>
    </rPh>
    <rPh sb="3" eb="4">
      <t>ダイ</t>
    </rPh>
    <rPh sb="6" eb="7">
      <t>ジョウ</t>
    </rPh>
    <rPh sb="9" eb="10">
      <t>ダイ</t>
    </rPh>
    <rPh sb="11" eb="1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</si>
</sst>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_);\(#,##0\)"/>
  </numFmts>
  <fonts count="15">
    <font>
      <sz val="11"/>
      <color theme="1"/>
      <name val="ＭＳ Ｐゴシック"/>
      <family val="3"/>
      <scheme val="minor"/>
    </font>
    <font>
      <sz val="6"/>
      <name val="ＭＳ Ｐゴシック"/>
      <family val="3"/>
      <scheme val="minor"/>
    </font>
    <font>
      <sz val="9"/>
      <name val="ＭＳ Ｐゴシック"/>
      <family val="3"/>
      <scheme val="minor"/>
    </font>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b/>
      <u/>
      <sz val="11"/>
      <color theme="1"/>
      <name val="AR P教科書体M"/>
      <family val="4"/>
    </font>
    <font>
      <sz val="9"/>
      <name val="ＭＳ Ｐゴシック"/>
      <family val="3"/>
      <charset val="128"/>
    </font>
    <font>
      <sz val="11"/>
      <name val="ＭＳ Ｐゴシック"/>
      <family val="2"/>
      <scheme val="minor"/>
    </font>
    <font>
      <sz val="9"/>
      <name val="ＭＳ Ｐゴシック"/>
      <family val="3"/>
      <charset val="128"/>
      <scheme val="minor"/>
    </font>
    <font>
      <sz val="11"/>
      <name val="ＭＳ Ｐゴシック"/>
      <family val="3"/>
      <charset val="128"/>
      <scheme val="minor"/>
    </font>
    <font>
      <sz val="10"/>
      <name val="MS PGothic"/>
      <family val="3"/>
    </font>
    <font>
      <sz val="9"/>
      <name val="ＭＳ Ｐゴシック"/>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70">
    <xf numFmtId="0" fontId="0" fillId="0" borderId="0" xfId="0">
      <alignment vertical="center"/>
    </xf>
    <xf numFmtId="57" fontId="2" fillId="0" borderId="9"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wrapText="1"/>
      <protection locked="0"/>
    </xf>
    <xf numFmtId="176" fontId="2" fillId="0" borderId="9" xfId="0" applyNumberFormat="1" applyFont="1" applyBorder="1" applyAlignment="1" applyProtection="1">
      <alignment horizontal="center" vertical="center" wrapText="1"/>
      <protection locked="0"/>
    </xf>
    <xf numFmtId="0" fontId="2" fillId="0" borderId="10" xfId="0" applyFont="1" applyFill="1" applyBorder="1" applyAlignment="1">
      <alignment vertical="center" wrapText="1"/>
    </xf>
    <xf numFmtId="0" fontId="2" fillId="0" borderId="9"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176" fontId="2" fillId="2" borderId="9" xfId="0" applyNumberFormat="1" applyFont="1" applyFill="1" applyBorder="1" applyAlignment="1" applyProtection="1">
      <alignment horizontal="center" vertical="center" wrapText="1"/>
      <protection locked="0"/>
    </xf>
    <xf numFmtId="0" fontId="10" fillId="0" borderId="3" xfId="0" applyFont="1" applyFill="1" applyBorder="1">
      <alignment vertical="center"/>
    </xf>
    <xf numFmtId="0" fontId="2" fillId="0" borderId="16" xfId="0" applyFont="1" applyFill="1" applyBorder="1" applyAlignment="1" applyProtection="1">
      <alignment horizontal="center" vertical="center" wrapText="1"/>
      <protection locked="0"/>
    </xf>
    <xf numFmtId="0" fontId="4" fillId="0" borderId="0" xfId="0" applyFont="1" applyFill="1">
      <alignment vertical="center"/>
    </xf>
    <xf numFmtId="0" fontId="11" fillId="0" borderId="16" xfId="0" applyFont="1" applyFill="1" applyBorder="1" applyAlignment="1" applyProtection="1">
      <alignment horizontal="center" vertical="center" wrapText="1"/>
      <protection locked="0"/>
    </xf>
    <xf numFmtId="0" fontId="12" fillId="0" borderId="0" xfId="0" applyFont="1" applyFill="1">
      <alignment vertical="center"/>
    </xf>
    <xf numFmtId="0" fontId="4" fillId="0" borderId="0" xfId="0" applyFont="1">
      <alignment vertical="center"/>
    </xf>
    <xf numFmtId="0" fontId="10" fillId="0" borderId="3" xfId="0" applyFont="1" applyBorder="1">
      <alignment vertical="center"/>
    </xf>
    <xf numFmtId="0" fontId="2" fillId="0" borderId="6" xfId="0" applyFont="1" applyBorder="1" applyAlignment="1" applyProtection="1">
      <alignment horizontal="left" vertical="center" wrapText="1"/>
      <protection locked="0"/>
    </xf>
    <xf numFmtId="38" fontId="2" fillId="0" borderId="9" xfId="1" applyFont="1" applyBorder="1" applyAlignment="1" applyProtection="1">
      <alignment horizontal="right" vertical="center" shrinkToFit="1"/>
      <protection locked="0"/>
    </xf>
    <xf numFmtId="0" fontId="2" fillId="0" borderId="9"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9" xfId="0" applyFont="1" applyFill="1" applyBorder="1" applyAlignment="1" applyProtection="1">
      <alignment horizontal="left" vertical="center" wrapText="1"/>
      <protection locked="0"/>
    </xf>
    <xf numFmtId="0" fontId="2" fillId="0" borderId="6" xfId="0" applyFont="1" applyFill="1" applyBorder="1" applyAlignment="1" applyProtection="1">
      <alignment vertical="center" wrapText="1"/>
      <protection locked="0"/>
    </xf>
    <xf numFmtId="0" fontId="2" fillId="0" borderId="9" xfId="0" applyFont="1" applyFill="1" applyBorder="1" applyAlignment="1" applyProtection="1">
      <alignment vertical="center" wrapText="1"/>
      <protection locked="0"/>
    </xf>
    <xf numFmtId="57" fontId="2" fillId="0" borderId="9" xfId="0" applyNumberFormat="1" applyFont="1" applyFill="1" applyBorder="1" applyAlignment="1" applyProtection="1">
      <alignment horizontal="center" vertical="center"/>
      <protection locked="0"/>
    </xf>
    <xf numFmtId="176" fontId="2" fillId="0" borderId="9" xfId="0" applyNumberFormat="1" applyFont="1" applyFill="1" applyBorder="1" applyAlignment="1" applyProtection="1">
      <alignment horizontal="center" vertical="center" wrapText="1"/>
      <protection locked="0"/>
    </xf>
    <xf numFmtId="3" fontId="13" fillId="0" borderId="9" xfId="0" applyNumberFormat="1" applyFont="1" applyFill="1" applyBorder="1">
      <alignment vertical="center"/>
    </xf>
    <xf numFmtId="38" fontId="2" fillId="0" borderId="9" xfId="1" applyFont="1" applyFill="1" applyBorder="1" applyAlignment="1" applyProtection="1">
      <alignment horizontal="right" vertical="center" shrinkToFit="1"/>
      <protection locked="0"/>
    </xf>
    <xf numFmtId="0" fontId="2" fillId="0" borderId="9"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177" fontId="2" fillId="0" borderId="9" xfId="0" applyNumberFormat="1" applyFont="1" applyFill="1" applyBorder="1" applyAlignment="1" applyProtection="1">
      <alignment horizontal="center" vertical="center"/>
      <protection locked="0"/>
    </xf>
    <xf numFmtId="0" fontId="2" fillId="0" borderId="9" xfId="0" applyFont="1" applyBorder="1" applyAlignment="1">
      <alignment vertical="center" wrapText="1"/>
    </xf>
    <xf numFmtId="178" fontId="4" fillId="0" borderId="9" xfId="1" applyNumberFormat="1" applyFont="1" applyFill="1" applyBorder="1" applyAlignment="1">
      <alignment vertical="center" shrinkToFit="1"/>
    </xf>
    <xf numFmtId="0" fontId="14" fillId="0" borderId="6" xfId="0" applyFont="1" applyFill="1" applyBorder="1" applyAlignment="1" applyProtection="1">
      <alignment vertical="center" wrapText="1"/>
      <protection locked="0"/>
    </xf>
    <xf numFmtId="0" fontId="11" fillId="0" borderId="9" xfId="0" applyFont="1" applyFill="1" applyBorder="1" applyAlignment="1" applyProtection="1">
      <alignment vertical="center" wrapText="1"/>
      <protection locked="0"/>
    </xf>
    <xf numFmtId="57" fontId="11" fillId="0" borderId="9"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left" vertical="center" wrapText="1"/>
      <protection locked="0"/>
    </xf>
    <xf numFmtId="176" fontId="11" fillId="0" borderId="9" xfId="0" applyNumberFormat="1" applyFont="1" applyFill="1" applyBorder="1" applyAlignment="1" applyProtection="1">
      <alignment horizontal="center" vertical="center" wrapText="1"/>
      <protection locked="0"/>
    </xf>
    <xf numFmtId="38" fontId="11" fillId="0" borderId="9" xfId="1" applyFont="1" applyFill="1" applyBorder="1" applyAlignment="1" applyProtection="1">
      <alignment horizontal="right" vertical="center" shrinkToFit="1"/>
      <protection locked="0"/>
    </xf>
    <xf numFmtId="0" fontId="11" fillId="0" borderId="9"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protection locked="0"/>
    </xf>
    <xf numFmtId="177" fontId="11" fillId="0" borderId="9" xfId="0" applyNumberFormat="1" applyFont="1" applyFill="1" applyBorder="1" applyAlignment="1" applyProtection="1">
      <alignment horizontal="center" vertical="center"/>
      <protection locked="0"/>
    </xf>
    <xf numFmtId="0" fontId="2" fillId="0" borderId="0" xfId="0" applyFont="1" applyBorder="1">
      <alignment vertical="center"/>
    </xf>
    <xf numFmtId="0" fontId="4" fillId="0" borderId="0" xfId="0" applyFont="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57" fontId="2" fillId="0" borderId="18"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wrapText="1"/>
      <protection locked="0"/>
    </xf>
    <xf numFmtId="38" fontId="2" fillId="0" borderId="18" xfId="1" applyFont="1" applyBorder="1" applyAlignment="1" applyProtection="1">
      <alignment horizontal="right" vertical="center" shrinkToFit="1"/>
      <protection locked="0"/>
    </xf>
    <xf numFmtId="10" fontId="2" fillId="0" borderId="18" xfId="2"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177" fontId="2" fillId="0" borderId="18" xfId="0" applyNumberFormat="1" applyFont="1" applyBorder="1" applyAlignment="1" applyProtection="1">
      <alignment horizontal="center" vertical="center"/>
      <protection locked="0"/>
    </xf>
    <xf numFmtId="0" fontId="2" fillId="0" borderId="19" xfId="0" applyFont="1" applyBorder="1" applyAlignment="1" applyProtection="1">
      <alignment horizontal="center" vertical="center" wrapText="1"/>
      <protection locked="0"/>
    </xf>
    <xf numFmtId="10" fontId="2" fillId="0" borderId="9" xfId="2" applyNumberFormat="1" applyFont="1" applyBorder="1" applyAlignment="1" applyProtection="1">
      <alignment horizontal="center" vertical="center"/>
      <protection locked="0"/>
    </xf>
    <xf numFmtId="0" fontId="2" fillId="0" borderId="6" xfId="0" applyFont="1" applyFill="1" applyBorder="1" applyAlignment="1" applyProtection="1">
      <alignment horizontal="left" vertical="center" wrapText="1" shrinkToFit="1"/>
      <protection locked="0"/>
    </xf>
    <xf numFmtId="0" fontId="2" fillId="2" borderId="9" xfId="0" applyFont="1" applyFill="1" applyBorder="1" applyAlignment="1" applyProtection="1">
      <alignment horizontal="left" vertical="center" wrapText="1"/>
      <protection locked="0"/>
    </xf>
    <xf numFmtId="10" fontId="2" fillId="0" borderId="9" xfId="2" applyNumberFormat="1" applyFont="1" applyFill="1" applyBorder="1" applyAlignment="1" applyProtection="1">
      <alignment horizontal="center" vertical="center"/>
      <protection locked="0"/>
    </xf>
    <xf numFmtId="10" fontId="11" fillId="0" borderId="9" xfId="2" applyNumberFormat="1"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657225</xdr:colOff>
      <xdr:row>0</xdr:row>
      <xdr:rowOff>68580</xdr:rowOff>
    </xdr:from>
    <xdr:ext cx="801370" cy="274955"/>
    <xdr:sp macro="" textlink="">
      <xdr:nvSpPr>
        <xdr:cNvPr id="2" name="テキスト ボックス 1"/>
        <xdr:cNvSpPr txBox="1"/>
      </xdr:nvSpPr>
      <xdr:spPr>
        <a:xfrm>
          <a:off x="16848455" y="68580"/>
          <a:ext cx="80137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topLeftCell="B1" zoomScale="75" zoomScaleSheetLayoutView="75" workbookViewId="0">
      <pane ySplit="4" topLeftCell="A5" activePane="bottomLeft" state="frozen"/>
      <selection pane="bottomLeft" activeCell="G20" sqref="G20"/>
    </sheetView>
  </sheetViews>
  <sheetFormatPr defaultRowHeight="13.5"/>
  <cols>
    <col min="1" max="1" width="9" style="13" hidden="1" customWidth="1"/>
    <col min="2" max="3" width="30.625" style="13" customWidth="1"/>
    <col min="4" max="4" width="14" style="13" customWidth="1"/>
    <col min="5" max="5" width="25.625" style="13" customWidth="1"/>
    <col min="6" max="6" width="14" style="13" customWidth="1"/>
    <col min="7" max="7" width="42.625" style="13" customWidth="1"/>
    <col min="8" max="9" width="14" style="13" customWidth="1"/>
    <col min="10" max="10" width="7.5" style="13" customWidth="1"/>
    <col min="11" max="11" width="10.875" style="13" customWidth="1"/>
    <col min="12" max="14" width="11.625" style="13" customWidth="1"/>
    <col min="15" max="15" width="8.875" style="13" customWidth="1"/>
    <col min="16" max="16384" width="9" style="13"/>
  </cols>
  <sheetData>
    <row r="1" spans="1:15" ht="32.1" customHeight="1">
      <c r="A1" s="43" t="s">
        <v>22</v>
      </c>
      <c r="B1" s="43"/>
      <c r="C1" s="43"/>
      <c r="D1" s="43"/>
      <c r="E1" s="43"/>
      <c r="F1" s="43"/>
      <c r="G1" s="43"/>
      <c r="H1" s="43"/>
      <c r="I1" s="43"/>
      <c r="J1" s="43"/>
      <c r="K1" s="43"/>
      <c r="L1" s="43"/>
      <c r="M1" s="43"/>
      <c r="N1" s="43"/>
      <c r="O1" s="43"/>
    </row>
    <row r="2" spans="1:15" ht="14.25" thickBot="1"/>
    <row r="3" spans="1:15" ht="68.099999999999994" customHeight="1">
      <c r="A3" s="47" t="s">
        <v>5</v>
      </c>
      <c r="B3" s="49" t="s">
        <v>3</v>
      </c>
      <c r="C3" s="51" t="s">
        <v>2</v>
      </c>
      <c r="D3" s="51" t="s">
        <v>1</v>
      </c>
      <c r="E3" s="51" t="s">
        <v>27</v>
      </c>
      <c r="F3" s="51" t="s">
        <v>23</v>
      </c>
      <c r="G3" s="51" t="s">
        <v>9</v>
      </c>
      <c r="H3" s="51" t="s">
        <v>31</v>
      </c>
      <c r="I3" s="51" t="s">
        <v>32</v>
      </c>
      <c r="J3" s="51" t="s">
        <v>4</v>
      </c>
      <c r="K3" s="51" t="s">
        <v>8</v>
      </c>
      <c r="L3" s="44" t="s">
        <v>10</v>
      </c>
      <c r="M3" s="45"/>
      <c r="N3" s="46"/>
      <c r="O3" s="53" t="s">
        <v>6</v>
      </c>
    </row>
    <row r="4" spans="1:15" ht="29.45" customHeight="1" thickBot="1">
      <c r="A4" s="48"/>
      <c r="B4" s="50"/>
      <c r="C4" s="52"/>
      <c r="D4" s="52"/>
      <c r="E4" s="52"/>
      <c r="F4" s="52"/>
      <c r="G4" s="52"/>
      <c r="H4" s="52"/>
      <c r="I4" s="52"/>
      <c r="J4" s="52"/>
      <c r="K4" s="52"/>
      <c r="L4" s="4" t="s">
        <v>7</v>
      </c>
      <c r="M4" s="4" t="s">
        <v>20</v>
      </c>
      <c r="N4" s="4" t="s">
        <v>13</v>
      </c>
      <c r="O4" s="54"/>
    </row>
    <row r="5" spans="1:15" ht="219.75" customHeight="1">
      <c r="A5" s="14"/>
      <c r="B5" s="55" t="s">
        <v>40</v>
      </c>
      <c r="C5" s="56" t="s">
        <v>43</v>
      </c>
      <c r="D5" s="57">
        <v>44385</v>
      </c>
      <c r="E5" s="56" t="s">
        <v>47</v>
      </c>
      <c r="F5" s="58">
        <v>1010005018655</v>
      </c>
      <c r="G5" s="56" t="s">
        <v>24</v>
      </c>
      <c r="H5" s="59">
        <v>19943000</v>
      </c>
      <c r="I5" s="59">
        <v>19910000</v>
      </c>
      <c r="J5" s="60">
        <f t="shared" ref="J5:J25" si="0">I5/H5</f>
        <v>0.99834528405956979</v>
      </c>
      <c r="K5" s="61" t="s">
        <v>28</v>
      </c>
      <c r="L5" s="62" t="s">
        <v>15</v>
      </c>
      <c r="M5" s="62" t="s">
        <v>26</v>
      </c>
      <c r="N5" s="63" t="s">
        <v>30</v>
      </c>
      <c r="O5" s="64"/>
    </row>
    <row r="6" spans="1:15" ht="195" customHeight="1">
      <c r="A6" s="14"/>
      <c r="B6" s="19" t="s">
        <v>29</v>
      </c>
      <c r="C6" s="20" t="s">
        <v>36</v>
      </c>
      <c r="D6" s="1">
        <v>44396</v>
      </c>
      <c r="E6" s="2" t="s">
        <v>37</v>
      </c>
      <c r="F6" s="3">
        <v>6013305001887</v>
      </c>
      <c r="G6" s="2" t="s">
        <v>38</v>
      </c>
      <c r="H6" s="16">
        <v>12683000</v>
      </c>
      <c r="I6" s="16">
        <v>12023000</v>
      </c>
      <c r="J6" s="65">
        <f t="shared" si="0"/>
        <v>0.94796183868169992</v>
      </c>
      <c r="K6" s="17" t="s">
        <v>28</v>
      </c>
      <c r="L6" s="5" t="s">
        <v>15</v>
      </c>
      <c r="M6" s="5" t="s">
        <v>26</v>
      </c>
      <c r="N6" s="6" t="s">
        <v>12</v>
      </c>
      <c r="O6" s="18"/>
    </row>
    <row r="7" spans="1:15" ht="168.75" customHeight="1">
      <c r="A7" s="14"/>
      <c r="B7" s="15" t="s">
        <v>19</v>
      </c>
      <c r="C7" s="2" t="s">
        <v>42</v>
      </c>
      <c r="D7" s="1">
        <v>44396</v>
      </c>
      <c r="E7" s="2" t="s">
        <v>35</v>
      </c>
      <c r="F7" s="3">
        <v>1010005018655</v>
      </c>
      <c r="G7" s="2" t="s">
        <v>49</v>
      </c>
      <c r="H7" s="16">
        <v>35167000</v>
      </c>
      <c r="I7" s="16">
        <v>34980000</v>
      </c>
      <c r="J7" s="65">
        <f t="shared" si="0"/>
        <v>0.99468251485767911</v>
      </c>
      <c r="K7" s="17" t="s">
        <v>28</v>
      </c>
      <c r="L7" s="5" t="s">
        <v>15</v>
      </c>
      <c r="M7" s="5" t="s">
        <v>26</v>
      </c>
      <c r="N7" s="6" t="s">
        <v>0</v>
      </c>
      <c r="O7" s="18"/>
    </row>
    <row r="8" spans="1:15" ht="129.75" customHeight="1">
      <c r="A8" s="14"/>
      <c r="B8" s="66" t="s">
        <v>54</v>
      </c>
      <c r="C8" s="67" t="s">
        <v>59</v>
      </c>
      <c r="D8" s="1">
        <v>44398</v>
      </c>
      <c r="E8" s="2" t="s">
        <v>60</v>
      </c>
      <c r="F8" s="3">
        <v>6013305001887</v>
      </c>
      <c r="G8" s="2" t="s">
        <v>62</v>
      </c>
      <c r="H8" s="16">
        <v>16599000</v>
      </c>
      <c r="I8" s="16">
        <v>16599000</v>
      </c>
      <c r="J8" s="65">
        <f t="shared" si="0"/>
        <v>1</v>
      </c>
      <c r="K8" s="17" t="s">
        <v>28</v>
      </c>
      <c r="L8" s="5" t="s">
        <v>65</v>
      </c>
      <c r="M8" s="5" t="s">
        <v>26</v>
      </c>
      <c r="N8" s="6">
        <v>1</v>
      </c>
      <c r="O8" s="18"/>
    </row>
    <row r="9" spans="1:15" ht="182.25" customHeight="1">
      <c r="A9" s="14"/>
      <c r="B9" s="15" t="s">
        <v>33</v>
      </c>
      <c r="C9" s="2" t="s">
        <v>34</v>
      </c>
      <c r="D9" s="1">
        <v>44404</v>
      </c>
      <c r="E9" s="2" t="s">
        <v>46</v>
      </c>
      <c r="F9" s="7">
        <v>9010005000135</v>
      </c>
      <c r="G9" s="2" t="s">
        <v>48</v>
      </c>
      <c r="H9" s="16">
        <v>34980000</v>
      </c>
      <c r="I9" s="16">
        <v>34980000</v>
      </c>
      <c r="J9" s="65">
        <f t="shared" si="0"/>
        <v>1</v>
      </c>
      <c r="K9" s="17" t="s">
        <v>28</v>
      </c>
      <c r="L9" s="5" t="s">
        <v>15</v>
      </c>
      <c r="M9" s="5" t="s">
        <v>26</v>
      </c>
      <c r="N9" s="6" t="s">
        <v>12</v>
      </c>
      <c r="O9" s="18"/>
    </row>
    <row r="10" spans="1:15" ht="178.5" customHeight="1">
      <c r="A10" s="14"/>
      <c r="B10" s="66" t="s">
        <v>58</v>
      </c>
      <c r="C10" s="67" t="s">
        <v>56</v>
      </c>
      <c r="D10" s="1">
        <v>44404</v>
      </c>
      <c r="E10" s="2" t="s">
        <v>61</v>
      </c>
      <c r="F10" s="3">
        <v>1010005018655</v>
      </c>
      <c r="G10" s="2" t="s">
        <v>63</v>
      </c>
      <c r="H10" s="16">
        <v>42053000</v>
      </c>
      <c r="I10" s="16">
        <v>42020000</v>
      </c>
      <c r="J10" s="65">
        <f t="shared" si="0"/>
        <v>0.9992152759612869</v>
      </c>
      <c r="K10" s="17" t="s">
        <v>28</v>
      </c>
      <c r="L10" s="5" t="s">
        <v>65</v>
      </c>
      <c r="M10" s="5" t="s">
        <v>26</v>
      </c>
      <c r="N10" s="6">
        <v>1</v>
      </c>
      <c r="O10" s="18"/>
    </row>
    <row r="11" spans="1:15" ht="171" customHeight="1">
      <c r="A11" s="14"/>
      <c r="B11" s="19" t="s">
        <v>84</v>
      </c>
      <c r="C11" s="20" t="s">
        <v>85</v>
      </c>
      <c r="D11" s="1">
        <v>44406</v>
      </c>
      <c r="E11" s="2" t="s">
        <v>86</v>
      </c>
      <c r="F11" s="3">
        <v>7010405000967</v>
      </c>
      <c r="G11" s="21" t="s">
        <v>87</v>
      </c>
      <c r="H11" s="16">
        <v>19151000</v>
      </c>
      <c r="I11" s="16">
        <v>18700000</v>
      </c>
      <c r="J11" s="65">
        <f t="shared" si="0"/>
        <v>0.97645031591039633</v>
      </c>
      <c r="K11" s="17" t="s">
        <v>28</v>
      </c>
      <c r="L11" s="5" t="s">
        <v>17</v>
      </c>
      <c r="M11" s="5" t="s">
        <v>25</v>
      </c>
      <c r="N11" s="6" t="s">
        <v>88</v>
      </c>
      <c r="O11" s="18"/>
    </row>
    <row r="12" spans="1:15" ht="201" customHeight="1">
      <c r="A12" s="8"/>
      <c r="B12" s="22" t="s">
        <v>96</v>
      </c>
      <c r="C12" s="23" t="s">
        <v>97</v>
      </c>
      <c r="D12" s="24">
        <v>44411</v>
      </c>
      <c r="E12" s="21" t="s">
        <v>98</v>
      </c>
      <c r="F12" s="25">
        <v>7010405000967</v>
      </c>
      <c r="G12" s="21" t="s">
        <v>99</v>
      </c>
      <c r="H12" s="26">
        <v>14850000</v>
      </c>
      <c r="I12" s="27">
        <v>14850000</v>
      </c>
      <c r="J12" s="68">
        <f t="shared" si="0"/>
        <v>1</v>
      </c>
      <c r="K12" s="28" t="s">
        <v>28</v>
      </c>
      <c r="L12" s="29" t="s">
        <v>17</v>
      </c>
      <c r="M12" s="29" t="s">
        <v>25</v>
      </c>
      <c r="N12" s="30">
        <v>2</v>
      </c>
      <c r="O12" s="9"/>
    </row>
    <row r="13" spans="1:15" ht="267.75" customHeight="1">
      <c r="A13" s="8"/>
      <c r="B13" s="22" t="s">
        <v>100</v>
      </c>
      <c r="C13" s="23" t="s">
        <v>97</v>
      </c>
      <c r="D13" s="24">
        <v>44411</v>
      </c>
      <c r="E13" s="21" t="s">
        <v>98</v>
      </c>
      <c r="F13" s="25">
        <v>7010405000967</v>
      </c>
      <c r="G13" s="21" t="s">
        <v>101</v>
      </c>
      <c r="H13" s="27">
        <v>14740000</v>
      </c>
      <c r="I13" s="27">
        <v>14740000</v>
      </c>
      <c r="J13" s="68">
        <f t="shared" si="0"/>
        <v>1</v>
      </c>
      <c r="K13" s="28" t="s">
        <v>28</v>
      </c>
      <c r="L13" s="29" t="s">
        <v>17</v>
      </c>
      <c r="M13" s="29" t="s">
        <v>25</v>
      </c>
      <c r="N13" s="30" t="s">
        <v>11</v>
      </c>
      <c r="O13" s="9"/>
    </row>
    <row r="14" spans="1:15" ht="153" customHeight="1">
      <c r="A14" s="14"/>
      <c r="B14" s="19" t="s">
        <v>67</v>
      </c>
      <c r="C14" s="20" t="s">
        <v>50</v>
      </c>
      <c r="D14" s="1">
        <v>44414</v>
      </c>
      <c r="E14" s="31" t="s">
        <v>69</v>
      </c>
      <c r="F14" s="7">
        <v>4011105005417</v>
      </c>
      <c r="G14" s="2" t="s">
        <v>71</v>
      </c>
      <c r="H14" s="32">
        <v>14498000</v>
      </c>
      <c r="I14" s="32">
        <v>14476000</v>
      </c>
      <c r="J14" s="65">
        <f t="shared" si="0"/>
        <v>0.99848254931714719</v>
      </c>
      <c r="K14" s="17" t="s">
        <v>28</v>
      </c>
      <c r="L14" s="5" t="s">
        <v>15</v>
      </c>
      <c r="M14" s="5" t="s">
        <v>26</v>
      </c>
      <c r="N14" s="6" t="s">
        <v>12</v>
      </c>
      <c r="O14" s="18"/>
    </row>
    <row r="15" spans="1:15" ht="155.25" customHeight="1">
      <c r="A15" s="14"/>
      <c r="B15" s="19" t="s">
        <v>66</v>
      </c>
      <c r="C15" s="20" t="s">
        <v>50</v>
      </c>
      <c r="D15" s="1">
        <v>44414</v>
      </c>
      <c r="E15" s="2" t="s">
        <v>69</v>
      </c>
      <c r="F15" s="3">
        <v>4011105005417</v>
      </c>
      <c r="G15" s="2" t="s">
        <v>70</v>
      </c>
      <c r="H15" s="32">
        <v>12947000</v>
      </c>
      <c r="I15" s="32">
        <v>12540000</v>
      </c>
      <c r="J15" s="65">
        <f t="shared" si="0"/>
        <v>0.96856414613423958</v>
      </c>
      <c r="K15" s="17" t="s">
        <v>28</v>
      </c>
      <c r="L15" s="5" t="s">
        <v>18</v>
      </c>
      <c r="M15" s="5" t="s">
        <v>26</v>
      </c>
      <c r="N15" s="6">
        <v>1</v>
      </c>
      <c r="O15" s="18"/>
    </row>
    <row r="16" spans="1:15" ht="306.75" customHeight="1">
      <c r="A16" s="8"/>
      <c r="B16" s="33" t="s">
        <v>102</v>
      </c>
      <c r="C16" s="34" t="s">
        <v>103</v>
      </c>
      <c r="D16" s="35">
        <v>44414</v>
      </c>
      <c r="E16" s="36" t="s">
        <v>104</v>
      </c>
      <c r="F16" s="37">
        <v>7010405000967</v>
      </c>
      <c r="G16" s="36" t="s">
        <v>105</v>
      </c>
      <c r="H16" s="38">
        <v>20537000</v>
      </c>
      <c r="I16" s="38">
        <v>20350000</v>
      </c>
      <c r="J16" s="69">
        <f t="shared" si="0"/>
        <v>0.99089448312801287</v>
      </c>
      <c r="K16" s="39" t="s">
        <v>28</v>
      </c>
      <c r="L16" s="40" t="s">
        <v>17</v>
      </c>
      <c r="M16" s="40" t="s">
        <v>25</v>
      </c>
      <c r="N16" s="41" t="s">
        <v>11</v>
      </c>
      <c r="O16" s="11"/>
    </row>
    <row r="17" spans="1:15" ht="186" customHeight="1">
      <c r="A17" s="14"/>
      <c r="B17" s="19" t="s">
        <v>64</v>
      </c>
      <c r="C17" s="20" t="s">
        <v>50</v>
      </c>
      <c r="D17" s="1">
        <v>44418</v>
      </c>
      <c r="E17" s="2" t="s">
        <v>68</v>
      </c>
      <c r="F17" s="3">
        <v>1010005004291</v>
      </c>
      <c r="G17" s="2" t="s">
        <v>70</v>
      </c>
      <c r="H17" s="32">
        <v>17985000</v>
      </c>
      <c r="I17" s="32">
        <v>17496600</v>
      </c>
      <c r="J17" s="65">
        <f t="shared" si="0"/>
        <v>0.97284403669724773</v>
      </c>
      <c r="K17" s="17" t="s">
        <v>28</v>
      </c>
      <c r="L17" s="5" t="s">
        <v>18</v>
      </c>
      <c r="M17" s="5" t="s">
        <v>26</v>
      </c>
      <c r="N17" s="6">
        <v>1</v>
      </c>
      <c r="O17" s="18"/>
    </row>
    <row r="18" spans="1:15" ht="228" customHeight="1">
      <c r="A18" s="14"/>
      <c r="B18" s="19" t="s">
        <v>92</v>
      </c>
      <c r="C18" s="20" t="s">
        <v>93</v>
      </c>
      <c r="D18" s="1">
        <v>44424</v>
      </c>
      <c r="E18" s="2" t="s">
        <v>94</v>
      </c>
      <c r="F18" s="7">
        <v>7010405000967</v>
      </c>
      <c r="G18" s="2" t="s">
        <v>95</v>
      </c>
      <c r="H18" s="16">
        <v>9856000</v>
      </c>
      <c r="I18" s="16">
        <v>9790000</v>
      </c>
      <c r="J18" s="65">
        <f t="shared" si="0"/>
        <v>0.9933035714285714</v>
      </c>
      <c r="K18" s="17" t="s">
        <v>28</v>
      </c>
      <c r="L18" s="5" t="s">
        <v>17</v>
      </c>
      <c r="M18" s="5" t="s">
        <v>25</v>
      </c>
      <c r="N18" s="6" t="s">
        <v>11</v>
      </c>
      <c r="O18" s="18"/>
    </row>
    <row r="19" spans="1:15" ht="309.75" customHeight="1">
      <c r="A19" s="14"/>
      <c r="B19" s="19" t="s">
        <v>76</v>
      </c>
      <c r="C19" s="20" t="s">
        <v>77</v>
      </c>
      <c r="D19" s="1">
        <v>44425</v>
      </c>
      <c r="E19" s="2" t="s">
        <v>78</v>
      </c>
      <c r="F19" s="7">
        <v>7010405000967</v>
      </c>
      <c r="G19" s="2" t="s">
        <v>79</v>
      </c>
      <c r="H19" s="16">
        <v>18084000</v>
      </c>
      <c r="I19" s="16">
        <v>18040000</v>
      </c>
      <c r="J19" s="65">
        <f t="shared" si="0"/>
        <v>0.9975669099756691</v>
      </c>
      <c r="K19" s="17" t="s">
        <v>28</v>
      </c>
      <c r="L19" s="5" t="s">
        <v>17</v>
      </c>
      <c r="M19" s="5" t="s">
        <v>25</v>
      </c>
      <c r="N19" s="6" t="s">
        <v>11</v>
      </c>
      <c r="O19" s="18"/>
    </row>
    <row r="20" spans="1:15" ht="172.5" customHeight="1">
      <c r="A20" s="14"/>
      <c r="B20" s="19" t="s">
        <v>89</v>
      </c>
      <c r="C20" s="20" t="s">
        <v>90</v>
      </c>
      <c r="D20" s="1">
        <v>44431</v>
      </c>
      <c r="E20" s="2" t="s">
        <v>86</v>
      </c>
      <c r="F20" s="3">
        <v>7010405000967</v>
      </c>
      <c r="G20" s="21" t="s">
        <v>91</v>
      </c>
      <c r="H20" s="16">
        <v>20053000</v>
      </c>
      <c r="I20" s="16">
        <v>19800000</v>
      </c>
      <c r="J20" s="65">
        <f t="shared" si="0"/>
        <v>0.98738343390016459</v>
      </c>
      <c r="K20" s="17" t="s">
        <v>28</v>
      </c>
      <c r="L20" s="5" t="s">
        <v>17</v>
      </c>
      <c r="M20" s="5" t="s">
        <v>25</v>
      </c>
      <c r="N20" s="6" t="s">
        <v>88</v>
      </c>
      <c r="O20" s="18"/>
    </row>
    <row r="21" spans="1:15" ht="266.25" customHeight="1">
      <c r="A21" s="14"/>
      <c r="B21" s="15" t="s">
        <v>39</v>
      </c>
      <c r="C21" s="2" t="s">
        <v>34</v>
      </c>
      <c r="D21" s="1">
        <v>44440</v>
      </c>
      <c r="E21" s="2" t="s">
        <v>45</v>
      </c>
      <c r="F21" s="7">
        <v>9010005000135</v>
      </c>
      <c r="G21" s="2" t="s">
        <v>21</v>
      </c>
      <c r="H21" s="16">
        <v>40293000</v>
      </c>
      <c r="I21" s="16">
        <v>40260000</v>
      </c>
      <c r="J21" s="65">
        <f t="shared" si="0"/>
        <v>0.99918099918099923</v>
      </c>
      <c r="K21" s="17" t="s">
        <v>28</v>
      </c>
      <c r="L21" s="5" t="s">
        <v>15</v>
      </c>
      <c r="M21" s="5" t="s">
        <v>26</v>
      </c>
      <c r="N21" s="6" t="s">
        <v>12</v>
      </c>
      <c r="O21" s="18"/>
    </row>
    <row r="22" spans="1:15" ht="303.75" customHeight="1">
      <c r="A22" s="14"/>
      <c r="B22" s="19" t="s">
        <v>80</v>
      </c>
      <c r="C22" s="20" t="s">
        <v>81</v>
      </c>
      <c r="D22" s="1">
        <v>44445</v>
      </c>
      <c r="E22" s="2" t="s">
        <v>82</v>
      </c>
      <c r="F22" s="7">
        <v>9140005020285</v>
      </c>
      <c r="G22" s="2" t="s">
        <v>83</v>
      </c>
      <c r="H22" s="16">
        <v>15697000</v>
      </c>
      <c r="I22" s="16">
        <v>15620000</v>
      </c>
      <c r="J22" s="65">
        <f t="shared" si="0"/>
        <v>0.99509460406447092</v>
      </c>
      <c r="K22" s="17" t="s">
        <v>28</v>
      </c>
      <c r="L22" s="5" t="s">
        <v>17</v>
      </c>
      <c r="M22" s="6" t="s">
        <v>25</v>
      </c>
      <c r="N22" s="17" t="s">
        <v>11</v>
      </c>
      <c r="O22" s="18"/>
    </row>
    <row r="23" spans="1:15" s="10" customFormat="1" ht="225.75" customHeight="1">
      <c r="A23" s="14"/>
      <c r="B23" s="15" t="s">
        <v>41</v>
      </c>
      <c r="C23" s="2" t="s">
        <v>44</v>
      </c>
      <c r="D23" s="1">
        <v>44447</v>
      </c>
      <c r="E23" s="2" t="s">
        <v>46</v>
      </c>
      <c r="F23" s="7">
        <v>9010005000135</v>
      </c>
      <c r="G23" s="2" t="s">
        <v>51</v>
      </c>
      <c r="H23" s="16">
        <v>29953000</v>
      </c>
      <c r="I23" s="16">
        <v>29953000</v>
      </c>
      <c r="J23" s="65">
        <f t="shared" si="0"/>
        <v>1</v>
      </c>
      <c r="K23" s="17" t="s">
        <v>28</v>
      </c>
      <c r="L23" s="5" t="s">
        <v>15</v>
      </c>
      <c r="M23" s="5" t="s">
        <v>26</v>
      </c>
      <c r="N23" s="6">
        <v>1</v>
      </c>
      <c r="O23" s="18"/>
    </row>
    <row r="24" spans="1:15" s="10" customFormat="1" ht="150.75" customHeight="1">
      <c r="A24" s="14"/>
      <c r="B24" s="19" t="s">
        <v>52</v>
      </c>
      <c r="C24" s="20" t="s">
        <v>53</v>
      </c>
      <c r="D24" s="1">
        <v>44452</v>
      </c>
      <c r="E24" s="2" t="s">
        <v>55</v>
      </c>
      <c r="F24" s="7">
        <v>1010005018655</v>
      </c>
      <c r="G24" s="2" t="s">
        <v>57</v>
      </c>
      <c r="H24" s="16">
        <v>16819000</v>
      </c>
      <c r="I24" s="16">
        <v>16720000</v>
      </c>
      <c r="J24" s="65">
        <f t="shared" si="0"/>
        <v>0.99411379986919557</v>
      </c>
      <c r="K24" s="17" t="s">
        <v>28</v>
      </c>
      <c r="L24" s="5" t="s">
        <v>15</v>
      </c>
      <c r="M24" s="5" t="s">
        <v>26</v>
      </c>
      <c r="N24" s="6">
        <v>4</v>
      </c>
      <c r="O24" s="18"/>
    </row>
    <row r="25" spans="1:15" s="12" customFormat="1" ht="340.5" customHeight="1">
      <c r="A25" s="14"/>
      <c r="B25" s="19" t="s">
        <v>72</v>
      </c>
      <c r="C25" s="20" t="s">
        <v>73</v>
      </c>
      <c r="D25" s="1">
        <v>44467</v>
      </c>
      <c r="E25" s="2" t="s">
        <v>74</v>
      </c>
      <c r="F25" s="7">
        <v>7010405000967</v>
      </c>
      <c r="G25" s="2" t="s">
        <v>75</v>
      </c>
      <c r="H25" s="16">
        <v>19415000</v>
      </c>
      <c r="I25" s="16">
        <v>19360000</v>
      </c>
      <c r="J25" s="65">
        <f t="shared" si="0"/>
        <v>0.99716713881019825</v>
      </c>
      <c r="K25" s="17" t="s">
        <v>28</v>
      </c>
      <c r="L25" s="5" t="s">
        <v>17</v>
      </c>
      <c r="M25" s="5" t="s">
        <v>25</v>
      </c>
      <c r="N25" s="6">
        <v>1</v>
      </c>
      <c r="O25" s="18"/>
    </row>
    <row r="26" spans="1:15">
      <c r="B26" s="42" t="s">
        <v>14</v>
      </c>
    </row>
    <row r="27" spans="1:15">
      <c r="B27" s="42" t="s">
        <v>16</v>
      </c>
    </row>
  </sheetData>
  <autoFilter ref="A4:O13">
    <sortState ref="A6:O27">
      <sortCondition ref="D4:D1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20">
    <dataValidation type="list" allowBlank="1" showInputMessage="1" showErrorMessage="1" sqref="L11">
      <formula1>$L$32:$L$35</formula1>
    </dataValidation>
    <dataValidation type="list" allowBlank="1" showInputMessage="1" showErrorMessage="1" sqref="M11">
      <formula1>$M$32:$M$33</formula1>
    </dataValidation>
    <dataValidation type="list" allowBlank="1" showInputMessage="1" showErrorMessage="1" sqref="L5">
      <formula1>$L$28:$L$31</formula1>
    </dataValidation>
    <dataValidation type="list" allowBlank="1" showInputMessage="1" showErrorMessage="1" sqref="M5">
      <formula1>$M$28:$M$29</formula1>
    </dataValidation>
    <dataValidation type="list" allowBlank="1" showInputMessage="1" showErrorMessage="1" sqref="L6:L10 L14:L16">
      <formula1>$L$29:$L$32</formula1>
    </dataValidation>
    <dataValidation type="list" allowBlank="1" showInputMessage="1" showErrorMessage="1" sqref="M6:M10 M14:M16">
      <formula1>$M$29:$M$30</formula1>
    </dataValidation>
    <dataValidation type="list" allowBlank="1" showInputMessage="1" showErrorMessage="1" sqref="L12:L13">
      <formula1>$L$30:$L$33</formula1>
    </dataValidation>
    <dataValidation type="list" allowBlank="1" showInputMessage="1" showErrorMessage="1" sqref="M12:M13">
      <formula1>$M$30:$M$31</formula1>
    </dataValidation>
    <dataValidation type="list" showDropDown="1" showInputMessage="1" showErrorMessage="1" sqref="L32">
      <formula1>$L$31:$L$35</formula1>
    </dataValidation>
    <dataValidation type="list" allowBlank="1" showInputMessage="1" showErrorMessage="1" sqref="L20:L21">
      <formula1>$L$19:$L$22</formula1>
    </dataValidation>
    <dataValidation type="list" allowBlank="1" showInputMessage="1" showErrorMessage="1" sqref="M20:M21">
      <formula1>$M$19:$M$20</formula1>
    </dataValidation>
    <dataValidation type="list" allowBlank="1" showInputMessage="1" showErrorMessage="1" sqref="L17 L25">
      <formula1>$L$17:$L$20</formula1>
    </dataValidation>
    <dataValidation type="list" allowBlank="1" showInputMessage="1" showErrorMessage="1" sqref="M17 M25">
      <formula1>$M$17:$M$18</formula1>
    </dataValidation>
    <dataValidation type="list" allowBlank="1" showInputMessage="1" showErrorMessage="1" sqref="L22">
      <formula1>$L$22:$L$28</formula1>
    </dataValidation>
    <dataValidation type="list" allowBlank="1" showInputMessage="1" showErrorMessage="1" sqref="M22">
      <formula1>$M$22:$M$26</formula1>
    </dataValidation>
    <dataValidation type="list" allowBlank="1" showInputMessage="1" showErrorMessage="1" sqref="M18">
      <formula1>$M$26:$M$27</formula1>
    </dataValidation>
    <dataValidation type="list" allowBlank="1" showInputMessage="1" showErrorMessage="1" sqref="L18">
      <formula1>$L$26:$L$29</formula1>
    </dataValidation>
    <dataValidation type="list" allowBlank="1" showInputMessage="1" showErrorMessage="1" sqref="L19">
      <formula1>$M$18:$M$19</formula1>
    </dataValidation>
    <dataValidation type="list" allowBlank="1" showInputMessage="1" showErrorMessage="1" sqref="L23:L24">
      <formula1>$L$22:$L$26</formula1>
    </dataValidation>
    <dataValidation type="list" allowBlank="1" showInputMessage="1" showErrorMessage="1" sqref="M23:M24">
      <formula1>$M$22:$M$23</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2022-05-10T01:22:09Z</cp:lastPrinted>
  <dcterms:created xsi:type="dcterms:W3CDTF">2010-08-24T08:00:05Z</dcterms:created>
  <dcterms:modified xsi:type="dcterms:W3CDTF">2022-05-10T01:22:23Z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