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２四半期\4掲載用\"/>
    </mc:Choice>
  </mc:AlternateContent>
  <bookViews>
    <workbookView xWindow="0" yWindow="0" windowWidth="19560" windowHeight="7815" tabRatio="771"/>
  </bookViews>
  <sheets>
    <sheet name="様式2-4（物品・随契）" sheetId="8" r:id="rId1"/>
  </sheets>
  <definedNames>
    <definedName name="_xlnm._FilterDatabase" localSheetId="0" hidden="1">'様式2-4（物品・随契）'!$A$4:$O$14</definedName>
    <definedName name="_xlnm.Print_Area" localSheetId="0">'様式2-4（物品・随契）'!$A$1:$O$16</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8" l="1"/>
  <c r="J11" i="8" l="1"/>
  <c r="J10" i="8"/>
  <c r="J5" i="8"/>
  <c r="J14" i="8"/>
  <c r="J13" i="8"/>
  <c r="J7" i="8" l="1"/>
  <c r="J6" i="8"/>
</calcChain>
</file>

<file path=xl/sharedStrings.xml><?xml version="1.0" encoding="utf-8"?>
<sst xmlns="http://schemas.openxmlformats.org/spreadsheetml/2006/main" count="95" uniqueCount="67">
  <si>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</si>
  <si>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</si>
  <si>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</si>
  <si>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</si>
  <si>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</si>
  <si>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</si>
  <si>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</si>
  <si>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</si>
  <si>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</si>
  <si>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</si>
  <si>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</si>
  <si>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</si>
  <si>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</si>
  <si>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</si>
  <si>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</si>
  <si>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根拠条文：会計法第29条の3第4項及び予決令第102条の4第3号
令和元年東日本台風においては、河川氾濫等による浸水被害により、多くの下水道施設が一時的に機能停止するなど、甚大な被害が発生し、一部の施設については、機能回復までに一定の期間を要したことから、河川氾濫等による下水道施設の被災時においても、社会的影響を最小限に抑制するため、早期の機能復旧に向けた人的支援、資機材の備蓄と共有、それらの調整を行う拠点の確保など、国、県、市町村等の役割分担を踏まえた災害時の広域的な相互支援の構築を目指す必要がある。
本業務は、大規模水害時における下水道施設の応急復旧の体制構築や資機材の調達に関する課題について検証するとともに、早期復旧に向けた支援のあり方について検討を行い、ガイドライン（案）を作成することを目的とする。
本業務の実施にあたっては、浸水による被害を受けた下水道施設の早期の機能確保に向けた体制構築や資機材の調達についての高度な分析・検討の実施が必要であり、企画競争する必要があった。
その結果、上記相手方の企画提案書は、本業務に対する「専門性」が高く、業務の目的にかなった「的確性」、「実現性」も満足できるものであること等から妥当であるとして、企画競争等審査委員会において特定された。
よって、本業務を適切に行える者として、上記相手方と随意契約を締結するものである。</t>
  </si>
  <si>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</si>
  <si>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</si>
  <si>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</si>
  <si>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</si>
  <si>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</si>
  <si>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支出負担行為担当官　国土交通省水管理・国土保全局長　井上　智夫
東京都千代田区霞が関2-1-3</t>
    <rPh sb="0" eb="2">
      <t>シシュツ</t>
    </rPh>
    <rPh sb="26" eb="28">
      <t>イノウエ</t>
    </rPh>
    <rPh sb="29" eb="31">
      <t>トモオ</t>
    </rPh>
    <phoneticPr fontId="8"/>
  </si>
  <si>
    <t>-</t>
  </si>
  <si>
    <t>（公財）日本下水道新技術機構
東京都新宿区水道町3-1</t>
    <rPh sb="1" eb="3">
      <t>コウザイ</t>
    </rPh>
    <phoneticPr fontId="9"/>
  </si>
  <si>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</si>
  <si>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</si>
  <si>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</si>
  <si>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国土交通省水管理・国土保全局長　井上　智夫
東京都千代田区霞が関2-1-4</t>
    <rPh sb="0" eb="2">
      <t>シシュツ</t>
    </rPh>
    <rPh sb="26" eb="28">
      <t>イノウエ</t>
    </rPh>
    <rPh sb="29" eb="31">
      <t>トモオ</t>
    </rPh>
    <phoneticPr fontId="8"/>
  </si>
  <si>
    <t>会計法第２９条の３第４項
　予決令第１０２条の４第３号
本業務は、造園業界団体や企業などが海外展開を図る技術として期待するものやそれに対する海外のニーズ等を情報収集し、その効果的な展開方策を検討するとともに、民間事業者と連携し、緑化施設等による暑熱対策の普及のための調査を実施するものである。
本業務の履行にあたっては、過去の国際園芸博覧会の出展状況、各国の造園・緑化技術の変化や評価の違い等を把握した上で、日本の造園・緑化産業の振興の観点から、より効果的な海外展開方策を企画検討する能力や、海外での事業実績を有する都市開発事業者、学識者等への綿密な調査能力が必要であるほか、今後の緑化施設等による暑熱対策の普及に向けて、緑化施設の温度低減効果や利用状況等の効果検証を行うための能力や、効率的・効果的なＰＲ方法の調査検討、及び有効と考えられるＰＲ方法を実施する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６月１日から令和３年６月１５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rPh sb="28" eb="29">
      <t>ホン</t>
    </rPh>
    <rPh sb="29" eb="31">
      <t>ギョウム</t>
    </rPh>
    <phoneticPr fontId="1"/>
  </si>
  <si>
    <t>1者</t>
    <rPh sb="1" eb="2">
      <t>シャ</t>
    </rPh>
    <phoneticPr fontId="9"/>
  </si>
  <si>
    <t>ウォーカブル空間における自動運転バス等のモビリティの導入に関する調査検討業務</t>
  </si>
  <si>
    <t>支出負担行為担当官
都市局長
宇野 善昌
東京都千代田区霞が関2-1-3</t>
    <rPh sb="15" eb="17">
      <t>ウノ</t>
    </rPh>
    <rPh sb="18" eb="20">
      <t>ヨシマサ</t>
    </rPh>
    <phoneticPr fontId="9"/>
  </si>
  <si>
    <t>共同提案体（代表者）
（公社）日本交通計画協会 他1者
東京都文京区本郷3-23-1</t>
    <rPh sb="0" eb="2">
      <t>キョウドウ</t>
    </rPh>
    <rPh sb="2" eb="4">
      <t>テイアン</t>
    </rPh>
    <rPh sb="4" eb="5">
      <t>タイ</t>
    </rPh>
    <rPh sb="6" eb="9">
      <t>ダイヒョウシャ</t>
    </rPh>
    <rPh sb="12" eb="13">
      <t>コウ</t>
    </rPh>
    <rPh sb="13" eb="14">
      <t>シャ</t>
    </rPh>
    <phoneticPr fontId="1"/>
  </si>
  <si>
    <t>会計法第２９条の３第４項
　予決令第１０２条の４第３号
本業務は、ウォーカブル空間への自動運転バス等のモビリティの導入において、自動運転技術とウォーカブル空間の親和性を高めるための、都市交通のあり方や、自動運転技術の導入に対応した街路施設の整備方策について検討することを目的とする。
本業務を行うにあたっては、公共交通の導入又は自動運転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ウォーカブル空間における自動運転バス等のモビリティの導入に関する調査検討業務公益社団法人日本交通計画協会・パシフィックコンサルタンツ株式会社共同提案体と随意契約を行うものである。</t>
  </si>
  <si>
    <t>海外からのニーズを踏まえた日本の造園・緑化技術の今後のあり方に関する調査</t>
  </si>
  <si>
    <t>（公財）都市緑化機構
東京都千代田区神保町3-2-3</t>
  </si>
  <si>
    <t>大規模噴火時における下水道施設への影響検討業務</t>
  </si>
  <si>
    <t>根拠条文：会計法第29条の3第4項及び予決令第102条の4第3号
本業務は、火山噴火時における下水道事業の対応方策を検討するため、富士山噴火時の降灰等の被害想定を踏まえ、富士山周辺地方公共団体における下水道施設等への影響を検討し、それらの事前対策や対応方策について検討するものである。
富士山噴火時の被害想定については、各種既存資料が存在しているが、下水道事業への影響が明確に示されたものはなく、本業務において新たな検討を進める必要がある。
本業務の実施に当たっては、下水道事業や下水道に関する防災計画についての幅広い知見のほか、下水道事業に影響を与えうる要因についての高度な分析力が必要であるため、企画競争する必要があった。
その結果、上記相手方の企画提案書は、業務の目的にかなった「実現性」、「独創性」が高く、本企画提案のテーマに対する「的確性」についても満足できるものであることから妥当であるとして、企画競争等審査委員会において特定された。
よって、本業務を適切に行える者として、上記相手方と随意契約を締結するものである。</t>
  </si>
  <si>
    <t>公財</t>
    <rPh sb="0" eb="1">
      <t>コウ</t>
    </rPh>
    <rPh sb="1" eb="2">
      <t>ザイ</t>
    </rPh>
    <phoneticPr fontId="9"/>
  </si>
  <si>
    <t>国認定</t>
    <rPh sb="0" eb="1">
      <t>クニ</t>
    </rPh>
    <rPh sb="1" eb="3">
      <t>ニンテイ</t>
    </rPh>
    <phoneticPr fontId="9"/>
  </si>
  <si>
    <t>大規模水害時における下水道施設の早期復旧に向けた広域支援のあり方検討業務</t>
  </si>
  <si>
    <t>国認定</t>
    <rPh sb="0" eb="1">
      <t>クニ</t>
    </rPh>
    <rPh sb="1" eb="3">
      <t>ニンテイ</t>
    </rPh>
    <phoneticPr fontId="2"/>
  </si>
  <si>
    <t>公財</t>
    <rPh sb="0" eb="1">
      <t>コウ</t>
    </rPh>
    <rPh sb="1" eb="2">
      <t>ザイ</t>
    </rPh>
    <phoneticPr fontId="2"/>
  </si>
  <si>
    <t>支出負担行為担当官
国土交通省大臣官房会計課長
大沼　俊之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4"/>
  </si>
  <si>
    <t>支出負担行為担当官
国土交通省自動車局長
秡川  直也
東京都千代田区霞が関2-1-3</t>
  </si>
  <si>
    <t xml:space="preserve">（公財）交通事故総合分析センター
東京都千代田区神田猿楽町2-7-8
</t>
  </si>
  <si>
    <t>令和3年度　基礎・抗土圧構造物の維持管理に関する調査研究</t>
  </si>
  <si>
    <t>(公財)鉄道総合技術研究所
東京都国分寺市光町2-8-38</t>
    <rPh sb="2" eb="3">
      <t>ザイ</t>
    </rPh>
    <rPh sb="4" eb="6">
      <t>テツドウ</t>
    </rPh>
    <rPh sb="6" eb="8">
      <t>ソウゴウ</t>
    </rPh>
    <rPh sb="8" eb="10">
      <t>ギジュツ</t>
    </rPh>
    <rPh sb="10" eb="13">
      <t>ケンキュウジョ</t>
    </rPh>
    <rPh sb="14" eb="16">
      <t>トウキョウ</t>
    </rPh>
    <rPh sb="16" eb="17">
      <t>ト</t>
    </rPh>
    <rPh sb="17" eb="21">
      <t>コクブンジシ</t>
    </rPh>
    <rPh sb="21" eb="22">
      <t>ヒカリ</t>
    </rPh>
    <rPh sb="22" eb="23">
      <t>マチ</t>
    </rPh>
    <phoneticPr fontId="3"/>
  </si>
  <si>
    <t xml:space="preserve">本業務は、基礎・抗土圧構造物の構造型式に応じた変状の把握方法から対策の選定までの体系、水害や地震被害を受けた場合の検査・復旧方法に係る体系を整理し、維持管理の実務者が理解しやすい鉄道構造物維持管理標準（基礎構造物・抗土圧構造物）の手引きとしてとりまとめることを目的としており、本業務を行う者は、基礎・抗土圧構造物に係る維持管理、補強技術等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
</t>
  </si>
  <si>
    <t>令和3年度　鋼・合成構造物等の橋りょうの設計に関する調査研究</t>
  </si>
  <si>
    <t xml:space="preserve">本業務は、鉄道橋りょうを設計する指針である鉄道構造物等設計標準について、構造計画に関する情報や新たな知見を取り入れることで、設計標準を見直し、より安全で経済的な設計の実現を図るととともに、鉄道輸送の安全確保及び建設コストの縮減を図ることを目的としており、本業務を行う者は、国の技術基準として基準策定に耐えうる信頼性の高い調査の実施が必要であり、鉄道橋りょうの設計及び施工技術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
</t>
  </si>
  <si>
    <t>古民家等の歴史的資源を活用した観光まちづくり推進のための調査事業</t>
  </si>
  <si>
    <t>支出負担行為担当官
観光庁次長
村田 茂樹
東京都千代田区霞が関2-1-2</t>
    <rPh sb="10" eb="13">
      <t>カンコウチョウ</t>
    </rPh>
    <rPh sb="13" eb="15">
      <t>ジチョウ</t>
    </rPh>
    <rPh sb="16" eb="18">
      <t>ムラタ</t>
    </rPh>
    <rPh sb="19" eb="21">
      <t>シゲキ</t>
    </rPh>
    <rPh sb="22" eb="25">
      <t>トウキョウト</t>
    </rPh>
    <rPh sb="25" eb="29">
      <t>チヨダク</t>
    </rPh>
    <rPh sb="29" eb="30">
      <t>カスミ</t>
    </rPh>
    <rPh sb="31" eb="32">
      <t>セキ</t>
    </rPh>
    <phoneticPr fontId="1"/>
  </si>
  <si>
    <t>（公財）日本交通公社
東京都港区南青山2-7-29</t>
    <rPh sb="1" eb="3">
      <t>コウザイ</t>
    </rPh>
    <rPh sb="4" eb="6">
      <t>ニホン</t>
    </rPh>
    <rPh sb="6" eb="8">
      <t>コウツウ</t>
    </rPh>
    <rPh sb="8" eb="10">
      <t>コウシャ</t>
    </rPh>
    <phoneticPr fontId="1"/>
  </si>
  <si>
    <t>会計法第２９条の３第４項
　予算決算及び会計令第１０２条の４第３号
本業務は、歴史的資源を活用した観光まちづくりの取組をさらに推進するために、既存の全国200地域の取組展開地域における更なる質的向上（旅行消費額の増加、長期滞在の促進等）及び、先進事例の取組の他地域への横展開を進めることを目的とする。
このため、本業務の実施にあたっては、歴史的資源を活用した観光まちづくりに関する専門的な知識が不可欠である。加えて本業務における十分な成果を得るためには、確実な業務遂行体制とともに、効果検証及び分析事業に高度に精通していることが必要であり、そのような能力を有する事業者から、斬新かつ現実的なアイディアを広く募り、選出することにより、最も効果的、効率的な事業運営を目指すものである。
その内容を評価した結果、当該法人の企画提案書が特定されたことから、左記業者と随意契約を締結するものである。</t>
  </si>
  <si>
    <t>18者</t>
    <rPh sb="2" eb="3">
      <t>シャ</t>
    </rPh>
    <phoneticPr fontId="1"/>
  </si>
  <si>
    <t>多言語対応ローカルＳＮＳアプリの情報発信による観光客の安全安心及び満足度向上に資する官民連携体制構築に向けた実証事業</t>
  </si>
  <si>
    <t>支出負担行為担当官
九州運輸局長
河原畑　徹
福岡県福岡市博多区博多駅東2-11-1</t>
    <rPh sb="12" eb="14">
      <t>ウンユ</t>
    </rPh>
    <rPh sb="17" eb="19">
      <t>カワハラ</t>
    </rPh>
    <rPh sb="19" eb="20">
      <t>ハタケ</t>
    </rPh>
    <rPh sb="21" eb="22">
      <t>トオル</t>
    </rPh>
    <phoneticPr fontId="2"/>
  </si>
  <si>
    <t>共同提案体
(公財)九州経済調査協会　他１者 
福岡市中央区渡辺通2-1-82</t>
    <rPh sb="0" eb="2">
      <t>キョウドウ</t>
    </rPh>
    <rPh sb="2" eb="4">
      <t>テイアン</t>
    </rPh>
    <rPh sb="4" eb="5">
      <t>タイ</t>
    </rPh>
    <rPh sb="19" eb="20">
      <t>ホカ</t>
    </rPh>
    <rPh sb="21" eb="22">
      <t>シャ</t>
    </rPh>
    <phoneticPr fontId="1"/>
  </si>
  <si>
    <t>会計法第２９条の３第４項
　本業務は、企画競争の実施についての通達に基づき企画提案書を公募し、調査審議の結果、企画競争実施に関する提案内容における企画提案の的確性並びに実現性において、共同提案体　公益財団法人九州経済調査協会　他１者が本業務を委託するにあたって適格者と判断し、特定した。
　このため、本業務は会計法第２９条の３第４項及び予算決算及び会計令第１０２条の４第３号により、共同提案体　公益財団法人九州経済調査協会　他１者と随意契約を締結するものである。</t>
    <rPh sb="92" eb="94">
      <t>キョウドウ</t>
    </rPh>
    <rPh sb="94" eb="96">
      <t>テイアン</t>
    </rPh>
    <rPh sb="96" eb="97">
      <t>タイ</t>
    </rPh>
    <rPh sb="113" eb="114">
      <t>ホカ</t>
    </rPh>
    <rPh sb="115" eb="116">
      <t>シャ</t>
    </rPh>
    <rPh sb="191" eb="196">
      <t>キョウドウテイアンタイ</t>
    </rPh>
    <rPh sb="212" eb="213">
      <t>ホカ</t>
    </rPh>
    <rPh sb="214" eb="215">
      <t>シャ</t>
    </rPh>
    <phoneticPr fontId="1"/>
  </si>
  <si>
    <t>4者</t>
    <rPh sb="1" eb="2">
      <t>シャ</t>
    </rPh>
    <phoneticPr fontId="1"/>
  </si>
  <si>
    <t>全体額10,494,550円</t>
    <rPh sb="0" eb="3">
      <t>ゼンタイガク</t>
    </rPh>
    <rPh sb="13" eb="14">
      <t>エン</t>
    </rPh>
    <phoneticPr fontId="1"/>
  </si>
  <si>
    <t>原付・自転車の事故類型別事故データの購入
一式</t>
    <rPh sb="21" eb="23">
      <t>イッシキ</t>
    </rPh>
    <phoneticPr fontId="1"/>
  </si>
  <si>
    <t>会計法第２９条の３第４項
　予決令第１０２条の４第３号
本件は、原付・自転車の事故類型別事故件数（2016～2020年）のデータを購入するものである。当該契約の相手方は、道路交通法第１０８条の１３に基づく交通事故調査分析センターとして指定を受け、事故調査を実施している唯一の法人である。また、交通事故と人間、道路・交通環境及び車両に関する総合的な調査研究を通じて、交通事故の防止と交通事故による被害の軽減に資することを目的として、交通事故統計分析（マクロ統計分析）及び交通事故例調査分析（ミクロ調査分析）の両面から調査研究に取り組んでいおり、事故類型、事故発生状況等交通事故に係わる網羅的なデータを保有している唯一の法人であることから、会計法第２９条の３第４項の契約の性質又は目的が競争を許さない場合に該当するため、随意契約を行う者である。</t>
    <rPh sb="28" eb="30">
      <t>ホンケン</t>
    </rPh>
    <rPh sb="65" eb="67">
      <t>コウニュウ</t>
    </rPh>
    <rPh sb="308" eb="310">
      <t>ホウジン</t>
    </rPh>
    <rPh sb="358" eb="360">
      <t>ズイイ</t>
    </rPh>
    <rPh sb="360" eb="362">
      <t>ケイヤク</t>
    </rPh>
    <rPh sb="363" eb="364">
      <t>オコナ</t>
    </rPh>
    <rPh sb="365" eb="366">
      <t>モノ</t>
    </rPh>
    <phoneticPr fontId="1"/>
  </si>
  <si>
    <t>画像を用いたトンネル健全度自動判定・要注意箇所表示技術の開発</t>
  </si>
  <si>
    <t>(公財)鉄道総合技術研究所
東京都国分寺市光町2-8-38</t>
    <rPh sb="1" eb="3">
      <t>コウザイ</t>
    </rPh>
    <rPh sb="2" eb="3">
      <t>ザイ</t>
    </rPh>
    <rPh sb="4" eb="6">
      <t>テツドウ</t>
    </rPh>
    <rPh sb="6" eb="8">
      <t>ソウゴウ</t>
    </rPh>
    <rPh sb="8" eb="10">
      <t>ギジュツ</t>
    </rPh>
    <rPh sb="10" eb="13">
      <t>ケンキュウジョ</t>
    </rPh>
    <rPh sb="14" eb="16">
      <t>トウキョウ</t>
    </rPh>
    <rPh sb="16" eb="17">
      <t>ト</t>
    </rPh>
    <rPh sb="17" eb="21">
      <t>コクブンジシ</t>
    </rPh>
    <rPh sb="21" eb="22">
      <t>ヒカリ</t>
    </rPh>
    <rPh sb="22" eb="23">
      <t>マチ</t>
    </rPh>
    <phoneticPr fontId="3"/>
  </si>
  <si>
    <t>本委託研究は、国土交通省の交通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画像を用いたトンネル健全度自動判定・要注意箇所表示技術の開発」（公益財団法人鉄道総合技術研究所）が研究課題として選定されたものである。以上のことから、本委託研究は、審議会等により委託先が決定された者との委託契約に該当するので会計法第２９条３の第４項及び予算決算及び会計令第１０２条の４の第３号の規定により、随意契約するものである。</t>
    <rPh sb="0" eb="1">
      <t>ホン</t>
    </rPh>
    <rPh sb="1" eb="3">
      <t>イタク</t>
    </rPh>
    <rPh sb="3" eb="5">
      <t>ケンキュウ</t>
    </rPh>
    <rPh sb="7" eb="12">
      <t>コクドコウツウショウ</t>
    </rPh>
    <rPh sb="13" eb="15">
      <t>コウツウ</t>
    </rPh>
    <rPh sb="15" eb="17">
      <t>ブンヤ</t>
    </rPh>
    <rPh sb="18" eb="19">
      <t>カカ</t>
    </rPh>
    <rPh sb="20" eb="22">
      <t>セイサク</t>
    </rPh>
    <rPh sb="22" eb="24">
      <t>カダイ</t>
    </rPh>
    <rPh sb="25" eb="27">
      <t>カイケツ</t>
    </rPh>
    <rPh sb="28" eb="29">
      <t>シ</t>
    </rPh>
    <rPh sb="31" eb="33">
      <t>ケンキュウ</t>
    </rPh>
    <rPh sb="33" eb="35">
      <t>カイハツ</t>
    </rPh>
    <rPh sb="36" eb="39">
      <t>ジュウテンテキ</t>
    </rPh>
    <rPh sb="40" eb="42">
      <t>ジッシ</t>
    </rPh>
    <rPh sb="47" eb="49">
      <t>コクド</t>
    </rPh>
    <rPh sb="49" eb="52">
      <t>コウツウショウ</t>
    </rPh>
    <rPh sb="52" eb="54">
      <t>ソウゴウ</t>
    </rPh>
    <rPh sb="54" eb="56">
      <t>セイサク</t>
    </rPh>
    <rPh sb="56" eb="57">
      <t>キョク</t>
    </rPh>
    <rPh sb="57" eb="59">
      <t>ギジュツ</t>
    </rPh>
    <rPh sb="59" eb="61">
      <t>セイサク</t>
    </rPh>
    <rPh sb="61" eb="62">
      <t>カ</t>
    </rPh>
    <rPh sb="65" eb="67">
      <t>セッチ</t>
    </rPh>
    <rPh sb="70" eb="75">
      <t>ガクシキケイケンシャ</t>
    </rPh>
    <rPh sb="75" eb="76">
      <t>トウ</t>
    </rPh>
    <rPh sb="80" eb="82">
      <t>コウツウ</t>
    </rPh>
    <rPh sb="82" eb="84">
      <t>ウンユ</t>
    </rPh>
    <rPh sb="84" eb="86">
      <t>ギジュツ</t>
    </rPh>
    <rPh sb="86" eb="88">
      <t>カイハツ</t>
    </rPh>
    <rPh sb="88" eb="90">
      <t>スイシン</t>
    </rPh>
    <rPh sb="90" eb="92">
      <t>ガイブ</t>
    </rPh>
    <rPh sb="92" eb="95">
      <t>ユウシキシャ</t>
    </rPh>
    <rPh sb="95" eb="97">
      <t>カイゴウ</t>
    </rPh>
    <rPh sb="107" eb="109">
      <t>ケンキュウ</t>
    </rPh>
    <rPh sb="109" eb="111">
      <t>カイハツ</t>
    </rPh>
    <rPh sb="111" eb="113">
      <t>カダイ</t>
    </rPh>
    <rPh sb="114" eb="116">
      <t>コウボ</t>
    </rPh>
    <rPh sb="117" eb="118">
      <t>オコナ</t>
    </rPh>
    <rPh sb="120" eb="121">
      <t>ドウ</t>
    </rPh>
    <rPh sb="121" eb="123">
      <t>ガイブ</t>
    </rPh>
    <rPh sb="123" eb="126">
      <t>ユウシキシャ</t>
    </rPh>
    <rPh sb="126" eb="128">
      <t>カイゴウ</t>
    </rPh>
    <rPh sb="132" eb="134">
      <t>シンサ</t>
    </rPh>
    <rPh sb="134" eb="136">
      <t>キジュン</t>
    </rPh>
    <rPh sb="137" eb="138">
      <t>モト</t>
    </rPh>
    <rPh sb="140" eb="142">
      <t>シンサ</t>
    </rPh>
    <rPh sb="145" eb="147">
      <t>ケッカ</t>
    </rPh>
    <rPh sb="181" eb="187">
      <t>コウエキザイダンホウジン</t>
    </rPh>
    <rPh sb="187" eb="196">
      <t>テツドウソウゴウギジュツケンキュウショ</t>
    </rPh>
    <rPh sb="198" eb="200">
      <t>ケンキュウ</t>
    </rPh>
    <rPh sb="200" eb="202">
      <t>カダイ</t>
    </rPh>
    <rPh sb="205" eb="207">
      <t>センテイ</t>
    </rPh>
    <rPh sb="216" eb="218">
      <t>イジョウ</t>
    </rPh>
    <rPh sb="224" eb="225">
      <t>ホン</t>
    </rPh>
    <rPh sb="225" eb="227">
      <t>イタク</t>
    </rPh>
    <rPh sb="227" eb="229">
      <t>ケンキュウ</t>
    </rPh>
    <rPh sb="231" eb="234">
      <t>シンギカイ</t>
    </rPh>
    <rPh sb="234" eb="235">
      <t>トウ</t>
    </rPh>
    <rPh sb="238" eb="240">
      <t>イタク</t>
    </rPh>
    <rPh sb="240" eb="241">
      <t>サキ</t>
    </rPh>
    <rPh sb="242" eb="244">
      <t>ケッテイ</t>
    </rPh>
    <rPh sb="247" eb="248">
      <t>モノ</t>
    </rPh>
    <rPh sb="250" eb="252">
      <t>イタク</t>
    </rPh>
    <rPh sb="252" eb="254">
      <t>ケイヤク</t>
    </rPh>
    <rPh sb="255" eb="257">
      <t>ガイトウ</t>
    </rPh>
    <rPh sb="261" eb="264">
      <t>カイケイホウ</t>
    </rPh>
    <rPh sb="264" eb="265">
      <t>ダイ</t>
    </rPh>
    <rPh sb="267" eb="268">
      <t>ジョウ</t>
    </rPh>
    <rPh sb="270" eb="271">
      <t>ダイ</t>
    </rPh>
    <rPh sb="272" eb="273">
      <t>コウ</t>
    </rPh>
    <rPh sb="273" eb="274">
      <t>オヨ</t>
    </rPh>
    <rPh sb="275" eb="277">
      <t>ヨサン</t>
    </rPh>
    <rPh sb="277" eb="279">
      <t>ケッサン</t>
    </rPh>
    <rPh sb="279" eb="280">
      <t>オヨ</t>
    </rPh>
    <rPh sb="281" eb="283">
      <t>カイケイ</t>
    </rPh>
    <rPh sb="283" eb="284">
      <t>レイ</t>
    </rPh>
    <rPh sb="284" eb="285">
      <t>ダイ</t>
    </rPh>
    <rPh sb="288" eb="289">
      <t>ジョウ</t>
    </rPh>
    <rPh sb="292" eb="293">
      <t>ダイ</t>
    </rPh>
    <rPh sb="294" eb="295">
      <t>ゴウ</t>
    </rPh>
    <rPh sb="296" eb="298">
      <t>キテイ</t>
    </rPh>
    <rPh sb="302" eb="304">
      <t>ズイイ</t>
    </rPh>
    <rPh sb="304" eb="306">
      <t>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</si>
</sst>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0%"/>
  </numFmts>
  <fonts count="16" x14ac:knownFonts="1">
    <font>
      <sz val="11"/>
      <color theme="1"/>
      <name val="ＭＳ Ｐゴシック"/>
      <family val="3"/>
      <scheme val="minor"/>
    </font>
    <font>
      <sz val="6"/>
      <name val="ＭＳ Ｐゴシック"/>
      <family val="3"/>
      <scheme val="minor"/>
    </font>
    <font>
      <sz val="11"/>
      <color theme="1"/>
      <name val="AR P教科書体M"/>
      <family val="4"/>
    </font>
    <font>
      <b/>
      <sz val="16"/>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b/>
      <sz val="11"/>
      <color theme="1"/>
      <name val="AR P教科書体M"/>
      <family val="4"/>
    </font>
    <font>
      <sz val="11"/>
      <color theme="1"/>
      <name val="AR P教科書体M"/>
      <family val="4"/>
    </font>
    <font>
      <sz val="11"/>
      <color rgb="FFFF0000"/>
      <name val="ＭＳ Ｐゴシック"/>
      <family val="3"/>
      <charset val="128"/>
      <scheme val="minor"/>
    </font>
    <font>
      <sz val="11"/>
      <name val="ＭＳ Ｐゴシック"/>
      <family val="2"/>
      <scheme val="minor"/>
    </font>
    <font>
      <sz val="9"/>
      <name val="ＭＳ Ｐゴシック"/>
      <family val="2"/>
      <scheme val="minor"/>
    </font>
    <font>
      <sz val="9"/>
      <name val="ＭＳ Ｐゴシック"/>
      <family val="3"/>
      <charset val="128"/>
      <scheme val="minor"/>
    </font>
    <font>
      <sz val="11"/>
      <name val="ＭＳ Ｐゴシック"/>
      <family val="3"/>
      <charset val="128"/>
      <scheme val="minor"/>
    </font>
    <font>
      <sz val="8"/>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44">
    <xf numFmtId="0" fontId="0" fillId="0" borderId="0" xfId="0">
      <alignment vertical="center"/>
    </xf>
    <xf numFmtId="0" fontId="5" fillId="0" borderId="3" xfId="0" applyFont="1" applyBorder="1">
      <alignment vertical="center"/>
    </xf>
    <xf numFmtId="0" fontId="6" fillId="0" borderId="0" xfId="0" applyFont="1" applyBorder="1">
      <alignment vertical="center"/>
    </xf>
    <xf numFmtId="57" fontId="4" fillId="0" borderId="9" xfId="0" applyNumberFormat="1" applyFont="1" applyBorder="1" applyAlignment="1" applyProtection="1">
      <alignment horizontal="center" vertical="center"/>
      <protection locked="0"/>
    </xf>
    <xf numFmtId="176" fontId="4" fillId="0" borderId="9" xfId="0" applyNumberFormat="1" applyFont="1" applyBorder="1" applyAlignment="1" applyProtection="1">
      <alignment horizontal="center" vertical="center" wrapText="1"/>
      <protection locked="0"/>
    </xf>
    <xf numFmtId="0" fontId="4" fillId="0" borderId="10" xfId="0" applyFont="1" applyFill="1" applyBorder="1" applyAlignment="1">
      <alignment vertical="center" wrapText="1"/>
    </xf>
    <xf numFmtId="0" fontId="4" fillId="0" borderId="11" xfId="0" applyFont="1" applyBorder="1" applyAlignment="1" applyProtection="1">
      <alignment horizontal="center" vertical="center"/>
      <protection locked="0"/>
    </xf>
    <xf numFmtId="177" fontId="4" fillId="0" borderId="9" xfId="0" applyNumberFormat="1" applyFont="1" applyBorder="1" applyAlignment="1" applyProtection="1">
      <alignment horizontal="center" vertical="center"/>
      <protection locked="0"/>
    </xf>
    <xf numFmtId="0" fontId="6" fillId="0" borderId="6"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9" xfId="0" applyFont="1" applyBorder="1" applyAlignment="1" applyProtection="1">
      <alignment horizontal="left" vertical="center" wrapText="1"/>
      <protection locked="0"/>
    </xf>
    <xf numFmtId="176" fontId="4" fillId="2" borderId="9" xfId="0" applyNumberFormat="1"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38" fontId="6" fillId="0" borderId="9" xfId="1" applyFont="1" applyBorder="1" applyAlignment="1" applyProtection="1">
      <alignment vertical="center" shrinkToFit="1"/>
      <protection locked="0"/>
    </xf>
    <xf numFmtId="10" fontId="6" fillId="0" borderId="9" xfId="2" applyNumberFormat="1" applyFont="1" applyBorder="1" applyAlignment="1" applyProtection="1">
      <alignment horizontal="center" vertical="center"/>
      <protection locked="0"/>
    </xf>
    <xf numFmtId="178" fontId="6" fillId="0" borderId="9" xfId="2" applyNumberFormat="1" applyFont="1" applyBorder="1" applyAlignment="1" applyProtection="1">
      <alignment horizontal="center" vertical="center"/>
      <protection locked="0"/>
    </xf>
    <xf numFmtId="0" fontId="6" fillId="0" borderId="17" xfId="0" applyFont="1" applyBorder="1" applyAlignment="1" applyProtection="1">
      <alignment vertical="center" wrapText="1"/>
      <protection locked="0"/>
    </xf>
    <xf numFmtId="0" fontId="10" fillId="0" borderId="0" xfId="0" applyFont="1">
      <alignment vertical="center"/>
    </xf>
    <xf numFmtId="0" fontId="11" fillId="0" borderId="3" xfId="0" applyFont="1" applyBorder="1">
      <alignment vertical="center"/>
    </xf>
    <xf numFmtId="0" fontId="12" fillId="0" borderId="6" xfId="0" applyFont="1" applyFill="1" applyBorder="1" applyAlignment="1" applyProtection="1">
      <alignment vertical="center" wrapText="1"/>
      <protection locked="0"/>
    </xf>
    <xf numFmtId="0" fontId="13" fillId="0" borderId="9" xfId="0" applyFont="1" applyBorder="1" applyAlignment="1" applyProtection="1">
      <alignment vertical="center" wrapText="1"/>
      <protection locked="0"/>
    </xf>
    <xf numFmtId="57" fontId="13" fillId="0" borderId="9" xfId="0" applyNumberFormat="1" applyFont="1" applyBorder="1" applyAlignment="1" applyProtection="1">
      <alignment horizontal="center" vertical="center"/>
      <protection locked="0"/>
    </xf>
    <xf numFmtId="0" fontId="13" fillId="0" borderId="9" xfId="0" applyFont="1" applyBorder="1" applyAlignment="1" applyProtection="1">
      <alignment horizontal="left" vertical="center" wrapText="1"/>
      <protection locked="0"/>
    </xf>
    <xf numFmtId="176" fontId="13" fillId="2" borderId="9" xfId="0" applyNumberFormat="1" applyFont="1" applyFill="1" applyBorder="1" applyAlignment="1" applyProtection="1">
      <alignment horizontal="center" vertical="center" wrapText="1"/>
      <protection locked="0"/>
    </xf>
    <xf numFmtId="38" fontId="13" fillId="0" borderId="9" xfId="1" applyFont="1" applyBorder="1" applyAlignment="1" applyProtection="1">
      <alignment vertical="center" shrinkToFit="1"/>
      <protection locked="0"/>
    </xf>
    <xf numFmtId="178" fontId="13" fillId="0" borderId="9" xfId="2" applyNumberFormat="1" applyFont="1" applyBorder="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protection locked="0"/>
    </xf>
    <xf numFmtId="177" fontId="13" fillId="0" borderId="9" xfId="0" applyNumberFormat="1" applyFont="1" applyBorder="1" applyAlignment="1" applyProtection="1">
      <alignment horizontal="center" vertical="center"/>
      <protection locked="0"/>
    </xf>
    <xf numFmtId="0" fontId="13" fillId="0" borderId="17" xfId="0" applyFont="1" applyBorder="1" applyAlignment="1" applyProtection="1">
      <alignment vertical="center" wrapText="1"/>
      <protection locked="0"/>
    </xf>
    <xf numFmtId="0" fontId="14" fillId="0" borderId="0" xfId="0" applyFont="1">
      <alignment vertical="center"/>
    </xf>
    <xf numFmtId="0" fontId="15" fillId="0" borderId="9" xfId="0" applyFont="1" applyBorder="1" applyAlignment="1" applyProtection="1">
      <alignment horizontal="left" vertical="center" wrapText="1"/>
      <protection locked="0"/>
    </xf>
    <xf numFmtId="0" fontId="0" fillId="0" borderId="0" xfId="0"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64770</xdr:rowOff>
    </xdr:from>
    <xdr:ext cx="799465" cy="274955"/>
    <xdr:sp macro="" textlink="">
      <xdr:nvSpPr>
        <xdr:cNvPr id="2" name="テキスト ボックス 1"/>
        <xdr:cNvSpPr txBox="1"/>
      </xdr:nvSpPr>
      <xdr:spPr>
        <a:xfrm>
          <a:off x="16981805" y="64770"/>
          <a:ext cx="79946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topLeftCell="B1" zoomScale="85" zoomScaleNormal="85" zoomScaleSheetLayoutView="85" workbookViewId="0">
      <pane ySplit="4" topLeftCell="A5" activePane="bottomLeft" state="frozen"/>
      <selection pane="bottomLeft" activeCell="G7" sqref="G7"/>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x14ac:dyDescent="0.15">
      <c r="A1" s="32" t="s">
        <v>17</v>
      </c>
      <c r="B1" s="32"/>
      <c r="C1" s="32"/>
      <c r="D1" s="32"/>
      <c r="E1" s="32"/>
      <c r="F1" s="32"/>
      <c r="G1" s="32"/>
      <c r="H1" s="32"/>
      <c r="I1" s="32"/>
      <c r="J1" s="32"/>
      <c r="K1" s="32"/>
      <c r="L1" s="32"/>
      <c r="M1" s="32"/>
      <c r="N1" s="32"/>
      <c r="O1" s="32"/>
    </row>
    <row r="2" spans="1:15" ht="14.25" thickBot="1" x14ac:dyDescent="0.2"/>
    <row r="3" spans="1:15" x14ac:dyDescent="0.15">
      <c r="A3" s="36" t="s">
        <v>3</v>
      </c>
      <c r="B3" s="38" t="s">
        <v>24</v>
      </c>
      <c r="C3" s="40" t="s">
        <v>1</v>
      </c>
      <c r="D3" s="40" t="s">
        <v>0</v>
      </c>
      <c r="E3" s="40" t="s">
        <v>19</v>
      </c>
      <c r="F3" s="40" t="s">
        <v>18</v>
      </c>
      <c r="G3" s="40" t="s">
        <v>7</v>
      </c>
      <c r="H3" s="40" t="s">
        <v>25</v>
      </c>
      <c r="I3" s="40" t="s">
        <v>26</v>
      </c>
      <c r="J3" s="40" t="s">
        <v>2</v>
      </c>
      <c r="K3" s="40" t="s">
        <v>6</v>
      </c>
      <c r="L3" s="33" t="s">
        <v>8</v>
      </c>
      <c r="M3" s="34"/>
      <c r="N3" s="35"/>
      <c r="O3" s="42" t="s">
        <v>4</v>
      </c>
    </row>
    <row r="4" spans="1:15" ht="23.25" thickBot="1" x14ac:dyDescent="0.2">
      <c r="A4" s="37"/>
      <c r="B4" s="39"/>
      <c r="C4" s="41"/>
      <c r="D4" s="41"/>
      <c r="E4" s="41"/>
      <c r="F4" s="41"/>
      <c r="G4" s="41"/>
      <c r="H4" s="41"/>
      <c r="I4" s="41"/>
      <c r="J4" s="41"/>
      <c r="K4" s="41"/>
      <c r="L4" s="5" t="s">
        <v>5</v>
      </c>
      <c r="M4" s="5" t="s">
        <v>16</v>
      </c>
      <c r="N4" s="5" t="s">
        <v>10</v>
      </c>
      <c r="O4" s="43"/>
    </row>
    <row r="5" spans="1:15" ht="250.5" customHeight="1" x14ac:dyDescent="0.15">
      <c r="A5" s="1"/>
      <c r="B5" s="8" t="s">
        <v>51</v>
      </c>
      <c r="C5" s="9" t="s">
        <v>52</v>
      </c>
      <c r="D5" s="3">
        <v>44382</v>
      </c>
      <c r="E5" s="10" t="s">
        <v>53</v>
      </c>
      <c r="F5" s="4">
        <v>5010005018866</v>
      </c>
      <c r="G5" s="10" t="s">
        <v>54</v>
      </c>
      <c r="H5" s="13">
        <v>34988298</v>
      </c>
      <c r="I5" s="13">
        <v>34988298</v>
      </c>
      <c r="J5" s="15">
        <f>I5/H5</f>
        <v>1</v>
      </c>
      <c r="K5" s="12" t="s">
        <v>22</v>
      </c>
      <c r="L5" s="6" t="s">
        <v>12</v>
      </c>
      <c r="M5" s="6" t="s">
        <v>20</v>
      </c>
      <c r="N5" s="7" t="s">
        <v>55</v>
      </c>
      <c r="O5" s="16"/>
    </row>
    <row r="6" spans="1:15" ht="408.95" customHeight="1" x14ac:dyDescent="0.15">
      <c r="A6" s="1"/>
      <c r="B6" s="8" t="s">
        <v>30</v>
      </c>
      <c r="C6" s="9" t="s">
        <v>31</v>
      </c>
      <c r="D6" s="3">
        <v>44383</v>
      </c>
      <c r="E6" s="10" t="s">
        <v>32</v>
      </c>
      <c r="F6" s="4">
        <v>8010005003758</v>
      </c>
      <c r="G6" s="10" t="s">
        <v>33</v>
      </c>
      <c r="H6" s="13">
        <v>11979000</v>
      </c>
      <c r="I6" s="13">
        <v>11946000</v>
      </c>
      <c r="J6" s="14">
        <f>I6/H6</f>
        <v>0.99724517906336085</v>
      </c>
      <c r="K6" s="12" t="s">
        <v>22</v>
      </c>
      <c r="L6" s="6" t="s">
        <v>14</v>
      </c>
      <c r="M6" s="6" t="s">
        <v>20</v>
      </c>
      <c r="N6" s="7">
        <v>1</v>
      </c>
      <c r="O6" s="16"/>
    </row>
    <row r="7" spans="1:15" ht="408.75" customHeight="1" x14ac:dyDescent="0.15">
      <c r="A7" s="1"/>
      <c r="B7" s="8" t="s">
        <v>34</v>
      </c>
      <c r="C7" s="9" t="s">
        <v>31</v>
      </c>
      <c r="D7" s="3">
        <v>44383</v>
      </c>
      <c r="E7" s="10" t="s">
        <v>35</v>
      </c>
      <c r="F7" s="4">
        <v>9010005011405</v>
      </c>
      <c r="G7" s="31" t="s">
        <v>28</v>
      </c>
      <c r="H7" s="13">
        <v>9999000</v>
      </c>
      <c r="I7" s="13">
        <v>9999000</v>
      </c>
      <c r="J7" s="14">
        <f>I7/H7</f>
        <v>1</v>
      </c>
      <c r="K7" s="12" t="s">
        <v>22</v>
      </c>
      <c r="L7" s="6" t="s">
        <v>12</v>
      </c>
      <c r="M7" s="6" t="s">
        <v>20</v>
      </c>
      <c r="N7" s="7">
        <v>1</v>
      </c>
      <c r="O7" s="16"/>
    </row>
    <row r="8" spans="1:15" ht="282.75" customHeight="1" x14ac:dyDescent="0.15">
      <c r="A8" s="1"/>
      <c r="B8" s="8" t="s">
        <v>36</v>
      </c>
      <c r="C8" s="9" t="s">
        <v>21</v>
      </c>
      <c r="D8" s="3">
        <v>44398</v>
      </c>
      <c r="E8" s="10" t="s">
        <v>23</v>
      </c>
      <c r="F8" s="11">
        <v>4011105003503</v>
      </c>
      <c r="G8" s="10" t="s">
        <v>37</v>
      </c>
      <c r="H8" s="13">
        <v>5005000</v>
      </c>
      <c r="I8" s="13">
        <v>4994000</v>
      </c>
      <c r="J8" s="15">
        <v>0.99780219780219781</v>
      </c>
      <c r="K8" s="12" t="s">
        <v>22</v>
      </c>
      <c r="L8" s="6" t="s">
        <v>38</v>
      </c>
      <c r="M8" s="6" t="s">
        <v>39</v>
      </c>
      <c r="N8" s="7" t="s">
        <v>29</v>
      </c>
      <c r="O8" s="16"/>
    </row>
    <row r="9" spans="1:15" ht="345" customHeight="1" x14ac:dyDescent="0.15">
      <c r="A9" s="1"/>
      <c r="B9" s="8" t="s">
        <v>40</v>
      </c>
      <c r="C9" s="9" t="s">
        <v>27</v>
      </c>
      <c r="D9" s="3">
        <v>44398</v>
      </c>
      <c r="E9" s="10" t="s">
        <v>23</v>
      </c>
      <c r="F9" s="11">
        <v>4011105003503</v>
      </c>
      <c r="G9" s="10" t="s">
        <v>15</v>
      </c>
      <c r="H9" s="13">
        <v>4983000</v>
      </c>
      <c r="I9" s="13">
        <v>4950000</v>
      </c>
      <c r="J9" s="15">
        <v>0.99337748344370858</v>
      </c>
      <c r="K9" s="12" t="s">
        <v>22</v>
      </c>
      <c r="L9" s="6" t="s">
        <v>38</v>
      </c>
      <c r="M9" s="6" t="s">
        <v>39</v>
      </c>
      <c r="N9" s="7" t="s">
        <v>29</v>
      </c>
      <c r="O9" s="16"/>
    </row>
    <row r="10" spans="1:15" ht="208.5" customHeight="1" x14ac:dyDescent="0.15">
      <c r="A10" s="1"/>
      <c r="B10" s="8" t="s">
        <v>56</v>
      </c>
      <c r="C10" s="9" t="s">
        <v>57</v>
      </c>
      <c r="D10" s="3">
        <v>44426</v>
      </c>
      <c r="E10" s="10" t="s">
        <v>58</v>
      </c>
      <c r="F10" s="4">
        <v>5290005000838</v>
      </c>
      <c r="G10" s="10" t="s">
        <v>59</v>
      </c>
      <c r="H10" s="13">
        <v>5994450</v>
      </c>
      <c r="I10" s="13">
        <v>5994450</v>
      </c>
      <c r="J10" s="15">
        <f>I10/H10</f>
        <v>1</v>
      </c>
      <c r="K10" s="12" t="s">
        <v>22</v>
      </c>
      <c r="L10" s="6" t="s">
        <v>42</v>
      </c>
      <c r="M10" s="6" t="s">
        <v>41</v>
      </c>
      <c r="N10" s="7" t="s">
        <v>60</v>
      </c>
      <c r="O10" s="16" t="s">
        <v>61</v>
      </c>
    </row>
    <row r="11" spans="1:15" s="17" customFormat="1" ht="279.75" customHeight="1" x14ac:dyDescent="0.15">
      <c r="A11" s="1"/>
      <c r="B11" s="8" t="s">
        <v>62</v>
      </c>
      <c r="C11" s="9" t="s">
        <v>44</v>
      </c>
      <c r="D11" s="3">
        <v>44432</v>
      </c>
      <c r="E11" s="10" t="s">
        <v>45</v>
      </c>
      <c r="F11" s="4">
        <v>2010005018547</v>
      </c>
      <c r="G11" s="10" t="s">
        <v>63</v>
      </c>
      <c r="H11" s="13">
        <v>2510475</v>
      </c>
      <c r="I11" s="13">
        <v>2510475</v>
      </c>
      <c r="J11" s="15">
        <f>I11/H11</f>
        <v>1</v>
      </c>
      <c r="K11" s="12" t="s">
        <v>22</v>
      </c>
      <c r="L11" s="6" t="s">
        <v>12</v>
      </c>
      <c r="M11" s="6" t="s">
        <v>20</v>
      </c>
      <c r="N11" s="7" t="s">
        <v>9</v>
      </c>
      <c r="O11" s="16"/>
    </row>
    <row r="12" spans="1:15" s="30" customFormat="1" ht="225.75" customHeight="1" x14ac:dyDescent="0.15">
      <c r="A12" s="18"/>
      <c r="B12" s="19" t="s">
        <v>64</v>
      </c>
      <c r="C12" s="20" t="s">
        <v>43</v>
      </c>
      <c r="D12" s="21">
        <v>44440</v>
      </c>
      <c r="E12" s="22" t="s">
        <v>65</v>
      </c>
      <c r="F12" s="23">
        <v>3012405002559</v>
      </c>
      <c r="G12" s="22" t="s">
        <v>66</v>
      </c>
      <c r="H12" s="24">
        <v>13004667</v>
      </c>
      <c r="I12" s="24">
        <v>13000000</v>
      </c>
      <c r="J12" s="25">
        <f>I12/H12</f>
        <v>0.99964112883474832</v>
      </c>
      <c r="K12" s="26" t="s">
        <v>22</v>
      </c>
      <c r="L12" s="27" t="s">
        <v>12</v>
      </c>
      <c r="M12" s="27" t="s">
        <v>20</v>
      </c>
      <c r="N12" s="28">
        <v>16</v>
      </c>
      <c r="O12" s="29"/>
    </row>
    <row r="13" spans="1:15" ht="195.75" customHeight="1" x14ac:dyDescent="0.15">
      <c r="A13" s="1"/>
      <c r="B13" s="8" t="s">
        <v>46</v>
      </c>
      <c r="C13" s="9" t="s">
        <v>43</v>
      </c>
      <c r="D13" s="3">
        <v>44453</v>
      </c>
      <c r="E13" s="10" t="s">
        <v>47</v>
      </c>
      <c r="F13" s="4">
        <v>3012405002559</v>
      </c>
      <c r="G13" s="10" t="s">
        <v>48</v>
      </c>
      <c r="H13" s="13">
        <v>19976805</v>
      </c>
      <c r="I13" s="13">
        <v>19800000</v>
      </c>
      <c r="J13" s="15">
        <f>I13/H13</f>
        <v>0.99114948561594307</v>
      </c>
      <c r="K13" s="12" t="s">
        <v>22</v>
      </c>
      <c r="L13" s="6" t="s">
        <v>12</v>
      </c>
      <c r="M13" s="6" t="s">
        <v>20</v>
      </c>
      <c r="N13" s="7">
        <v>1</v>
      </c>
      <c r="O13" s="16"/>
    </row>
    <row r="14" spans="1:15" ht="205.5" customHeight="1" x14ac:dyDescent="0.15">
      <c r="A14" s="1"/>
      <c r="B14" s="8" t="s">
        <v>49</v>
      </c>
      <c r="C14" s="9" t="s">
        <v>43</v>
      </c>
      <c r="D14" s="3">
        <v>44456</v>
      </c>
      <c r="E14" s="10" t="s">
        <v>47</v>
      </c>
      <c r="F14" s="11">
        <v>3012405002559</v>
      </c>
      <c r="G14" s="10" t="s">
        <v>50</v>
      </c>
      <c r="H14" s="13">
        <v>30060616</v>
      </c>
      <c r="I14" s="13">
        <v>29810000</v>
      </c>
      <c r="J14" s="15">
        <f>I14/H14</f>
        <v>0.99166297856304741</v>
      </c>
      <c r="K14" s="12" t="s">
        <v>22</v>
      </c>
      <c r="L14" s="6" t="s">
        <v>12</v>
      </c>
      <c r="M14" s="6" t="s">
        <v>20</v>
      </c>
      <c r="N14" s="7">
        <v>1</v>
      </c>
      <c r="O14" s="16"/>
    </row>
    <row r="15" spans="1:15" x14ac:dyDescent="0.15">
      <c r="B15" s="2" t="s">
        <v>11</v>
      </c>
    </row>
    <row r="16" spans="1:15" x14ac:dyDescent="0.15">
      <c r="B16" s="2" t="s">
        <v>13</v>
      </c>
    </row>
  </sheetData>
  <autoFilter ref="A4:O14">
    <sortState ref="A6:O16">
      <sortCondition ref="D4:D14"/>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5">
    <dataValidation type="list" showDropDown="1" showInputMessage="1" showErrorMessage="1" sqref="L21">
      <formula1>$L$20:$L$24</formula1>
    </dataValidation>
    <dataValidation type="list" allowBlank="1" showInputMessage="1" showErrorMessage="1" sqref="L7:L8">
      <formula1>$L$21:$L$24</formula1>
    </dataValidation>
    <dataValidation type="list" allowBlank="1" showInputMessage="1" showErrorMessage="1" sqref="M7:M8">
      <formula1>$M$21:$M$22</formula1>
    </dataValidation>
    <dataValidation type="list" allowBlank="1" showInputMessage="1" showErrorMessage="1" sqref="M13">
      <formula1>$M$15:$M$16</formula1>
    </dataValidation>
    <dataValidation type="list" allowBlank="1" showInputMessage="1" showErrorMessage="1" sqref="L13">
      <formula1>$L$15:$L$18</formula1>
    </dataValidation>
    <dataValidation type="list" allowBlank="1" showInputMessage="1" showErrorMessage="1" sqref="M12">
      <formula1>$M$16:$M$17</formula1>
    </dataValidation>
    <dataValidation type="list" allowBlank="1" showInputMessage="1" showErrorMessage="1" sqref="L12">
      <formula1>$L$16:$L$19</formula1>
    </dataValidation>
    <dataValidation type="list" allowBlank="1" showInputMessage="1" showErrorMessage="1" sqref="M9:M10">
      <formula1>$M$17:$M$18</formula1>
    </dataValidation>
    <dataValidation type="list" allowBlank="1" showInputMessage="1" showErrorMessage="1" sqref="L9:L10">
      <formula1>$L$17:$L$20</formula1>
    </dataValidation>
    <dataValidation type="list" allowBlank="1" showInputMessage="1" showErrorMessage="1" sqref="M5:M6">
      <formula1>#REF!</formula1>
    </dataValidation>
    <dataValidation type="list" allowBlank="1" showInputMessage="1" showErrorMessage="1" sqref="L5:L6">
      <formula1>$L$15:$L$16</formula1>
    </dataValidation>
    <dataValidation type="list" allowBlank="1" showInputMessage="1" showErrorMessage="1" sqref="M14">
      <formula1>$M$15:$M$15</formula1>
    </dataValidation>
    <dataValidation type="list" allowBlank="1" showInputMessage="1" showErrorMessage="1" sqref="L14">
      <formula1>$L$15:$L$17</formula1>
    </dataValidation>
    <dataValidation type="list" allowBlank="1" showInputMessage="1" showErrorMessage="1" sqref="M11">
      <formula1>$M$22:$M$23</formula1>
    </dataValidation>
    <dataValidation type="list" allowBlank="1" showInputMessage="1" showErrorMessage="1" sqref="L11">
      <formula1>$L$22:$L$25</formula1>
    </dataValidation>
  </dataValidations>
  <pageMargins left="0.51181102362204722" right="0"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2022-02-14T01:13:32Z</cp:lastPrinted>
  <dcterms:created xsi:type="dcterms:W3CDTF">2010-08-24T08:00:05Z</dcterms:created>
  <dcterms:modified xsi:type="dcterms:W3CDTF">2022-02-14T01:16:18Z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2021-11-17T07:02:26Z</vt:filetime>
  </property>
</Properties>
</file>