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３四半期\2掲載用\"/>
    </mc:Choice>
  </mc:AlternateContent>
  <bookViews>
    <workbookView xWindow="0" yWindow="0" windowWidth="19560" windowHeight="7815" tabRatio="771"/>
  </bookViews>
  <sheets>
    <sheet name="様式2-2（工事・随契）" sheetId="7" r:id="rId1"/>
  </sheets>
  <definedNames>
    <definedName name="_xlnm._FilterDatabase" localSheetId="0" hidden="1">'様式2-2（工事・随契）'!$A$4:$O$4</definedName>
    <definedName name="_xlnm.Print_Area" localSheetId="0">'様式2-2（工事・随契）'!$A$1:$O$14</definedName>
    <definedName name="_xlnm.Print_Titles" localSheetId="0">'様式2-2（工事・随契）'!$3:$4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7" l="1"/>
  <c r="J10" i="7"/>
  <c r="J5" i="7"/>
  <c r="J9" i="7"/>
  <c r="J6" i="7"/>
  <c r="J11" i="7"/>
  <c r="J12" i="7"/>
  <c r="J7" i="7"/>
</calcChain>
</file>

<file path=xl/sharedStrings.xml><?xml version="1.0" encoding="utf-8"?>
<sst xmlns="http://schemas.openxmlformats.org/spreadsheetml/2006/main" count="82" uniqueCount="60">
  <si>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</si>
  <si>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</si>
  <si>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</si>
  <si>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</si>
  <si>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</si>
  <si>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</si>
  <si>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</si>
  <si>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</si>
  <si>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</si>
  <si>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</si>
  <si>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</si>
  <si>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</si>
  <si>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</si>
  <si>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</si>
  <si>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</si>
  <si>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</si>
  <si>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</si>
  <si>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</si>
  <si>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</si>
  <si>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</si>
  <si>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契約の相手方の商号又は名称及び住所</t>
  </si>
  <si>
    <t>-</t>
  </si>
  <si>
    <t>予定価格（円）</t>
    <rPh sb="0" eb="2">
      <t>ヨテイ</t>
    </rPh>
    <rPh sb="2" eb="4">
      <t>カカク</t>
    </rPh>
    <rPh sb="5" eb="6">
      <t>エン</t>
    </rPh>
    <phoneticPr fontId="1"/>
  </si>
  <si>
    <t>契約金額（円）</t>
    <rPh sb="0" eb="2">
      <t>ケイヤク</t>
    </rPh>
    <rPh sb="2" eb="4">
      <t>キンガク</t>
    </rPh>
    <rPh sb="5" eb="6">
      <t>エン</t>
    </rPh>
    <phoneticPr fontId="1"/>
  </si>
  <si>
    <t>国認定</t>
    <rPh sb="0" eb="1">
      <t>クニ</t>
    </rPh>
    <rPh sb="1" eb="3">
      <t>ニンテイ</t>
    </rPh>
    <phoneticPr fontId="2"/>
  </si>
  <si>
    <t>R3利根川下流事業計画検討業務
利根川下流河川事務所管内
R3.11.2～R4.3.25
土木関係建設コンサルタント業務</t>
    <phoneticPr fontId="1"/>
  </si>
  <si>
    <t>分任支出負担行為担当官
関東地方整備局利根川下流河川事務所長
内堀　寿美男
千葉県香取市佐原イ4149</t>
    <phoneticPr fontId="1"/>
  </si>
  <si>
    <t xml:space="preserve">設計共同体
（公財）河川財団他1者
東京都中央区日本橋小伝馬町11-9 </t>
    <rPh sb="0" eb="2">
      <t>セッケイ</t>
    </rPh>
    <rPh sb="2" eb="5">
      <t>キョウドウタイ</t>
    </rPh>
    <rPh sb="7" eb="9">
      <t>コウザイ</t>
    </rPh>
    <rPh sb="10" eb="12">
      <t>カセン</t>
    </rPh>
    <rPh sb="12" eb="14">
      <t>ザイダン</t>
    </rPh>
    <rPh sb="14" eb="15">
      <t>ホカ</t>
    </rPh>
    <rPh sb="16" eb="17">
      <t>シャ</t>
    </rPh>
    <phoneticPr fontId="1"/>
  </si>
  <si>
    <t>会計法第２９条の３第４項
　予決令第１０２条の４第３号
　本業務は、利根川下流河川事務所管内における河川改修、河川維持管理、河川調査、河川防災を一体的に進めるための基軸となる短期から中期の事業計画（案）策定に向けて必要となる、資料集並びに基本事項の整理・検討を行うものである。
　本業務を遂行するためには、高度な技術や経験を必要とすることから、利根川下流における整備方針検討にあたっての着目点とその検討方針について技術提案を求め、簡易公募型プロポーザル方式により選定を行った。
　Ｒ３利根川下流事業計画検討業務河川財団・パシフィックコンサルタンツ設計共同体は、技術提案書において総合的に最も優れた提案を行った業者であり、当該業務を実施するのに適切と認められたため、左記業者と契約を行うものである。</t>
    <rPh sb="332" eb="334">
      <t>サキ</t>
    </rPh>
    <phoneticPr fontId="1"/>
  </si>
  <si>
    <t>R3利根川下流域自然環境調査等業務
利根川下流河川事務所管内
R3.12.18～R4.3.31
土木関係建設コンサルタント業務</t>
    <phoneticPr fontId="1"/>
  </si>
  <si>
    <t xml:space="preserve">（公財）日本生態系協会
東京都豊島区西池袋2-30-20 </t>
    <rPh sb="1" eb="3">
      <t>コウザイ</t>
    </rPh>
    <rPh sb="4" eb="6">
      <t>ニホン</t>
    </rPh>
    <rPh sb="6" eb="9">
      <t>セイタイケイ</t>
    </rPh>
    <rPh sb="9" eb="11">
      <t>キョウカイ</t>
    </rPh>
    <phoneticPr fontId="1"/>
  </si>
  <si>
    <t>会計法第２９条の３第４項
　予決令第１０２条の４第３号　
　本業務は、関東エコロジカル・ネットワーク形成事業の一環として、利根川下流域において多様な生物の生息・生育が可能な河川環境及びその周辺（堤内地）の調査を行い、コウノトリ等の指標種を選定し、これらのシンボルとなる生きものを通じた地域振興・経済活性化や流域治水等の取組を関係自治体及び関係団体との協働・連携を図るための情報収集を行い、「利根川下流域エコネット地域づくり推進協議会（仮称）」（以下、協議会）設立に向けた準備・検討を行うものである。
　本業務を遂行するためには、高度な技術や経験を必要とすることから、エコロジカル・ネットワークを通じた地域振興・経済活性化の検討手法について技術提案を求め、簡易公募型プロポーザル方式により選定を行った。
　公益財団法人　日本生態系協会は技術提案をふまえ当該業務を実施するのに適切と認められたため、上記業者と契約を締結するものである。</t>
    <phoneticPr fontId="1"/>
  </si>
  <si>
    <t>千葉国道道路維持管理効率化検討業務3M13千葉国道事務所管内
R3.12.8～R4.3.20
土木関係建設コンサルタント業務</t>
    <phoneticPr fontId="1"/>
  </si>
  <si>
    <t>分任支出負担行為担当官
関東地方整備局千葉国道事務所長　
小島　昌希
千葉県千葉市稲毛区天台5－27－1</t>
    <phoneticPr fontId="1"/>
  </si>
  <si>
    <t xml:space="preserve">（公財）日本道路交通情報センター
東京都千代田区飯田橋1-5-10 </t>
    <phoneticPr fontId="1"/>
  </si>
  <si>
    <t>会計法第２９条の３第４項
　予決令第１０２条の４第３号　
　本業務は、千葉国道事務所において、道路維持管理業務の負担
軽減およびＩＣＴの積極的な活用に着目し、道路維持管理効率化の検討を行うものである。
　本業務を遂行するためには、高度な技術力や経験を必要とする
ことから、業務経験、知識、専門技術力などを含めた技術提案を求め、公平性、透明性及び客観性が確保される簡易公募型に準じたプロポーザル方式により選定を行った。
　公益財団法人日本道路交通情報センターは、技術提案書を踏まえ当該業務を実施するのに適切と認められたため、上記業者と契約を行うものである。</t>
    <phoneticPr fontId="1"/>
  </si>
  <si>
    <t>6者</t>
    <rPh sb="1" eb="2">
      <t>シャ</t>
    </rPh>
    <phoneticPr fontId="1"/>
  </si>
  <si>
    <t>令和3年度　狩野川河川環境検討業務
R3.10.28～R4.12.16
土木関係建設コンサルタント業務</t>
    <phoneticPr fontId="1"/>
  </si>
  <si>
    <t xml:space="preserve">分任支出負担行為担当官
中部地方整備局　沼津河川国道事務所長
渡部　正一
静岡県沼津市下香貫外原3244-2
</t>
    <rPh sb="0" eb="2">
      <t>ブンニン</t>
    </rPh>
    <rPh sb="20" eb="22">
      <t>ヌマヅ</t>
    </rPh>
    <rPh sb="22" eb="24">
      <t>カセン</t>
    </rPh>
    <rPh sb="24" eb="26">
      <t>コクドウ</t>
    </rPh>
    <rPh sb="26" eb="28">
      <t>ジム</t>
    </rPh>
    <rPh sb="28" eb="30">
      <t>ショチョウ</t>
    </rPh>
    <rPh sb="31" eb="33">
      <t>ワタベ</t>
    </rPh>
    <rPh sb="34" eb="36">
      <t>ショウイチ</t>
    </rPh>
    <rPh sb="37" eb="39">
      <t>シズオカ</t>
    </rPh>
    <rPh sb="39" eb="40">
      <t>ケン</t>
    </rPh>
    <rPh sb="40" eb="42">
      <t>ヌマヅ</t>
    </rPh>
    <rPh sb="42" eb="43">
      <t>シ</t>
    </rPh>
    <rPh sb="43" eb="44">
      <t>シモ</t>
    </rPh>
    <rPh sb="44" eb="46">
      <t>カヌキ</t>
    </rPh>
    <rPh sb="46" eb="47">
      <t>ガイ</t>
    </rPh>
    <rPh sb="47" eb="48">
      <t>ハラ</t>
    </rPh>
    <phoneticPr fontId="1"/>
  </si>
  <si>
    <t>令和3年度　狩野川河川環境検討業務東京建設コンサルタント・リバーフロント研究所設計共同体
（公財)リバーフロント研究所　他1者
東京都中央区新川1-17-24号</t>
    <phoneticPr fontId="1"/>
  </si>
  <si>
    <t>会計法第２９条の３第４項　　　　　　　　　　　　　　　　　　　　　　　
  予算決算及び会計令第１０２条の４第３号
　本業務は、平成１２年１２月に策定した「狩野川水系河川整備基本方針」のうち、流域及び河川の自然環境・河川空間の利用状況（以下「河川環境」という）及び流水の正常な機能を維持するために必要な流量（以下「正常流量」という）について、策定以降の狩野川流域の自然条件、流域の社会条件、河川水の利用実態等の諸条件、また、狩野川流域に関する最新の研究や調査結果・成果等を踏まえ、狩野川の河川環境及び正常流量に関する内容について点検及び更新を行い、変更案を作成するものである。
　左記業者は、企画提案書の提出があった２者のうち、企業及び配置予定管理技術者の実績・信頼度、特定テーマに対する提案について、総合的に評価を行った結果、求める業務内容等に合致し、最も優れていることから特定したもの
である。　　　　　　　　　　　　　　　　　　　　　　　　　　　　　　　　　　　　　　　　　　　　　　　　　　　　　　　　　　　　　　　　　　　　　　　　　　　　　　　　　　　　　　　　　　　　　　　　　　　　　　　　　　　　　　　　　　　　　　　　　　　　　　　　　　　　　　　　　　　　　　　　　　　　　　　　　　　　　　　　</t>
    <rPh sb="291" eb="292">
      <t>ヒダリ</t>
    </rPh>
    <phoneticPr fontId="1"/>
  </si>
  <si>
    <t>令和3年度　吉野川流域生態系ネットワーク検討業務
徳島河川国道事務所_x000D_
R3.11.12～R4.3.31
土木関係建設コンサルタント業務</t>
    <rPh sb="25" eb="27">
      <t>トクシマ</t>
    </rPh>
    <phoneticPr fontId="9"/>
  </si>
  <si>
    <t>分任支出負担行為担当官
四国地方整備局 徳島河川国道事務所長
新宅　幸夫
徳島県徳島市上吉野町3-35</t>
    <rPh sb="20" eb="22">
      <t>トクシマ</t>
    </rPh>
    <rPh sb="31" eb="32">
      <t>シン</t>
    </rPh>
    <rPh sb="32" eb="33">
      <t>タク</t>
    </rPh>
    <rPh sb="34" eb="36">
      <t>サチオ</t>
    </rPh>
    <phoneticPr fontId="9"/>
  </si>
  <si>
    <t>（公財）日本生態系協会_x000D_
東京都豊島区西池袋2-30-20</t>
    <phoneticPr fontId="9"/>
  </si>
  <si>
    <t>6013305001887</t>
  </si>
  <si>
    <t>　本業務を遂行するためには、河川環境の評価の分析及び生態系ネットワーク検討について高度で専門的な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公募により技術提案書の提出を求めたところ、１者からの提出があり、これを総合的に評価した結果、求める技術内容等に合致し、最も優れた提案であると認められたため、左記業者を特定したものである。
  よって会計法２９条の３第４項及び、予算決算及び会計令第１０２条の４第３号により、随意契約を行うものである。</t>
    <rPh sb="186" eb="188">
      <t>サキ</t>
    </rPh>
    <phoneticPr fontId="1"/>
  </si>
  <si>
    <t>広島港航行安全対策検証業務  
－
R3.10.20～R4.3.29
建設コンサルタント等業務</t>
    <rPh sb="44" eb="45">
      <t>トウ</t>
    </rPh>
    <phoneticPr fontId="2"/>
  </si>
  <si>
    <r>
      <t xml:space="preserve">分任支出負担行為担当官
中国地方整備局広島港湾・空港整備事務所長
井山　繁
</t>
    </r>
    <r>
      <rPr>
        <sz val="9"/>
        <rFont val="ＭＳ Ｐゴシック"/>
        <family val="3"/>
        <charset val="128"/>
      </rPr>
      <t>広島県広島市南区宇品海岸3-10-28</t>
    </r>
    <rPh sb="0" eb="2">
      <t>ブンニン</t>
    </rPh>
    <rPh sb="19" eb="21">
      <t>ヒロシマ</t>
    </rPh>
    <rPh sb="21" eb="23">
      <t>コウワン</t>
    </rPh>
    <rPh sb="24" eb="26">
      <t>クウコウ</t>
    </rPh>
    <rPh sb="26" eb="28">
      <t>セイビ</t>
    </rPh>
    <rPh sb="28" eb="31">
      <t>ジムショ</t>
    </rPh>
    <rPh sb="31" eb="32">
      <t>チョウ</t>
    </rPh>
    <rPh sb="33" eb="35">
      <t>イヤマ</t>
    </rPh>
    <rPh sb="36" eb="37">
      <t>シゲ</t>
    </rPh>
    <rPh sb="38" eb="41">
      <t>ヒロシマケン</t>
    </rPh>
    <rPh sb="41" eb="43">
      <t>ヒロシマ</t>
    </rPh>
    <rPh sb="44" eb="46">
      <t>ミナミク</t>
    </rPh>
    <rPh sb="46" eb="48">
      <t>ウジナ</t>
    </rPh>
    <rPh sb="48" eb="50">
      <t>カイガン</t>
    </rPh>
    <phoneticPr fontId="2"/>
  </si>
  <si>
    <t xml:space="preserve">（公社）瀬戸内海海上安全協会
広島県広島市南区的場町1-3-6 </t>
  </si>
  <si>
    <t>会計法第29条の3第4項
本業務は、広島港出島地区の工事に関わる航行安全対策について、学識経験者・海事関係者等からなる委員会を設置し、検討するものである。簡易公募型プロポーザル方式により公示を行ったところ、１社から参加表明書が提出された。広島港湾・空港整備事務所建設コンサルタント等選定委員会において、提出された参加表明書について資格要件及び専門技術力等を評価し、１社へ技術提案書の提出要請を行った。提出された技術提案書について、同委員会において総合的に評価した結果、公益社団法人瀬戸内海海上安全協会を本業務の契約相手方として特定したものである。
(簡易公募型プロポーザル)</t>
    <phoneticPr fontId="1"/>
  </si>
  <si>
    <t>公社</t>
    <rPh sb="0" eb="2">
      <t>コウシャ</t>
    </rPh>
    <phoneticPr fontId="2"/>
  </si>
  <si>
    <t>1者</t>
    <rPh sb="1" eb="2">
      <t>シャ</t>
    </rPh>
    <phoneticPr fontId="2"/>
  </si>
  <si>
    <t>四国における次世代高規格ユニットロードターミナルの発展のあり方検討業務
－
R3.12.6～R4.3.25
建設コンサルタント等</t>
    <phoneticPr fontId="1"/>
  </si>
  <si>
    <t>支出負担行為担当官
四国地方整備局次長
吉永　宙司
香川県高松市サンポート3番33号</t>
    <phoneticPr fontId="1"/>
  </si>
  <si>
    <t>（公社）日本港湾協会
東京都港区赤坂3-3-5</t>
    <phoneticPr fontId="1"/>
  </si>
  <si>
    <t>会計法第２９条の３第４項
本業務は、フェリー・RORO船舶自動運航技術や国内外のユニットロードターミナルの自動化・AI技術等新技術の普及に合わせた四国における次世代高規格ユニットロードターミナルの発展のあり方等について検討し取りまとめる必要が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67" eb="169">
      <t>サイヨウ</t>
    </rPh>
    <rPh sb="172" eb="174">
      <t>テイシュツ</t>
    </rPh>
    <rPh sb="225" eb="227">
      <t>サキ</t>
    </rPh>
    <rPh sb="227" eb="229">
      <t>ギョウシャ</t>
    </rPh>
    <rPh sb="230" eb="234">
      <t>ズイイケイヤク</t>
    </rPh>
    <rPh sb="235" eb="236">
      <t>オコナ</t>
    </rPh>
    <phoneticPr fontId="1"/>
  </si>
  <si>
    <t>1者</t>
    <phoneticPr fontId="1"/>
  </si>
  <si>
    <t>高知港海岸みなとカメラシステム基本設計等業務
－
R3.11.5～R4.5.30
建設コンサルタント等</t>
    <phoneticPr fontId="1"/>
  </si>
  <si>
    <t>分任支出負担行為担当官
四国地方整備局高知港湾・空港整備事務所長
相澤　幹男
高知県高知市種崎874番地</t>
    <rPh sb="19" eb="21">
      <t>コウチ</t>
    </rPh>
    <rPh sb="33" eb="35">
      <t>アイザワ</t>
    </rPh>
    <rPh sb="36" eb="38">
      <t>ミキオ</t>
    </rPh>
    <rPh sb="39" eb="41">
      <t>コウチ</t>
    </rPh>
    <rPh sb="42" eb="44">
      <t>コウチ</t>
    </rPh>
    <rPh sb="45" eb="47">
      <t>タネザキ</t>
    </rPh>
    <rPh sb="50" eb="52">
      <t>バンチ</t>
    </rPh>
    <phoneticPr fontId="1"/>
  </si>
  <si>
    <t>会計法第２９条の３第４項
本業務は、高知港海岸において直轄工事の施工管理及び災害事故時等の危機管理を含めた施工管理に活用することを目的として、みなとカメラの設置場所、通信方法、設備等について設計を行うもので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8" eb="21">
      <t>コウチコウ</t>
    </rPh>
    <rPh sb="21" eb="23">
      <t>カイガン</t>
    </rPh>
    <rPh sb="27" eb="29">
      <t>チョッカツ</t>
    </rPh>
    <rPh sb="29" eb="31">
      <t>コウジ</t>
    </rPh>
    <rPh sb="32" eb="34">
      <t>セコウ</t>
    </rPh>
    <rPh sb="34" eb="36">
      <t>カンリ</t>
    </rPh>
    <rPh sb="36" eb="37">
      <t>オヨ</t>
    </rPh>
    <rPh sb="38" eb="40">
      <t>サイガイ</t>
    </rPh>
    <rPh sb="40" eb="43">
      <t>ジコジ</t>
    </rPh>
    <rPh sb="43" eb="44">
      <t>トウ</t>
    </rPh>
    <rPh sb="45" eb="47">
      <t>キキ</t>
    </rPh>
    <rPh sb="47" eb="49">
      <t>カンリ</t>
    </rPh>
    <rPh sb="50" eb="51">
      <t>フク</t>
    </rPh>
    <rPh sb="53" eb="55">
      <t>セコウ</t>
    </rPh>
    <rPh sb="55" eb="57">
      <t>カンリ</t>
    </rPh>
    <rPh sb="58" eb="60">
      <t>カツヨウ</t>
    </rPh>
    <rPh sb="65" eb="67">
      <t>モクテキ</t>
    </rPh>
    <rPh sb="78" eb="80">
      <t>セッチ</t>
    </rPh>
    <rPh sb="80" eb="82">
      <t>バショ</t>
    </rPh>
    <rPh sb="83" eb="85">
      <t>ツウシン</t>
    </rPh>
    <rPh sb="85" eb="87">
      <t>ホウホウ</t>
    </rPh>
    <rPh sb="88" eb="90">
      <t>セツビ</t>
    </rPh>
    <rPh sb="90" eb="91">
      <t>トウ</t>
    </rPh>
    <rPh sb="95" eb="97">
      <t>セッケイ</t>
    </rPh>
    <rPh sb="98" eb="99">
      <t>オコナ</t>
    </rPh>
    <rPh sb="149" eb="151">
      <t>サイヨウ</t>
    </rPh>
    <rPh sb="154" eb="156">
      <t>テイシュツ</t>
    </rPh>
    <rPh sb="207" eb="209">
      <t>サキ</t>
    </rPh>
    <rPh sb="209" eb="211">
      <t>ギョウシャ</t>
    </rPh>
    <rPh sb="212" eb="216">
      <t>ズイイケイヤク</t>
    </rPh>
    <rPh sb="217" eb="21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</si>
</sst>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10" x14ac:knownFonts="1">
    <font>
      <sz val="11"/>
      <color theme="1"/>
      <name val="ＭＳ Ｐゴシック"/>
      <family val="3"/>
      <scheme val="minor"/>
    </font>
    <font>
      <sz val="6"/>
      <name val="ＭＳ Ｐゴシック"/>
      <family val="3"/>
      <scheme val="minor"/>
    </font>
    <font>
      <sz val="11"/>
      <color theme="1"/>
      <name val="AR P教科書体M"/>
      <family val="4"/>
    </font>
    <font>
      <sz val="9"/>
      <name val="ＭＳ Ｐゴシック"/>
      <family val="3"/>
      <scheme val="minor"/>
    </font>
    <font>
      <sz val="9"/>
      <color theme="1"/>
      <name val="ＭＳ Ｐゴシック"/>
      <family val="3"/>
      <scheme val="minor"/>
    </font>
    <font>
      <sz val="11"/>
      <color theme="1"/>
      <name val="ＭＳ Ｐゴシック"/>
      <family val="3"/>
      <scheme val="minor"/>
    </font>
    <font>
      <sz val="9"/>
      <name val="ＭＳ Ｐゴシック"/>
      <family val="3"/>
      <charset val="128"/>
    </font>
    <font>
      <sz val="9"/>
      <name val="ＭＳ Ｐゴシック"/>
      <family val="3"/>
      <charset val="128"/>
      <scheme val="minor"/>
    </font>
    <font>
      <sz val="9"/>
      <color theme="1"/>
      <name val="ＭＳ Ｐゴシック"/>
      <family val="3"/>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68">
    <xf numFmtId="0" fontId="0" fillId="0" borderId="0" xfId="0">
      <alignment vertical="center"/>
    </xf>
    <xf numFmtId="0" fontId="4" fillId="0" borderId="0" xfId="0" applyFont="1" applyBorder="1">
      <alignment vertical="center"/>
    </xf>
    <xf numFmtId="57" fontId="3" fillId="0" borderId="6" xfId="0" applyNumberFormat="1" applyFont="1" applyBorder="1" applyAlignment="1" applyProtection="1">
      <alignment horizontal="center" vertical="center"/>
      <protection locked="0"/>
    </xf>
    <xf numFmtId="176" fontId="3" fillId="0" borderId="6" xfId="0" applyNumberFormat="1" applyFont="1" applyBorder="1" applyAlignment="1" applyProtection="1">
      <alignment horizontal="center" vertical="center" wrapText="1"/>
      <protection locked="0"/>
    </xf>
    <xf numFmtId="38" fontId="4" fillId="0" borderId="6" xfId="1" applyFont="1" applyBorder="1" applyAlignment="1" applyProtection="1">
      <alignment horizontal="right" vertical="center" shrinkToFit="1"/>
      <protection locked="0"/>
    </xf>
    <xf numFmtId="0" fontId="3" fillId="0" borderId="6" xfId="0" applyFont="1" applyBorder="1" applyAlignment="1" applyProtection="1">
      <alignment horizontal="center" vertical="center"/>
      <protection locked="0"/>
    </xf>
    <xf numFmtId="177" fontId="3" fillId="0" borderId="6" xfId="0" applyNumberFormat="1"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6" xfId="0" applyFont="1" applyBorder="1" applyAlignment="1" applyProtection="1">
      <alignment vertical="center" wrapText="1"/>
      <protection locked="0"/>
    </xf>
    <xf numFmtId="0" fontId="4" fillId="0" borderId="6" xfId="0" applyFont="1" applyBorder="1" applyAlignment="1" applyProtection="1">
      <alignment horizontal="left" vertical="center" wrapText="1"/>
      <protection locked="0"/>
    </xf>
    <xf numFmtId="176" fontId="3" fillId="2" borderId="6" xfId="0" applyNumberFormat="1"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0" fontId="4" fillId="0" borderId="6" xfId="2" applyNumberFormat="1" applyFont="1" applyBorder="1" applyAlignment="1" applyProtection="1">
      <alignment horizontal="center" vertical="center"/>
      <protection locked="0"/>
    </xf>
    <xf numFmtId="0" fontId="4" fillId="0" borderId="6" xfId="0" applyFont="1" applyFill="1" applyBorder="1" applyAlignment="1" applyProtection="1">
      <alignment horizontal="left" vertical="center" wrapText="1"/>
      <protection locked="0"/>
    </xf>
    <xf numFmtId="0" fontId="4" fillId="0" borderId="4" xfId="0" applyFont="1" applyFill="1" applyBorder="1" applyAlignment="1" applyProtection="1">
      <alignment vertical="center" wrapText="1"/>
      <protection locked="0"/>
    </xf>
    <xf numFmtId="57" fontId="3" fillId="0" borderId="7" xfId="0" applyNumberFormat="1" applyFont="1" applyBorder="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176" fontId="3" fillId="0" borderId="7" xfId="0" applyNumberFormat="1" applyFont="1" applyBorder="1" applyAlignment="1" applyProtection="1">
      <alignment horizontal="center" vertical="center" wrapText="1"/>
      <protection locked="0"/>
    </xf>
    <xf numFmtId="38" fontId="4" fillId="0" borderId="7" xfId="1" applyFont="1" applyBorder="1" applyAlignment="1" applyProtection="1">
      <alignment horizontal="right" vertical="center" shrinkToFit="1"/>
      <protection locked="0"/>
    </xf>
    <xf numFmtId="10" fontId="4" fillId="0" borderId="7" xfId="2" applyNumberFormat="1"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0" fontId="4" fillId="0" borderId="6" xfId="0" applyFont="1" applyFill="1" applyBorder="1" applyAlignment="1" applyProtection="1">
      <alignment vertical="center" wrapText="1"/>
      <protection locked="0"/>
    </xf>
    <xf numFmtId="0" fontId="3" fillId="0" borderId="13" xfId="0" applyFont="1" applyFill="1" applyBorder="1" applyAlignment="1">
      <alignment vertical="center" wrapText="1"/>
    </xf>
    <xf numFmtId="0" fontId="3" fillId="0" borderId="6" xfId="0" applyFont="1" applyFill="1" applyBorder="1" applyAlignment="1" applyProtection="1">
      <alignment horizontal="center" vertical="center"/>
      <protection locked="0"/>
    </xf>
    <xf numFmtId="0" fontId="3" fillId="0" borderId="6" xfId="0" applyFont="1" applyFill="1" applyBorder="1" applyAlignment="1" applyProtection="1">
      <alignment vertical="center" wrapText="1"/>
      <protection locked="0"/>
    </xf>
    <xf numFmtId="57" fontId="3" fillId="0" borderId="6"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horizontal="center" vertical="center" wrapText="1"/>
      <protection locked="0"/>
    </xf>
    <xf numFmtId="38" fontId="4" fillId="0" borderId="6" xfId="1" applyFont="1" applyFill="1" applyBorder="1" applyAlignment="1" applyProtection="1">
      <alignment horizontal="right" vertical="center" shrinkToFit="1"/>
      <protection locked="0"/>
    </xf>
    <xf numFmtId="0" fontId="4" fillId="0" borderId="6" xfId="0" applyFont="1" applyFill="1" applyBorder="1" applyAlignment="1" applyProtection="1">
      <alignment horizontal="center" vertical="center" wrapText="1"/>
      <protection locked="0"/>
    </xf>
    <xf numFmtId="177" fontId="3" fillId="0" borderId="6" xfId="0" applyNumberFormat="1"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protection locked="0"/>
    </xf>
    <xf numFmtId="0" fontId="8" fillId="0" borderId="6" xfId="0" applyFont="1" applyBorder="1" applyAlignment="1" applyProtection="1">
      <alignment vertical="center" wrapText="1"/>
      <protection locked="0"/>
    </xf>
    <xf numFmtId="57" fontId="7" fillId="0" borderId="6" xfId="0" applyNumberFormat="1" applyFont="1" applyBorder="1" applyAlignment="1" applyProtection="1">
      <alignment horizontal="center" vertical="center"/>
      <protection locked="0"/>
    </xf>
    <xf numFmtId="0" fontId="8" fillId="0" borderId="6" xfId="0" applyFont="1" applyBorder="1" applyAlignment="1" applyProtection="1">
      <alignment horizontal="left" vertical="center" wrapText="1"/>
      <protection locked="0"/>
    </xf>
    <xf numFmtId="176" fontId="7" fillId="0" borderId="6" xfId="0" applyNumberFormat="1" applyFont="1" applyBorder="1" applyAlignment="1" applyProtection="1">
      <alignment horizontal="center" vertical="center" wrapText="1"/>
      <protection locked="0"/>
    </xf>
    <xf numFmtId="10" fontId="4" fillId="0" borderId="6" xfId="2" applyNumberFormat="1" applyFont="1" applyFill="1" applyBorder="1" applyAlignment="1" applyProtection="1">
      <alignment horizontal="center" vertical="center"/>
      <protection locked="0"/>
    </xf>
    <xf numFmtId="0" fontId="4" fillId="0" borderId="17"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center" vertical="center"/>
      <protection locked="0"/>
    </xf>
    <xf numFmtId="0" fontId="8" fillId="0" borderId="4" xfId="0" applyFont="1" applyFill="1" applyBorder="1" applyAlignment="1" applyProtection="1">
      <alignment vertical="center" wrapText="1"/>
      <protection locked="0"/>
    </xf>
    <xf numFmtId="176" fontId="3" fillId="0" borderId="17" xfId="0" applyNumberFormat="1" applyFont="1" applyFill="1" applyBorder="1" applyAlignment="1" applyProtection="1">
      <alignment horizontal="center" vertical="center" wrapText="1"/>
      <protection locked="0"/>
    </xf>
    <xf numFmtId="57" fontId="3" fillId="0" borderId="17" xfId="0" applyNumberFormat="1"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wrapText="1"/>
      <protection locked="0"/>
    </xf>
    <xf numFmtId="177" fontId="3" fillId="0" borderId="17" xfId="0" applyNumberFormat="1" applyFont="1" applyFill="1" applyBorder="1" applyAlignment="1" applyProtection="1">
      <alignment horizontal="center" vertical="center"/>
      <protection locked="0"/>
    </xf>
    <xf numFmtId="0" fontId="3" fillId="0" borderId="16" xfId="0" applyFont="1" applyFill="1" applyBorder="1" applyAlignment="1" applyProtection="1">
      <alignment vertical="center" wrapText="1"/>
      <protection locked="0"/>
    </xf>
    <xf numFmtId="0" fontId="4" fillId="0" borderId="14" xfId="0" applyFont="1" applyBorder="1" applyAlignment="1" applyProtection="1">
      <alignment horizontal="left" vertical="center" wrapText="1"/>
      <protection locked="0"/>
    </xf>
    <xf numFmtId="0" fontId="3" fillId="0" borderId="17" xfId="0" applyFont="1" applyFill="1" applyBorder="1" applyAlignment="1" applyProtection="1">
      <alignment vertical="center" wrapText="1"/>
      <protection locked="0"/>
    </xf>
    <xf numFmtId="0" fontId="4" fillId="0" borderId="7" xfId="0" applyFont="1" applyBorder="1" applyAlignment="1" applyProtection="1">
      <alignment horizontal="left" vertical="center" wrapText="1"/>
      <protection locked="0"/>
    </xf>
    <xf numFmtId="38" fontId="4" fillId="0" borderId="17" xfId="1" applyFont="1" applyFill="1" applyBorder="1" applyAlignment="1" applyProtection="1">
      <alignment horizontal="right" vertical="center" shrinkToFit="1"/>
      <protection locked="0"/>
    </xf>
    <xf numFmtId="38" fontId="7" fillId="0" borderId="6" xfId="1" applyFont="1" applyFill="1" applyBorder="1" applyAlignment="1" applyProtection="1">
      <alignment horizontal="right" vertical="center" shrinkToFit="1"/>
      <protection locked="0"/>
    </xf>
    <xf numFmtId="10" fontId="4" fillId="0" borderId="17" xfId="2" applyNumberFormat="1" applyFont="1" applyFill="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0" xfId="0"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1"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657225</xdr:colOff>
      <xdr:row>0</xdr:row>
      <xdr:rowOff>68580</xdr:rowOff>
    </xdr:from>
    <xdr:ext cx="801370" cy="274955"/>
    <xdr:sp macro="" textlink="">
      <xdr:nvSpPr>
        <xdr:cNvPr id="2" name="テキスト ボックス 1"/>
        <xdr:cNvSpPr txBox="1"/>
      </xdr:nvSpPr>
      <xdr:spPr>
        <a:xfrm>
          <a:off x="16848455" y="68580"/>
          <a:ext cx="80137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tabSelected="1" view="pageBreakPreview" zoomScale="80" zoomScaleSheetLayoutView="80" workbookViewId="0">
      <pane ySplit="4" topLeftCell="A5" activePane="bottomLeft" state="frozen"/>
      <selection pane="bottomLeft" activeCell="M12" sqref="M12"/>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x14ac:dyDescent="0.15">
      <c r="A1" s="56" t="s">
        <v>17</v>
      </c>
      <c r="B1" s="56"/>
      <c r="C1" s="56"/>
      <c r="D1" s="56"/>
      <c r="E1" s="56"/>
      <c r="F1" s="56"/>
      <c r="G1" s="56"/>
      <c r="H1" s="56"/>
      <c r="I1" s="56"/>
      <c r="J1" s="56"/>
      <c r="K1" s="56"/>
      <c r="L1" s="56"/>
      <c r="M1" s="56"/>
      <c r="N1" s="56"/>
      <c r="O1" s="56"/>
    </row>
    <row r="2" spans="1:15" ht="14.25" thickBot="1" x14ac:dyDescent="0.2"/>
    <row r="3" spans="1:15" ht="68.099999999999994" customHeight="1" x14ac:dyDescent="0.15">
      <c r="A3" s="60" t="s">
        <v>4</v>
      </c>
      <c r="B3" s="62" t="s">
        <v>2</v>
      </c>
      <c r="C3" s="64" t="s">
        <v>1</v>
      </c>
      <c r="D3" s="64" t="s">
        <v>0</v>
      </c>
      <c r="E3" s="64" t="s">
        <v>20</v>
      </c>
      <c r="F3" s="64" t="s">
        <v>18</v>
      </c>
      <c r="G3" s="64" t="s">
        <v>8</v>
      </c>
      <c r="H3" s="64" t="s">
        <v>22</v>
      </c>
      <c r="I3" s="64" t="s">
        <v>23</v>
      </c>
      <c r="J3" s="64" t="s">
        <v>3</v>
      </c>
      <c r="K3" s="64" t="s">
        <v>7</v>
      </c>
      <c r="L3" s="57" t="s">
        <v>9</v>
      </c>
      <c r="M3" s="58"/>
      <c r="N3" s="59"/>
      <c r="O3" s="66" t="s">
        <v>5</v>
      </c>
    </row>
    <row r="4" spans="1:15" ht="29.45" customHeight="1" thickBot="1" x14ac:dyDescent="0.2">
      <c r="A4" s="61"/>
      <c r="B4" s="63"/>
      <c r="C4" s="65"/>
      <c r="D4" s="65"/>
      <c r="E4" s="65"/>
      <c r="F4" s="65"/>
      <c r="G4" s="65"/>
      <c r="H4" s="65"/>
      <c r="I4" s="65"/>
      <c r="J4" s="65"/>
      <c r="K4" s="65"/>
      <c r="L4" s="23" t="s">
        <v>6</v>
      </c>
      <c r="M4" s="23" t="s">
        <v>16</v>
      </c>
      <c r="N4" s="23" t="s">
        <v>11</v>
      </c>
      <c r="O4" s="67"/>
    </row>
    <row r="5" spans="1:15" ht="208.5" customHeight="1" x14ac:dyDescent="0.15">
      <c r="B5" s="46" t="s">
        <v>46</v>
      </c>
      <c r="C5" s="48" t="s">
        <v>47</v>
      </c>
      <c r="D5" s="43">
        <v>44489</v>
      </c>
      <c r="E5" s="39" t="s">
        <v>48</v>
      </c>
      <c r="F5" s="42">
        <v>2240005012774</v>
      </c>
      <c r="G5" s="39" t="s">
        <v>49</v>
      </c>
      <c r="H5" s="50">
        <v>17138000</v>
      </c>
      <c r="I5" s="50">
        <v>17105000</v>
      </c>
      <c r="J5" s="52">
        <f t="shared" ref="J5:J12" si="0">I5/H5</f>
        <v>0.99807445442875486</v>
      </c>
      <c r="K5" s="44" t="s">
        <v>21</v>
      </c>
      <c r="L5" s="40" t="s">
        <v>50</v>
      </c>
      <c r="M5" s="40" t="s">
        <v>24</v>
      </c>
      <c r="N5" s="45" t="s">
        <v>51</v>
      </c>
      <c r="O5" s="54"/>
    </row>
    <row r="6" spans="1:15" ht="235.5" customHeight="1" x14ac:dyDescent="0.15">
      <c r="B6" s="15" t="s">
        <v>37</v>
      </c>
      <c r="C6" s="8" t="s">
        <v>38</v>
      </c>
      <c r="D6" s="2">
        <v>44496</v>
      </c>
      <c r="E6" s="9" t="s">
        <v>39</v>
      </c>
      <c r="F6" s="10">
        <v>1010005018655</v>
      </c>
      <c r="G6" s="9" t="s">
        <v>40</v>
      </c>
      <c r="H6" s="4">
        <v>39523000</v>
      </c>
      <c r="I6" s="4">
        <v>39523000</v>
      </c>
      <c r="J6" s="13">
        <f t="shared" si="0"/>
        <v>1</v>
      </c>
      <c r="K6" s="11" t="s">
        <v>21</v>
      </c>
      <c r="L6" s="5" t="s">
        <v>13</v>
      </c>
      <c r="M6" s="5" t="s">
        <v>19</v>
      </c>
      <c r="N6" s="6">
        <v>2</v>
      </c>
      <c r="O6" s="12"/>
    </row>
    <row r="7" spans="1:15" ht="216.75" customHeight="1" x14ac:dyDescent="0.15">
      <c r="B7" s="7" t="s">
        <v>25</v>
      </c>
      <c r="C7" s="9" t="s">
        <v>26</v>
      </c>
      <c r="D7" s="2">
        <v>44501</v>
      </c>
      <c r="E7" s="9" t="s">
        <v>27</v>
      </c>
      <c r="F7" s="10">
        <v>9010005000135</v>
      </c>
      <c r="G7" s="14" t="s">
        <v>28</v>
      </c>
      <c r="H7" s="4">
        <v>15224000</v>
      </c>
      <c r="I7" s="4">
        <v>15180000</v>
      </c>
      <c r="J7" s="13">
        <f t="shared" si="0"/>
        <v>0.99710982658959535</v>
      </c>
      <c r="K7" s="11" t="s">
        <v>21</v>
      </c>
      <c r="L7" s="24" t="s">
        <v>13</v>
      </c>
      <c r="M7" s="24" t="s">
        <v>19</v>
      </c>
      <c r="N7" s="6" t="s">
        <v>10</v>
      </c>
      <c r="O7" s="12"/>
    </row>
    <row r="8" spans="1:15" ht="203.25" customHeight="1" x14ac:dyDescent="0.15">
      <c r="B8" s="15" t="s">
        <v>57</v>
      </c>
      <c r="C8" s="25" t="s">
        <v>58</v>
      </c>
      <c r="D8" s="26">
        <v>44505</v>
      </c>
      <c r="E8" s="14" t="s">
        <v>54</v>
      </c>
      <c r="F8" s="27">
        <v>7010405000967</v>
      </c>
      <c r="G8" s="32" t="s">
        <v>59</v>
      </c>
      <c r="H8" s="51">
        <v>10395000</v>
      </c>
      <c r="I8" s="51">
        <v>10329000</v>
      </c>
      <c r="J8" s="38">
        <f t="shared" si="0"/>
        <v>0.99365079365079367</v>
      </c>
      <c r="K8" s="29" t="s">
        <v>21</v>
      </c>
      <c r="L8" s="24" t="s">
        <v>15</v>
      </c>
      <c r="M8" s="24" t="s">
        <v>19</v>
      </c>
      <c r="N8" s="30" t="s">
        <v>56</v>
      </c>
      <c r="O8" s="31"/>
    </row>
    <row r="9" spans="1:15" ht="178.5" customHeight="1" x14ac:dyDescent="0.15">
      <c r="B9" s="41" t="s">
        <v>41</v>
      </c>
      <c r="C9" s="34" t="s">
        <v>42</v>
      </c>
      <c r="D9" s="35">
        <v>44511</v>
      </c>
      <c r="E9" s="36" t="s">
        <v>43</v>
      </c>
      <c r="F9" s="37" t="s">
        <v>44</v>
      </c>
      <c r="G9" s="9" t="s">
        <v>45</v>
      </c>
      <c r="H9" s="4">
        <v>13420000</v>
      </c>
      <c r="I9" s="4">
        <v>13420000</v>
      </c>
      <c r="J9" s="13">
        <f t="shared" si="0"/>
        <v>1</v>
      </c>
      <c r="K9" s="11" t="s">
        <v>21</v>
      </c>
      <c r="L9" s="5" t="s">
        <v>13</v>
      </c>
      <c r="M9" s="5" t="s">
        <v>19</v>
      </c>
      <c r="N9" s="6">
        <v>1</v>
      </c>
      <c r="O9" s="12"/>
    </row>
    <row r="10" spans="1:15" ht="180" customHeight="1" x14ac:dyDescent="0.15">
      <c r="B10" s="15" t="s">
        <v>52</v>
      </c>
      <c r="C10" s="22" t="s">
        <v>53</v>
      </c>
      <c r="D10" s="26">
        <v>44536</v>
      </c>
      <c r="E10" s="14" t="s">
        <v>54</v>
      </c>
      <c r="F10" s="27">
        <v>7010405000967</v>
      </c>
      <c r="G10" s="32" t="s">
        <v>55</v>
      </c>
      <c r="H10" s="28">
        <v>13112000</v>
      </c>
      <c r="I10" s="28">
        <v>12980000</v>
      </c>
      <c r="J10" s="38">
        <f t="shared" si="0"/>
        <v>0.98993288590604023</v>
      </c>
      <c r="K10" s="29" t="s">
        <v>21</v>
      </c>
      <c r="L10" s="24" t="s">
        <v>15</v>
      </c>
      <c r="M10" s="24" t="s">
        <v>19</v>
      </c>
      <c r="N10" s="30" t="s">
        <v>56</v>
      </c>
      <c r="O10" s="31"/>
    </row>
    <row r="11" spans="1:15" ht="213" customHeight="1" x14ac:dyDescent="0.15">
      <c r="B11" s="7" t="s">
        <v>32</v>
      </c>
      <c r="C11" s="9" t="s">
        <v>33</v>
      </c>
      <c r="D11" s="2">
        <v>44537</v>
      </c>
      <c r="E11" s="9" t="s">
        <v>34</v>
      </c>
      <c r="F11" s="3">
        <v>2010005004175</v>
      </c>
      <c r="G11" s="9" t="s">
        <v>35</v>
      </c>
      <c r="H11" s="4">
        <v>19987000</v>
      </c>
      <c r="I11" s="4">
        <v>19987000</v>
      </c>
      <c r="J11" s="13">
        <f t="shared" si="0"/>
        <v>1</v>
      </c>
      <c r="K11" s="11" t="s">
        <v>21</v>
      </c>
      <c r="L11" s="24" t="s">
        <v>13</v>
      </c>
      <c r="M11" s="24" t="s">
        <v>19</v>
      </c>
      <c r="N11" s="6" t="s">
        <v>36</v>
      </c>
      <c r="O11" s="12"/>
    </row>
    <row r="12" spans="1:15" ht="265.5" customHeight="1" thickBot="1" x14ac:dyDescent="0.2">
      <c r="B12" s="47" t="s">
        <v>29</v>
      </c>
      <c r="C12" s="49" t="s">
        <v>26</v>
      </c>
      <c r="D12" s="16">
        <v>44547</v>
      </c>
      <c r="E12" s="17" t="s">
        <v>30</v>
      </c>
      <c r="F12" s="18">
        <v>6013305001887</v>
      </c>
      <c r="G12" s="49" t="s">
        <v>31</v>
      </c>
      <c r="H12" s="19">
        <v>13915000</v>
      </c>
      <c r="I12" s="19">
        <v>13867700</v>
      </c>
      <c r="J12" s="20">
        <f t="shared" si="0"/>
        <v>0.99660079051383399</v>
      </c>
      <c r="K12" s="53" t="s">
        <v>21</v>
      </c>
      <c r="L12" s="33" t="s">
        <v>13</v>
      </c>
      <c r="M12" s="33" t="s">
        <v>19</v>
      </c>
      <c r="N12" s="21" t="s">
        <v>10</v>
      </c>
      <c r="O12" s="55"/>
    </row>
    <row r="13" spans="1:15" x14ac:dyDescent="0.15">
      <c r="B13" s="1" t="s">
        <v>12</v>
      </c>
    </row>
    <row r="14" spans="1:15" x14ac:dyDescent="0.15">
      <c r="B14" s="1" t="s">
        <v>14</v>
      </c>
    </row>
  </sheetData>
  <autoFilter ref="A4:O4">
    <sortState ref="A6:O14">
      <sortCondition ref="D4"/>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9">
    <dataValidation type="list" showDropDown="1" showInputMessage="1" showErrorMessage="1" sqref="L19">
      <formula1>$L$18:$L$22</formula1>
    </dataValidation>
    <dataValidation type="list" allowBlank="1" showInputMessage="1" showErrorMessage="1" sqref="L11:L12">
      <formula1>$L$16:$L$19</formula1>
    </dataValidation>
    <dataValidation type="list" allowBlank="1" showInputMessage="1" showErrorMessage="1" sqref="M11:M12">
      <formula1>$M$16:$M$17</formula1>
    </dataValidation>
    <dataValidation type="list" allowBlank="1" showInputMessage="1" showErrorMessage="1" sqref="L9">
      <formula1>$L$22:$L$25</formula1>
    </dataValidation>
    <dataValidation type="list" allowBlank="1" showInputMessage="1" showErrorMessage="1" sqref="M9">
      <formula1>$M$22:$M$23</formula1>
    </dataValidation>
    <dataValidation type="list" allowBlank="1" showInputMessage="1" showErrorMessage="1" sqref="L8">
      <formula1>$L$24:$L$27</formula1>
    </dataValidation>
    <dataValidation type="list" allowBlank="1" showInputMessage="1" showErrorMessage="1" sqref="M8">
      <formula1>$M$24:$M$25</formula1>
    </dataValidation>
    <dataValidation type="list" allowBlank="1" showInputMessage="1" showErrorMessage="1" sqref="L5:L7 L10">
      <formula1>$L$19:$L$22</formula1>
    </dataValidation>
    <dataValidation type="list" allowBlank="1" showInputMessage="1" showErrorMessage="1" sqref="M5:M7 M10">
      <formula1>$M$19:$M$20</formula1>
    </dataValidation>
  </dataValidations>
  <pageMargins left="0.51181102362204722" right="0"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2022-02-13T23:55:59Z</cp:lastPrinted>
  <dcterms:created xsi:type="dcterms:W3CDTF">2010-08-24T08:00:05Z</dcterms:created>
  <dcterms:modified xsi:type="dcterms:W3CDTF">2022-02-14T00:06:15Z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2021-11-17T07:02:26Z</vt:filetime>
  </property>
</Properties>
</file>