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３四半期\2掲載用\"/>
    </mc:Choice>
  </mc:AlternateContent>
  <bookViews>
    <workbookView xWindow="0" yWindow="0" windowWidth="19560" windowHeight="7815" tabRatio="771"/>
  </bookViews>
  <sheets>
    <sheet name="様式2-4（物品・随契）" sheetId="8" r:id="rId1"/>
  </sheets>
  <definedNames>
    <definedName name="_xlnm._FilterDatabase" localSheetId="0" hidden="1">'様式2-4（物品・随契）'!$A$4:$O$4</definedName>
    <definedName name="_xlnm.Print_Area" localSheetId="0">'様式2-4（物品・随契）'!$A$1:$O$11</definedName>
    <definedName name="_xlnm.Print_Titles" localSheetId="0">'様式2-4（物品・随契）'!$3:$4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8" l="1"/>
  <c r="J5" i="8"/>
  <c r="J9" i="8"/>
  <c r="J7" i="8"/>
  <c r="J6" i="8"/>
</calcChain>
</file>

<file path=xl/sharedStrings.xml><?xml version="1.0" encoding="utf-8"?>
<sst xmlns="http://schemas.openxmlformats.org/spreadsheetml/2006/main" count="57" uniqueCount="48">
  <si>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</si>
  <si>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</si>
  <si>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</si>
  <si>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</si>
  <si>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</si>
  <si>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</si>
  <si>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</si>
  <si>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</si>
  <si>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</si>
  <si>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</si>
  <si>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</si>
  <si>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</si>
  <si>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</si>
  <si>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</si>
  <si>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</si>
  <si>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</si>
  <si>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</si>
  <si>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</si>
  <si>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</si>
  <si>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</si>
  <si>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</si>
  <si>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</si>
  <si>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</si>
  <si>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</si>
  <si>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海上保安庁総務部長
勝山　潔
東京都千代田区霞が関2-1-3</t>
    <rPh sb="20" eb="22">
      <t>カツヤマ</t>
    </rPh>
    <rPh sb="23" eb="24">
      <t>キヨシ</t>
    </rPh>
    <phoneticPr fontId="1"/>
  </si>
  <si>
    <t>下水道分野における脱炭素化に関する方策検討業務</t>
  </si>
  <si>
    <t>支出負担行為担当官　国土交通省水管理・国土保全局長　井上　智夫
東京都千代田区霞が関2-1-3</t>
    <rPh sb="0" eb="2">
      <t>シシュツ</t>
    </rPh>
    <rPh sb="26" eb="28">
      <t>イノウエ</t>
    </rPh>
    <rPh sb="29" eb="31">
      <t>トモオ</t>
    </rPh>
    <phoneticPr fontId="2"/>
  </si>
  <si>
    <t>共同提案体
（公財）日本下水道新技術機構　他１者
東京都新宿区水道町3-1</t>
    <rPh sb="0" eb="2">
      <t>キョウドウ</t>
    </rPh>
    <rPh sb="2" eb="4">
      <t>テイアン</t>
    </rPh>
    <rPh sb="4" eb="5">
      <t>タイ</t>
    </rPh>
    <rPh sb="7" eb="9">
      <t>コウザイ</t>
    </rPh>
    <rPh sb="21" eb="22">
      <t>ホカ</t>
    </rPh>
    <rPh sb="23" eb="24">
      <t>シャ</t>
    </rPh>
    <phoneticPr fontId="1"/>
  </si>
  <si>
    <t xml:space="preserve">根拠条文：会計法第29条の3第4項及び予決令第102条の4第3号
本業務では、地方公共団体の下水道分野における省エネ・創エネ施策の推進を通じた持続可能な地域社会の構築を図るため、モデル都市・地域を対象とした具体的な導入検討を行い、その知見を全国に展開することで下水道事業の脱炭素化の推進と持続可能性の向上に資することを目的とする。
本業務の実施にあたり、脱炭素、カーボンニュートラル、グリーン社会等に関する動向を踏まえながら、下水道における脱炭素案件の形成に向けたモデル都市等において事業化に向けた基本構想及びロードマップ作成を行う上で、高度な専門性が求められるため、今般企画競争による手続きを行った。
その結果、上記相手方は、業務理解度、実施手順及び特定テーマに関する企画提案の実現性等の観点から妥当であり、特に的確性において優れているとして、企画競争審査委員会において特定された。
よって、本業務を適切に行える者として、上記相手方と随意契約を締結するものである。
</t>
    <phoneticPr fontId="1"/>
  </si>
  <si>
    <t>2者</t>
    <rPh sb="1" eb="2">
      <t>シャ</t>
    </rPh>
    <phoneticPr fontId="1"/>
  </si>
  <si>
    <t>令和3年度出入管理情報システム設定等業務
一式</t>
    <rPh sb="21" eb="23">
      <t>イッシキ</t>
    </rPh>
    <phoneticPr fontId="1"/>
  </si>
  <si>
    <t>支出負担行為担当官
九州地方整備局副局長
松良　精三
福岡県福岡市博多区博多駅東2-10-7</t>
    <rPh sb="0" eb="2">
      <t>シシュツ</t>
    </rPh>
    <rPh sb="2" eb="4">
      <t>フタン</t>
    </rPh>
    <rPh sb="4" eb="6">
      <t>コウイ</t>
    </rPh>
    <rPh sb="6" eb="9">
      <t>タントウカン</t>
    </rPh>
    <rPh sb="10" eb="12">
      <t>キュウシュウ</t>
    </rPh>
    <rPh sb="12" eb="14">
      <t>チホウ</t>
    </rPh>
    <rPh sb="14" eb="17">
      <t>セイビキョク</t>
    </rPh>
    <rPh sb="17" eb="20">
      <t>フクキョクチョウ</t>
    </rPh>
    <rPh sb="21" eb="22">
      <t>マツ</t>
    </rPh>
    <rPh sb="22" eb="23">
      <t>ラ</t>
    </rPh>
    <rPh sb="24" eb="26">
      <t>セイゾウ</t>
    </rPh>
    <rPh sb="27" eb="30">
      <t>フクオカケン</t>
    </rPh>
    <rPh sb="30" eb="33">
      <t>フクオカシ</t>
    </rPh>
    <rPh sb="33" eb="36">
      <t>ハカタク</t>
    </rPh>
    <rPh sb="36" eb="38">
      <t>ハカタ</t>
    </rPh>
    <rPh sb="38" eb="39">
      <t>エキ</t>
    </rPh>
    <rPh sb="39" eb="40">
      <t>ヒガシ</t>
    </rPh>
    <phoneticPr fontId="1"/>
  </si>
  <si>
    <t>(公財)日本港湾協会
東京都港区赤坂3-3-5</t>
    <rPh sb="1" eb="2">
      <t>コウ</t>
    </rPh>
    <rPh sb="2" eb="3">
      <t>ザイ</t>
    </rPh>
    <rPh sb="4" eb="6">
      <t>ニホン</t>
    </rPh>
    <rPh sb="6" eb="8">
      <t>コウワン</t>
    </rPh>
    <rPh sb="8" eb="10">
      <t>キョウカイ</t>
    </rPh>
    <phoneticPr fontId="1"/>
  </si>
  <si>
    <t>予算決算及び会計令第９９条第１号
本業務は、九州地方整備局管内の北九州港及び博多港の各コンテナターミナルに設置の出入管理情報システムの機器交換等に伴うシステム設定・動作確認作業を行うものである。
公益社団法人日本港湾協会は、港湾政策を攻究し、港湾に関する知識を普及徹底せしめ、港湾の施設の整備とその管理の改善とを促進し、もって産業の振興と貿易の伸展とに寄与することを目的として設立され、全国の港湾を管理、運営する港湾管理者や港湾に関係のある団体・企業、学識経験者等を会員とする内閣府所管の公益法人であり、公平で中立な立場での業務執行が可能であるとともに、組織内に港湾の保安対策担当部を設置し、秘密の漏洩に対し細心の対応がなされるなど、秘密保全の組織体制が十分整備されている。
当該法人は、港湾の保安対策について、国の調査や港湾の整備、管理運営を行っている港湾管理者の業務を多数実施するなど、「国際船舶・港湾保安法」に基づく港湾保安対策に関する豊富かつ高度な知見を有している。
　また、出入管理情報システム構成・機能・通信系統の開発、設定業務に当初から携わっており、秘密保守の観点から、本業務を秘密の保全を講じながら円滑に遂行できる唯一の機関である。</t>
    <phoneticPr fontId="1"/>
  </si>
  <si>
    <t>令和3年日暮里・舎人ライナー列車脱線事故に係る地震動の影響に関する調査の請負</t>
    <phoneticPr fontId="1"/>
  </si>
  <si>
    <t>支出負担行為担当官
運輸安全委員会事務局長　城福 健陽
東京都新宿区四谷1-6-1</t>
    <phoneticPr fontId="1"/>
  </si>
  <si>
    <t xml:space="preserve">（公財）鉄道総合技術研究所
東京都国分寺市光町2-8-38
</t>
    <phoneticPr fontId="1"/>
  </si>
  <si>
    <t>会計法第29条の3第4項
　 予決令第102条の4第3号
本件業務は、高精度の振動計測に基づく地震動波形の算定のほか、鉄道構造物の振動特性に関する分析ならびに鉄道用案内軌条の脱落状況に関する分析を行うものであり、高精度な算定法を確立した唯一の機関であるため,、左記業者と随意契約を行うものである。</t>
    <phoneticPr fontId="1"/>
  </si>
  <si>
    <t>密封線源40個引取り
一式</t>
    <rPh sb="11" eb="13">
      <t>イッシキ</t>
    </rPh>
    <phoneticPr fontId="1"/>
  </si>
  <si>
    <t>（公社）日本アイソトープ協会
東京都文京区本駒込2-28-45</t>
    <rPh sb="2" eb="3">
      <t>シャ</t>
    </rPh>
    <rPh sb="15" eb="18">
      <t>トウキョウト</t>
    </rPh>
    <rPh sb="18" eb="21">
      <t>ブンキョウク</t>
    </rPh>
    <rPh sb="21" eb="22">
      <t>ホン</t>
    </rPh>
    <rPh sb="22" eb="24">
      <t>コマゴメ</t>
    </rPh>
    <phoneticPr fontId="1"/>
  </si>
  <si>
    <t>会計法第29条の3第4項
　予決令第102条の4第3号
本業務は、密封線源の引取りを行うものであるが、日本国内において線源の取扱い許可を得ているのは４事業者のみであり、取扱いの可否を個別に照会を行ったが、請負業者のみが対応可能であったため、左記業者と随意契約を行うものである。</t>
    <rPh sb="33" eb="35">
      <t>ミップウ</t>
    </rPh>
    <rPh sb="35" eb="36">
      <t>セン</t>
    </rPh>
    <rPh sb="36" eb="37">
      <t>ミナモト</t>
    </rPh>
    <rPh sb="38" eb="40">
      <t>ヒキト</t>
    </rPh>
    <rPh sb="42" eb="43">
      <t>オコナ</t>
    </rPh>
    <rPh sb="51" eb="53">
      <t>ニホン</t>
    </rPh>
    <rPh sb="53" eb="55">
      <t>コクナイ</t>
    </rPh>
    <rPh sb="59" eb="61">
      <t>センミナモト</t>
    </rPh>
    <rPh sb="62" eb="64">
      <t>トリアツカ</t>
    </rPh>
    <rPh sb="65" eb="67">
      <t>キョカ</t>
    </rPh>
    <rPh sb="68" eb="69">
      <t>エ</t>
    </rPh>
    <rPh sb="75" eb="78">
      <t>ジギョウシャ</t>
    </rPh>
    <rPh sb="84" eb="86">
      <t>トリアツカ</t>
    </rPh>
    <rPh sb="88" eb="90">
      <t>カヒ</t>
    </rPh>
    <rPh sb="91" eb="93">
      <t>コベツ</t>
    </rPh>
    <rPh sb="94" eb="96">
      <t>ショウカイ</t>
    </rPh>
    <rPh sb="97" eb="98">
      <t>オコナ</t>
    </rPh>
    <rPh sb="102" eb="104">
      <t>ウケオイ</t>
    </rPh>
    <rPh sb="104" eb="106">
      <t>ギョウシャ</t>
    </rPh>
    <rPh sb="109" eb="111">
      <t>タイオウ</t>
    </rPh>
    <rPh sb="111" eb="113">
      <t>カノウ</t>
    </rPh>
    <phoneticPr fontId="1"/>
  </si>
  <si>
    <t>ニセコ地区のインバウンドゲートウェイのあり方に関する調査事業
一式</t>
    <rPh sb="31" eb="33">
      <t>イッシキ</t>
    </rPh>
    <phoneticPr fontId="8"/>
  </si>
  <si>
    <t>支出負担行為担当官
北海道運輸局長
加藤　進
札幌市中央区大通西10丁目</t>
    <phoneticPr fontId="8"/>
  </si>
  <si>
    <t>（公財）日本交通公社
東京都港区南青山2-7-29</t>
    <phoneticPr fontId="8"/>
  </si>
  <si>
    <t>会計法第29条の3第4項
予決令第102条の4第3号
本業務は、企画競争を実施し、他社より提案内容の独創性、業務実施の確実性の観点から高い評価を得た左記事業者と随意契約を行うものである。</t>
    <rPh sb="27" eb="28">
      <t>ホン</t>
    </rPh>
    <rPh sb="28" eb="30">
      <t>ギョウム</t>
    </rPh>
    <rPh sb="32" eb="34">
      <t>キカク</t>
    </rPh>
    <rPh sb="74" eb="76">
      <t>サキ</t>
    </rPh>
    <phoneticPr fontId="8"/>
  </si>
  <si>
    <t>-</t>
    <phoneticPr fontId="8"/>
  </si>
  <si>
    <t>公財</t>
    <rPh sb="0" eb="1">
      <t>コウ</t>
    </rPh>
    <rPh sb="1" eb="2">
      <t>ザイ</t>
    </rPh>
    <phoneticPr fontId="8"/>
  </si>
  <si>
    <t>国認定</t>
    <rPh sb="0" eb="1">
      <t>クニ</t>
    </rPh>
    <rPh sb="1" eb="3">
      <t>ニンテイ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</si>
</sst>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0.0%"/>
  </numFmts>
  <fonts count="10" x14ac:knownFonts="1">
    <font>
      <sz val="11"/>
      <color theme="1"/>
      <name val="ＭＳ Ｐゴシック"/>
      <family val="3"/>
      <scheme val="minor"/>
    </font>
    <font>
      <sz val="6"/>
      <name val="ＭＳ Ｐゴシック"/>
      <family val="3"/>
      <scheme val="minor"/>
    </font>
    <font>
      <sz val="11"/>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9"/>
      <name val="ＭＳ Ｐゴシック"/>
      <family val="3"/>
      <charset val="128"/>
      <scheme val="minor"/>
    </font>
    <font>
      <sz val="9"/>
      <color theme="1"/>
      <name val="ＭＳ Ｐゴシック"/>
      <family val="3"/>
      <charset val="128"/>
    </font>
    <font>
      <sz val="6"/>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70">
    <xf numFmtId="0" fontId="0" fillId="0" borderId="0" xfId="0">
      <alignment vertical="center"/>
    </xf>
    <xf numFmtId="0" fontId="3" fillId="0" borderId="4" xfId="0" applyFont="1" applyFill="1" applyBorder="1" applyAlignment="1" applyProtection="1">
      <alignment horizontal="left" vertical="center" wrapText="1" shrinkToFit="1"/>
      <protection locked="0"/>
    </xf>
    <xf numFmtId="0" fontId="4" fillId="0" borderId="0" xfId="0" applyFont="1" applyBorder="1">
      <alignment vertical="center"/>
    </xf>
    <xf numFmtId="57" fontId="3" fillId="0" borderId="6"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38" fontId="4" fillId="0" borderId="6" xfId="1" applyFont="1" applyBorder="1" applyAlignment="1" applyProtection="1">
      <alignment vertical="center" shrinkToFit="1"/>
      <protection locked="0"/>
    </xf>
    <xf numFmtId="178" fontId="4" fillId="0" borderId="6" xfId="2" applyNumberFormat="1" applyFont="1" applyBorder="1" applyAlignment="1" applyProtection="1">
      <alignment horizontal="center" vertical="center"/>
      <protection locked="0"/>
    </xf>
    <xf numFmtId="0" fontId="4" fillId="0" borderId="12" xfId="0" applyFont="1" applyBorder="1" applyAlignment="1" applyProtection="1">
      <alignment vertical="center" wrapText="1"/>
      <protection locked="0"/>
    </xf>
    <xf numFmtId="0" fontId="4" fillId="0" borderId="6" xfId="0" applyFont="1" applyFill="1" applyBorder="1" applyAlignment="1" applyProtection="1">
      <alignment horizontal="left" vertical="center" wrapText="1"/>
      <protection locked="0"/>
    </xf>
    <xf numFmtId="0" fontId="4" fillId="0" borderId="4" xfId="0" applyFont="1" applyFill="1" applyBorder="1" applyAlignment="1" applyProtection="1">
      <alignment vertical="center" wrapText="1"/>
      <protection locked="0"/>
    </xf>
    <xf numFmtId="57" fontId="3" fillId="0" borderId="7" xfId="0" applyNumberFormat="1" applyFont="1" applyBorder="1" applyAlignment="1" applyProtection="1">
      <alignment horizontal="center" vertical="center"/>
      <protection locked="0"/>
    </xf>
    <xf numFmtId="38" fontId="4" fillId="0" borderId="7" xfId="1" applyFont="1" applyBorder="1" applyAlignment="1" applyProtection="1">
      <alignment horizontal="right" vertical="center" shrinkToFit="1"/>
      <protection locked="0"/>
    </xf>
    <xf numFmtId="10" fontId="4" fillId="0" borderId="7" xfId="2"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3" fillId="0" borderId="13" xfId="0" applyFont="1" applyFill="1" applyBorder="1" applyAlignment="1">
      <alignment vertical="center" wrapText="1"/>
    </xf>
    <xf numFmtId="0" fontId="3" fillId="2" borderId="17" xfId="0" applyFont="1" applyFill="1" applyBorder="1" applyAlignment="1" applyProtection="1">
      <alignment horizontal="left" vertical="center" wrapText="1"/>
      <protection locked="0"/>
    </xf>
    <xf numFmtId="57" fontId="3" fillId="0" borderId="17" xfId="0" applyNumberFormat="1" applyFont="1" applyBorder="1" applyAlignment="1" applyProtection="1">
      <alignment horizontal="center" vertical="center"/>
      <protection locked="0"/>
    </xf>
    <xf numFmtId="176" fontId="3" fillId="0" borderId="17" xfId="0" applyNumberFormat="1" applyFont="1" applyBorder="1" applyAlignment="1" applyProtection="1">
      <alignment horizontal="center" vertical="center" wrapText="1"/>
      <protection locked="0"/>
    </xf>
    <xf numFmtId="0" fontId="3" fillId="0" borderId="17" xfId="0" applyFont="1" applyBorder="1" applyAlignment="1" applyProtection="1">
      <alignment horizontal="center" vertical="center"/>
      <protection locked="0"/>
    </xf>
    <xf numFmtId="177" fontId="3" fillId="0" borderId="17" xfId="0" applyNumberFormat="1"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4" fillId="0" borderId="14" xfId="0" applyFont="1" applyFill="1" applyBorder="1" applyAlignment="1" applyProtection="1">
      <alignment vertical="center" wrapText="1"/>
      <protection locked="0"/>
    </xf>
    <xf numFmtId="176" fontId="3" fillId="2" borderId="7" xfId="0" applyNumberFormat="1" applyFont="1" applyFill="1" applyBorder="1" applyAlignment="1" applyProtection="1">
      <alignment horizontal="center" vertical="center" wrapText="1"/>
      <protection locked="0"/>
    </xf>
    <xf numFmtId="57" fontId="3" fillId="0" borderId="6"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177" fontId="3" fillId="0" borderId="6" xfId="0" applyNumberFormat="1" applyFont="1" applyFill="1" applyBorder="1" applyAlignment="1" applyProtection="1">
      <alignment horizontal="center" vertical="center"/>
      <protection locked="0"/>
    </xf>
    <xf numFmtId="0" fontId="7" fillId="0" borderId="6" xfId="0" applyFont="1" applyBorder="1" applyAlignment="1" applyProtection="1">
      <alignment vertical="center" wrapText="1"/>
      <protection locked="0"/>
    </xf>
    <xf numFmtId="57" fontId="6" fillId="0" borderId="6" xfId="0" applyNumberFormat="1" applyFont="1" applyBorder="1" applyAlignment="1" applyProtection="1">
      <alignment horizontal="center" vertical="center"/>
      <protection locked="0"/>
    </xf>
    <xf numFmtId="0" fontId="7" fillId="0" borderId="6" xfId="0" applyFont="1" applyBorder="1" applyAlignment="1" applyProtection="1">
      <alignment horizontal="left" vertical="center" wrapText="1"/>
      <protection locked="0"/>
    </xf>
    <xf numFmtId="176" fontId="6" fillId="0" borderId="6"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left" vertical="center" wrapText="1"/>
      <protection locked="0"/>
    </xf>
    <xf numFmtId="0" fontId="4" fillId="0" borderId="17" xfId="0" applyFont="1" applyBorder="1" applyAlignment="1" applyProtection="1">
      <alignment horizontal="center" vertical="center" wrapText="1"/>
      <protection locked="0"/>
    </xf>
    <xf numFmtId="0" fontId="7" fillId="0" borderId="4"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7" xfId="0" applyFont="1" applyBorder="1" applyAlignment="1" applyProtection="1">
      <alignment horizontal="left" vertical="center" wrapText="1"/>
      <protection locked="0"/>
    </xf>
    <xf numFmtId="38" fontId="4" fillId="0" borderId="17" xfId="1" applyFont="1" applyBorder="1" applyAlignment="1" applyProtection="1">
      <alignment vertical="center" shrinkToFit="1"/>
      <protection locked="0"/>
    </xf>
    <xf numFmtId="38" fontId="7" fillId="0" borderId="6" xfId="1" applyFont="1" applyBorder="1" applyAlignment="1" applyProtection="1">
      <alignment vertical="center" shrinkToFit="1"/>
      <protection locked="0"/>
    </xf>
    <xf numFmtId="38" fontId="4" fillId="0" borderId="6" xfId="1" applyFont="1" applyFill="1" applyBorder="1" applyAlignment="1" applyProtection="1">
      <alignment vertical="center" shrinkToFit="1"/>
      <protection locked="0"/>
    </xf>
    <xf numFmtId="178" fontId="4" fillId="0" borderId="17" xfId="2" applyNumberFormat="1" applyFont="1" applyBorder="1" applyAlignment="1" applyProtection="1">
      <alignment horizontal="center" vertical="center"/>
      <protection locked="0"/>
    </xf>
    <xf numFmtId="178" fontId="9" fillId="0" borderId="6" xfId="2" applyNumberFormat="1" applyFont="1" applyBorder="1" applyAlignment="1" applyProtection="1">
      <alignment horizontal="center" vertical="center"/>
      <protection locked="0"/>
    </xf>
    <xf numFmtId="178" fontId="4" fillId="0" borderId="6" xfId="2" applyNumberFormat="1" applyFont="1" applyFill="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177" fontId="6" fillId="0" borderId="6" xfId="0" applyNumberFormat="1" applyFont="1" applyBorder="1" applyAlignment="1" applyProtection="1">
      <alignment horizontal="center" vertical="center"/>
      <protection locked="0"/>
    </xf>
    <xf numFmtId="0" fontId="4" fillId="0" borderId="18"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0" fillId="0" borderId="0" xfId="0"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64770</xdr:rowOff>
    </xdr:from>
    <xdr:ext cx="799465" cy="274955"/>
    <xdr:sp macro="" textlink="">
      <xdr:nvSpPr>
        <xdr:cNvPr id="2" name="テキスト ボックス 1"/>
        <xdr:cNvSpPr txBox="1"/>
      </xdr:nvSpPr>
      <xdr:spPr>
        <a:xfrm>
          <a:off x="16981805" y="64770"/>
          <a:ext cx="79946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tabSelected="1" view="pageBreakPreview" zoomScale="80" zoomScaleSheetLayoutView="80" workbookViewId="0">
      <pane ySplit="4" topLeftCell="A5" activePane="bottomLeft" state="frozen"/>
      <selection pane="bottomLeft" activeCell="I20" sqref="I20"/>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x14ac:dyDescent="0.15">
      <c r="A1" s="58" t="s">
        <v>16</v>
      </c>
      <c r="B1" s="58"/>
      <c r="C1" s="58"/>
      <c r="D1" s="58"/>
      <c r="E1" s="58"/>
      <c r="F1" s="58"/>
      <c r="G1" s="58"/>
      <c r="H1" s="58"/>
      <c r="I1" s="58"/>
      <c r="J1" s="58"/>
      <c r="K1" s="58"/>
      <c r="L1" s="58"/>
      <c r="M1" s="58"/>
      <c r="N1" s="58"/>
      <c r="O1" s="58"/>
    </row>
    <row r="2" spans="1:15" ht="14.25" thickBot="1" x14ac:dyDescent="0.2"/>
    <row r="3" spans="1:15" x14ac:dyDescent="0.15">
      <c r="A3" s="62" t="s">
        <v>3</v>
      </c>
      <c r="B3" s="64" t="s">
        <v>21</v>
      </c>
      <c r="C3" s="66" t="s">
        <v>1</v>
      </c>
      <c r="D3" s="66" t="s">
        <v>0</v>
      </c>
      <c r="E3" s="66" t="s">
        <v>18</v>
      </c>
      <c r="F3" s="66" t="s">
        <v>17</v>
      </c>
      <c r="G3" s="66" t="s">
        <v>7</v>
      </c>
      <c r="H3" s="66" t="s">
        <v>22</v>
      </c>
      <c r="I3" s="66" t="s">
        <v>23</v>
      </c>
      <c r="J3" s="66" t="s">
        <v>2</v>
      </c>
      <c r="K3" s="66" t="s">
        <v>6</v>
      </c>
      <c r="L3" s="59" t="s">
        <v>8</v>
      </c>
      <c r="M3" s="60"/>
      <c r="N3" s="61"/>
      <c r="O3" s="68" t="s">
        <v>4</v>
      </c>
    </row>
    <row r="4" spans="1:15" ht="23.25" thickBot="1" x14ac:dyDescent="0.2">
      <c r="A4" s="63"/>
      <c r="B4" s="65"/>
      <c r="C4" s="67"/>
      <c r="D4" s="67"/>
      <c r="E4" s="67"/>
      <c r="F4" s="67"/>
      <c r="G4" s="67"/>
      <c r="H4" s="67"/>
      <c r="I4" s="67"/>
      <c r="J4" s="67"/>
      <c r="K4" s="67"/>
      <c r="L4" s="21" t="s">
        <v>5</v>
      </c>
      <c r="M4" s="21" t="s">
        <v>15</v>
      </c>
      <c r="N4" s="21" t="s">
        <v>10</v>
      </c>
      <c r="O4" s="69"/>
    </row>
    <row r="5" spans="1:15" ht="148.5" customHeight="1" x14ac:dyDescent="0.15">
      <c r="B5" s="41" t="s">
        <v>38</v>
      </c>
      <c r="C5" s="22" t="s">
        <v>24</v>
      </c>
      <c r="D5" s="23">
        <v>44470</v>
      </c>
      <c r="E5" s="38" t="s">
        <v>39</v>
      </c>
      <c r="F5" s="24">
        <v>7010005018674</v>
      </c>
      <c r="G5" s="38" t="s">
        <v>40</v>
      </c>
      <c r="H5" s="44">
        <v>1102200</v>
      </c>
      <c r="I5" s="44">
        <v>1102200</v>
      </c>
      <c r="J5" s="47">
        <f>I5/H5</f>
        <v>1</v>
      </c>
      <c r="K5" s="39" t="s">
        <v>20</v>
      </c>
      <c r="L5" s="25" t="s">
        <v>14</v>
      </c>
      <c r="M5" s="25" t="s">
        <v>19</v>
      </c>
      <c r="N5" s="26">
        <v>1</v>
      </c>
      <c r="O5" s="54"/>
    </row>
    <row r="6" spans="1:15" ht="285" customHeight="1" x14ac:dyDescent="0.15">
      <c r="B6" s="14" t="s">
        <v>25</v>
      </c>
      <c r="C6" s="20" t="s">
        <v>26</v>
      </c>
      <c r="D6" s="30">
        <v>44474</v>
      </c>
      <c r="E6" s="13" t="s">
        <v>27</v>
      </c>
      <c r="F6" s="31">
        <v>4011105003503</v>
      </c>
      <c r="G6" s="13" t="s">
        <v>28</v>
      </c>
      <c r="H6" s="46">
        <v>19998000</v>
      </c>
      <c r="I6" s="46">
        <v>19800000</v>
      </c>
      <c r="J6" s="49">
        <f>I6/H6</f>
        <v>0.99009900990099009</v>
      </c>
      <c r="K6" s="32" t="s">
        <v>20</v>
      </c>
      <c r="L6" s="27" t="s">
        <v>12</v>
      </c>
      <c r="M6" s="27" t="s">
        <v>19</v>
      </c>
      <c r="N6" s="33" t="s">
        <v>29</v>
      </c>
      <c r="O6" s="57"/>
    </row>
    <row r="7" spans="1:15" ht="313.5" customHeight="1" x14ac:dyDescent="0.15">
      <c r="B7" s="1" t="s">
        <v>30</v>
      </c>
      <c r="C7" s="7" t="s">
        <v>31</v>
      </c>
      <c r="D7" s="3">
        <v>44491</v>
      </c>
      <c r="E7" s="8" t="s">
        <v>32</v>
      </c>
      <c r="F7" s="4">
        <v>7010405000967</v>
      </c>
      <c r="G7" s="8" t="s">
        <v>33</v>
      </c>
      <c r="H7" s="10">
        <v>7199439</v>
      </c>
      <c r="I7" s="10">
        <v>6875000</v>
      </c>
      <c r="J7" s="11">
        <f>I7/H7</f>
        <v>0.95493551650343866</v>
      </c>
      <c r="K7" s="9" t="s">
        <v>20</v>
      </c>
      <c r="L7" s="5" t="s">
        <v>12</v>
      </c>
      <c r="M7" s="5" t="s">
        <v>19</v>
      </c>
      <c r="N7" s="6" t="s">
        <v>9</v>
      </c>
      <c r="O7" s="12"/>
    </row>
    <row r="8" spans="1:15" ht="123" customHeight="1" x14ac:dyDescent="0.15">
      <c r="B8" s="40" t="s">
        <v>41</v>
      </c>
      <c r="C8" s="34" t="s">
        <v>42</v>
      </c>
      <c r="D8" s="35">
        <v>44544</v>
      </c>
      <c r="E8" s="36" t="s">
        <v>43</v>
      </c>
      <c r="F8" s="37">
        <v>5010005018866</v>
      </c>
      <c r="G8" s="36" t="s">
        <v>44</v>
      </c>
      <c r="H8" s="45">
        <v>7997000</v>
      </c>
      <c r="I8" s="45">
        <v>7997000</v>
      </c>
      <c r="J8" s="48">
        <f>I8/H8</f>
        <v>1</v>
      </c>
      <c r="K8" s="50" t="s">
        <v>45</v>
      </c>
      <c r="L8" s="52" t="s">
        <v>46</v>
      </c>
      <c r="M8" s="52" t="s">
        <v>47</v>
      </c>
      <c r="N8" s="53">
        <v>2</v>
      </c>
      <c r="O8" s="55"/>
    </row>
    <row r="9" spans="1:15" ht="147.75" customHeight="1" thickBot="1" x14ac:dyDescent="0.2">
      <c r="B9" s="28" t="s">
        <v>34</v>
      </c>
      <c r="C9" s="42" t="s">
        <v>35</v>
      </c>
      <c r="D9" s="15">
        <v>44550</v>
      </c>
      <c r="E9" s="43" t="s">
        <v>36</v>
      </c>
      <c r="F9" s="29">
        <v>3012405002559</v>
      </c>
      <c r="G9" s="43" t="s">
        <v>37</v>
      </c>
      <c r="H9" s="16">
        <v>2288000</v>
      </c>
      <c r="I9" s="16">
        <v>2167000</v>
      </c>
      <c r="J9" s="17">
        <f>I9/H9</f>
        <v>0.94711538461538458</v>
      </c>
      <c r="K9" s="51" t="s">
        <v>20</v>
      </c>
      <c r="L9" s="18" t="s">
        <v>12</v>
      </c>
      <c r="M9" s="18" t="s">
        <v>19</v>
      </c>
      <c r="N9" s="19" t="s">
        <v>9</v>
      </c>
      <c r="O9" s="56"/>
    </row>
    <row r="10" spans="1:15" x14ac:dyDescent="0.15">
      <c r="B10" s="2" t="s">
        <v>11</v>
      </c>
    </row>
    <row r="11" spans="1:15" x14ac:dyDescent="0.15">
      <c r="B11" s="2" t="s">
        <v>13</v>
      </c>
    </row>
  </sheetData>
  <autoFilter ref="A4:O4">
    <sortState ref="A6:O11">
      <sortCondition ref="D4"/>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showDropDown="1" showInputMessage="1" showErrorMessage="1" sqref="L16">
      <formula1>$L$15:$L$19</formula1>
    </dataValidation>
    <dataValidation type="list" allowBlank="1" showInputMessage="1" showErrorMessage="1" sqref="M6:M9">
      <formula1>$M$16:$M$17</formula1>
    </dataValidation>
    <dataValidation type="list" allowBlank="1" showInputMessage="1" showErrorMessage="1" sqref="L6:L9">
      <formula1>$L$16:$L$19</formula1>
    </dataValidation>
    <dataValidation type="list" allowBlank="1" showInputMessage="1" showErrorMessage="1" sqref="M5">
      <formula1>$M$13:$M$14</formula1>
    </dataValidation>
    <dataValidation type="list" allowBlank="1" showInputMessage="1" showErrorMessage="1" sqref="L5">
      <formula1>$L$13:$L$16</formula1>
    </dataValidation>
  </dataValidations>
  <pageMargins left="0.51181102362204722" right="0"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2022-02-14T00:00:45Z</cp:lastPrinted>
  <dcterms:created xsi:type="dcterms:W3CDTF">2010-08-24T08:00:05Z</dcterms:created>
  <dcterms:modified xsi:type="dcterms:W3CDTF">2022-02-14T00:08:40Z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