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４四半期\2掲載用\"/>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'様式2-2（工事・随契）'!$A$4:$O$9</definedName>
    <definedName name="_xlnm.Print_Area" localSheetId="0">'様式2-2（工事・随契）'!$A$1:$O$11</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7" l="1"/>
  <c r="J9" i="7"/>
  <c r="J8" i="7"/>
</calcChain>
</file>

<file path=xl/sharedStrings.xml><?xml version="1.0" encoding="utf-8"?>
<sst xmlns="http://schemas.openxmlformats.org/spreadsheetml/2006/main" count="59" uniqueCount="43">
  <si>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</si>
  <si>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</si>
  <si>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</si>
  <si>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</si>
  <si>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</si>
  <si>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</si>
  <si>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</si>
  <si>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</si>
  <si>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</si>
  <si>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</si>
  <si>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</si>
  <si>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</si>
  <si>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</si>
  <si>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</si>
  <si>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</si>
  <si>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</si>
  <si>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</si>
  <si>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</si>
  <si>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</si>
  <si>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</si>
  <si>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</si>
  <si>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</si>
  <si>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</si>
  <si>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</si>
  <si>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平城宮跡歴史公園第一次大極殿院東楼復原整備工事監理業務
奈良県奈良市佐紀町地先
R4.4.1～R7.11.30
建築関係建設コンサルタント業務</t>
    <phoneticPr fontId="1"/>
  </si>
  <si>
    <t>支出負担行為担当官
近畿地方整備局長
東川 直正
大阪府大阪市中央区大手前1-5-44</t>
    <phoneticPr fontId="1"/>
  </si>
  <si>
    <t>（公財）文化財建造物保存技術協会
東京都荒川区西日暮里2-32-15</t>
    <phoneticPr fontId="1"/>
  </si>
  <si>
    <t>会計法第２９条の３第４項
　予算決算及び会計令第１０２条の４第３号
本業務は、工事監理業務として、工事を設計図書と照合し、それが設計図書のとおりに実施されているかを確認・報告する業務である。
業務の対象となる工事は、古代の伝統木造建築物を創建当時の姿に厳正に再現することを目指すもので、当時の技法や材料の検証をとおし、伝統的な技法による部材の製作・施工により復原（新築）する特殊な工事である。また、建築基準法等の現行法に基づく、耐震安全性及び防火安全性を確保する必要があるため、構造面、避難面及び延焼対策に関して独自の検証を行い、建築基準法の規定に基づく大臣認定を取得した工法等を採用しており、古代と現代の技術を併せもった実施例の少ない特殊な技術・工法が用いられた工事である。
本業務においては、当該工事が目指す厳正な再現及び各種安全性の確保のため採用している技術・工法に対して厳密な監理が必要となるが、独自に検証された特殊な技術・工法であるため、設計業務において実際にその技術・工法を検証し、その考え方を理解した設計者でなければ、適切に業務を遂行することが出来ない。
よって、本業務は、設計業務の受注者である公益財団法人文化財建造物保存技術協会と随意契約するものである。</t>
    <rPh sb="34" eb="37">
      <t>ホンギョウム</t>
    </rPh>
    <phoneticPr fontId="1"/>
  </si>
  <si>
    <t>円山川河川管理施設監理検討業務
兵庫県豊岡市幸町地先他（豊岡河川国道事務所管内）
R4.4.1～R5.3.15
土木関係建設コンサルタント業務</t>
    <phoneticPr fontId="1"/>
  </si>
  <si>
    <t>分任支出負担行為担当官
近畿地方整備局 豊岡河川国道事務所長
南 知之
兵庫県豊岡市幸町10-3</t>
    <phoneticPr fontId="1"/>
  </si>
  <si>
    <t>河川財団・建設技術研究所設計共同体
（公財）河川財団　他1者
東京都中央区日本橋小伝馬町11-9</t>
    <rPh sb="19" eb="20">
      <t>コウ</t>
    </rPh>
    <rPh sb="20" eb="21">
      <t>ザイ</t>
    </rPh>
    <rPh sb="22" eb="26">
      <t>カセンザイダン</t>
    </rPh>
    <rPh sb="27" eb="28">
      <t>ホカ</t>
    </rPh>
    <rPh sb="29" eb="30">
      <t>モノ</t>
    </rPh>
    <phoneticPr fontId="1"/>
  </si>
  <si>
    <t>会計法第２９条の３第４項
　予算決算及び会計令第１０２条の４第３号
本業務は、河川の維持管理を適切かつ適正に遂行することを目的として、堤防等河川管理施設や河道の点検結果等の状態把握結果をもとに変状等を評価し、変状等が進行する可能性や河川管理に与える影響について検討し、河川が有すべき治水上の機能確保に必要な修繕等を効率的・効果的に実施するための修繕計画等の検討を行うものである。また、巡視結果等を収集・分析し、重要な事案を抽出しとりまとめ河川管理を実施するにあたってのモニタリング計画等の作成を行うものである。本業務の契約方式は、技術提案の公募を行い、その内容を総合的に評価し、契約の相手方を特定する簡易公募型プロポーザル方式である。参加可能業者が最低１０者あることを確認のうえ、技術提案書の提出希望者を公募したところ、申請期間内に２４者から入札説明書等のダウンロードがなされ、１者から参加表明書の提出があり、その者は参加資格を有していた。参加資格を有するその１者を技術提案書の提出者として選定し、提出された参加表明書及び技術提案書を評価した結果、適切な提案と認められたため、上記業者を契約の相手方とするものである。</t>
    <phoneticPr fontId="1"/>
  </si>
  <si>
    <t>平城宮跡歴史公園第一次大極殿院東楼実施設計その２業務
奈良県奈良市佐紀町地先
R4.3.31～R7.11.30
建築関係建設コンサルタント業務</t>
    <phoneticPr fontId="1"/>
  </si>
  <si>
    <t>分任支出負担行為担当官
近畿地方整備局 国営飛鳥歴史公園事務所長
中村 孝
奈良県高市郡明日香村大字平田538</t>
    <phoneticPr fontId="1"/>
  </si>
  <si>
    <t>会計法第２９条の３第４項
　予算決算及び会計令第１０２条の４第３号
本業務は、平城宮跡歴史公園第一次大極殿院東楼復原整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九十八号(平成３１年１月２１日）における設計業務の標準業務のうち、「工事施工段階で設計者が行うことに合理性がある実施設計に関する標準業務」に該当する業務であるため、設計者がこれを行う必要がある。
本業務に係る設計は、令和元年度に簡易公募型プロポーザル方式により選定された上記業者が行ったものであるため、設計者である上記業者と随意契約を締結するものである。</t>
    <phoneticPr fontId="1"/>
  </si>
  <si>
    <t>令和3年度　名古屋港航行安全対策検討業務
愛知県名古屋市
R4.2.7～R5.1.31
建設コンサルタント等</t>
  </si>
  <si>
    <t>分任支出負担行為担当官
中部地方整備局　名古屋港湾事務所長
藤田亨
愛知県名古屋市港区築地町2</t>
  </si>
  <si>
    <t>（公社）伊勢湾海難防止協会
愛知県名古屋市港区西倉町1-54</t>
    <phoneticPr fontId="1"/>
  </si>
  <si>
    <t xml:space="preserve">会計法第２９条の３第４項
　予決令第１０２条の４第３号
本業務は、金城ふ頭地区の岸壁整備工事及び泊地浚渫・揚泥工事における施工方法に係る周辺航行船舶等に対する航行安全対策について、学識経験者・海事関係者等からなる委員会を設置し、検討するものである。
本業務の契約手続きとしては、「プロポーザル方式」を採用することとし、公募により参加表明があった者の内で資格を満たした者から技術提案書を求め、「担当技術者の経験能力」「業務の実施方針・業務フロー・工程計画等」及び「特定テーマに対する技術提案」について、提出された技術提案書の記載内容と担当技術者へのヒアリングにより評価を行なった。
審査の結果、公益社団法人伊勢湾海難防止協会を契約の相手方として特定した。
</t>
  </si>
  <si>
    <t>令和3年度博多港船舶航行安全検討業務
R4.1.7～R4.5.31
建設コンサルタント等業務</t>
    <rPh sb="0" eb="2">
      <t>レイワ</t>
    </rPh>
    <rPh sb="3" eb="5">
      <t>ネンド</t>
    </rPh>
    <rPh sb="5" eb="8">
      <t>ハカタコウ</t>
    </rPh>
    <rPh sb="8" eb="10">
      <t>センパク</t>
    </rPh>
    <rPh sb="10" eb="12">
      <t>コウコウ</t>
    </rPh>
    <rPh sb="12" eb="14">
      <t>アンゼン</t>
    </rPh>
    <rPh sb="14" eb="16">
      <t>ケントウ</t>
    </rPh>
    <rPh sb="16" eb="18">
      <t>ギョウム</t>
    </rPh>
    <rPh sb="34" eb="36">
      <t>ケンセツ</t>
    </rPh>
    <rPh sb="43" eb="44">
      <t>トウ</t>
    </rPh>
    <rPh sb="44" eb="46">
      <t>ギョウム</t>
    </rPh>
    <phoneticPr fontId="1"/>
  </si>
  <si>
    <t>分任支出負担行為担当官
九州地方整備局博多港湾・空港整備事務所長
長山　達哉
福岡県福岡市大手門２－５－３３</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ハカタ</t>
    </rPh>
    <rPh sb="21" eb="23">
      <t>コウワン</t>
    </rPh>
    <rPh sb="24" eb="26">
      <t>クウコウ</t>
    </rPh>
    <rPh sb="26" eb="28">
      <t>セイビ</t>
    </rPh>
    <rPh sb="28" eb="30">
      <t>ジム</t>
    </rPh>
    <rPh sb="30" eb="32">
      <t>ショチョウ</t>
    </rPh>
    <rPh sb="33" eb="35">
      <t>ナガヤマ</t>
    </rPh>
    <rPh sb="36" eb="38">
      <t>タツヤ</t>
    </rPh>
    <rPh sb="39" eb="42">
      <t>フクオカケン</t>
    </rPh>
    <rPh sb="42" eb="45">
      <t>フクオカシ</t>
    </rPh>
    <rPh sb="45" eb="48">
      <t>オオテモン</t>
    </rPh>
    <phoneticPr fontId="1"/>
  </si>
  <si>
    <t>（公社）西部海難防止協会
福岡県北九州市門司区港町７-８</t>
  </si>
  <si>
    <t>会計法第２９条の３第４項
本業務は、自然条件、現地における船舶航行実態、船舶の操船、工事工法、公衆への影響等を踏まえた総合的な分析、評価、検討を目的とし、技術的、社会的な多様な視点が必要であり、高度な知識と豊富な業務実績を有していることが不可欠であることから、受注者においては、
１．配置予定技術者の経験及び能力（技術者資格等、業務執行技術力）
２．実施方針（業務理解度、実施手順、その他）
３．特定テーマに対する技術提案（的確性、実現性）
等の観点から技術提案書の提出を求めたものである。
　建設コンサルタント等の特定手続きに基づく審査の結果、公益社団法人西部海難防止協会が最適であると判断されることから、上記業者と会計法第２９条の３第４項に基づき随意契約を行い業務の円滑な遂行を図るものとする。</t>
    <rPh sb="13" eb="14">
      <t>ホン</t>
    </rPh>
    <rPh sb="14" eb="16">
      <t>ギョウム</t>
    </rPh>
    <rPh sb="18" eb="20">
      <t>シゼン</t>
    </rPh>
    <rPh sb="20" eb="22">
      <t>ジョウケン</t>
    </rPh>
    <rPh sb="23" eb="25">
      <t>ゲンチ</t>
    </rPh>
    <rPh sb="29" eb="31">
      <t>センパク</t>
    </rPh>
    <rPh sb="31" eb="33">
      <t>コウコウ</t>
    </rPh>
    <rPh sb="33" eb="35">
      <t>ジッタイ</t>
    </rPh>
    <rPh sb="36" eb="38">
      <t>センパク</t>
    </rPh>
    <rPh sb="39" eb="41">
      <t>ソウセン</t>
    </rPh>
    <rPh sb="42" eb="44">
      <t>コウジ</t>
    </rPh>
    <rPh sb="44" eb="46">
      <t>コウホウ</t>
    </rPh>
    <rPh sb="47" eb="49">
      <t>コウシュウ</t>
    </rPh>
    <rPh sb="51" eb="53">
      <t>エイキョウ</t>
    </rPh>
    <rPh sb="53" eb="54">
      <t>トウ</t>
    </rPh>
    <rPh sb="55" eb="56">
      <t>フ</t>
    </rPh>
    <rPh sb="59" eb="62">
      <t>ソウゴウテキ</t>
    </rPh>
    <rPh sb="63" eb="65">
      <t>ブンセキ</t>
    </rPh>
    <rPh sb="66" eb="68">
      <t>ヒョウカ</t>
    </rPh>
    <rPh sb="69" eb="71">
      <t>ケントウ</t>
    </rPh>
    <rPh sb="72" eb="74">
      <t>モクテキ</t>
    </rPh>
    <rPh sb="77" eb="80">
      <t>ギジュツテキ</t>
    </rPh>
    <rPh sb="81" eb="84">
      <t>シャカイテキ</t>
    </rPh>
    <rPh sb="85" eb="87">
      <t>タヨウ</t>
    </rPh>
    <rPh sb="88" eb="90">
      <t>シテン</t>
    </rPh>
    <rPh sb="91" eb="93">
      <t>ヒツヨウ</t>
    </rPh>
    <rPh sb="97" eb="99">
      <t>コウド</t>
    </rPh>
    <rPh sb="100" eb="102">
      <t>チシキ</t>
    </rPh>
    <rPh sb="103" eb="105">
      <t>ホウフ</t>
    </rPh>
    <rPh sb="106" eb="108">
      <t>ギョウム</t>
    </rPh>
    <rPh sb="108" eb="110">
      <t>ジッセキ</t>
    </rPh>
    <rPh sb="111" eb="112">
      <t>ユウ</t>
    </rPh>
    <rPh sb="119" eb="122">
      <t>フカケツ</t>
    </rPh>
    <rPh sb="130" eb="133">
      <t>ジュチュウシャ</t>
    </rPh>
    <rPh sb="142" eb="144">
      <t>ハイチ</t>
    </rPh>
    <rPh sb="144" eb="146">
      <t>ヨテイ</t>
    </rPh>
    <rPh sb="146" eb="149">
      <t>ギジュツシャ</t>
    </rPh>
    <rPh sb="150" eb="152">
      <t>ケイケン</t>
    </rPh>
    <rPh sb="152" eb="153">
      <t>オヨ</t>
    </rPh>
    <rPh sb="154" eb="156">
      <t>ノウリョク</t>
    </rPh>
    <rPh sb="157" eb="159">
      <t>ギジュツ</t>
    </rPh>
    <rPh sb="159" eb="160">
      <t>シャ</t>
    </rPh>
    <rPh sb="160" eb="162">
      <t>シカク</t>
    </rPh>
    <rPh sb="162" eb="163">
      <t>トウ</t>
    </rPh>
    <rPh sb="164" eb="166">
      <t>ギョウム</t>
    </rPh>
    <rPh sb="166" eb="168">
      <t>シッコウ</t>
    </rPh>
    <rPh sb="168" eb="171">
      <t>ギジュツリョク</t>
    </rPh>
    <rPh sb="175" eb="177">
      <t>ジッシ</t>
    </rPh>
    <rPh sb="177" eb="179">
      <t>ホウシン</t>
    </rPh>
    <rPh sb="180" eb="182">
      <t>ギョウム</t>
    </rPh>
    <rPh sb="182" eb="185">
      <t>リカイド</t>
    </rPh>
    <rPh sb="186" eb="188">
      <t>ジッシ</t>
    </rPh>
    <rPh sb="188" eb="190">
      <t>テジュン</t>
    </rPh>
    <rPh sb="193" eb="194">
      <t>タ</t>
    </rPh>
    <rPh sb="198" eb="200">
      <t>トクテイ</t>
    </rPh>
    <rPh sb="204" eb="205">
      <t>タイ</t>
    </rPh>
    <rPh sb="207" eb="209">
      <t>ギジュツ</t>
    </rPh>
    <rPh sb="209" eb="211">
      <t>テイアン</t>
    </rPh>
    <rPh sb="212" eb="214">
      <t>テキカク</t>
    </rPh>
    <rPh sb="214" eb="215">
      <t>セイ</t>
    </rPh>
    <rPh sb="216" eb="218">
      <t>ジツゲン</t>
    </rPh>
    <rPh sb="218" eb="219">
      <t>セイ</t>
    </rPh>
    <rPh sb="221" eb="222">
      <t>ナド</t>
    </rPh>
    <rPh sb="223" eb="225">
      <t>カンテン</t>
    </rPh>
    <rPh sb="227" eb="229">
      <t>ギジュツ</t>
    </rPh>
    <rPh sb="229" eb="232">
      <t>テイアンショ</t>
    </rPh>
    <rPh sb="233" eb="235">
      <t>テイシュツ</t>
    </rPh>
    <rPh sb="236" eb="237">
      <t>モト</t>
    </rPh>
    <rPh sb="279" eb="281">
      <t>セイブ</t>
    </rPh>
    <rPh sb="281" eb="283">
      <t>カイナン</t>
    </rPh>
    <rPh sb="283" eb="285">
      <t>ボウシ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</si>
</sst>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6"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9"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wrapText="1"/>
      <protection locked="0"/>
    </xf>
    <xf numFmtId="38" fontId="4" fillId="0" borderId="9" xfId="1" applyFont="1" applyBorder="1" applyAlignment="1" applyProtection="1">
      <alignment horizontal="right" vertical="center" shrinkToFit="1"/>
      <protection locked="0"/>
    </xf>
    <xf numFmtId="10" fontId="4" fillId="0" borderId="11" xfId="2" applyNumberFormat="1" applyFont="1" applyBorder="1" applyAlignment="1" applyProtection="1">
      <alignment horizontal="center" vertical="center"/>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176" fontId="2" fillId="2" borderId="9" xfId="0"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topLeftCell="B1" zoomScaleNormal="100" zoomScaleSheetLayoutView="85" workbookViewId="0">
      <pane ySplit="4" topLeftCell="A5" activePane="bottomLeft" state="frozen"/>
      <selection pane="bottomLeft" activeCell="C3" sqref="C3:C4"/>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17" t="s">
        <v>17</v>
      </c>
      <c r="B1" s="17"/>
      <c r="C1" s="17"/>
      <c r="D1" s="17"/>
      <c r="E1" s="17"/>
      <c r="F1" s="17"/>
      <c r="G1" s="17"/>
      <c r="H1" s="17"/>
      <c r="I1" s="17"/>
      <c r="J1" s="17"/>
      <c r="K1" s="17"/>
      <c r="L1" s="17"/>
      <c r="M1" s="17"/>
      <c r="N1" s="17"/>
      <c r="O1" s="17"/>
    </row>
    <row r="2" spans="1:15" ht="14.25" thickBot="1" x14ac:dyDescent="0.2"/>
    <row r="3" spans="1:15" ht="68.099999999999994" customHeight="1" x14ac:dyDescent="0.15">
      <c r="A3" s="21" t="s">
        <v>4</v>
      </c>
      <c r="B3" s="23" t="s">
        <v>2</v>
      </c>
      <c r="C3" s="25" t="s">
        <v>1</v>
      </c>
      <c r="D3" s="25" t="s">
        <v>0</v>
      </c>
      <c r="E3" s="25" t="s">
        <v>20</v>
      </c>
      <c r="F3" s="25" t="s">
        <v>18</v>
      </c>
      <c r="G3" s="25" t="s">
        <v>8</v>
      </c>
      <c r="H3" s="25" t="s">
        <v>22</v>
      </c>
      <c r="I3" s="25" t="s">
        <v>23</v>
      </c>
      <c r="J3" s="25" t="s">
        <v>3</v>
      </c>
      <c r="K3" s="25" t="s">
        <v>7</v>
      </c>
      <c r="L3" s="18" t="s">
        <v>9</v>
      </c>
      <c r="M3" s="19"/>
      <c r="N3" s="20"/>
      <c r="O3" s="27" t="s">
        <v>5</v>
      </c>
    </row>
    <row r="4" spans="1:15" ht="29.45" customHeight="1" thickBot="1" x14ac:dyDescent="0.2">
      <c r="A4" s="22"/>
      <c r="B4" s="24"/>
      <c r="C4" s="26"/>
      <c r="D4" s="26"/>
      <c r="E4" s="26"/>
      <c r="F4" s="26"/>
      <c r="G4" s="26"/>
      <c r="H4" s="26"/>
      <c r="I4" s="26"/>
      <c r="J4" s="26"/>
      <c r="K4" s="26"/>
      <c r="L4" s="7" t="s">
        <v>6</v>
      </c>
      <c r="M4" s="7" t="s">
        <v>16</v>
      </c>
      <c r="N4" s="7" t="s">
        <v>11</v>
      </c>
      <c r="O4" s="28"/>
    </row>
    <row r="5" spans="1:15" ht="300" customHeight="1" x14ac:dyDescent="0.15">
      <c r="A5" s="1"/>
      <c r="B5" s="11" t="s">
        <v>39</v>
      </c>
      <c r="C5" s="12" t="s">
        <v>40</v>
      </c>
      <c r="D5" s="3">
        <v>44568</v>
      </c>
      <c r="E5" s="13" t="s">
        <v>41</v>
      </c>
      <c r="F5" s="4">
        <v>5290805003008</v>
      </c>
      <c r="G5" s="13" t="s">
        <v>42</v>
      </c>
      <c r="H5" s="5">
        <v>15015000</v>
      </c>
      <c r="I5" s="5">
        <v>14850000</v>
      </c>
      <c r="J5" s="6">
        <v>0.98901098901098905</v>
      </c>
      <c r="K5" s="15" t="s">
        <v>21</v>
      </c>
      <c r="L5" s="8" t="s">
        <v>15</v>
      </c>
      <c r="M5" s="9" t="s">
        <v>19</v>
      </c>
      <c r="N5" s="10" t="s">
        <v>10</v>
      </c>
      <c r="O5" s="16"/>
    </row>
    <row r="6" spans="1:15" ht="249.95" customHeight="1" x14ac:dyDescent="0.15">
      <c r="A6" s="1"/>
      <c r="B6" s="11" t="s">
        <v>35</v>
      </c>
      <c r="C6" s="12" t="s">
        <v>36</v>
      </c>
      <c r="D6" s="3">
        <v>44599</v>
      </c>
      <c r="E6" s="13" t="s">
        <v>37</v>
      </c>
      <c r="F6" s="14">
        <v>3180005014553</v>
      </c>
      <c r="G6" s="13" t="s">
        <v>38</v>
      </c>
      <c r="H6" s="5">
        <v>12265000</v>
      </c>
      <c r="I6" s="5">
        <v>12100000</v>
      </c>
      <c r="J6" s="6">
        <v>0.98654708520179368</v>
      </c>
      <c r="K6" s="15" t="s">
        <v>21</v>
      </c>
      <c r="L6" s="8" t="s">
        <v>15</v>
      </c>
      <c r="M6" s="9" t="s">
        <v>19</v>
      </c>
      <c r="N6" s="10" t="s">
        <v>10</v>
      </c>
      <c r="O6" s="16"/>
    </row>
    <row r="7" spans="1:15" ht="249.95" customHeight="1" x14ac:dyDescent="0.15">
      <c r="A7" s="1"/>
      <c r="B7" s="11" t="s">
        <v>32</v>
      </c>
      <c r="C7" s="12" t="s">
        <v>33</v>
      </c>
      <c r="D7" s="3">
        <v>44650</v>
      </c>
      <c r="E7" s="13" t="s">
        <v>26</v>
      </c>
      <c r="F7" s="4">
        <v>3011505001405</v>
      </c>
      <c r="G7" s="13" t="s">
        <v>34</v>
      </c>
      <c r="H7" s="5">
        <v>49522000</v>
      </c>
      <c r="I7" s="5">
        <v>48731100</v>
      </c>
      <c r="J7" s="6">
        <f>I7/H7</f>
        <v>0.98402932030208801</v>
      </c>
      <c r="K7" s="15" t="s">
        <v>21</v>
      </c>
      <c r="L7" s="8" t="s">
        <v>13</v>
      </c>
      <c r="M7" s="9" t="s">
        <v>19</v>
      </c>
      <c r="N7" s="10" t="s">
        <v>10</v>
      </c>
      <c r="O7" s="16"/>
    </row>
    <row r="8" spans="1:15" ht="300" customHeight="1" x14ac:dyDescent="0.15">
      <c r="A8" s="1"/>
      <c r="B8" s="11" t="s">
        <v>24</v>
      </c>
      <c r="C8" s="12" t="s">
        <v>25</v>
      </c>
      <c r="D8" s="3">
        <v>44651</v>
      </c>
      <c r="E8" s="13" t="s">
        <v>26</v>
      </c>
      <c r="F8" s="14">
        <v>3011505001405</v>
      </c>
      <c r="G8" s="13" t="s">
        <v>27</v>
      </c>
      <c r="H8" s="5">
        <v>52954000</v>
      </c>
      <c r="I8" s="5">
        <v>52800000</v>
      </c>
      <c r="J8" s="6">
        <f>I8/H8</f>
        <v>0.99709181553801407</v>
      </c>
      <c r="K8" s="15" t="s">
        <v>21</v>
      </c>
      <c r="L8" s="8" t="s">
        <v>13</v>
      </c>
      <c r="M8" s="9" t="s">
        <v>19</v>
      </c>
      <c r="N8" s="10" t="s">
        <v>10</v>
      </c>
      <c r="O8" s="16"/>
    </row>
    <row r="9" spans="1:15" ht="279.95" customHeight="1" x14ac:dyDescent="0.15">
      <c r="A9" s="1"/>
      <c r="B9" s="11" t="s">
        <v>28</v>
      </c>
      <c r="C9" s="12" t="s">
        <v>29</v>
      </c>
      <c r="D9" s="3">
        <v>44651</v>
      </c>
      <c r="E9" s="13" t="s">
        <v>30</v>
      </c>
      <c r="F9" s="4">
        <v>9010005000135</v>
      </c>
      <c r="G9" s="13" t="s">
        <v>31</v>
      </c>
      <c r="H9" s="5">
        <v>22165000</v>
      </c>
      <c r="I9" s="5">
        <v>22165000</v>
      </c>
      <c r="J9" s="6">
        <f>I9/H9</f>
        <v>1</v>
      </c>
      <c r="K9" s="15" t="s">
        <v>21</v>
      </c>
      <c r="L9" s="8" t="s">
        <v>13</v>
      </c>
      <c r="M9" s="9" t="s">
        <v>19</v>
      </c>
      <c r="N9" s="10" t="s">
        <v>10</v>
      </c>
      <c r="O9" s="16"/>
    </row>
    <row r="10" spans="1:15" x14ac:dyDescent="0.15">
      <c r="B10" s="2" t="s">
        <v>12</v>
      </c>
    </row>
    <row r="11" spans="1:15" x14ac:dyDescent="0.15">
      <c r="B11" s="2" t="s">
        <v>14</v>
      </c>
    </row>
  </sheetData>
  <autoFilter ref="A4:O9">
    <sortState ref="A6:O11">
      <sortCondition ref="D4:D9"/>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3">
    <dataValidation type="list" showDropDown="1" showInputMessage="1" showErrorMessage="1" sqref="L16">
      <formula1>$L$15:$L$19</formula1>
    </dataValidation>
    <dataValidation type="list" allowBlank="1" showInputMessage="1" showErrorMessage="1" sqref="L5:L9">
      <formula1>$L$16:$L$19</formula1>
    </dataValidation>
    <dataValidation type="list" allowBlank="1" showInputMessage="1" showErrorMessage="1" sqref="M5:M9">
      <formula1>$M$16:$M$17</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2022-05-10T02:50:14Z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