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7" i="1"/>
  <c r="H6" i="1"/>
  <c r="H5" i="1"/>
</calcChain>
</file>

<file path=xl/sharedStrings.xml><?xml version="1.0" encoding="utf-8"?>
<sst xmlns="http://schemas.openxmlformats.org/spreadsheetml/2006/main" count="109" uniqueCount="53">
  <si>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</si>
  <si>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</si>
  <si>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</si>
  <si>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</si>
  <si>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</si>
  <si>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</si>
  <si>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</si>
  <si>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</si>
  <si>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</si>
  <si>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</si>
  <si>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</si>
  <si>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</si>
  <si>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</si>
  <si>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</si>
  <si>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</si>
  <si>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</si>
  <si>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</si>
  <si>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</si>
  <si>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</si>
  <si>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</si>
  <si>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</si>
  <si>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</si>
  <si>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</si>
  <si>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</si>
  <si>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</si>
  <si>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</si>
  <si>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</si>
  <si>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</si>
  <si>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</si>
  <si>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</si>
  <si>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</si>
  <si>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</si>
  <si>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</si>
  <si>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</si>
  <si>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</si>
  <si>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道路交通情報に関する業務</t>
    <rPh sb="0" eb="2">
      <t>ドウロ</t>
    </rPh>
    <rPh sb="2" eb="4">
      <t>コウツウ</t>
    </rPh>
    <rPh sb="4" eb="6">
      <t>ジョウホウ</t>
    </rPh>
    <rPh sb="7" eb="8">
      <t>カン</t>
    </rPh>
    <rPh sb="10" eb="12">
      <t>ギョウム</t>
    </rPh>
    <phoneticPr fontId="5"/>
  </si>
  <si>
    <t>支出負担行為担当官　吉岡　幹夫
国土交通省道路局
東京都千代田区霞が関２－１－３</t>
    <rPh sb="10" eb="12">
      <t>ヨシオカ</t>
    </rPh>
    <rPh sb="13" eb="15">
      <t>ミキオ</t>
    </rPh>
    <phoneticPr fontId="13"/>
  </si>
  <si>
    <t xml:space="preserve">（公財）日本道路交通情報センター
東京都千代田区飯田橋１－５－１０ </t>
    <rPh sb="1" eb="2">
      <t>コウ</t>
    </rPh>
    <rPh sb="2" eb="3">
      <t>ザイ</t>
    </rPh>
    <rPh sb="4" eb="6">
      <t>ニホン</t>
    </rPh>
    <rPh sb="6" eb="8">
      <t>ドウロ</t>
    </rPh>
    <rPh sb="8" eb="10">
      <t>コウツウ</t>
    </rPh>
    <rPh sb="10" eb="12">
      <t>ジョウホウ</t>
    </rPh>
    <phoneticPr fontId="14"/>
  </si>
  <si>
    <t>会計法第２９条の３第４項及び予決令第１０２条の４第３号</t>
    <phoneticPr fontId="9"/>
  </si>
  <si>
    <t>本業務は、道路工事等による通行規制に関する情報等について収集整理し、道路利用者への提供等を行うことを主な内容としている。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phoneticPr fontId="9"/>
  </si>
  <si>
    <t>ニ（ヘ）</t>
  </si>
  <si>
    <t>-</t>
  </si>
  <si>
    <t>令和３年度自動運転車等に係る交通事故分析及び道路構造からの再発防止策検討業務</t>
  </si>
  <si>
    <t>（公財）交通事故総合分析センター
東京都千代田区神田猿楽町２-７-８</t>
    <rPh sb="1" eb="3">
      <t>コウザイ</t>
    </rPh>
    <rPh sb="4" eb="12">
      <t>コウツウジコソウゴウブンセキ</t>
    </rPh>
    <phoneticPr fontId="13"/>
  </si>
  <si>
    <t>本業務は、今年より販売されるレベル３自動運転車等の交通事故に関するデータを収集・分析し、道路構造側での事故に対する影響の調査及び再発防止策の検討を行う。
また、過去に発生したＡＳＶ（先進安全自動車）等の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ものである。
本業務の実施にあたっては、自動運転車による交通事故と事故発生要因の因果関係及び事故要因と効果的な対策の関係について十分な知識を有することが必要であるとともに、それらの裏付けとなる過去の事故に関するデータを有することが必要となる。道路交通法第百八条の十三により交通事故の発生に関する情報を有しているのは（公財）交通事故総合分析センターのみであるため、自動運転車を含む交通事故に関するデータについても、（公財）交通事故総合分析センターのみが有している。さらに、（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
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9"/>
  </si>
  <si>
    <t>令和３年度　事業用自動車に係る交通事故分析等による交通事故削減方策の検討業務</t>
    <rPh sb="0" eb="2">
      <t>レイワ</t>
    </rPh>
    <rPh sb="3" eb="5">
      <t>ネンド</t>
    </rPh>
    <rPh sb="6" eb="9">
      <t>ジギョウヨウ</t>
    </rPh>
    <rPh sb="9" eb="12">
      <t>ジドウシャ</t>
    </rPh>
    <rPh sb="13" eb="14">
      <t>カカ</t>
    </rPh>
    <rPh sb="15" eb="17">
      <t>コウツウ</t>
    </rPh>
    <rPh sb="17" eb="19">
      <t>ジコ</t>
    </rPh>
    <rPh sb="19" eb="21">
      <t>ブンセキ</t>
    </rPh>
    <rPh sb="21" eb="22">
      <t>トウ</t>
    </rPh>
    <rPh sb="25" eb="27">
      <t>コウツウ</t>
    </rPh>
    <rPh sb="27" eb="29">
      <t>ジコ</t>
    </rPh>
    <rPh sb="29" eb="31">
      <t>サクゲン</t>
    </rPh>
    <rPh sb="31" eb="33">
      <t>ホウサク</t>
    </rPh>
    <rPh sb="34" eb="36">
      <t>ケントウ</t>
    </rPh>
    <rPh sb="36" eb="38">
      <t>ギョウム</t>
    </rPh>
    <phoneticPr fontId="13"/>
  </si>
  <si>
    <t>本業務の目的は、交通安全対策の効果的な推進に資するよう、事業用自動車に係る重大事故に関する原因分析とその結果を踏まえての道路管理者が取り得る交通安全対策の提案を行うこと及び過去に交通事故が発生した場所の特性と件数の関係について分析し、事故件数の削減の可能性が高い領域を明確化するとともにその削減方策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9"/>
  </si>
  <si>
    <t>令和３年度　特殊車両通行確認制度に関する試行運用支援業務</t>
    <rPh sb="0" eb="2">
      <t>レイワ</t>
    </rPh>
    <rPh sb="3" eb="5">
      <t>ネンド</t>
    </rPh>
    <rPh sb="6" eb="8">
      <t>トクシュ</t>
    </rPh>
    <rPh sb="8" eb="10">
      <t>シャリョウ</t>
    </rPh>
    <rPh sb="10" eb="12">
      <t>ツウコウ</t>
    </rPh>
    <rPh sb="12" eb="14">
      <t>カクニン</t>
    </rPh>
    <rPh sb="14" eb="16">
      <t>セイド</t>
    </rPh>
    <rPh sb="17" eb="18">
      <t>カン</t>
    </rPh>
    <rPh sb="20" eb="22">
      <t>シコウ</t>
    </rPh>
    <rPh sb="22" eb="24">
      <t>ウンヨウ</t>
    </rPh>
    <rPh sb="24" eb="26">
      <t>シエン</t>
    </rPh>
    <rPh sb="26" eb="28">
      <t>ギョウム</t>
    </rPh>
    <phoneticPr fontId="5"/>
  </si>
  <si>
    <t>支出負担行為担当官　村山　一弥
国土交通省道路局
東京都千代田区霞が関２－１－３</t>
    <rPh sb="10" eb="12">
      <t>ムラヤマ</t>
    </rPh>
    <rPh sb="13" eb="15">
      <t>カズヤ</t>
    </rPh>
    <phoneticPr fontId="13"/>
  </si>
  <si>
    <t>（一財）道路新産業開発機構
東京都文京区関口１－２３－６
プラザ江戸川橋ビル</t>
    <rPh sb="1" eb="2">
      <t>イチ</t>
    </rPh>
    <rPh sb="2" eb="3">
      <t>ザイ</t>
    </rPh>
    <rPh sb="4" eb="6">
      <t>ドウロ</t>
    </rPh>
    <rPh sb="6" eb="9">
      <t>シンサンギョウ</t>
    </rPh>
    <rPh sb="9" eb="11">
      <t>カイハツ</t>
    </rPh>
    <rPh sb="11" eb="13">
      <t>キコウ</t>
    </rPh>
    <phoneticPr fontId="5"/>
  </si>
  <si>
    <t>会計法第２９条の３第４項及び予決令第１０２条の４第３号</t>
  </si>
  <si>
    <t>令和４年４月１日に施行する特殊車両通行確認制度（以下、「新制度」という。）に先立ち、令和４年２月より利用者が車両登録し通行可能経路の確認を行うための特殊車両通行確認システム（以下、「システム」という。）の試行を行う。
本業務は、利用者が施行時と同様な環境下で車両登録や経路確認及びシステム操作性確認を実施する試行期間中の、準備・運用支援及びシステム監視等を行い、車両登録や経路確認等の円滑な運用を支援するものである。
本業務の実施にあたっては、業務目的及び令和４年４月１日からの特殊車両通行確認制度やその運用方法及びシステム内容に精通している必要がある。
一般財団法人　道路新産業開発機構は、道路法第４８条の４６により、国土交通大臣から、道路の交通の適切な管理に資することを目的とする一般財団法人であって、道路交通管理業務に関し基準に適合すると認められるものを申請し、指定登録確認機関として指定されている、本業務の遂行にあたって十分な知識及び専門的な技術を有している唯一の機関である。
従って、会計法第２９条の３第４項、予決令第１０２条の４第３号により、（一財）道路新産業開発機構と随意契約を行うものである。</t>
    <phoneticPr fontId="9"/>
  </si>
  <si>
    <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</si>
</sst>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1"/>
      <color theme="0"/>
      <name val="Meiryo UI"/>
      <family val="3"/>
    </font>
    <font>
      <sz val="12"/>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176" fontId="15" fillId="0" borderId="8" xfId="0" applyNumberFormat="1" applyFont="1" applyFill="1" applyBorder="1" applyAlignment="1" applyProtection="1">
      <alignment horizontal="center" vertical="center" shrinkToFit="1"/>
      <protection locked="0"/>
    </xf>
    <xf numFmtId="38" fontId="15" fillId="0" borderId="8" xfId="2" applyFont="1" applyFill="1" applyBorder="1" applyAlignment="1" applyProtection="1">
      <alignment horizontal="right" vertical="center" shrinkToFit="1"/>
      <protection locked="0"/>
    </xf>
    <xf numFmtId="0" fontId="15" fillId="0" borderId="8" xfId="0" applyFont="1" applyFill="1" applyBorder="1" applyAlignment="1" applyProtection="1">
      <alignment horizontal="center" vertical="center"/>
      <protection locked="0"/>
    </xf>
    <xf numFmtId="10" fontId="15" fillId="0" borderId="8" xfId="3" applyNumberFormat="1" applyFont="1" applyFill="1" applyBorder="1" applyAlignment="1" applyProtection="1">
      <alignment horizontal="center" vertical="center" shrinkToFit="1"/>
      <protection locked="0"/>
    </xf>
    <xf numFmtId="0" fontId="15" fillId="0" borderId="9" xfId="0" applyFont="1" applyFill="1" applyBorder="1" applyAlignment="1" applyProtection="1">
      <alignment horizontal="left" vertical="top" wrapText="1"/>
      <protection locked="0"/>
    </xf>
    <xf numFmtId="176" fontId="15" fillId="0" borderId="9" xfId="0" applyNumberFormat="1" applyFont="1" applyFill="1" applyBorder="1" applyAlignment="1" applyProtection="1">
      <alignment horizontal="center" vertical="center" shrinkToFit="1"/>
      <protection locked="0"/>
    </xf>
    <xf numFmtId="176" fontId="15" fillId="0" borderId="9" xfId="0" applyNumberFormat="1" applyFont="1" applyFill="1" applyBorder="1" applyAlignment="1" applyProtection="1">
      <alignment horizontal="left" vertical="top" wrapText="1"/>
      <protection locked="0"/>
    </xf>
    <xf numFmtId="38" fontId="15" fillId="0" borderId="9" xfId="2" applyFont="1" applyFill="1" applyBorder="1" applyAlignment="1" applyProtection="1">
      <alignment horizontal="right" vertical="center" shrinkToFit="1"/>
      <protection locked="0"/>
    </xf>
    <xf numFmtId="10" fontId="15" fillId="0" borderId="9" xfId="3" applyNumberFormat="1" applyFont="1" applyFill="1" applyBorder="1" applyAlignment="1" applyProtection="1">
      <alignment horizontal="center" vertical="center" shrinkToFit="1"/>
      <protection locked="0"/>
    </xf>
    <xf numFmtId="0" fontId="15" fillId="0" borderId="9"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7"/>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409.5" x14ac:dyDescent="0.15">
      <c r="A5" s="16" t="s">
        <v>35</v>
      </c>
      <c r="B5" s="16" t="s">
        <v>36</v>
      </c>
      <c r="C5" s="17">
        <v>44287</v>
      </c>
      <c r="D5" s="16" t="s">
        <v>37</v>
      </c>
      <c r="E5" s="16" t="s">
        <v>38</v>
      </c>
      <c r="F5" s="18">
        <v>219361000</v>
      </c>
      <c r="G5" s="18">
        <v>219361000</v>
      </c>
      <c r="H5" s="19">
        <f t="shared" ref="H5:H8" si="0">IF(F5="－","－",G5/F5)</f>
        <v>1</v>
      </c>
      <c r="I5" s="16" t="s">
        <v>39</v>
      </c>
      <c r="J5" s="20" t="s">
        <v>40</v>
      </c>
      <c r="K5" s="20" t="s">
        <v>41</v>
      </c>
    </row>
    <row r="6" spans="1:12" ht="409.5" x14ac:dyDescent="0.15">
      <c r="A6" s="21" t="s">
        <v>42</v>
      </c>
      <c r="B6" s="21" t="s">
        <v>36</v>
      </c>
      <c r="C6" s="22">
        <v>44312</v>
      </c>
      <c r="D6" s="21" t="s">
        <v>43</v>
      </c>
      <c r="E6" s="16" t="s">
        <v>38</v>
      </c>
      <c r="F6" s="23">
        <v>29799000</v>
      </c>
      <c r="G6" s="23">
        <v>29700000</v>
      </c>
      <c r="H6" s="19">
        <f t="shared" si="0"/>
        <v>0.99667774086378735</v>
      </c>
      <c r="I6" s="21" t="s">
        <v>44</v>
      </c>
      <c r="J6" s="24" t="s">
        <v>40</v>
      </c>
      <c r="K6" s="20" t="s">
        <v>41</v>
      </c>
    </row>
    <row r="7" spans="1:12" ht="399" x14ac:dyDescent="0.15">
      <c r="A7" s="21" t="s">
        <v>45</v>
      </c>
      <c r="B7" s="21" t="s">
        <v>36</v>
      </c>
      <c r="C7" s="22">
        <v>44312</v>
      </c>
      <c r="D7" s="21" t="s">
        <v>43</v>
      </c>
      <c r="E7" s="21" t="s">
        <v>38</v>
      </c>
      <c r="F7" s="23">
        <v>24904000</v>
      </c>
      <c r="G7" s="23">
        <v>24860000</v>
      </c>
      <c r="H7" s="25">
        <f t="shared" si="0"/>
        <v>0.99823321554770317</v>
      </c>
      <c r="I7" s="21" t="s">
        <v>46</v>
      </c>
      <c r="J7" s="24" t="s">
        <v>40</v>
      </c>
      <c r="K7" s="24" t="s">
        <v>41</v>
      </c>
    </row>
    <row r="8" spans="1:12" ht="285" x14ac:dyDescent="0.15">
      <c r="A8" s="26" t="s">
        <v>47</v>
      </c>
      <c r="B8" s="26" t="s">
        <v>48</v>
      </c>
      <c r="C8" s="27">
        <v>44525</v>
      </c>
      <c r="D8" s="28" t="s">
        <v>49</v>
      </c>
      <c r="E8" s="26" t="s">
        <v>50</v>
      </c>
      <c r="F8" s="29">
        <v>21978000</v>
      </c>
      <c r="G8" s="29">
        <v>21967000</v>
      </c>
      <c r="H8" s="30">
        <f>IF(F8="－","－",G8/F8)</f>
        <v>0.99949949949949946</v>
      </c>
      <c r="I8" s="26" t="s">
        <v>51</v>
      </c>
      <c r="J8" s="31" t="s">
        <v>40</v>
      </c>
      <c r="K8" s="31" t="s">
        <v>52</v>
      </c>
    </row>
    <row r="9" spans="1:12" ht="15.75" x14ac:dyDescent="0.15">
      <c r="A9" s="3" t="s">
        <v>24</v>
      </c>
    </row>
    <row r="10" spans="1:12" ht="15.75" x14ac:dyDescent="0.15">
      <c r="A10" s="3" t="s">
        <v>5</v>
      </c>
    </row>
    <row r="11" spans="1:12" ht="15.75" x14ac:dyDescent="0.15">
      <c r="A11" s="3" t="s">
        <v>25</v>
      </c>
    </row>
    <row r="12" spans="1:12" ht="15.75" x14ac:dyDescent="0.15">
      <c r="A12" s="3" t="s">
        <v>7</v>
      </c>
    </row>
    <row r="13" spans="1:12" ht="15.75" x14ac:dyDescent="0.15">
      <c r="A13" s="3" t="s">
        <v>26</v>
      </c>
    </row>
    <row r="14" spans="1:12" ht="15.75" x14ac:dyDescent="0.15">
      <c r="A14" s="3" t="s">
        <v>27</v>
      </c>
    </row>
    <row r="15" spans="1:12" ht="15.75" x14ac:dyDescent="0.15">
      <c r="A15" s="3" t="s">
        <v>28</v>
      </c>
    </row>
    <row r="16" spans="1:12" ht="15.75" x14ac:dyDescent="0.15">
      <c r="A16" s="3" t="s">
        <v>30</v>
      </c>
    </row>
    <row r="17" spans="1:1" ht="15.75" x14ac:dyDescent="0.15">
      <c r="A17" s="3" t="s">
        <v>31</v>
      </c>
    </row>
    <row r="18" spans="1:1" ht="15.75" x14ac:dyDescent="0.15">
      <c r="A18" s="3" t="s">
        <v>15</v>
      </c>
    </row>
    <row r="19" spans="1:1" ht="15.75" x14ac:dyDescent="0.15">
      <c r="A19" s="3" t="s">
        <v>32</v>
      </c>
    </row>
    <row r="20" spans="1:1" ht="15.75" x14ac:dyDescent="0.15">
      <c r="A20" s="3" t="s">
        <v>29</v>
      </c>
    </row>
    <row r="21" spans="1:1" ht="15.75" x14ac:dyDescent="0.15">
      <c r="A21" s="3" t="s">
        <v>22</v>
      </c>
    </row>
    <row r="22" spans="1:1" ht="15.75" x14ac:dyDescent="0.15">
      <c r="A22" s="3" t="s">
        <v>13</v>
      </c>
    </row>
    <row r="23" spans="1:1" ht="15.75" x14ac:dyDescent="0.15">
      <c r="A23" s="4" t="s">
        <v>33</v>
      </c>
    </row>
    <row r="24" spans="1:1" ht="15.75" x14ac:dyDescent="0.15">
      <c r="A24" s="3" t="s">
        <v>34</v>
      </c>
    </row>
    <row r="25" spans="1:1" ht="15.75" x14ac:dyDescent="0.15">
      <c r="A25" s="3" t="s">
        <v>5</v>
      </c>
    </row>
    <row r="26" spans="1:1" ht="15.75" x14ac:dyDescent="0.15">
      <c r="A26" s="3" t="s">
        <v>25</v>
      </c>
    </row>
    <row r="27" spans="1:1" ht="15.75" x14ac:dyDescent="0.15">
      <c r="A27" s="3" t="s">
        <v>7</v>
      </c>
    </row>
    <row r="28" spans="1:1" ht="15.75" x14ac:dyDescent="0.15">
      <c r="A28" s="3" t="s">
        <v>26</v>
      </c>
    </row>
    <row r="29" spans="1:1" ht="15.75" x14ac:dyDescent="0.15">
      <c r="A29" s="3" t="s">
        <v>27</v>
      </c>
    </row>
    <row r="30" spans="1:1" ht="15.75" x14ac:dyDescent="0.15">
      <c r="A30" s="3" t="s">
        <v>28</v>
      </c>
    </row>
    <row r="31" spans="1:1" ht="15.75" x14ac:dyDescent="0.15">
      <c r="A31" s="3" t="s">
        <v>30</v>
      </c>
    </row>
    <row r="32" spans="1:1" ht="15.75" x14ac:dyDescent="0.15">
      <c r="A32" s="3" t="s">
        <v>31</v>
      </c>
    </row>
    <row r="33" spans="1:1" ht="15.75" x14ac:dyDescent="0.15">
      <c r="A33" s="3" t="s">
        <v>15</v>
      </c>
    </row>
    <row r="34" spans="1:1" ht="15.75" x14ac:dyDescent="0.15">
      <c r="A34" s="3" t="s">
        <v>32</v>
      </c>
    </row>
    <row r="35" spans="1:1" ht="15.75" x14ac:dyDescent="0.15">
      <c r="A35" s="3" t="s">
        <v>29</v>
      </c>
    </row>
    <row r="36" spans="1:1" ht="15.75" x14ac:dyDescent="0.15">
      <c r="A36" s="3" t="s">
        <v>22</v>
      </c>
    </row>
    <row r="37" spans="1:1" ht="15.75" x14ac:dyDescent="0.15">
      <c r="A37" s="5" t="s">
        <v>1</v>
      </c>
    </row>
  </sheetData>
  <autoFilter ref="A4:L4"/>
  <mergeCells count="1">
    <mergeCell ref="A1:L1"/>
  </mergeCells>
  <phoneticPr fontId="2"/>
  <dataValidations count="4">
    <dataValidation type="list" allowBlank="1" showInputMessage="1" showErrorMessage="1" sqref="J5:J8">
      <formula1>"イ（イ）,イ（ロ）,イ（ハ）,イ（ニ）,ロ,ハ,ニ（イ）,ニ（ロ）,ニ（ハ）,ニ（ニ）,ニ（ホ）,ニ（ヘ）"</formula1>
    </dataValidation>
    <dataValidation type="list" allowBlank="1" showInputMessage="1" showErrorMessage="1" sqref="K8">
      <formula1>$R$31:$R$36</formula1>
    </dataValidation>
    <dataValidation type="list" allowBlank="1" showInputMessage="1" showErrorMessage="1" sqref="K5:K7">
      <formula1>$R$17:$R$22</formula1>
    </dataValidation>
    <dataValidation type="date" allowBlank="1" showInputMessage="1" showErrorMessage="1" sqref="C5:C7">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2022-07-04T09:05:53Z</dcterms:modified>
</cp:coreProperties>
</file>