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24" i="1"/>
  <c r="H23" i="1"/>
  <c r="H22" i="1"/>
  <c r="H21" i="1"/>
  <c r="H20" i="1"/>
  <c r="H19" i="1"/>
  <c r="H18" i="1"/>
  <c r="H17" i="1"/>
  <c r="H16" i="1"/>
  <c r="H15" i="1"/>
  <c r="H14" i="1"/>
  <c r="H13" i="1"/>
  <c r="H12" i="1"/>
  <c r="H11" i="1"/>
  <c r="H10" i="1"/>
  <c r="H8" i="1"/>
  <c r="H7" i="1"/>
  <c r="H6" i="1"/>
  <c r="H5" i="1"/>
</calcChain>
</file>

<file path=xl/sharedStrings.xml><?xml version="1.0" encoding="utf-8"?>
<sst xmlns="http://schemas.openxmlformats.org/spreadsheetml/2006/main" count="211" uniqueCount="108">
  <si>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</si>
  <si>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</si>
  <si>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</si>
  <si>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</si>
  <si>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</si>
  <si>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</si>
  <si>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</si>
  <si>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</si>
  <si>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</si>
  <si>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</si>
  <si>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</si>
  <si>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</si>
  <si>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</si>
  <si>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</si>
  <si>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</si>
  <si>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</si>
  <si>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</si>
  <si>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</si>
  <si>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</si>
  <si>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</si>
  <si>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</si>
  <si>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</si>
  <si>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</si>
  <si>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</si>
  <si>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</si>
  <si>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</si>
  <si>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</si>
  <si>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</si>
  <si>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</si>
  <si>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</si>
  <si>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</si>
  <si>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</si>
  <si>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</si>
  <si>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</si>
  <si>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</si>
  <si>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</si>
  <si>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ニ（ヘ）</t>
  </si>
  <si>
    <t>会計法第29条の3第4項</t>
    <phoneticPr fontId="9"/>
  </si>
  <si>
    <t>会計法第29条の3第4項</t>
  </si>
  <si>
    <t>特許・実用類指定</t>
    <rPh sb="0" eb="2">
      <t>トッキョ</t>
    </rPh>
    <rPh sb="3" eb="4">
      <t>ジツ</t>
    </rPh>
    <rPh sb="5" eb="6">
      <t>ルイ</t>
    </rPh>
    <rPh sb="6" eb="8">
      <t>シテイ</t>
    </rPh>
    <phoneticPr fontId="9"/>
  </si>
  <si>
    <t>支出負担行為担当官　　　　　　　　
国土地理院長 野 田 勝　　　　
茨城県つくば市北郷１</t>
    <phoneticPr fontId="9"/>
  </si>
  <si>
    <t>一般社団法人発明推進協会
東京都港区虎ノ門２ー９ー１４</t>
    <rPh sb="2" eb="4">
      <t>シャダン</t>
    </rPh>
    <rPh sb="4" eb="6">
      <t>ホウジン</t>
    </rPh>
    <rPh sb="6" eb="8">
      <t>ハツメイ</t>
    </rPh>
    <rPh sb="8" eb="10">
      <t>スイシン</t>
    </rPh>
    <rPh sb="10" eb="12">
      <t>キョウカイ</t>
    </rPh>
    <rPh sb="13" eb="16">
      <t>トウキョウト</t>
    </rPh>
    <rPh sb="16" eb="18">
      <t>ミナトク</t>
    </rPh>
    <rPh sb="18" eb="19">
      <t>トラ</t>
    </rPh>
    <rPh sb="20" eb="21">
      <t>モン</t>
    </rPh>
    <phoneticPr fontId="15"/>
  </si>
  <si>
    <t>・当該事業者が出版元であり、販売している唯一の者であるため</t>
    <rPh sb="1" eb="3">
      <t>トウガイ</t>
    </rPh>
    <rPh sb="3" eb="6">
      <t>ジギョウシャ</t>
    </rPh>
    <rPh sb="7" eb="9">
      <t>シュッパン</t>
    </rPh>
    <rPh sb="9" eb="10">
      <t>モト</t>
    </rPh>
    <rPh sb="14" eb="16">
      <t>ハンバイ</t>
    </rPh>
    <rPh sb="20" eb="22">
      <t>ユイツ</t>
    </rPh>
    <rPh sb="23" eb="24">
      <t>シャ</t>
    </rPh>
    <phoneticPr fontId="9"/>
  </si>
  <si>
    <t>ニ（ニ）</t>
  </si>
  <si>
    <t>行政情報提供業務</t>
  </si>
  <si>
    <t>株式会社時事通信社
東京都中央区銀座５-１５-８</t>
    <phoneticPr fontId="9"/>
  </si>
  <si>
    <t>・公共調達の適正化について(平成18年９月21日国官会第793－2号国土交通省大臣官房長通達)「行政目的を達成するために不可欠な特定の情報について当該情報提供することが可能な者から提供を受けるもの」に該当するため</t>
    <phoneticPr fontId="13"/>
  </si>
  <si>
    <t>防災監視室映像音響システムの保守</t>
  </si>
  <si>
    <t>株式会社つくば電気通信
茨城県土浦市東若松町３９８８ー３</t>
    <phoneticPr fontId="9"/>
  </si>
  <si>
    <t>・多数の機器を複雑に組み合わせて構成されており、同者が独自に開発したプログラムにより制御されている。
　制御プログラムは上記業者が著作権を有し、著作者人格権の適用を行使しているため</t>
    <phoneticPr fontId="13"/>
  </si>
  <si>
    <t>石岡測地観測局　精密周波数標準装置の保守</t>
    <phoneticPr fontId="18"/>
  </si>
  <si>
    <t>支出負担行為担当官　　　　　　　　
国土地理院長 野 田 勝　　　　
茨城県つくば市北郷１</t>
  </si>
  <si>
    <t>綜合電子株式会社
東京都多摩市永山６ー２２ー７</t>
    <phoneticPr fontId="9"/>
  </si>
  <si>
    <t>・国土地理院では、石岡測地観測局のVLBI観測施設において、観測データに正確な時刻を付与するために精密周波数標準装置を設置している。本契約は、本装置の機能を正常に保つため、点検業務及び年間保守業務を行うものである。
　本契約で保守の対象となる装置を構成する機器のうちVREMYA-CH社製水素メーザ原子周波数標準機VCH-1003Mは、綜合電子株式会社が国内における唯一の代理店となっているため</t>
    <phoneticPr fontId="13"/>
  </si>
  <si>
    <t>ソフトウェア（ガンマ干渉ＳＡＲモジュール）の保守</t>
  </si>
  <si>
    <t>株式会社オープン・ジー・アイ・エス東京都墨田区吾妻橋１ー１９ー１４</t>
    <phoneticPr fontId="9"/>
  </si>
  <si>
    <t>・ SAR干渉解析を行うためには、ガンマ干渉SARモジュールIPTA、MSP、ISP、DIFF&amp;GEO及びLATのソフトウェアが必要であり、本ソフトウェアは、スイス連邦GAMMA Remote Sensing 社が製作したものであり、株式会社オープン・ジー・アイ・エスは国内で唯一の正規販売代理店である事から、本件を請け負うことができるのは国内では同社のみであるため</t>
    <rPh sb="20" eb="22">
      <t>カンショウ</t>
    </rPh>
    <rPh sb="151" eb="152">
      <t>コト</t>
    </rPh>
    <phoneticPr fontId="13"/>
  </si>
  <si>
    <t>高速ネットワーク回線用Ｌ３スイッチ保守</t>
  </si>
  <si>
    <t>エヌ・ティ・ティ・エイ・ティ・テクノ・コミュニケーションズ株
茨城県水戸市城南２ー１ー２０</t>
    <phoneticPr fontId="9"/>
  </si>
  <si>
    <t>・保守の対象となる高速ネットワーク回線用L3スイッチは、ATC光伝送サービス契約約款第3条で定義される光伝送設備に該当し、第40条において「当社がATC光伝送サービス契約に基づき設置した光伝送設備を移動し、取りはずし、変更し、分解し、若しくは破損し、又はその設備に線状その他の導体を連絡しないこと」とされていることから、同社は本業務を実施することが可能な唯一な者であるため</t>
    <phoneticPr fontId="13"/>
  </si>
  <si>
    <t>ソフトウェア（ＰＣ－ＭＡＰＰＩＮＧ）の保守</t>
  </si>
  <si>
    <t>株式会社マプコン
東京都中央区入船３ー１ー１３</t>
    <phoneticPr fontId="9"/>
  </si>
  <si>
    <t>・本ソフトウェアは、電子国土基本図整備・更新業務において使用している地理空間情報処理ソフトウェアであり、本業務用に改良・付加された機能を多く有している。
　電子国土基本図の品質を維持するためには、本ソフトウェアの利用が不可欠であり、常に最新の状態を維持しておく必要がある。そのためには、バグに対する更新プログラムの適用及び新機能の追加に対応するための定期的なバージョンアップ、また、操作方法等に関する技術的な質問に対する速やかなサポートが必要不可欠であることから、本保守業務を行うものである。国内において本ソフトウェアを開発・販売し、保守を提供している唯一の業者であり、本ソフトウェアに対し、著作権法第２０条第１項に基づく著作者人格権の同一性保持権を有し、適用を主張しているため</t>
    <rPh sb="328" eb="330">
      <t>テキヨウ</t>
    </rPh>
    <rPh sb="331" eb="333">
      <t>シュチョウ</t>
    </rPh>
    <phoneticPr fontId="13"/>
  </si>
  <si>
    <t>ソフトウェア（ＥＲＤＡＳ）の保守</t>
    <phoneticPr fontId="18"/>
  </si>
  <si>
    <t>株式会社パスコ
東京都目黒区東山１ー１ー２</t>
    <phoneticPr fontId="9"/>
  </si>
  <si>
    <t>・ 本ソフトウェアは、衛星画像をはじめとするデジタル画像を利用し、写真測量及び画像解析を行うものであり、特に当部で電子国土基本図の更新に使用している商用高分解能衛星画像の利用に適しており、精度管理が十分なされた写真測量ソフトとして導入しているものである。電子国土基本図の品質を維持するためには、本ソフトウェアの利用が不可欠であり、常に最新の状態を維持しておく必要がある。そのためには、バグに対する更新プログラムの適用及び新機能の追加に対応するための定期的なバージョンアップ、また、操作方法等に関する技術的な質問に対する速やかなサポートが必要不可欠であることから、本保守業務を行うものである。国内において本ソフトウェアを販売し、総合的な保守を実施している唯一の業者であるため</t>
    <phoneticPr fontId="18"/>
  </si>
  <si>
    <t>ソフトウェア（三次元数値図化システム「図化名人ＧＥ」及び「図化名人ＳＡ」）の保守</t>
    <phoneticPr fontId="18"/>
  </si>
  <si>
    <t>アジア航測株式会社
東京都新宿区西新宿６ー１４ー１新宿グリーンタワービル</t>
    <phoneticPr fontId="9"/>
  </si>
  <si>
    <t>・ 本ソフトウェアは、従来のアナログ写真に替わり空中写真フィルムをデジタル画像に変換したデータ、デジタル航空カメラで撮影した画像データ及び衛星画像等を直接利用しコンピュータ支援により写真測量を行うものであり、電子国土基本図の更新が可能で、精度管理、日本語対応が十分なされた図化システムとして導入しているものである。電子国土基本図の品質を維持するためには、本図化システムの利用が不可欠であり、常に最新の状態を維持しておく必要がある。そのためには、バグに対する更新プログラムの適用及び新機能の追加に対応するための定期的なバージョンアップ、また、操作方法等に関する技術的な質問に対する速やかなサポートが必要不可欠であることから、本保守業務を行うものである。国内において本ソフトウェアを開発し、販売・保守を実施している唯一の業者であり、当該システムのプログラム等に対し、著作権法第２０条第１項に基づく著作者人格権の同一性保持権を有するとともにこれを行使することを文書で明示しているため</t>
    <phoneticPr fontId="18"/>
  </si>
  <si>
    <t>航空機搭載型ＳＡＲ装置の保守</t>
    <phoneticPr fontId="18"/>
  </si>
  <si>
    <t>アルウェットテクノロジー株式会社
東京都三鷹市下連雀３ー２ー２４</t>
    <phoneticPr fontId="18"/>
  </si>
  <si>
    <t>・ 航空機搭載型SAR装置 ATSAR-X（以下、「ATSAR-X」という。）は、主に災害時の地形変化把握を目的としたSAR観測データの取得及び解析処理に利用している。ATSAR-Xを運用する上で定期的にファームウェア及びソフトウェアのバージョンアップを行うことは、データ取得及び処理を実施するためには非常に重要であり、またハードウェア及びソフトウェアに問題が発生した場合、保守を行うことで迅速に修理の対応が可能となる。
　ATSAR-Xはアルウェットテクノロジー社製の製品であり、同社は販売、保守点検、故障時の修理、ソフトウェアのアップデート･改修を行うことのできる国内唯一の正規業者であるため</t>
    <phoneticPr fontId="18"/>
  </si>
  <si>
    <t>令和３年度地理院地図サーバ運用業務（第一四半期）</t>
    <phoneticPr fontId="18"/>
  </si>
  <si>
    <t>株式会社アトミテック
山口県宇部市北条１ー８ー２１－１</t>
    <phoneticPr fontId="18"/>
  </si>
  <si>
    <t>　・本業務は、地理院地図の機能及びウェブ地図形式の地図データ（地理院タイル）を履行期間内において２４時間途切れなくインターネットを通して提供するため導入している地理院地図サーバの運用を行うものである。
地理院地図の機能及びウェブ地図形式のデータ（地理院タイル）を安定的、かつ、継続的にユーザーに提供するには、途切れないサーバ運用が必要不可欠であるため、新たな契約手続きを経てサーバの運用開始がされるまでの間、現行契約を受注している上記業者と最低限の契約を行う必要があるため</t>
    <phoneticPr fontId="13"/>
  </si>
  <si>
    <t>協定に基づくＡＬＯＳ観測データの購入</t>
    <phoneticPr fontId="18"/>
  </si>
  <si>
    <t>一般財団法人リモート・センシング技術センター
東京都港区虎ノ門３ー１７ー１</t>
    <phoneticPr fontId="18"/>
  </si>
  <si>
    <t xml:space="preserve"> ・ＡＬＯＳ観測データは、協定を実施するための細目について定めた「地理空間情報の整備及び高度利用に関する陸域観測技術衛星（ＡＬＯＳ）データ利用計画書」において、実費によって提供するものとされており、そのデータ提供に係る発送、複製及び実費の請求手続きは、ＪＡＸＡが委託契約した一般財団法人リモート・センシング技術センターが唯一の者であるため</t>
    <phoneticPr fontId="18"/>
  </si>
  <si>
    <t>絶対重力測定装置の点検整備（レーザー装置）</t>
  </si>
  <si>
    <t>支出負担行為担当官　　　　　　　　
国土地理院長 飛田　幹男　　　　
茨城県つくば市北郷１</t>
    <rPh sb="25" eb="27">
      <t>トビタ</t>
    </rPh>
    <rPh sb="28" eb="30">
      <t>ミキオ</t>
    </rPh>
    <phoneticPr fontId="9"/>
  </si>
  <si>
    <t>応用地質株式会社
東京都千代田区神田美土代町７</t>
    <phoneticPr fontId="18"/>
  </si>
  <si>
    <t xml:space="preserve"> ・米国Micro-g LaCoste社製の可搬型絶対重力測定装置FG5 (以下、「FG5」という。)の干渉計のレーザーチューブを交換し、点検整備した後に動作試験や性能確認を行い、器機の性能を十分に発揮して安定した精度で測定できるように品質の維持を行うものである。FG5は、観測機器内部で一定の真空状態を確保して重力の測定を行う装置であり、点検調整に使用される部品や解析用ソフトウェアは、その機器専用に設計、製造されたもので、その技術情報は公開されていない。そのため、当該作業を実施できるのは、FG5の製造、販売元であり、その開発及び整備を唯一行っているMicro-g LaCoste社だけであり、応用地質株式会社は日本で唯一Micro-g LaCoste社と代理店契約を結んでいるため</t>
    <phoneticPr fontId="13"/>
  </si>
  <si>
    <t>絶対重力測定装置の点検整備</t>
    <phoneticPr fontId="18"/>
  </si>
  <si>
    <t>　・本件は、米国Micro-g LaCoste社製の可搬型絶対重力測定装置FG5 (以下、「FG5」という。)の点検整備、動作試験及び性能試験を行うものである。
　FG5は、観測機器内部で一定の真空状態を確保して重力の測定を行う装置であり、点検調整に使用される部品や解析用ソフトウェアは、その機器専用に設計、製造されたもので、その技術情報は公開されていない。そのため、当該作業を実施できるのは、FG5の製造、販売元であり、その開発及び整備を唯一行っているMicro-g LaCoste社だけであり、応用地質株式会社は日本で唯一Micro-g LaCoste社と代理店契約を結んでいるため</t>
    <phoneticPr fontId="18"/>
  </si>
  <si>
    <t>ＬｉＤＡＲセンサとオブリークカメラによる三次元地理空間情報の試行整備業務</t>
    <phoneticPr fontId="9"/>
  </si>
  <si>
    <t>支出負担行為担当官　　　　　　　　
国土地理院長  飛田 幹男　　　　
茨城県つくば市北郷１番</t>
    <rPh sb="26" eb="28">
      <t>トビタ</t>
    </rPh>
    <rPh sb="29" eb="31">
      <t>ミキオ</t>
    </rPh>
    <phoneticPr fontId="18"/>
  </si>
  <si>
    <t>（株）かんこう
大阪府大阪市城東区野江1丁目12番8号</t>
    <phoneticPr fontId="18"/>
  </si>
  <si>
    <t xml:space="preserve">
LiDARセンサとオブリークカメラを組み合わせた先進的な航空機搭載型3次元スキャニング装置の導入にむけた試行作業を実施するものである。
LiDARセンサとオブリークカメラを組み合わせた先進的な航空機搭載型3次元スキャニング装置を保有する業者は、現時点でLeica Geosystems社製CityMapper-2Hを保有する株式会社かんこうが国内唯一である為。</t>
    <rPh sb="179" eb="180">
      <t>タメ</t>
    </rPh>
    <phoneticPr fontId="9"/>
  </si>
  <si>
    <t>センサー（開閉感知装置）の撤去及び再設置、新設作業</t>
    <phoneticPr fontId="18"/>
  </si>
  <si>
    <t>綜合警備保障株式会社
東京都港区元赤坂１-６-６</t>
    <phoneticPr fontId="18"/>
  </si>
  <si>
    <t>国土地理院で行われている建具改修工事では、窓枠の更新が行われており、窓枠に設置されている窓の開閉を感知する警備業務用機械装置（以下「センサー」という。）を一時的に撤去する必要が生じた。また、工事終了後は、撤去したセンサーを元の位置に設置する作業及び増設された窓の開口部に新たに設置する作業を実施する必要がある。
　綜合警備保障株式会社は、国土地理院機械警備の受注業者であり、センサーは、機械警備業務を遂行するために同社が設置したものである。このセンサーは、同社のセキュリティシステムに組み込まれており、技術的知見を有している者でなければ撤去や設置をすることができない為。</t>
    <rPh sb="283" eb="284">
      <t>タメ</t>
    </rPh>
    <phoneticPr fontId="9"/>
  </si>
  <si>
    <t>電子基準点（姶良）の樹木の伐採作業</t>
    <phoneticPr fontId="18"/>
  </si>
  <si>
    <t>姶良西部森林組合
鹿児島県姶良市三拾町１３７１－６</t>
    <phoneticPr fontId="18"/>
  </si>
  <si>
    <t>・国土地理院では、観測データの品質が低下し、正確な位置の解析ができない電子基準点を対象に現地調査等を行っているが、調査の結果、電子基準点（姶良）については近傍の支障木が原因であることが判明した。
　このため支障木の伐採及び枝払い作業を実施するため、電子基準点近傍の民有地の所有者２名と土地の立入及び伐採作業などについて協議を行った結果、近隣の森林管理を行い、所有者が信頼を置ける事業者として認識している姶良西部森林組合が行うことを条件として同意を得られた為</t>
    <rPh sb="227" eb="228">
      <t>タメ</t>
    </rPh>
    <phoneticPr fontId="18"/>
  </si>
  <si>
    <t>絶対重力測定装置の落下槽の点検整備</t>
    <phoneticPr fontId="18"/>
  </si>
  <si>
    <t>・米国Micro-g LaCoste社製の可搬型絶対重力測定装置FG5 (以下、「FG5」という。)の点検整備、動作試験及び性能試験を行うものである。FG5は、観測機器内部で一定の真空状態を確保して重力の測定を行う装置であり、点検調整に使用される部品や解析用ソフトウェアは、その機器専用に設計、製造されたもので、その技術情報は公開されていない。そのため、当該作業を実施できるのは、FG5の製造、販売元であり、その開発及び整備を唯一行っているMicro-g LaCoste社だけであり、応用地質株式会社が日本で唯一Micro-g LaCoste社と代理店契約を結んでいる為</t>
    <rPh sb="284" eb="285">
      <t>タメ</t>
    </rPh>
    <phoneticPr fontId="9"/>
  </si>
  <si>
    <t>航空レーザ測量設計ソフトウェアの調達</t>
    <phoneticPr fontId="18"/>
  </si>
  <si>
    <t>ライカジオシステムズ株式会社
東京都港区三田１ー４ー２８</t>
    <phoneticPr fontId="18"/>
  </si>
  <si>
    <t>・本業務は、航空レーザ測量による高精度標高データ整備の業務を発注する際、積算に使用する専用ソフトウエアのアップデート及びライセンスの購入である。　国土地理院では、航空レーザ測量による高精度標高データ整備の発注に際して行う積算において、飛行する計測コースの設計を行う必要があり、ライカジオシステム社製航空レーザ測量システム（ALS70）を標準の機器としてコース設計を行っている。　このコース設計を行うためには、標準としている機器に則した専用ソフトウェアである「MissionPro」を用いなければならず、現在使用している「MissionPro」は、購入してから期間が経過しているため、サポートの行われていない古いOSでのみ動作可能であり、インストールしているパソコンが故障した場合は使用できなくなる事から、最新のOSで動作するようソフトウェアをアップグレードするとともに広範囲の高精度標高データ整備のコース設計をする為、新規に「MissionPro」を2ライセンス購入し、3台によりコース設計を実施することで設計作業の効率化を図る。
　この専用ソフトウェア「MissionPro」を取り扱う業者は国内ではライカジオシステムズ社が唯一である為</t>
    <rPh sb="518" eb="519">
      <t>タメ</t>
    </rPh>
    <phoneticPr fontId="9"/>
  </si>
  <si>
    <t>空中写真の購入</t>
  </si>
  <si>
    <t>一般財団法人日本地図センター
東京都目黒区青葉台４ー９ー６</t>
    <phoneticPr fontId="18"/>
  </si>
  <si>
    <t>・本契約は、林野庁が撮影し保管している白黒空中写真ネガフィルムを使用し、空中写真の複製（密着出力）を申請し作製を依頼するものである。
　一般財団法人日本地図センターは、林野庁が撮影保管している空中写真等の作製と交付について、林野庁から管理委託されている唯一の業者である為</t>
    <rPh sb="134" eb="135">
      <t>タメ</t>
    </rPh>
    <phoneticPr fontId="9"/>
  </si>
  <si>
    <t>令和３年８月の大雨による災害緊急撮影（六角川地区）</t>
  </si>
  <si>
    <t>支出負担行為担当官　　　　　　　　
国土地理院長  飛田 幹男　　　　
茨城県つくば市北郷１</t>
    <rPh sb="26" eb="28">
      <t>トビタ</t>
    </rPh>
    <rPh sb="29" eb="31">
      <t>ミキオ</t>
    </rPh>
    <phoneticPr fontId="18"/>
  </si>
  <si>
    <t>大成ジオテック株式会社
福岡県久留米市西町１１７４ー１０</t>
    <phoneticPr fontId="18"/>
  </si>
  <si>
    <t xml:space="preserve"> ・本業務は、令和３年８月１１日から停滞している前線が、活発に活動を続けて降り続いた記録的な大雨により、８月１４日から佐賀地方を中心に浸水、河川溢水等の甚大な被害が発生した地域の被災状況等を正確かつ迅速に収集・把握するために斜め写真を撮影する作業であり、迅速性が求められる。くにかぜⅢは現在調布飛行場に待機中であり、調布飛行場の天候不良により現地に向かうことができないことと、現地には雲がかかっており、通常の測量用航空カメラによる直下撮影が困難であることから、外注により「六角川地区」を比較的低い高度から撮影できる一眼レフカメラを使った斜め写真撮影を実施することとした。　
　こうした緊急時において、委託先を迅速に決定するため、当院と(公財)日本測量調査技術協会との間で、「災害時における緊急撮影に関する協定」を締結しており、この協定に基づき同地区の緊急撮影を実施する。
　本協定に基づき、同協会に対して当該の撮影が可能な者の調査を依頼したところ、７者より実施可能との回答があった。これらの者の中から、同協会による優先順位が付された「緊急撮影対応可能会社調査結果一覧」及び「緊急撮影対応可能会社調査票」に記載されている地理的条件等を勘案し、最も迅速な対応が可能と思われる委託先を選定したため</t>
    <phoneticPr fontId="18"/>
  </si>
  <si>
    <t>１万分１地形図（四六半裁判（折図））外５点の購入（単価契約）</t>
    <phoneticPr fontId="9"/>
  </si>
  <si>
    <t xml:space="preserve"> ・国土地理院の事業の遂行のためには、各種の業務用の地図が必要であり、国土地理院が刊行する1万分1、2万5千分1、5万分1等の地図について、当院との複製頒布業務委託契約を締結し複製を行っている唯一の者である。件名の地図等を購入するにあたって、地図の定価から国有財産使用料及び販売手数料を差し引いた印刷経費で購入できるのは上記の者以外にないため
</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</si>
</sst>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9"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20"/>
      <color theme="1"/>
      <name val="Meiryo UI"/>
      <family val="3"/>
    </font>
    <font>
      <sz val="11"/>
      <color theme="1"/>
      <name val="HGSｺﾞｼｯｸM"/>
      <family val="3"/>
      <charset val="128"/>
    </font>
    <font>
      <sz val="12"/>
      <name val="HGSｺﾞｼｯｸM"/>
      <family val="3"/>
      <charset val="128"/>
    </font>
    <font>
      <sz val="6"/>
      <name val="ＭＳ Ｐゴシック"/>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47">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49" fontId="10" fillId="0" borderId="8" xfId="0" applyNumberFormat="1" applyFont="1" applyFill="1" applyBorder="1" applyAlignment="1">
      <alignment horizontal="left" vertical="center" wrapText="1"/>
    </xf>
    <xf numFmtId="0" fontId="16" fillId="0" borderId="8" xfId="0" applyFont="1" applyFill="1" applyBorder="1" applyAlignment="1">
      <alignment vertical="center" wrapText="1"/>
    </xf>
    <xf numFmtId="49" fontId="16" fillId="0" borderId="8" xfId="0" applyNumberFormat="1" applyFont="1" applyFill="1" applyBorder="1" applyAlignment="1">
      <alignment horizontal="left" vertical="center" wrapText="1"/>
    </xf>
    <xf numFmtId="176" fontId="16" fillId="0" borderId="8" xfId="0" applyNumberFormat="1" applyFont="1" applyFill="1" applyBorder="1" applyAlignment="1">
      <alignment horizontal="center" vertical="center"/>
    </xf>
    <xf numFmtId="0" fontId="16" fillId="0" borderId="8" xfId="0" applyFont="1" applyFill="1" applyBorder="1" applyAlignment="1">
      <alignment horizontal="left" vertical="center" wrapText="1"/>
    </xf>
    <xf numFmtId="0" fontId="14" fillId="0" borderId="8" xfId="0" applyFont="1" applyFill="1" applyBorder="1" applyAlignment="1" applyProtection="1">
      <alignment horizontal="left" vertical="center" wrapText="1"/>
      <protection locked="0"/>
    </xf>
    <xf numFmtId="3" fontId="16" fillId="0" borderId="8" xfId="0" applyNumberFormat="1" applyFont="1" applyFill="1" applyBorder="1">
      <alignment vertical="center"/>
    </xf>
    <xf numFmtId="0" fontId="17" fillId="0" borderId="8" xfId="0" applyFont="1" applyFill="1" applyBorder="1" applyAlignment="1" applyProtection="1">
      <alignment horizontal="left" vertical="center" wrapText="1"/>
      <protection locked="0"/>
    </xf>
    <xf numFmtId="176" fontId="17" fillId="0" borderId="8" xfId="0" applyNumberFormat="1" applyFont="1" applyFill="1" applyBorder="1" applyAlignment="1" applyProtection="1">
      <alignment horizontal="center" vertical="center" shrinkToFit="1"/>
      <protection locked="0"/>
    </xf>
    <xf numFmtId="38" fontId="17" fillId="0" borderId="8" xfId="2" applyFont="1" applyFill="1" applyBorder="1" applyAlignment="1" applyProtection="1">
      <alignment horizontal="right" vertical="center" shrinkToFit="1"/>
      <protection locked="0"/>
    </xf>
    <xf numFmtId="10" fontId="17" fillId="0" borderId="8" xfId="3" applyNumberFormat="1" applyFont="1" applyFill="1" applyBorder="1" applyAlignment="1" applyProtection="1">
      <alignment horizontal="center" vertical="center" shrinkToFit="1"/>
      <protection locked="0"/>
    </xf>
    <xf numFmtId="0" fontId="17" fillId="0" borderId="8" xfId="0" applyFont="1" applyFill="1" applyBorder="1" applyAlignment="1" applyProtection="1">
      <alignment horizontal="left" vertical="top" wrapText="1"/>
      <protection locked="0"/>
    </xf>
    <xf numFmtId="0" fontId="17" fillId="0" borderId="8" xfId="0" applyFont="1" applyFill="1" applyBorder="1" applyAlignment="1" applyProtection="1">
      <alignment horizontal="center" vertical="center"/>
      <protection locked="0"/>
    </xf>
    <xf numFmtId="0" fontId="10" fillId="0" borderId="8" xfId="0" applyFont="1" applyFill="1" applyBorder="1" applyAlignment="1">
      <alignment horizontal="left" vertical="center" wrapText="1"/>
    </xf>
    <xf numFmtId="0" fontId="10" fillId="0" borderId="8" xfId="0" applyFont="1" applyFill="1" applyBorder="1" applyAlignment="1">
      <alignment vertical="center" wrapText="1"/>
    </xf>
    <xf numFmtId="3" fontId="10" fillId="0" borderId="8" xfId="0" applyNumberFormat="1" applyFont="1" applyFill="1" applyBorder="1">
      <alignment vertical="center"/>
    </xf>
    <xf numFmtId="0" fontId="17" fillId="0" borderId="8" xfId="0" applyFont="1" applyFill="1" applyBorder="1" applyAlignment="1">
      <alignment horizontal="left" vertical="center" wrapText="1"/>
    </xf>
    <xf numFmtId="176" fontId="10" fillId="0" borderId="8" xfId="0" applyNumberFormat="1" applyFont="1" applyFill="1" applyBorder="1" applyAlignment="1">
      <alignment horizontal="center" vertical="center"/>
    </xf>
    <xf numFmtId="0" fontId="17" fillId="0" borderId="9" xfId="0" applyFont="1" applyFill="1" applyBorder="1" applyAlignment="1" applyProtection="1">
      <alignment horizontal="left" vertical="center" wrapText="1"/>
      <protection locked="0"/>
    </xf>
    <xf numFmtId="38" fontId="17" fillId="0" borderId="9" xfId="2" applyFont="1" applyFill="1" applyBorder="1" applyAlignment="1" applyProtection="1">
      <alignment horizontal="center" vertical="center" shrinkToFit="1"/>
      <protection locked="0"/>
    </xf>
    <xf numFmtId="10" fontId="10" fillId="0" borderId="8" xfId="3" applyNumberFormat="1" applyFont="1" applyFill="1" applyBorder="1" applyAlignment="1" applyProtection="1">
      <alignment horizontal="center" vertical="center" shrinkToFit="1"/>
      <protection locked="0"/>
    </xf>
    <xf numFmtId="0" fontId="17" fillId="0" borderId="9" xfId="0" applyFont="1" applyFill="1" applyBorder="1" applyAlignment="1" applyProtection="1">
      <alignment horizontal="center" vertical="center"/>
      <protection locked="0"/>
    </xf>
    <xf numFmtId="0" fontId="10" fillId="0" borderId="8" xfId="0" applyFont="1" applyFill="1" applyBorder="1" applyAlignment="1" applyProtection="1">
      <alignment horizontal="left" vertical="center" wrapText="1"/>
      <protection locked="0"/>
    </xf>
    <xf numFmtId="38" fontId="10" fillId="0" borderId="8" xfId="2"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0" fontId="14" fillId="0" borderId="10" xfId="0" applyFont="1" applyFill="1" applyBorder="1" applyAlignment="1" applyProtection="1">
      <alignment horizontal="left" vertical="center" wrapTex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3"/>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24"/>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42.75" x14ac:dyDescent="0.15">
      <c r="A5" s="28" t="s">
        <v>39</v>
      </c>
      <c r="B5" s="28" t="s">
        <v>40</v>
      </c>
      <c r="C5" s="29">
        <v>44287</v>
      </c>
      <c r="D5" s="28" t="s">
        <v>41</v>
      </c>
      <c r="E5" s="28" t="s">
        <v>35</v>
      </c>
      <c r="F5" s="30">
        <v>3276296</v>
      </c>
      <c r="G5" s="30">
        <v>3276296</v>
      </c>
      <c r="H5" s="31">
        <f t="shared" ref="H5:H22" si="0">IF(F5="－","－",G5/F5)</f>
        <v>1</v>
      </c>
      <c r="I5" s="32" t="s">
        <v>42</v>
      </c>
      <c r="J5" s="33" t="s">
        <v>43</v>
      </c>
      <c r="K5" s="33"/>
    </row>
    <row r="6" spans="1:12" ht="57" x14ac:dyDescent="0.15">
      <c r="A6" s="28" t="s">
        <v>44</v>
      </c>
      <c r="B6" s="28" t="s">
        <v>40</v>
      </c>
      <c r="C6" s="29">
        <v>44287</v>
      </c>
      <c r="D6" s="28" t="s">
        <v>45</v>
      </c>
      <c r="E6" s="28" t="s">
        <v>37</v>
      </c>
      <c r="F6" s="30">
        <v>1452000</v>
      </c>
      <c r="G6" s="30">
        <v>1452000</v>
      </c>
      <c r="H6" s="31">
        <f t="shared" si="0"/>
        <v>1</v>
      </c>
      <c r="I6" s="32" t="s">
        <v>46</v>
      </c>
      <c r="J6" s="33" t="s">
        <v>36</v>
      </c>
      <c r="K6" s="33"/>
    </row>
    <row r="7" spans="1:12" ht="57" x14ac:dyDescent="0.15">
      <c r="A7" s="28" t="s">
        <v>47</v>
      </c>
      <c r="B7" s="28" t="s">
        <v>40</v>
      </c>
      <c r="C7" s="29">
        <v>44287</v>
      </c>
      <c r="D7" s="28" t="s">
        <v>48</v>
      </c>
      <c r="E7" s="28" t="s">
        <v>37</v>
      </c>
      <c r="F7" s="30">
        <v>1540000</v>
      </c>
      <c r="G7" s="30">
        <v>1540000</v>
      </c>
      <c r="H7" s="31">
        <f t="shared" si="0"/>
        <v>1</v>
      </c>
      <c r="I7" s="32" t="s">
        <v>49</v>
      </c>
      <c r="J7" s="33" t="s">
        <v>36</v>
      </c>
      <c r="K7" s="33"/>
    </row>
    <row r="8" spans="1:12" ht="99.75" x14ac:dyDescent="0.15">
      <c r="A8" s="34" t="s">
        <v>50</v>
      </c>
      <c r="B8" s="28" t="s">
        <v>51</v>
      </c>
      <c r="C8" s="29">
        <v>44287</v>
      </c>
      <c r="D8" s="28" t="s">
        <v>52</v>
      </c>
      <c r="E8" s="28" t="s">
        <v>37</v>
      </c>
      <c r="F8" s="30">
        <v>2530000</v>
      </c>
      <c r="G8" s="30">
        <v>2530000</v>
      </c>
      <c r="H8" s="31">
        <f t="shared" si="0"/>
        <v>1</v>
      </c>
      <c r="I8" s="32" t="s">
        <v>53</v>
      </c>
      <c r="J8" s="33" t="s">
        <v>36</v>
      </c>
      <c r="K8" s="33"/>
    </row>
    <row r="9" spans="1:12" ht="85.5" x14ac:dyDescent="0.15">
      <c r="A9" s="34" t="s">
        <v>54</v>
      </c>
      <c r="B9" s="28" t="s">
        <v>51</v>
      </c>
      <c r="C9" s="29">
        <v>44287</v>
      </c>
      <c r="D9" s="28" t="s">
        <v>55</v>
      </c>
      <c r="E9" s="28" t="s">
        <v>38</v>
      </c>
      <c r="F9" s="30">
        <v>2445300</v>
      </c>
      <c r="G9" s="30">
        <v>2445300</v>
      </c>
      <c r="H9" s="31">
        <v>1</v>
      </c>
      <c r="I9" s="32" t="s">
        <v>56</v>
      </c>
      <c r="J9" s="33" t="s">
        <v>36</v>
      </c>
      <c r="K9" s="33"/>
    </row>
    <row r="10" spans="1:12" ht="99.75" x14ac:dyDescent="0.15">
      <c r="A10" s="34" t="s">
        <v>57</v>
      </c>
      <c r="B10" s="28" t="s">
        <v>51</v>
      </c>
      <c r="C10" s="29">
        <v>44287</v>
      </c>
      <c r="D10" s="28" t="s">
        <v>58</v>
      </c>
      <c r="E10" s="28" t="s">
        <v>38</v>
      </c>
      <c r="F10" s="30">
        <v>2084649</v>
      </c>
      <c r="G10" s="30">
        <v>2084500</v>
      </c>
      <c r="H10" s="31">
        <f t="shared" ref="H10:H24" si="1">IF(F10="－","－",G10/F10)</f>
        <v>0.99992852513780495</v>
      </c>
      <c r="I10" s="32" t="s">
        <v>59</v>
      </c>
      <c r="J10" s="33" t="s">
        <v>36</v>
      </c>
      <c r="K10" s="33"/>
    </row>
    <row r="11" spans="1:12" ht="185.25" x14ac:dyDescent="0.15">
      <c r="A11" s="34" t="s">
        <v>60</v>
      </c>
      <c r="B11" s="28" t="s">
        <v>51</v>
      </c>
      <c r="C11" s="29">
        <v>44287</v>
      </c>
      <c r="D11" s="28" t="s">
        <v>61</v>
      </c>
      <c r="E11" s="28" t="s">
        <v>38</v>
      </c>
      <c r="F11" s="30">
        <v>10087000</v>
      </c>
      <c r="G11" s="30">
        <v>10087000</v>
      </c>
      <c r="H11" s="31">
        <f t="shared" si="1"/>
        <v>1</v>
      </c>
      <c r="I11" s="32" t="s">
        <v>62</v>
      </c>
      <c r="J11" s="33" t="s">
        <v>36</v>
      </c>
      <c r="K11" s="33"/>
    </row>
    <row r="12" spans="1:12" ht="171" x14ac:dyDescent="0.15">
      <c r="A12" s="35" t="s">
        <v>63</v>
      </c>
      <c r="B12" s="28" t="s">
        <v>51</v>
      </c>
      <c r="C12" s="29">
        <v>44287</v>
      </c>
      <c r="D12" s="34" t="s">
        <v>64</v>
      </c>
      <c r="E12" s="28" t="s">
        <v>38</v>
      </c>
      <c r="F12" s="36">
        <v>1833260</v>
      </c>
      <c r="G12" s="36">
        <v>1833260</v>
      </c>
      <c r="H12" s="31">
        <f t="shared" si="1"/>
        <v>1</v>
      </c>
      <c r="I12" s="37" t="s">
        <v>65</v>
      </c>
      <c r="J12" s="33" t="s">
        <v>36</v>
      </c>
      <c r="K12" s="33"/>
    </row>
    <row r="13" spans="1:12" ht="228" x14ac:dyDescent="0.15">
      <c r="A13" s="35" t="s">
        <v>66</v>
      </c>
      <c r="B13" s="28" t="s">
        <v>51</v>
      </c>
      <c r="C13" s="29">
        <v>44287</v>
      </c>
      <c r="D13" s="28" t="s">
        <v>67</v>
      </c>
      <c r="E13" s="28" t="s">
        <v>38</v>
      </c>
      <c r="F13" s="30">
        <v>2217600</v>
      </c>
      <c r="G13" s="30">
        <v>2217600</v>
      </c>
      <c r="H13" s="31">
        <f t="shared" si="1"/>
        <v>1</v>
      </c>
      <c r="I13" s="37" t="s">
        <v>68</v>
      </c>
      <c r="J13" s="33" t="s">
        <v>36</v>
      </c>
      <c r="K13" s="33"/>
    </row>
    <row r="14" spans="1:12" ht="142.5" x14ac:dyDescent="0.15">
      <c r="A14" s="35" t="s">
        <v>69</v>
      </c>
      <c r="B14" s="28" t="s">
        <v>51</v>
      </c>
      <c r="C14" s="29">
        <v>44287</v>
      </c>
      <c r="D14" s="34" t="s">
        <v>70</v>
      </c>
      <c r="E14" s="28" t="s">
        <v>38</v>
      </c>
      <c r="F14" s="36">
        <v>5500000</v>
      </c>
      <c r="G14" s="36">
        <v>5500000</v>
      </c>
      <c r="H14" s="31">
        <f t="shared" si="1"/>
        <v>1</v>
      </c>
      <c r="I14" s="37" t="s">
        <v>71</v>
      </c>
      <c r="J14" s="33" t="s">
        <v>36</v>
      </c>
      <c r="K14" s="33"/>
    </row>
    <row r="15" spans="1:12" ht="128.25" x14ac:dyDescent="0.15">
      <c r="A15" s="35" t="s">
        <v>72</v>
      </c>
      <c r="B15" s="28" t="s">
        <v>51</v>
      </c>
      <c r="C15" s="29">
        <v>44287</v>
      </c>
      <c r="D15" s="34" t="s">
        <v>73</v>
      </c>
      <c r="E15" s="28" t="s">
        <v>38</v>
      </c>
      <c r="F15" s="36">
        <v>5988312</v>
      </c>
      <c r="G15" s="36">
        <v>5988312</v>
      </c>
      <c r="H15" s="31">
        <f t="shared" si="1"/>
        <v>1</v>
      </c>
      <c r="I15" s="32" t="s">
        <v>74</v>
      </c>
      <c r="J15" s="33" t="s">
        <v>36</v>
      </c>
      <c r="K15" s="33"/>
    </row>
    <row r="16" spans="1:12" ht="85.5" x14ac:dyDescent="0.15">
      <c r="A16" s="35" t="s">
        <v>75</v>
      </c>
      <c r="B16" s="28" t="s">
        <v>51</v>
      </c>
      <c r="C16" s="38">
        <v>44351</v>
      </c>
      <c r="D16" s="34" t="s">
        <v>76</v>
      </c>
      <c r="E16" s="28" t="s">
        <v>38</v>
      </c>
      <c r="F16" s="36">
        <v>6453700</v>
      </c>
      <c r="G16" s="36">
        <v>6453700</v>
      </c>
      <c r="H16" s="31">
        <f t="shared" si="1"/>
        <v>1</v>
      </c>
      <c r="I16" s="37" t="s">
        <v>77</v>
      </c>
      <c r="J16" s="33" t="s">
        <v>36</v>
      </c>
      <c r="K16" s="33"/>
    </row>
    <row r="17" spans="1:11" ht="156.75" x14ac:dyDescent="0.15">
      <c r="A17" s="35" t="s">
        <v>78</v>
      </c>
      <c r="B17" s="28" t="s">
        <v>79</v>
      </c>
      <c r="C17" s="38">
        <v>44384</v>
      </c>
      <c r="D17" s="34" t="s">
        <v>80</v>
      </c>
      <c r="E17" s="28" t="s">
        <v>38</v>
      </c>
      <c r="F17" s="30">
        <v>1303500</v>
      </c>
      <c r="G17" s="30">
        <v>1303500</v>
      </c>
      <c r="H17" s="31">
        <f t="shared" si="1"/>
        <v>1</v>
      </c>
      <c r="I17" s="32" t="s">
        <v>81</v>
      </c>
      <c r="J17" s="33" t="s">
        <v>36</v>
      </c>
      <c r="K17" s="33"/>
    </row>
    <row r="18" spans="1:11" ht="142.5" x14ac:dyDescent="0.15">
      <c r="A18" s="35" t="s">
        <v>82</v>
      </c>
      <c r="B18" s="28" t="s">
        <v>79</v>
      </c>
      <c r="C18" s="38">
        <v>44384</v>
      </c>
      <c r="D18" s="34" t="s">
        <v>80</v>
      </c>
      <c r="E18" s="28" t="s">
        <v>38</v>
      </c>
      <c r="F18" s="36">
        <v>5305300</v>
      </c>
      <c r="G18" s="36">
        <v>5305300</v>
      </c>
      <c r="H18" s="31">
        <f t="shared" si="1"/>
        <v>1</v>
      </c>
      <c r="I18" s="37" t="s">
        <v>83</v>
      </c>
      <c r="J18" s="33" t="s">
        <v>36</v>
      </c>
      <c r="K18" s="33"/>
    </row>
    <row r="19" spans="1:11" ht="114" x14ac:dyDescent="0.15">
      <c r="A19" s="39" t="s">
        <v>84</v>
      </c>
      <c r="B19" s="39" t="s">
        <v>85</v>
      </c>
      <c r="C19" s="38">
        <v>44484</v>
      </c>
      <c r="D19" s="35" t="s">
        <v>86</v>
      </c>
      <c r="E19" s="39" t="s">
        <v>38</v>
      </c>
      <c r="F19" s="40">
        <v>32186000</v>
      </c>
      <c r="G19" s="40">
        <v>31900000</v>
      </c>
      <c r="H19" s="41">
        <f t="shared" si="1"/>
        <v>0.99111414900888584</v>
      </c>
      <c r="I19" s="39" t="s">
        <v>87</v>
      </c>
      <c r="J19" s="42" t="s">
        <v>36</v>
      </c>
      <c r="K19" s="42"/>
    </row>
    <row r="20" spans="1:11" ht="135" x14ac:dyDescent="0.15">
      <c r="A20" s="35" t="s">
        <v>88</v>
      </c>
      <c r="B20" s="21" t="s">
        <v>85</v>
      </c>
      <c r="C20" s="38">
        <v>44498</v>
      </c>
      <c r="D20" s="34" t="s">
        <v>89</v>
      </c>
      <c r="E20" s="43" t="s">
        <v>38</v>
      </c>
      <c r="F20" s="44">
        <v>3410000</v>
      </c>
      <c r="G20" s="44">
        <v>3410000</v>
      </c>
      <c r="H20" s="41">
        <f t="shared" si="1"/>
        <v>1</v>
      </c>
      <c r="I20" s="43" t="s">
        <v>90</v>
      </c>
      <c r="J20" s="45" t="s">
        <v>36</v>
      </c>
      <c r="K20" s="33"/>
    </row>
    <row r="21" spans="1:11" ht="121.5" x14ac:dyDescent="0.15">
      <c r="A21" s="35" t="s">
        <v>91</v>
      </c>
      <c r="B21" s="21" t="s">
        <v>85</v>
      </c>
      <c r="C21" s="38">
        <v>44510</v>
      </c>
      <c r="D21" s="34" t="s">
        <v>92</v>
      </c>
      <c r="E21" s="43" t="s">
        <v>38</v>
      </c>
      <c r="F21" s="44">
        <v>2381016</v>
      </c>
      <c r="G21" s="44">
        <v>2380400</v>
      </c>
      <c r="H21" s="41">
        <f t="shared" si="1"/>
        <v>0.99974128691281372</v>
      </c>
      <c r="I21" s="34" t="s">
        <v>93</v>
      </c>
      <c r="J21" s="45" t="s">
        <v>36</v>
      </c>
      <c r="K21" s="33"/>
    </row>
    <row r="22" spans="1:11" ht="121.5" x14ac:dyDescent="0.15">
      <c r="A22" s="35" t="s">
        <v>94</v>
      </c>
      <c r="B22" s="21" t="s">
        <v>85</v>
      </c>
      <c r="C22" s="38">
        <v>44517</v>
      </c>
      <c r="D22" s="34" t="s">
        <v>80</v>
      </c>
      <c r="E22" s="43" t="s">
        <v>38</v>
      </c>
      <c r="F22" s="44">
        <v>1764400</v>
      </c>
      <c r="G22" s="44">
        <v>1739100</v>
      </c>
      <c r="H22" s="41">
        <f t="shared" si="1"/>
        <v>0.98566084788029928</v>
      </c>
      <c r="I22" s="43" t="s">
        <v>95</v>
      </c>
      <c r="J22" s="45" t="s">
        <v>36</v>
      </c>
      <c r="K22" s="33"/>
    </row>
    <row r="23" spans="1:11" ht="229.5" x14ac:dyDescent="0.15">
      <c r="A23" s="35" t="s">
        <v>96</v>
      </c>
      <c r="B23" s="21" t="s">
        <v>85</v>
      </c>
      <c r="C23" s="38">
        <v>44546</v>
      </c>
      <c r="D23" s="34" t="s">
        <v>97</v>
      </c>
      <c r="E23" s="43" t="s">
        <v>38</v>
      </c>
      <c r="F23" s="44">
        <v>3142590</v>
      </c>
      <c r="G23" s="44">
        <v>2985400</v>
      </c>
      <c r="H23" s="41">
        <f t="shared" si="1"/>
        <v>0.94998074836361091</v>
      </c>
      <c r="I23" s="43" t="s">
        <v>98</v>
      </c>
      <c r="J23" s="45" t="s">
        <v>36</v>
      </c>
      <c r="K23" s="33"/>
    </row>
    <row r="24" spans="1:11" ht="81" x14ac:dyDescent="0.15">
      <c r="A24" s="35" t="s">
        <v>99</v>
      </c>
      <c r="B24" s="21" t="s">
        <v>85</v>
      </c>
      <c r="C24" s="38">
        <v>44580</v>
      </c>
      <c r="D24" s="34" t="s">
        <v>100</v>
      </c>
      <c r="E24" s="43" t="s">
        <v>38</v>
      </c>
      <c r="F24" s="44">
        <v>1436350</v>
      </c>
      <c r="G24" s="44">
        <v>1436350</v>
      </c>
      <c r="H24" s="41">
        <f t="shared" si="1"/>
        <v>1</v>
      </c>
      <c r="I24" s="43" t="s">
        <v>101</v>
      </c>
      <c r="J24" s="45" t="s">
        <v>43</v>
      </c>
      <c r="K24" s="33"/>
    </row>
    <row r="25" spans="1:11" ht="15.75" x14ac:dyDescent="0.15">
      <c r="A25" s="3" t="s">
        <v>24</v>
      </c>
    </row>
    <row r="26" spans="1:11" ht="15.75" x14ac:dyDescent="0.15">
      <c r="A26" s="3" t="s">
        <v>5</v>
      </c>
    </row>
    <row r="27" spans="1:11" ht="15.75" x14ac:dyDescent="0.15">
      <c r="A27" s="3" t="s">
        <v>25</v>
      </c>
    </row>
    <row r="28" spans="1:11" ht="15.75" x14ac:dyDescent="0.15">
      <c r="A28" s="3" t="s">
        <v>7</v>
      </c>
    </row>
    <row r="29" spans="1:11" ht="15.75" x14ac:dyDescent="0.15">
      <c r="A29" s="3" t="s">
        <v>26</v>
      </c>
    </row>
    <row r="30" spans="1:11" ht="15.75" x14ac:dyDescent="0.15">
      <c r="A30" s="3" t="s">
        <v>27</v>
      </c>
    </row>
    <row r="31" spans="1:11" ht="15.75" x14ac:dyDescent="0.15">
      <c r="A31" s="3" t="s">
        <v>28</v>
      </c>
    </row>
    <row r="32" spans="1:11" ht="15.75" x14ac:dyDescent="0.15">
      <c r="A32" s="3" t="s">
        <v>30</v>
      </c>
    </row>
    <row r="33" spans="1:1" ht="15.75" x14ac:dyDescent="0.15">
      <c r="A33" s="3" t="s">
        <v>31</v>
      </c>
    </row>
    <row r="34" spans="1:1" ht="15.75" x14ac:dyDescent="0.15">
      <c r="A34" s="3" t="s">
        <v>15</v>
      </c>
    </row>
    <row r="35" spans="1:1" ht="15.75" x14ac:dyDescent="0.15">
      <c r="A35" s="3" t="s">
        <v>32</v>
      </c>
    </row>
    <row r="36" spans="1:1" ht="15.75" x14ac:dyDescent="0.15">
      <c r="A36" s="3" t="s">
        <v>29</v>
      </c>
    </row>
    <row r="37" spans="1:1" ht="15.75" x14ac:dyDescent="0.15">
      <c r="A37" s="3" t="s">
        <v>22</v>
      </c>
    </row>
    <row r="38" spans="1:1" ht="15.75" x14ac:dyDescent="0.15">
      <c r="A38" s="3" t="s">
        <v>13</v>
      </c>
    </row>
    <row r="39" spans="1:1" ht="15.75" x14ac:dyDescent="0.15">
      <c r="A39" s="4" t="s">
        <v>33</v>
      </c>
    </row>
    <row r="40" spans="1:1" ht="15.75" x14ac:dyDescent="0.15">
      <c r="A40" s="3" t="s">
        <v>34</v>
      </c>
    </row>
    <row r="41" spans="1:1" ht="15.75" x14ac:dyDescent="0.15">
      <c r="A41" s="3" t="s">
        <v>5</v>
      </c>
    </row>
    <row r="42" spans="1:1" ht="15.75" x14ac:dyDescent="0.15">
      <c r="A42" s="3" t="s">
        <v>25</v>
      </c>
    </row>
    <row r="43" spans="1:1" ht="15.75" x14ac:dyDescent="0.15">
      <c r="A43" s="3" t="s">
        <v>7</v>
      </c>
    </row>
    <row r="44" spans="1:1" ht="15.75" x14ac:dyDescent="0.15">
      <c r="A44" s="3" t="s">
        <v>26</v>
      </c>
    </row>
    <row r="45" spans="1:1" ht="15.75" x14ac:dyDescent="0.15">
      <c r="A45" s="3" t="s">
        <v>27</v>
      </c>
    </row>
    <row r="46" spans="1:1" ht="15.75" x14ac:dyDescent="0.15">
      <c r="A46" s="3" t="s">
        <v>28</v>
      </c>
    </row>
    <row r="47" spans="1:1" ht="15.75" x14ac:dyDescent="0.15">
      <c r="A47" s="3" t="s">
        <v>30</v>
      </c>
    </row>
    <row r="48" spans="1:1" ht="15.75" x14ac:dyDescent="0.15">
      <c r="A48" s="3" t="s">
        <v>31</v>
      </c>
    </row>
    <row r="49" spans="1:1" ht="15.75" x14ac:dyDescent="0.15">
      <c r="A49" s="3" t="s">
        <v>15</v>
      </c>
    </row>
    <row r="50" spans="1:1" ht="15.75" x14ac:dyDescent="0.15">
      <c r="A50" s="3" t="s">
        <v>32</v>
      </c>
    </row>
    <row r="51" spans="1:1" ht="15.75" x14ac:dyDescent="0.15">
      <c r="A51" s="3" t="s">
        <v>29</v>
      </c>
    </row>
    <row r="52" spans="1:1" ht="15.75" x14ac:dyDescent="0.15">
      <c r="A52" s="3" t="s">
        <v>22</v>
      </c>
    </row>
    <row r="53" spans="1:1" ht="15.75" x14ac:dyDescent="0.15">
      <c r="A53" s="5" t="s">
        <v>1</v>
      </c>
    </row>
  </sheetData>
  <autoFilter ref="A4:L4"/>
  <mergeCells count="1">
    <mergeCell ref="A1:L1"/>
  </mergeCells>
  <phoneticPr fontId="2"/>
  <dataValidations count="6">
    <dataValidation type="list" allowBlank="1" showInputMessage="1" showErrorMessage="1" sqref="J5:J24">
      <formula1>"イ（イ）,イ（ロ）,イ（ハ）,イ（ニ）,ロ,ハ,ニ（イ）,ニ（ロ）,ニ（ハ）,ニ（ニ）,ニ（ホ）,ニ（ヘ）"</formula1>
    </dataValidation>
    <dataValidation type="list" allowBlank="1" showInputMessage="1" showErrorMessage="1" sqref="K5:K18">
      <formula1>$R$23:$R$803</formula1>
    </dataValidation>
    <dataValidation type="list" allowBlank="1" showInputMessage="1" showErrorMessage="1" sqref="K19">
      <formula1>$R$29:$R$34</formula1>
    </dataValidation>
    <dataValidation type="date" allowBlank="1" showInputMessage="1" showErrorMessage="1" sqref="C19">
      <formula1>43922</formula1>
      <formula2>44651</formula2>
    </dataValidation>
    <dataValidation type="list" allowBlank="1" showInputMessage="1" showErrorMessage="1" sqref="K20:K24">
      <formula1>$R$28:$R$33</formula1>
    </dataValidation>
    <dataValidation type="date" allowBlank="1" showInputMessage="1" showErrorMessage="1" sqref="C5:C18 C20:C24">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270" x14ac:dyDescent="0.15">
      <c r="A5" s="22" t="s">
        <v>102</v>
      </c>
      <c r="B5" s="23" t="s">
        <v>103</v>
      </c>
      <c r="C5" s="24">
        <v>44433</v>
      </c>
      <c r="D5" s="25" t="s">
        <v>104</v>
      </c>
      <c r="E5" s="26" t="s">
        <v>37</v>
      </c>
      <c r="F5" s="27">
        <v>2188797</v>
      </c>
      <c r="G5" s="27">
        <v>2090000</v>
      </c>
      <c r="H5" s="19">
        <f>IF(F5="－","－",G5/F5)</f>
        <v>0.95486241985894538</v>
      </c>
      <c r="I5" s="25" t="s">
        <v>105</v>
      </c>
      <c r="J5" s="20"/>
    </row>
  </sheetData>
  <mergeCells count="1">
    <mergeCell ref="A1:K1"/>
  </mergeCells>
  <phoneticPr fontId="9"/>
  <dataValidations count="2">
    <dataValidation type="list" allowBlank="1" showInputMessage="1" showErrorMessage="1" sqref="J5">
      <formula1>$R$6:$R$10</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114" x14ac:dyDescent="0.15">
      <c r="A5" s="46" t="s">
        <v>106</v>
      </c>
      <c r="B5" s="46" t="s">
        <v>51</v>
      </c>
      <c r="C5" s="17">
        <v>44292</v>
      </c>
      <c r="D5" s="25" t="s">
        <v>100</v>
      </c>
      <c r="E5" s="26" t="s">
        <v>37</v>
      </c>
      <c r="F5" s="18">
        <v>3694015</v>
      </c>
      <c r="G5" s="18">
        <v>3694000</v>
      </c>
      <c r="H5" s="19">
        <v>0.99990000000000001</v>
      </c>
      <c r="I5" s="16" t="s">
        <v>107</v>
      </c>
      <c r="J5" s="20"/>
    </row>
  </sheetData>
  <mergeCells count="1">
    <mergeCell ref="A1:K1"/>
  </mergeCells>
  <phoneticPr fontId="2"/>
  <dataValidations count="2">
    <dataValidation type="list" allowBlank="1" showInputMessage="1" showErrorMessage="1" sqref="J5">
      <formula1>$R$22:$R$27</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2022-07-01T09:18:24Z</dcterms:modified>
</cp:coreProperties>
</file>