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9" i="2"/>
  <c r="H8" i="2"/>
  <c r="H7" i="2"/>
  <c r="H6" i="2"/>
  <c r="H5" i="2"/>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<sst xmlns="http://schemas.openxmlformats.org/spreadsheetml/2006/main" count="345" uniqueCount="137">
  <si>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</si>
  <si>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</si>
  <si>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</si>
  <si>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</si>
  <si>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</si>
  <si>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</si>
  <si>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</si>
  <si>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</si>
  <si>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</si>
  <si>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</si>
  <si>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</si>
  <si>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</si>
  <si>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</si>
  <si>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</si>
  <si>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</si>
  <si>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</si>
  <si>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</si>
  <si>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</si>
  <si>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</si>
  <si>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</si>
  <si>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</si>
  <si>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</si>
  <si>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</si>
  <si>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</si>
  <si>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</si>
  <si>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</si>
  <si>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</si>
  <si>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</si>
  <si>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</si>
  <si>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</si>
  <si>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</si>
  <si>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</si>
  <si>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</si>
  <si>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</si>
  <si>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</si>
  <si>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成田空港事務所庁舎冷水等需給契約</t>
  </si>
  <si>
    <t>支出負担行為担当官
東京航空局長
吉田　耕一郎
東京都千代田区九段南１－１－１５</t>
  </si>
  <si>
    <t>成田国際空港(株)
千葉県成田市古込字込前１３３</t>
  </si>
  <si>
    <t>会計法第２９条の３第４項</t>
  </si>
  <si>
    <t>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算決算及び会計令第１０２条の４第３号により随意契約を締結したものである。</t>
    <phoneticPr fontId="9"/>
  </si>
  <si>
    <t>ロ</t>
  </si>
  <si>
    <t>官報公告等掲載</t>
  </si>
  <si>
    <t>(独)国立印刷局
東京都港区虎ノ門２丁目２番５号</t>
  </si>
  <si>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</si>
  <si>
    <t>ハ</t>
  </si>
  <si>
    <t>国有財産使用不許可処分取消等請求事件等に関する法律相談</t>
  </si>
  <si>
    <t>渥美坂井法律事務所弁護士法人
東京都千代田区内幸町２丁目２番２号富国生命ビル</t>
  </si>
  <si>
    <t>左記業者は、国有財産、構内営業に関する争訟業務の特殊性に対応可能な者として、民事法等の知識に加え、国有財産法や空港法、空港管理規則の知識に精通していることから当局が不利益とならないよう争訟の対応方針、助言等を行うために必要な経験に加え、過去の類似事件の判例や慣習等を踏まえた争訟業務に関する特定情報の提供が可能な弁護士を派遣できる唯一の者であるため、「公共調達の適正化について」一（２）①（へ）に該当するものとして、会計法第２９条の３第４項、予算決算及び会計令第１０２条の４第３号により随意契約を締結したものである。</t>
  </si>
  <si>
    <t>ニ（ヘ）</t>
  </si>
  <si>
    <t>令和3年度 営繕積算システム提供業務</t>
  </si>
  <si>
    <t>(一財)建築コスト管理システム研究所
東京都港区西新橋３丁目２５番３３号</t>
  </si>
  <si>
    <t>積算業務にて使用している「営繕積算システムRIBC2」について、システムの提供及びサポートは左記研究所のみが行っており、他社への技術情報の開示も行っておらず、供給が一に特定されるため、会計法第29条の3第4項、予算決算及び会計令第102条の4第3号により、随意契約を締結したものである。</t>
  </si>
  <si>
    <t>令和3年度　国有財産及び物品業務に関する法律相談</t>
  </si>
  <si>
    <t>弁護士法人早稲田リーガルコモンズ
東京都千代田区九段南１丁目６番１７号千代田会館４階</t>
  </si>
  <si>
    <t>左記業者は、国有財産及び物品に関する業務に関して法律相談を行う者として、争議事案の対応にあたっては、当局における考え方を踏襲した上で協議等を行う必要があることから、平成３０年度から継続して法律相談を請け負っており各案件の現状に関する特定情報の提供が可能な唯一の者であるため、会計法第29条の3第4項、予算決算及び会計令第102条の4第3号により随意契約を締結したものである。</t>
  </si>
  <si>
    <t>函館空港エア・フロント・オアシス維持運用業務委託</t>
  </si>
  <si>
    <t>函館市
北海道函館市東雲町４－１３</t>
  </si>
  <si>
    <t>エアフロント・オアシス整備事業の実施方針により、整備主体は国土交通省、管理主体は国土交通省の委託を受けた地方公共団体が実施するよう定めているため。</t>
  </si>
  <si>
    <t>イ（ニ）</t>
  </si>
  <si>
    <t>新千歳（事）職員宿舎（千歳借上宿舎５棟）</t>
  </si>
  <si>
    <t xml:space="preserve">個人情報保護法に基づき記載しない
</t>
  </si>
  <si>
    <t>職員宿舎として引き続き借り入れる必要があり、供給者が一つに特定される賃貸借契約であるため。</t>
  </si>
  <si>
    <t>新千歳（事）職員宿舎（千歳借上宿舎８棟）</t>
  </si>
  <si>
    <t>新千歳（事）職員宿舎（千歳借上宿舎１３棟）</t>
  </si>
  <si>
    <t>（有）クレスト住研
北海道札幌市中央区南８条西１４丁目３番６号</t>
  </si>
  <si>
    <t>百里（事）職員宿舎（石岡第一、石岡第二）</t>
  </si>
  <si>
    <t>三楽建設（株）
東京都渋谷区神宮前６－２３－２</t>
  </si>
  <si>
    <t>青森（出）職員宿舎（玉川第四）</t>
  </si>
  <si>
    <t>青森（出）職員宿舎（大野）</t>
  </si>
  <si>
    <t>青森（出）職員宿舎（若宮第一）</t>
  </si>
  <si>
    <t>青森（出）職員宿舎（若宮第二）</t>
  </si>
  <si>
    <t>静岡（出）職員宿舎（井口）</t>
  </si>
  <si>
    <t>静岡（出）職員宿舎（旗指）</t>
  </si>
  <si>
    <t>成田国際空港土地賃貸借契約</t>
  </si>
  <si>
    <t>成田国際空港(株)
千葉県成田市古込字古込１番地１</t>
  </si>
  <si>
    <t>空港として引き続き借り入れる必要があり、供給者が一つに特定される賃貸借契約であるため。</t>
  </si>
  <si>
    <t>静岡空港出張所庁舎用地等賃貸借契約</t>
  </si>
  <si>
    <t>富士山静岡空港(株)
静岡県牧之原市坂口３３３６番地４</t>
  </si>
  <si>
    <t>庁舎用地として引き続き借り入れる必要があり、供給者が一つに特定される賃貸借契約であるため。</t>
  </si>
  <si>
    <t>東京国際空港土地賃貸借契約（給水管)</t>
  </si>
  <si>
    <t>東京都大田区
東京都大田区蒲田５－１３－１４</t>
  </si>
  <si>
    <t>航空保安無線施設用地の賃貸借（成田　無線施設用地他）</t>
  </si>
  <si>
    <t>航空保安施設用地として引き続き借り入れる必要があり、供給者が一つに特定される賃貸借契約であるため。</t>
  </si>
  <si>
    <t>航空保安無線施設用地の賃貸借（羽田　江東ＬＤＡ用地）</t>
  </si>
  <si>
    <t>東京都港湾局長
東京都新宿区西新宿２－８－１</t>
  </si>
  <si>
    <t>航空保安無線施設用地の賃貸借（成田　第2ＡＳＤＥ、第3送信所、管路・共同溝）</t>
  </si>
  <si>
    <t>航空保安無線施設用地の賃貸借（成田　ＭＬＡＴ管路・共同溝）</t>
  </si>
  <si>
    <t>航空保安無線施設用地の賃貸借（成田　ＷＡＭ　共同溝及び埋設管路）</t>
  </si>
  <si>
    <t>航空保安無線施設用地の賃貸借（羽田　ＭＬＡＴ、ＭＬＡＴ用ＵＰＳ、ＡＶＰＳ）</t>
  </si>
  <si>
    <t>日本空港ビルデング(株)
東京都大田区羽田空港３丁目３番２号</t>
  </si>
  <si>
    <t>航空保安無線施設用地の賃貸借（ＨＭＵ　仙南白石、二本松、小諸、南長野、村上、三条、佐和田）</t>
  </si>
  <si>
    <t>エヌ・ティ・ティ・コミュニケーションズ(株)
東京都千代田区大手町２丁目３番１号</t>
  </si>
  <si>
    <t>航空保安無線施設用地の賃貸借（成田ＷＡＭ　佐倉、旭、佐原、八日市場、東金、竜ケ崎）</t>
  </si>
  <si>
    <t>航空保安無線施設用地の賃貸借（羽田ＷＡＭ　木更津、市原）</t>
  </si>
  <si>
    <t>航空保安無線施設用地の賃貸借（羽田ＷＡＭ　東京スカイツリー）</t>
  </si>
  <si>
    <t>東武タワースカイツリー(株)
東京都墨田区押上１丁目１番２号</t>
  </si>
  <si>
    <t>航空保安無線施設用地の賃貸借（羽田ＷＡＭ　横浜ランドマークタワー）</t>
  </si>
  <si>
    <t>三菱地所プロパティマネジメント(株)
東京都千代田区丸の内２丁目５番１号</t>
  </si>
  <si>
    <t>航空保安無線施設用地の賃貸借（静岡　ＶＯＲ／ＤＭＥ、ＩＬＳ、幹線ダクト）</t>
  </si>
  <si>
    <t>航空保安無線用地の賃貸借（南北海道／北東北ＷＡＭ　苫小牧他６）</t>
  </si>
  <si>
    <t>航空保安無線用地の賃貸借（旭川空港）</t>
  </si>
  <si>
    <t>北海道エアポート（株）旭川空港事業所長
北海道上川郡東神楽町東二線２－１５－９６</t>
  </si>
  <si>
    <t>航空保安無線用地の賃貸借（帯広空港）</t>
  </si>
  <si>
    <t>北海道エアポート（株）帯広空港事業所長
北海道帯広市泉町西９線中８番地４１</t>
  </si>
  <si>
    <t>航空保安無線用地の賃貸借（女満別空港）</t>
  </si>
  <si>
    <t>北海道エアポート（株）女満別空港事業所長
北海道網走郡大空町女満別中央２５６番地３</t>
  </si>
  <si>
    <t>千歳仮設ＶＯＲ／ＤＭＥ施設用地の賃貸借</t>
  </si>
  <si>
    <t>苫小牧港開発(株)
北海道苫小牧市入船町２丁目９番１５号</t>
  </si>
  <si>
    <t>函館空港非常用ターミナルレーダー装置用給電設備の賃貸借</t>
  </si>
  <si>
    <t>分任支出負担行為担当官
函館空港事務所長
山口　浩則
北海道函館市高松町５１１</t>
    <phoneticPr fontId="9"/>
  </si>
  <si>
    <t>北海産業（株）
北海道苫小牧市あけぼの町２－２－１ </t>
  </si>
  <si>
    <t>令和３年度　塵芥排出処理（単価契約）</t>
  </si>
  <si>
    <t>分任支出負担行為担当官
東京空港事務所長
高橋　広治
東京都大田区羽田空港３－３－１</t>
    <phoneticPr fontId="9"/>
  </si>
  <si>
    <t>（株）櫻商会
東京都大田区京浜島２－１４－１１</t>
  </si>
  <si>
    <t>左記業者は、大田区が東京国際空港地区の一般廃棄物処理を行う施設として許可した唯一の業者であるため、会計法第29条の3第4項、予算決算及び会計令第102条の4第3号により随意契約を締結したものである。</t>
  </si>
  <si>
    <t>令和３年度　東京空港事務所庁舎冷熱・温熱受給（単価契約）</t>
  </si>
  <si>
    <t>東京空港冷暖房（株）
東京都大田区羽田空港３－５－９</t>
  </si>
  <si>
    <t>東京国際空港地区の熱供給事業は１カ所のプラントで熱源を製造し、各建物へ供給を実施する方式の地域冷暖房方式を採用しているが、左記業者は、等が言う地区における唯一の供給元であるため、会計法第29条の3第4項、予算決算及び会計令第102条の4第3号により随意契約を締結したものである。</t>
  </si>
  <si>
    <t>東京国際空港対空通信設備（非常用航空局）更新外１件工事</t>
    <phoneticPr fontId="9"/>
  </si>
  <si>
    <t>支出負担行為担当官
東京航空局長
吉田　耕一郎
東京都千代田区九段南１－１－１５</t>
    <phoneticPr fontId="9"/>
  </si>
  <si>
    <t>(株)エレテック
東京都千代田区神田富山町３０番地</t>
  </si>
  <si>
    <t>本件は、東京国際空港に係る航空機へ離着陸の順序、飛行経路・高度等を指示するための管制通信用周波数へ電波妨害を受けた際、航空機との通信を確保するための代替措置として設置されている、非公開周波数の送受信装置（非常用航空局）の更新工事である。非常用航空局は、令和3 年 5 月 11 日に現在設置されている運用装置（羽田局）に障害が発生し、メーカー診断で修理不可との判断に至ったものであるが、東京オリンピック・パラリンピック競技大会においても常時運用できるよう備える必要があるため。</t>
    <phoneticPr fontId="9"/>
  </si>
  <si>
    <t>移動式発電装置（４号機）運搬作業</t>
  </si>
  <si>
    <t>ヤンマーエネルギーシステム（株）東京支社
東京都千代田区外神田４－１４－１</t>
  </si>
  <si>
    <t>令和3年2月6日及び4月9日に発生した西側電源局舎電源障害に対応する為、東京空港事務所で管理する500kVA移動式発電装置4 台全てが臨時に展開中にあり、手持ちの移動式発電装置は無い状態に有る。通常の運用状態であれば、西側電源局舎は商 用電源2系統で受電しており1系統で送電が継続される仕組みになっているが、現在は商用電源の両系統が停電しており500kVA移動式発電装置4台が常用運転を行って商用電源の役目を行っている。そのためこれら4台の移動式発電装置が万が一故障した場合は西側電源局舎から送電する国際線地区等の停電は避けられない。
加えて、西側電源局舎電源障害が長期化することから、移動式発電装置の連続運転が継続するため当該移動式発電装置の点検時期が早まり、今回運搬する移動式発電装置に電源供給を切換えた上でなければ、移動式発電装置の停止を伴う整備は行えない。
今回の一連の作業は東京国際空港の通常運用に欠かせないものであり、これを怠るとエプロン照明灯や汚水排水の他、空港運用に重大な支障が生じるため。</t>
    <phoneticPr fontId="9"/>
  </si>
  <si>
    <t>東京国際空港場周警備設備（陸上部）サイトスイッチ交換作業</t>
  </si>
  <si>
    <t>分任支出負担行為担当官
東京空港事務所長
高橋　広治
東京都大田区羽田空港３－３－１</t>
  </si>
  <si>
    <t>日本電気（株）
東京都港区芝５－７－１</t>
  </si>
  <si>
    <t>本警備システムは、制限区域内については不法侵入を検知できるよう、場周監視カメラ及びセンサーにて、24時間365日監視が必要 なため、通信障害に対応できるよう 2 系統による冗長化をしており、ネットワーク通信が 1系統断になっ た場合でも、もう1系統で稼働できる仕組みとなっている。今回ネットワーク接続装置（ a ）［st1nwa01］が故障したため、現在はネットワーク接続装置（ a ）［st1nwa02］の1系統のみで運用している状況である。そのため、ネットワーク接続装置（a ）［st1nwa02］が故障した場合、システムが完全に止まってしまい、制限区域の監視ができない状況になり、それにより不法侵入覚知の遅れ等により空港運用に多大な影響を及ぼす可能性があるため。</t>
    <phoneticPr fontId="9"/>
  </si>
  <si>
    <t>東京国際空港10000立級化学消防車（品川800は1425）修理作業</t>
  </si>
  <si>
    <t>(株)JALエアテック
東京都大田区羽田空港三丁目５番２号</t>
  </si>
  <si>
    <t>当該車両は、空港及びその周辺で発生する航空機事故等に備え、人命救助を目的とする消火救難業務を行うための消火救難車両であるが、ドライブシャフト用センターベアリングが破損したため、現在走行できない状態で車庫に残置状態にある。他の消防車両に不具合が発生した場合は東京国際空港の消火救難体制に必要な空港区分１０を維持することができず、航空機の離発着に制限がかかり、東京国際空港が果たしている役割として国民経済に多大な影響を与えることとなるため。</t>
    <phoneticPr fontId="9"/>
  </si>
  <si>
    <t xml:space="preserve">移動式発電装置臨時点検整備 </t>
  </si>
  <si>
    <t xml:space="preserve">令和3年2月6日及び4月9日に発生した西側電源局舎電源障害に対応する為、東京空港事務所で管理する500kVA移動式発電装置4台と緊急に性能評価センターから搬送した1台の計5台を展開している。西側電源局舎は、商用電源2系統で受電しており1系統で送電が継続される仕組みになっているが、両系統が停電し、4月28日に商用電源I系側が仮復旧するまでの間、2台の移動式発電装置12号機と14号機が長時間の連続運転を実施することにより商用電源の役目を担った。
4月28日にI系統が仮復旧して既存のケーブルと修理後の新しいケーブルにて1系側が構成されている現状である。
復旧した側につなげていた移動式発電装置は、定格72時間運転の仕様で製造されたものであり、12号機と14号機は西側電源局舎電源障害対応で既に450時間を越える連続運転を行っており、早急に1日～2日の日を要する点検整備を行うことが必要である。この臨時の点検整備を行わずに再使用することは、故障が発生する可能性が高いため。加えて西側電源局舎電源障害が長期化することから、万が一、仮復旧したI系側の電源障害が再発生した場合に対応できる体制を早急に整える必要があるため。
</t>
    <phoneticPr fontId="9"/>
  </si>
  <si>
    <t>函館空港事務所乗用旅客自動車借上契約</t>
  </si>
  <si>
    <t>函館ハイヤー事業協同組合
北海道函館市亀田町２２－１３</t>
  </si>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</sst>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
      <sz val="12"/>
      <color theme="1"/>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3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176" fontId="14" fillId="0" borderId="8" xfId="0"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shrinkToFit="1"/>
      <protection locked="0"/>
    </xf>
    <xf numFmtId="0" fontId="14" fillId="0" borderId="8" xfId="0"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shrinkToFit="1"/>
      <protection locked="0"/>
    </xf>
    <xf numFmtId="0" fontId="15" fillId="0" borderId="9" xfId="0" applyFont="1" applyFill="1" applyBorder="1" applyAlignment="1" applyProtection="1">
      <alignment horizontal="left" vertical="top" wrapText="1"/>
      <protection locked="0"/>
    </xf>
    <xf numFmtId="38" fontId="15" fillId="0" borderId="9" xfId="2" applyFont="1" applyFill="1" applyBorder="1" applyAlignment="1" applyProtection="1">
      <alignment horizontal="right" vertical="center" shrinkToFit="1"/>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2"/>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K4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35</v>
      </c>
      <c r="B5" s="16" t="s">
        <v>36</v>
      </c>
      <c r="C5" s="17">
        <v>44287</v>
      </c>
      <c r="D5" s="16" t="s">
        <v>37</v>
      </c>
      <c r="E5" s="16" t="s">
        <v>38</v>
      </c>
      <c r="F5" s="18">
        <v>16358479</v>
      </c>
      <c r="G5" s="18">
        <v>16358479</v>
      </c>
      <c r="H5" s="19">
        <f t="shared" ref="H5:H43" si="0">IF(F5="－","－",G5/F5)</f>
        <v>1</v>
      </c>
      <c r="I5" s="16" t="s">
        <v>39</v>
      </c>
      <c r="J5" s="20" t="s">
        <v>40</v>
      </c>
      <c r="K5" s="20"/>
    </row>
    <row r="6" spans="1:12" ht="71.25" x14ac:dyDescent="0.15">
      <c r="A6" s="16" t="s">
        <v>41</v>
      </c>
      <c r="B6" s="16" t="s">
        <v>36</v>
      </c>
      <c r="C6" s="17">
        <v>44287</v>
      </c>
      <c r="D6" s="16" t="s">
        <v>42</v>
      </c>
      <c r="E6" s="16" t="s">
        <v>38</v>
      </c>
      <c r="F6" s="18">
        <v>7848302</v>
      </c>
      <c r="G6" s="18">
        <v>7848302</v>
      </c>
      <c r="H6" s="19">
        <f t="shared" si="0"/>
        <v>1</v>
      </c>
      <c r="I6" s="16" t="s">
        <v>43</v>
      </c>
      <c r="J6" s="20" t="s">
        <v>44</v>
      </c>
      <c r="K6" s="20"/>
    </row>
    <row r="7" spans="1:12" ht="128.25" x14ac:dyDescent="0.15">
      <c r="A7" s="16" t="s">
        <v>45</v>
      </c>
      <c r="B7" s="16" t="s">
        <v>36</v>
      </c>
      <c r="C7" s="17">
        <v>44287</v>
      </c>
      <c r="D7" s="16" t="s">
        <v>46</v>
      </c>
      <c r="E7" s="16" t="s">
        <v>38</v>
      </c>
      <c r="F7" s="18">
        <v>5500000</v>
      </c>
      <c r="G7" s="18">
        <v>5500000</v>
      </c>
      <c r="H7" s="19">
        <f t="shared" si="0"/>
        <v>1</v>
      </c>
      <c r="I7" s="16" t="s">
        <v>47</v>
      </c>
      <c r="J7" s="20" t="s">
        <v>48</v>
      </c>
      <c r="K7" s="20"/>
    </row>
    <row r="8" spans="1:12" ht="71.25" x14ac:dyDescent="0.15">
      <c r="A8" s="16" t="s">
        <v>49</v>
      </c>
      <c r="B8" s="16" t="s">
        <v>36</v>
      </c>
      <c r="C8" s="17">
        <v>44287</v>
      </c>
      <c r="D8" s="16" t="s">
        <v>50</v>
      </c>
      <c r="E8" s="16" t="s">
        <v>38</v>
      </c>
      <c r="F8" s="18">
        <v>1099450</v>
      </c>
      <c r="G8" s="18">
        <v>1099450</v>
      </c>
      <c r="H8" s="19">
        <f t="shared" si="0"/>
        <v>1</v>
      </c>
      <c r="I8" s="16" t="s">
        <v>51</v>
      </c>
      <c r="J8" s="20" t="s">
        <v>48</v>
      </c>
      <c r="K8" s="20"/>
    </row>
    <row r="9" spans="1:12" ht="99.75" x14ac:dyDescent="0.15">
      <c r="A9" s="21" t="s">
        <v>52</v>
      </c>
      <c r="B9" s="21" t="s">
        <v>36</v>
      </c>
      <c r="C9" s="22">
        <v>44287</v>
      </c>
      <c r="D9" s="21" t="s">
        <v>53</v>
      </c>
      <c r="E9" s="21" t="s">
        <v>38</v>
      </c>
      <c r="F9" s="23">
        <v>2595450</v>
      </c>
      <c r="G9" s="23">
        <v>2595450</v>
      </c>
      <c r="H9" s="19">
        <f t="shared" si="0"/>
        <v>1</v>
      </c>
      <c r="I9" s="21" t="s">
        <v>54</v>
      </c>
      <c r="J9" s="20" t="s">
        <v>48</v>
      </c>
      <c r="K9" s="20"/>
    </row>
    <row r="10" spans="1:12" ht="71.25" x14ac:dyDescent="0.15">
      <c r="A10" s="21" t="s">
        <v>55</v>
      </c>
      <c r="B10" s="21" t="s">
        <v>36</v>
      </c>
      <c r="C10" s="22">
        <v>44287</v>
      </c>
      <c r="D10" s="21" t="s">
        <v>56</v>
      </c>
      <c r="E10" s="21" t="s">
        <v>38</v>
      </c>
      <c r="F10" s="23">
        <v>2146816</v>
      </c>
      <c r="G10" s="23">
        <v>2146816</v>
      </c>
      <c r="H10" s="19">
        <f t="shared" si="0"/>
        <v>1</v>
      </c>
      <c r="I10" s="21" t="s">
        <v>57</v>
      </c>
      <c r="J10" s="24" t="s">
        <v>58</v>
      </c>
      <c r="K10" s="20"/>
    </row>
    <row r="11" spans="1:12" ht="71.25" x14ac:dyDescent="0.15">
      <c r="A11" s="16" t="s">
        <v>59</v>
      </c>
      <c r="B11" s="16" t="s">
        <v>36</v>
      </c>
      <c r="C11" s="17">
        <v>44287</v>
      </c>
      <c r="D11" s="16" t="s">
        <v>60</v>
      </c>
      <c r="E11" s="16" t="s">
        <v>38</v>
      </c>
      <c r="F11" s="18">
        <v>1344000</v>
      </c>
      <c r="G11" s="18">
        <v>1344000</v>
      </c>
      <c r="H11" s="19">
        <f t="shared" si="0"/>
        <v>1</v>
      </c>
      <c r="I11" s="16" t="s">
        <v>61</v>
      </c>
      <c r="J11" s="20" t="s">
        <v>40</v>
      </c>
      <c r="K11" s="20"/>
    </row>
    <row r="12" spans="1:12" ht="71.25" x14ac:dyDescent="0.15">
      <c r="A12" s="21" t="s">
        <v>62</v>
      </c>
      <c r="B12" s="21" t="s">
        <v>36</v>
      </c>
      <c r="C12" s="22">
        <v>44287</v>
      </c>
      <c r="D12" s="21" t="s">
        <v>60</v>
      </c>
      <c r="E12" s="21" t="s">
        <v>38</v>
      </c>
      <c r="F12" s="23">
        <v>1200000</v>
      </c>
      <c r="G12" s="23">
        <v>1200000</v>
      </c>
      <c r="H12" s="19">
        <f t="shared" si="0"/>
        <v>1</v>
      </c>
      <c r="I12" s="21" t="s">
        <v>61</v>
      </c>
      <c r="J12" s="20" t="s">
        <v>40</v>
      </c>
      <c r="K12" s="20"/>
    </row>
    <row r="13" spans="1:12" ht="71.25" x14ac:dyDescent="0.15">
      <c r="A13" s="21" t="s">
        <v>63</v>
      </c>
      <c r="B13" s="21" t="s">
        <v>36</v>
      </c>
      <c r="C13" s="22">
        <v>44287</v>
      </c>
      <c r="D13" s="21" t="s">
        <v>64</v>
      </c>
      <c r="E13" s="21" t="s">
        <v>38</v>
      </c>
      <c r="F13" s="23">
        <v>900000</v>
      </c>
      <c r="G13" s="23">
        <v>900000</v>
      </c>
      <c r="H13" s="19">
        <f t="shared" si="0"/>
        <v>1</v>
      </c>
      <c r="I13" s="21" t="s">
        <v>61</v>
      </c>
      <c r="J13" s="20" t="s">
        <v>40</v>
      </c>
      <c r="K13" s="20"/>
    </row>
    <row r="14" spans="1:12" ht="71.25" x14ac:dyDescent="0.15">
      <c r="A14" s="16" t="s">
        <v>65</v>
      </c>
      <c r="B14" s="16" t="s">
        <v>36</v>
      </c>
      <c r="C14" s="17">
        <v>44287</v>
      </c>
      <c r="D14" s="16" t="s">
        <v>66</v>
      </c>
      <c r="E14" s="16" t="s">
        <v>38</v>
      </c>
      <c r="F14" s="18">
        <v>2508000</v>
      </c>
      <c r="G14" s="18">
        <v>2508000</v>
      </c>
      <c r="H14" s="19">
        <f t="shared" si="0"/>
        <v>1</v>
      </c>
      <c r="I14" s="16" t="s">
        <v>61</v>
      </c>
      <c r="J14" s="20" t="s">
        <v>40</v>
      </c>
      <c r="K14" s="20"/>
    </row>
    <row r="15" spans="1:12" ht="71.25" x14ac:dyDescent="0.15">
      <c r="A15" s="21" t="s">
        <v>67</v>
      </c>
      <c r="B15" s="21" t="s">
        <v>36</v>
      </c>
      <c r="C15" s="22">
        <v>44287</v>
      </c>
      <c r="D15" s="21" t="s">
        <v>60</v>
      </c>
      <c r="E15" s="21" t="s">
        <v>38</v>
      </c>
      <c r="F15" s="23">
        <v>912000</v>
      </c>
      <c r="G15" s="23">
        <v>912000</v>
      </c>
      <c r="H15" s="19">
        <f t="shared" si="0"/>
        <v>1</v>
      </c>
      <c r="I15" s="21" t="s">
        <v>61</v>
      </c>
      <c r="J15" s="20" t="s">
        <v>40</v>
      </c>
      <c r="K15" s="20"/>
    </row>
    <row r="16" spans="1:12" ht="71.25" x14ac:dyDescent="0.15">
      <c r="A16" s="21" t="s">
        <v>68</v>
      </c>
      <c r="B16" s="21" t="s">
        <v>36</v>
      </c>
      <c r="C16" s="22">
        <v>44287</v>
      </c>
      <c r="D16" s="21" t="s">
        <v>60</v>
      </c>
      <c r="E16" s="21" t="s">
        <v>38</v>
      </c>
      <c r="F16" s="23">
        <v>910200</v>
      </c>
      <c r="G16" s="23">
        <v>910200</v>
      </c>
      <c r="H16" s="19">
        <f t="shared" si="0"/>
        <v>1</v>
      </c>
      <c r="I16" s="21" t="s">
        <v>61</v>
      </c>
      <c r="J16" s="20" t="s">
        <v>40</v>
      </c>
      <c r="K16" s="20"/>
    </row>
    <row r="17" spans="1:11" ht="71.25" x14ac:dyDescent="0.15">
      <c r="A17" s="16" t="s">
        <v>69</v>
      </c>
      <c r="B17" s="16" t="s">
        <v>36</v>
      </c>
      <c r="C17" s="17">
        <v>44287</v>
      </c>
      <c r="D17" s="16" t="s">
        <v>60</v>
      </c>
      <c r="E17" s="16" t="s">
        <v>38</v>
      </c>
      <c r="F17" s="18">
        <v>975000</v>
      </c>
      <c r="G17" s="18">
        <v>975000</v>
      </c>
      <c r="H17" s="19">
        <f t="shared" si="0"/>
        <v>1</v>
      </c>
      <c r="I17" s="16" t="s">
        <v>61</v>
      </c>
      <c r="J17" s="20" t="s">
        <v>40</v>
      </c>
      <c r="K17" s="20"/>
    </row>
    <row r="18" spans="1:11" ht="71.25" x14ac:dyDescent="0.15">
      <c r="A18" s="21" t="s">
        <v>70</v>
      </c>
      <c r="B18" s="21" t="s">
        <v>36</v>
      </c>
      <c r="C18" s="22">
        <v>44287</v>
      </c>
      <c r="D18" s="21" t="s">
        <v>60</v>
      </c>
      <c r="E18" s="21" t="s">
        <v>38</v>
      </c>
      <c r="F18" s="23">
        <v>858000</v>
      </c>
      <c r="G18" s="23">
        <v>858000</v>
      </c>
      <c r="H18" s="19">
        <f t="shared" si="0"/>
        <v>1</v>
      </c>
      <c r="I18" s="21" t="s">
        <v>61</v>
      </c>
      <c r="J18" s="20" t="s">
        <v>40</v>
      </c>
      <c r="K18" s="20"/>
    </row>
    <row r="19" spans="1:11" ht="71.25" x14ac:dyDescent="0.15">
      <c r="A19" s="21" t="s">
        <v>71</v>
      </c>
      <c r="B19" s="21" t="s">
        <v>36</v>
      </c>
      <c r="C19" s="22">
        <v>44287</v>
      </c>
      <c r="D19" s="21" t="s">
        <v>60</v>
      </c>
      <c r="E19" s="21" t="s">
        <v>38</v>
      </c>
      <c r="F19" s="23">
        <v>1020000</v>
      </c>
      <c r="G19" s="23">
        <v>1020000</v>
      </c>
      <c r="H19" s="19">
        <f t="shared" si="0"/>
        <v>1</v>
      </c>
      <c r="I19" s="21" t="s">
        <v>61</v>
      </c>
      <c r="J19" s="20" t="s">
        <v>40</v>
      </c>
      <c r="K19" s="20"/>
    </row>
    <row r="20" spans="1:11" ht="71.25" x14ac:dyDescent="0.15">
      <c r="A20" s="16" t="s">
        <v>72</v>
      </c>
      <c r="B20" s="16" t="s">
        <v>36</v>
      </c>
      <c r="C20" s="17">
        <v>44287</v>
      </c>
      <c r="D20" s="16" t="s">
        <v>60</v>
      </c>
      <c r="E20" s="16" t="s">
        <v>38</v>
      </c>
      <c r="F20" s="18">
        <v>1848000</v>
      </c>
      <c r="G20" s="18">
        <v>1848000</v>
      </c>
      <c r="H20" s="19">
        <f t="shared" si="0"/>
        <v>1</v>
      </c>
      <c r="I20" s="16" t="s">
        <v>61</v>
      </c>
      <c r="J20" s="20" t="s">
        <v>40</v>
      </c>
      <c r="K20" s="20"/>
    </row>
    <row r="21" spans="1:11" ht="71.25" x14ac:dyDescent="0.15">
      <c r="A21" s="21" t="s">
        <v>73</v>
      </c>
      <c r="B21" s="21" t="s">
        <v>36</v>
      </c>
      <c r="C21" s="22">
        <v>44287</v>
      </c>
      <c r="D21" s="21" t="s">
        <v>74</v>
      </c>
      <c r="E21" s="21" t="s">
        <v>38</v>
      </c>
      <c r="F21" s="23">
        <v>18891632</v>
      </c>
      <c r="G21" s="23">
        <v>18891632</v>
      </c>
      <c r="H21" s="19">
        <f t="shared" si="0"/>
        <v>1</v>
      </c>
      <c r="I21" s="21" t="s">
        <v>75</v>
      </c>
      <c r="J21" s="20" t="s">
        <v>40</v>
      </c>
      <c r="K21" s="20"/>
    </row>
    <row r="22" spans="1:11" ht="71.25" x14ac:dyDescent="0.15">
      <c r="A22" s="21" t="s">
        <v>76</v>
      </c>
      <c r="B22" s="21" t="s">
        <v>36</v>
      </c>
      <c r="C22" s="22">
        <v>44287</v>
      </c>
      <c r="D22" s="21" t="s">
        <v>77</v>
      </c>
      <c r="E22" s="21" t="s">
        <v>38</v>
      </c>
      <c r="F22" s="23">
        <v>1332313</v>
      </c>
      <c r="G22" s="23">
        <v>1332313</v>
      </c>
      <c r="H22" s="19">
        <f t="shared" si="0"/>
        <v>1</v>
      </c>
      <c r="I22" s="21" t="s">
        <v>78</v>
      </c>
      <c r="J22" s="20" t="s">
        <v>40</v>
      </c>
      <c r="K22" s="20"/>
    </row>
    <row r="23" spans="1:11" ht="71.25" x14ac:dyDescent="0.15">
      <c r="A23" s="16" t="s">
        <v>79</v>
      </c>
      <c r="B23" s="16" t="s">
        <v>36</v>
      </c>
      <c r="C23" s="17">
        <v>44287</v>
      </c>
      <c r="D23" s="16" t="s">
        <v>80</v>
      </c>
      <c r="E23" s="16" t="s">
        <v>38</v>
      </c>
      <c r="F23" s="18">
        <v>887460</v>
      </c>
      <c r="G23" s="18">
        <v>887460</v>
      </c>
      <c r="H23" s="19">
        <f t="shared" si="0"/>
        <v>1</v>
      </c>
      <c r="I23" s="16" t="s">
        <v>75</v>
      </c>
      <c r="J23" s="20" t="s">
        <v>40</v>
      </c>
      <c r="K23" s="20"/>
    </row>
    <row r="24" spans="1:11" ht="71.25" x14ac:dyDescent="0.15">
      <c r="A24" s="21" t="s">
        <v>81</v>
      </c>
      <c r="B24" s="21" t="s">
        <v>36</v>
      </c>
      <c r="C24" s="22">
        <v>44287</v>
      </c>
      <c r="D24" s="21" t="s">
        <v>74</v>
      </c>
      <c r="E24" s="21" t="s">
        <v>38</v>
      </c>
      <c r="F24" s="23">
        <v>25286464</v>
      </c>
      <c r="G24" s="23">
        <v>25286464</v>
      </c>
      <c r="H24" s="19">
        <f t="shared" si="0"/>
        <v>1</v>
      </c>
      <c r="I24" s="21" t="s">
        <v>82</v>
      </c>
      <c r="J24" s="20" t="s">
        <v>40</v>
      </c>
      <c r="K24" s="20"/>
    </row>
    <row r="25" spans="1:11" ht="71.25" x14ac:dyDescent="0.15">
      <c r="A25" s="21" t="s">
        <v>83</v>
      </c>
      <c r="B25" s="21" t="s">
        <v>36</v>
      </c>
      <c r="C25" s="22">
        <v>44287</v>
      </c>
      <c r="D25" s="21" t="s">
        <v>84</v>
      </c>
      <c r="E25" s="21" t="s">
        <v>38</v>
      </c>
      <c r="F25" s="23">
        <v>17383219</v>
      </c>
      <c r="G25" s="23">
        <v>17383219</v>
      </c>
      <c r="H25" s="19">
        <f t="shared" si="0"/>
        <v>1</v>
      </c>
      <c r="I25" s="21" t="s">
        <v>82</v>
      </c>
      <c r="J25" s="20" t="s">
        <v>40</v>
      </c>
      <c r="K25" s="20"/>
    </row>
    <row r="26" spans="1:11" ht="71.25" x14ac:dyDescent="0.15">
      <c r="A26" s="16" t="s">
        <v>85</v>
      </c>
      <c r="B26" s="16" t="s">
        <v>36</v>
      </c>
      <c r="C26" s="17">
        <v>44287</v>
      </c>
      <c r="D26" s="16" t="s">
        <v>74</v>
      </c>
      <c r="E26" s="16" t="s">
        <v>38</v>
      </c>
      <c r="F26" s="18">
        <v>3232826</v>
      </c>
      <c r="G26" s="18">
        <v>3232826</v>
      </c>
      <c r="H26" s="19">
        <f t="shared" si="0"/>
        <v>1</v>
      </c>
      <c r="I26" s="16" t="s">
        <v>82</v>
      </c>
      <c r="J26" s="20" t="s">
        <v>40</v>
      </c>
      <c r="K26" s="20"/>
    </row>
    <row r="27" spans="1:11" ht="71.25" x14ac:dyDescent="0.15">
      <c r="A27" s="21" t="s">
        <v>86</v>
      </c>
      <c r="B27" s="21" t="s">
        <v>36</v>
      </c>
      <c r="C27" s="22">
        <v>44287</v>
      </c>
      <c r="D27" s="21" t="s">
        <v>74</v>
      </c>
      <c r="E27" s="21" t="s">
        <v>38</v>
      </c>
      <c r="F27" s="23">
        <v>10879812</v>
      </c>
      <c r="G27" s="23">
        <v>10879812</v>
      </c>
      <c r="H27" s="19">
        <f t="shared" si="0"/>
        <v>1</v>
      </c>
      <c r="I27" s="21" t="s">
        <v>82</v>
      </c>
      <c r="J27" s="20" t="s">
        <v>40</v>
      </c>
      <c r="K27" s="20"/>
    </row>
    <row r="28" spans="1:11" ht="71.25" x14ac:dyDescent="0.15">
      <c r="A28" s="21" t="s">
        <v>87</v>
      </c>
      <c r="B28" s="21" t="s">
        <v>36</v>
      </c>
      <c r="C28" s="22">
        <v>44287</v>
      </c>
      <c r="D28" s="21" t="s">
        <v>74</v>
      </c>
      <c r="E28" s="21" t="s">
        <v>38</v>
      </c>
      <c r="F28" s="23">
        <v>7918836</v>
      </c>
      <c r="G28" s="23">
        <v>7918836</v>
      </c>
      <c r="H28" s="19">
        <f t="shared" si="0"/>
        <v>1</v>
      </c>
      <c r="I28" s="21" t="s">
        <v>82</v>
      </c>
      <c r="J28" s="20" t="s">
        <v>40</v>
      </c>
      <c r="K28" s="20"/>
    </row>
    <row r="29" spans="1:11" ht="71.25" x14ac:dyDescent="0.15">
      <c r="A29" s="16" t="s">
        <v>88</v>
      </c>
      <c r="B29" s="16" t="s">
        <v>36</v>
      </c>
      <c r="C29" s="17">
        <v>44287</v>
      </c>
      <c r="D29" s="16" t="s">
        <v>89</v>
      </c>
      <c r="E29" s="16" t="s">
        <v>38</v>
      </c>
      <c r="F29" s="18">
        <v>5567814</v>
      </c>
      <c r="G29" s="18">
        <v>5567814</v>
      </c>
      <c r="H29" s="19">
        <f t="shared" si="0"/>
        <v>1</v>
      </c>
      <c r="I29" s="16" t="s">
        <v>82</v>
      </c>
      <c r="J29" s="20" t="s">
        <v>40</v>
      </c>
      <c r="K29" s="20"/>
    </row>
    <row r="30" spans="1:11" ht="71.25" x14ac:dyDescent="0.15">
      <c r="A30" s="21" t="s">
        <v>90</v>
      </c>
      <c r="B30" s="21" t="s">
        <v>36</v>
      </c>
      <c r="C30" s="22">
        <v>44287</v>
      </c>
      <c r="D30" s="21" t="s">
        <v>91</v>
      </c>
      <c r="E30" s="21" t="s">
        <v>38</v>
      </c>
      <c r="F30" s="23">
        <v>21304800</v>
      </c>
      <c r="G30" s="23">
        <v>15840000</v>
      </c>
      <c r="H30" s="19">
        <f t="shared" si="0"/>
        <v>0.74349442379182151</v>
      </c>
      <c r="I30" s="21" t="s">
        <v>82</v>
      </c>
      <c r="J30" s="20" t="s">
        <v>40</v>
      </c>
      <c r="K30" s="20"/>
    </row>
    <row r="31" spans="1:11" ht="71.25" x14ac:dyDescent="0.15">
      <c r="A31" s="21" t="s">
        <v>92</v>
      </c>
      <c r="B31" s="21" t="s">
        <v>36</v>
      </c>
      <c r="C31" s="22">
        <v>44287</v>
      </c>
      <c r="D31" s="21" t="s">
        <v>91</v>
      </c>
      <c r="E31" s="21" t="s">
        <v>38</v>
      </c>
      <c r="F31" s="23">
        <v>21120000</v>
      </c>
      <c r="G31" s="23">
        <v>21120000</v>
      </c>
      <c r="H31" s="19">
        <f t="shared" si="0"/>
        <v>1</v>
      </c>
      <c r="I31" s="21" t="s">
        <v>82</v>
      </c>
      <c r="J31" s="20" t="s">
        <v>40</v>
      </c>
      <c r="K31" s="20"/>
    </row>
    <row r="32" spans="1:11" ht="71.25" x14ac:dyDescent="0.15">
      <c r="A32" s="16" t="s">
        <v>93</v>
      </c>
      <c r="B32" s="16" t="s">
        <v>36</v>
      </c>
      <c r="C32" s="17">
        <v>44287</v>
      </c>
      <c r="D32" s="16" t="s">
        <v>91</v>
      </c>
      <c r="E32" s="16" t="s">
        <v>38</v>
      </c>
      <c r="F32" s="18">
        <v>7365600</v>
      </c>
      <c r="G32" s="18">
        <v>7365600</v>
      </c>
      <c r="H32" s="19">
        <f t="shared" si="0"/>
        <v>1</v>
      </c>
      <c r="I32" s="16" t="s">
        <v>82</v>
      </c>
      <c r="J32" s="20" t="s">
        <v>40</v>
      </c>
      <c r="K32" s="20"/>
    </row>
    <row r="33" spans="1:11" ht="71.25" x14ac:dyDescent="0.15">
      <c r="A33" s="21" t="s">
        <v>94</v>
      </c>
      <c r="B33" s="21" t="s">
        <v>36</v>
      </c>
      <c r="C33" s="22">
        <v>44287</v>
      </c>
      <c r="D33" s="21" t="s">
        <v>95</v>
      </c>
      <c r="E33" s="21" t="s">
        <v>38</v>
      </c>
      <c r="F33" s="23">
        <v>8976000</v>
      </c>
      <c r="G33" s="23">
        <v>8976000</v>
      </c>
      <c r="H33" s="19">
        <f t="shared" si="0"/>
        <v>1</v>
      </c>
      <c r="I33" s="21" t="s">
        <v>82</v>
      </c>
      <c r="J33" s="20" t="s">
        <v>40</v>
      </c>
      <c r="K33" s="20"/>
    </row>
    <row r="34" spans="1:11" ht="71.25" x14ac:dyDescent="0.15">
      <c r="A34" s="21" t="s">
        <v>96</v>
      </c>
      <c r="B34" s="21" t="s">
        <v>36</v>
      </c>
      <c r="C34" s="22">
        <v>44287</v>
      </c>
      <c r="D34" s="21" t="s">
        <v>97</v>
      </c>
      <c r="E34" s="21" t="s">
        <v>38</v>
      </c>
      <c r="F34" s="23">
        <v>4555320</v>
      </c>
      <c r="G34" s="23">
        <v>4555320</v>
      </c>
      <c r="H34" s="19">
        <f t="shared" si="0"/>
        <v>1</v>
      </c>
      <c r="I34" s="21" t="s">
        <v>82</v>
      </c>
      <c r="J34" s="20" t="s">
        <v>40</v>
      </c>
      <c r="K34" s="20"/>
    </row>
    <row r="35" spans="1:11" ht="71.25" x14ac:dyDescent="0.15">
      <c r="A35" s="16" t="s">
        <v>98</v>
      </c>
      <c r="B35" s="16" t="s">
        <v>36</v>
      </c>
      <c r="C35" s="17">
        <v>44287</v>
      </c>
      <c r="D35" s="16" t="s">
        <v>77</v>
      </c>
      <c r="E35" s="16" t="s">
        <v>38</v>
      </c>
      <c r="F35" s="18">
        <v>5690850</v>
      </c>
      <c r="G35" s="18">
        <v>5690850</v>
      </c>
      <c r="H35" s="19">
        <f t="shared" si="0"/>
        <v>1</v>
      </c>
      <c r="I35" s="16" t="s">
        <v>82</v>
      </c>
      <c r="J35" s="20" t="s">
        <v>40</v>
      </c>
      <c r="K35" s="20"/>
    </row>
    <row r="36" spans="1:11" ht="71.25" x14ac:dyDescent="0.15">
      <c r="A36" s="21" t="s">
        <v>99</v>
      </c>
      <c r="B36" s="21" t="s">
        <v>36</v>
      </c>
      <c r="C36" s="22">
        <v>44287</v>
      </c>
      <c r="D36" s="21" t="s">
        <v>91</v>
      </c>
      <c r="E36" s="21" t="s">
        <v>38</v>
      </c>
      <c r="F36" s="23">
        <v>30769200</v>
      </c>
      <c r="G36" s="23">
        <v>30769200</v>
      </c>
      <c r="H36" s="19">
        <f t="shared" si="0"/>
        <v>1</v>
      </c>
      <c r="I36" s="21" t="s">
        <v>82</v>
      </c>
      <c r="J36" s="20" t="s">
        <v>40</v>
      </c>
      <c r="K36" s="20"/>
    </row>
    <row r="37" spans="1:11" ht="71.25" x14ac:dyDescent="0.15">
      <c r="A37" s="21" t="s">
        <v>100</v>
      </c>
      <c r="B37" s="21" t="s">
        <v>36</v>
      </c>
      <c r="C37" s="22">
        <v>44287</v>
      </c>
      <c r="D37" s="21" t="s">
        <v>101</v>
      </c>
      <c r="E37" s="21" t="s">
        <v>38</v>
      </c>
      <c r="F37" s="23">
        <v>3267768</v>
      </c>
      <c r="G37" s="23">
        <v>3267768</v>
      </c>
      <c r="H37" s="19">
        <f t="shared" si="0"/>
        <v>1</v>
      </c>
      <c r="I37" s="21" t="s">
        <v>82</v>
      </c>
      <c r="J37" s="20" t="s">
        <v>40</v>
      </c>
      <c r="K37" s="20"/>
    </row>
    <row r="38" spans="1:11" ht="71.25" x14ac:dyDescent="0.15">
      <c r="A38" s="16" t="s">
        <v>102</v>
      </c>
      <c r="B38" s="16" t="s">
        <v>36</v>
      </c>
      <c r="C38" s="17">
        <v>44287</v>
      </c>
      <c r="D38" s="16" t="s">
        <v>103</v>
      </c>
      <c r="E38" s="16" t="s">
        <v>38</v>
      </c>
      <c r="F38" s="18">
        <v>934680</v>
      </c>
      <c r="G38" s="18">
        <v>934680</v>
      </c>
      <c r="H38" s="19">
        <f t="shared" si="0"/>
        <v>1</v>
      </c>
      <c r="I38" s="16" t="s">
        <v>82</v>
      </c>
      <c r="J38" s="20" t="s">
        <v>40</v>
      </c>
      <c r="K38" s="20"/>
    </row>
    <row r="39" spans="1:11" ht="71.25" x14ac:dyDescent="0.15">
      <c r="A39" s="21" t="s">
        <v>104</v>
      </c>
      <c r="B39" s="21" t="s">
        <v>36</v>
      </c>
      <c r="C39" s="22">
        <v>44287</v>
      </c>
      <c r="D39" s="21" t="s">
        <v>105</v>
      </c>
      <c r="E39" s="21" t="s">
        <v>38</v>
      </c>
      <c r="F39" s="23">
        <v>2094600</v>
      </c>
      <c r="G39" s="23">
        <v>2094600</v>
      </c>
      <c r="H39" s="19">
        <f t="shared" si="0"/>
        <v>1</v>
      </c>
      <c r="I39" s="21" t="s">
        <v>82</v>
      </c>
      <c r="J39" s="20" t="s">
        <v>40</v>
      </c>
      <c r="K39" s="20"/>
    </row>
    <row r="40" spans="1:11" ht="71.25" x14ac:dyDescent="0.15">
      <c r="A40" s="21" t="s">
        <v>106</v>
      </c>
      <c r="B40" s="21" t="s">
        <v>36</v>
      </c>
      <c r="C40" s="22">
        <v>44287</v>
      </c>
      <c r="D40" s="21" t="s">
        <v>107</v>
      </c>
      <c r="E40" s="21" t="s">
        <v>38</v>
      </c>
      <c r="F40" s="23">
        <v>1729593</v>
      </c>
      <c r="G40" s="23">
        <v>1729593</v>
      </c>
      <c r="H40" s="19">
        <f t="shared" si="0"/>
        <v>1</v>
      </c>
      <c r="I40" s="21" t="s">
        <v>82</v>
      </c>
      <c r="J40" s="20" t="s">
        <v>40</v>
      </c>
      <c r="K40" s="20"/>
    </row>
    <row r="41" spans="1:11" ht="57" x14ac:dyDescent="0.15">
      <c r="A41" s="16" t="s">
        <v>108</v>
      </c>
      <c r="B41" s="16" t="s">
        <v>109</v>
      </c>
      <c r="C41" s="17">
        <v>44287</v>
      </c>
      <c r="D41" s="16" t="s">
        <v>110</v>
      </c>
      <c r="E41" s="16" t="s">
        <v>38</v>
      </c>
      <c r="F41" s="18">
        <v>2999700</v>
      </c>
      <c r="G41" s="18">
        <v>2999700</v>
      </c>
      <c r="H41" s="19">
        <f t="shared" si="0"/>
        <v>1</v>
      </c>
      <c r="I41" s="16" t="s">
        <v>82</v>
      </c>
      <c r="J41" s="20" t="s">
        <v>40</v>
      </c>
      <c r="K41" s="20"/>
    </row>
    <row r="42" spans="1:11" ht="71.25" x14ac:dyDescent="0.15">
      <c r="A42" s="21" t="s">
        <v>111</v>
      </c>
      <c r="B42" s="21" t="s">
        <v>112</v>
      </c>
      <c r="C42" s="22">
        <v>44287</v>
      </c>
      <c r="D42" s="21" t="s">
        <v>113</v>
      </c>
      <c r="E42" s="21" t="s">
        <v>38</v>
      </c>
      <c r="F42" s="23">
        <v>4526676</v>
      </c>
      <c r="G42" s="23">
        <v>4526676</v>
      </c>
      <c r="H42" s="19">
        <f t="shared" si="0"/>
        <v>1</v>
      </c>
      <c r="I42" s="21" t="s">
        <v>114</v>
      </c>
      <c r="J42" s="20" t="s">
        <v>58</v>
      </c>
      <c r="K42" s="20"/>
    </row>
    <row r="43" spans="1:11" ht="71.25" x14ac:dyDescent="0.15">
      <c r="A43" s="21" t="s">
        <v>115</v>
      </c>
      <c r="B43" s="21" t="s">
        <v>112</v>
      </c>
      <c r="C43" s="22">
        <v>44287</v>
      </c>
      <c r="D43" s="21" t="s">
        <v>116</v>
      </c>
      <c r="E43" s="21" t="s">
        <v>38</v>
      </c>
      <c r="F43" s="23">
        <v>57727330</v>
      </c>
      <c r="G43" s="23">
        <v>57727330</v>
      </c>
      <c r="H43" s="19">
        <f t="shared" si="0"/>
        <v>1</v>
      </c>
      <c r="I43" s="21" t="s">
        <v>117</v>
      </c>
      <c r="J43" s="20" t="s">
        <v>58</v>
      </c>
      <c r="K43" s="20"/>
    </row>
    <row r="44" spans="1:11" ht="15.75" x14ac:dyDescent="0.15">
      <c r="A44" s="3" t="s">
        <v>24</v>
      </c>
    </row>
    <row r="45" spans="1:11" ht="15.75" x14ac:dyDescent="0.15">
      <c r="A45" s="3" t="s">
        <v>5</v>
      </c>
    </row>
    <row r="46" spans="1:11" ht="15.75" x14ac:dyDescent="0.15">
      <c r="A46" s="3" t="s">
        <v>25</v>
      </c>
    </row>
    <row r="47" spans="1:11" ht="15.75" x14ac:dyDescent="0.15">
      <c r="A47" s="3" t="s">
        <v>7</v>
      </c>
    </row>
    <row r="48" spans="1:11" ht="15.75" x14ac:dyDescent="0.15">
      <c r="A48" s="3" t="s">
        <v>26</v>
      </c>
    </row>
    <row r="49" spans="1:1" ht="15.75" x14ac:dyDescent="0.15">
      <c r="A49" s="3" t="s">
        <v>27</v>
      </c>
    </row>
    <row r="50" spans="1:1" ht="15.75" x14ac:dyDescent="0.15">
      <c r="A50" s="3" t="s">
        <v>28</v>
      </c>
    </row>
    <row r="51" spans="1:1" ht="15.75" x14ac:dyDescent="0.15">
      <c r="A51" s="3" t="s">
        <v>30</v>
      </c>
    </row>
    <row r="52" spans="1:1" ht="15.75" x14ac:dyDescent="0.15">
      <c r="A52" s="3" t="s">
        <v>31</v>
      </c>
    </row>
    <row r="53" spans="1:1" ht="15.75" x14ac:dyDescent="0.15">
      <c r="A53" s="3" t="s">
        <v>15</v>
      </c>
    </row>
    <row r="54" spans="1:1" ht="15.75" x14ac:dyDescent="0.15">
      <c r="A54" s="3" t="s">
        <v>32</v>
      </c>
    </row>
    <row r="55" spans="1:1" ht="15.75" x14ac:dyDescent="0.15">
      <c r="A55" s="3" t="s">
        <v>29</v>
      </c>
    </row>
    <row r="56" spans="1:1" ht="15.75" x14ac:dyDescent="0.15">
      <c r="A56" s="3" t="s">
        <v>22</v>
      </c>
    </row>
    <row r="57" spans="1:1" ht="15.75" x14ac:dyDescent="0.15">
      <c r="A57" s="3" t="s">
        <v>13</v>
      </c>
    </row>
    <row r="58" spans="1:1" ht="15.75" x14ac:dyDescent="0.15">
      <c r="A58" s="4" t="s">
        <v>33</v>
      </c>
    </row>
    <row r="59" spans="1:1" ht="15.75" x14ac:dyDescent="0.15">
      <c r="A59" s="3" t="s">
        <v>34</v>
      </c>
    </row>
    <row r="60" spans="1:1" ht="15.75" x14ac:dyDescent="0.15">
      <c r="A60" s="3" t="s">
        <v>5</v>
      </c>
    </row>
    <row r="61" spans="1:1" ht="15.75" x14ac:dyDescent="0.15">
      <c r="A61" s="3" t="s">
        <v>25</v>
      </c>
    </row>
    <row r="62" spans="1:1" ht="15.75" x14ac:dyDescent="0.15">
      <c r="A62" s="3" t="s">
        <v>7</v>
      </c>
    </row>
    <row r="63" spans="1:1" ht="15.75" x14ac:dyDescent="0.15">
      <c r="A63" s="3" t="s">
        <v>26</v>
      </c>
    </row>
    <row r="64" spans="1:1" ht="15.75" x14ac:dyDescent="0.15">
      <c r="A64" s="3" t="s">
        <v>27</v>
      </c>
    </row>
    <row r="65" spans="1:1" ht="15.75" x14ac:dyDescent="0.15">
      <c r="A65" s="3" t="s">
        <v>28</v>
      </c>
    </row>
    <row r="66" spans="1:1" ht="15.75" x14ac:dyDescent="0.15">
      <c r="A66" s="3" t="s">
        <v>30</v>
      </c>
    </row>
    <row r="67" spans="1:1" ht="15.75" x14ac:dyDescent="0.15">
      <c r="A67" s="3" t="s">
        <v>31</v>
      </c>
    </row>
    <row r="68" spans="1:1" ht="15.75" x14ac:dyDescent="0.15">
      <c r="A68" s="3" t="s">
        <v>15</v>
      </c>
    </row>
    <row r="69" spans="1:1" ht="15.75" x14ac:dyDescent="0.15">
      <c r="A69" s="3" t="s">
        <v>32</v>
      </c>
    </row>
    <row r="70" spans="1:1" ht="15.75" x14ac:dyDescent="0.15">
      <c r="A70" s="3" t="s">
        <v>29</v>
      </c>
    </row>
    <row r="71" spans="1:1" ht="15.75" x14ac:dyDescent="0.15">
      <c r="A71" s="3" t="s">
        <v>22</v>
      </c>
    </row>
    <row r="72" spans="1:1" ht="15.75" x14ac:dyDescent="0.15">
      <c r="A72" s="5" t="s">
        <v>1</v>
      </c>
    </row>
  </sheetData>
  <autoFilter ref="A4:L4"/>
  <mergeCells count="1">
    <mergeCell ref="A1:L1"/>
  </mergeCells>
  <phoneticPr fontId="2"/>
  <dataValidations count="3">
    <dataValidation type="list" allowBlank="1" showInputMessage="1" showErrorMessage="1" sqref="J5:J43">
      <formula1>"イ（イ）,イ（ロ）,イ（ハ）,イ（ニ）,ロ,ハ,ニ（イ）,ニ（ロ）,ニ（ハ）,ニ（ニ）,ニ（ホ）,ニ（ヘ）"</formula1>
    </dataValidation>
    <dataValidation type="list" allowBlank="1" showInputMessage="1" showErrorMessage="1" sqref="K5:K43">
      <formula1>$S$48:$S$53</formula1>
    </dataValidation>
    <dataValidation type="date" allowBlank="1" showInputMessage="1" showErrorMessage="1" sqref="C5:C43">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9"/>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28.25" x14ac:dyDescent="0.15">
      <c r="A5" s="25" t="s">
        <v>118</v>
      </c>
      <c r="B5" s="25" t="s">
        <v>119</v>
      </c>
      <c r="C5" s="26">
        <v>44364</v>
      </c>
      <c r="D5" s="25" t="s">
        <v>120</v>
      </c>
      <c r="E5" s="25" t="s">
        <v>38</v>
      </c>
      <c r="F5" s="27">
        <v>11921851</v>
      </c>
      <c r="G5" s="27">
        <v>11000000</v>
      </c>
      <c r="H5" s="28">
        <f t="shared" ref="H5:H9" si="0">IF(F5="－","－",G5/F5)</f>
        <v>0.92267551406237169</v>
      </c>
      <c r="I5" s="25" t="s">
        <v>121</v>
      </c>
      <c r="J5" s="29"/>
    </row>
    <row r="6" spans="1:11" ht="256.5" x14ac:dyDescent="0.15">
      <c r="A6" s="30" t="s">
        <v>122</v>
      </c>
      <c r="B6" s="30" t="s">
        <v>112</v>
      </c>
      <c r="C6" s="31">
        <v>44308</v>
      </c>
      <c r="D6" s="30" t="s">
        <v>123</v>
      </c>
      <c r="E6" s="25" t="s">
        <v>38</v>
      </c>
      <c r="F6" s="32">
        <v>4514400</v>
      </c>
      <c r="G6" s="32">
        <v>4400000</v>
      </c>
      <c r="H6" s="28">
        <f t="shared" si="0"/>
        <v>0.97465886939571145</v>
      </c>
      <c r="I6" s="30" t="s">
        <v>124</v>
      </c>
      <c r="J6" s="29"/>
    </row>
    <row r="7" spans="1:11" ht="171" x14ac:dyDescent="0.15">
      <c r="A7" s="30" t="s">
        <v>125</v>
      </c>
      <c r="B7" s="30" t="s">
        <v>126</v>
      </c>
      <c r="C7" s="31">
        <v>44334</v>
      </c>
      <c r="D7" s="30" t="s">
        <v>127</v>
      </c>
      <c r="E7" s="25" t="s">
        <v>38</v>
      </c>
      <c r="F7" s="32">
        <v>3300000</v>
      </c>
      <c r="G7" s="32">
        <v>3300000</v>
      </c>
      <c r="H7" s="28">
        <f t="shared" si="0"/>
        <v>1</v>
      </c>
      <c r="I7" s="30" t="s">
        <v>128</v>
      </c>
      <c r="J7" s="29"/>
    </row>
    <row r="8" spans="1:11" ht="128.25" x14ac:dyDescent="0.15">
      <c r="A8" s="30" t="s">
        <v>129</v>
      </c>
      <c r="B8" s="30" t="s">
        <v>126</v>
      </c>
      <c r="C8" s="31">
        <v>44341</v>
      </c>
      <c r="D8" s="30" t="s">
        <v>130</v>
      </c>
      <c r="E8" s="30" t="s">
        <v>38</v>
      </c>
      <c r="F8" s="32">
        <v>3875740</v>
      </c>
      <c r="G8" s="32">
        <v>3699740</v>
      </c>
      <c r="H8" s="28">
        <f t="shared" si="0"/>
        <v>0.95458931713685646</v>
      </c>
      <c r="I8" s="30" t="s">
        <v>131</v>
      </c>
      <c r="J8" s="29"/>
    </row>
    <row r="9" spans="1:11" ht="285" x14ac:dyDescent="0.15">
      <c r="A9" s="30" t="s">
        <v>132</v>
      </c>
      <c r="B9" s="30" t="s">
        <v>126</v>
      </c>
      <c r="C9" s="31">
        <v>44343</v>
      </c>
      <c r="D9" s="30" t="s">
        <v>123</v>
      </c>
      <c r="E9" s="30" t="s">
        <v>38</v>
      </c>
      <c r="F9" s="32">
        <v>4455000</v>
      </c>
      <c r="G9" s="32">
        <v>4455000</v>
      </c>
      <c r="H9" s="28">
        <f t="shared" si="0"/>
        <v>1</v>
      </c>
      <c r="I9" s="30" t="s">
        <v>133</v>
      </c>
      <c r="J9" s="29"/>
    </row>
  </sheetData>
  <mergeCells count="1">
    <mergeCell ref="A1:K1"/>
  </mergeCells>
  <phoneticPr fontId="2"/>
  <dataValidations count="2">
    <dataValidation type="list" allowBlank="1" showInputMessage="1" showErrorMessage="1" sqref="J5:J9">
      <formula1>$S$13:$S$17</formula1>
    </dataValidation>
    <dataValidation type="date" allowBlank="1" showInputMessage="1" showErrorMessage="1" sqref="C5:C9">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5.5" x14ac:dyDescent="0.15">
      <c r="A5" s="33" t="s">
        <v>134</v>
      </c>
      <c r="B5" s="33" t="s">
        <v>109</v>
      </c>
      <c r="C5" s="26">
        <v>44287</v>
      </c>
      <c r="D5" s="33" t="s">
        <v>135</v>
      </c>
      <c r="E5" s="33" t="s">
        <v>38</v>
      </c>
      <c r="F5" s="34">
        <v>1494000</v>
      </c>
      <c r="G5" s="34">
        <v>1494000</v>
      </c>
      <c r="H5" s="28">
        <f>IF(F5="－","－",G5/F5)</f>
        <v>1</v>
      </c>
      <c r="I5" s="33" t="s">
        <v>136</v>
      </c>
      <c r="J5" s="29"/>
    </row>
  </sheetData>
  <mergeCells count="1">
    <mergeCell ref="A1:K1"/>
  </mergeCells>
  <phoneticPr fontId="2"/>
  <dataValidations count="2">
    <dataValidation type="list" allowBlank="1" showInputMessage="1" showErrorMessage="1" sqref="J5">
      <formula1>$S$11:$S$16</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2022-07-04T08:59:16Z</dcterms:modified>
</cp:coreProperties>
</file>