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575" yWindow="120" windowWidth="18315" windowHeight="8490"/>
  </bookViews>
  <sheets>
    <sheet name="競争性のない随意契約によらざるを得ないもの" sheetId="1" r:id="rId1"/>
    <sheet name="緊急の必要により競争に付することができないもの" sheetId="2" r:id="rId2"/>
    <sheet name="競争に付することが不利と認められるもの" sheetId="3" r:id="rId3"/>
    <sheet name="会計法第29条の３第５項による契約のもの" sheetId="4" r:id="rId4"/>
  </sheets>
  <definedNames>
    <definedName name="_xlnm._FilterDatabase" localSheetId="0" hidden="1">競争性のない随意契約によらざるを得ないもの!$A$4:$L$4</definedName>
    <definedName name="_xlnm.Print_Titles" localSheetId="2">競争に付することが不利と認められるもの!$3:$4</definedName>
    <definedName name="_xlnm.Print_Titles" localSheetId="0">競争性のない随意契約によらざるを得ないもの!$3:$4</definedName>
    <definedName name="_xlnm.Print_Titles" localSheetId="1">緊急の必要により競争に付することができないもの!$3:$4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7" i="2" l="1"/>
  <c r="H6" i="2"/>
  <c r="H7" i="1"/>
  <c r="H6" i="1"/>
  <c r="H5" i="1"/>
</calcChain>
</file>

<file path=xl/sharedStrings.xml><?xml version="1.0" encoding="utf-8"?>
<sst xmlns="http://schemas.openxmlformats.org/spreadsheetml/2006/main" count="205" uniqueCount="93">
  <si>
    <t>競争性のない随意契約によらざるを得ないもの</t>
  </si>
  <si>
    <t>３．「移行予定年限」欄は、具体的な移行予定年限（例：令和３年度）を記載すること。</t>
    <rPh sb="26" eb="28">
      <t>レイワ</t>
    </rPh>
    <phoneticPr fontId="9"/>
  </si>
  <si>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</si>
  <si>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</si>
  <si>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</si>
  <si>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　イ（イ）･･･法令の規定により、契約の相手方が一に定められているもの</t>
  </si>
  <si>
    <t>契約締結日</t>
    <rPh sb="0" eb="2">
      <t>ケイヤク</t>
    </rPh>
    <rPh sb="2" eb="4">
      <t>テイケツ</t>
    </rPh>
    <rPh sb="4" eb="5">
      <t>ビ</t>
    </rPh>
    <phoneticPr fontId="2"/>
  </si>
  <si>
    <t>　イ（ハ）･･･閣議決定による国家的プロジェクトにおいて、当該閣議決定により、その実施者が明示されているもの</t>
  </si>
  <si>
    <t>会計法第29条の３第５項による契約のもの</t>
    <rPh sb="0" eb="3">
      <t>カイケイホウ</t>
    </rPh>
    <rPh sb="3" eb="4">
      <t>ダイ</t>
    </rPh>
    <rPh sb="6" eb="7">
      <t>ジョウ</t>
    </rPh>
    <rPh sb="9" eb="10">
      <t>ダイ</t>
    </rPh>
    <rPh sb="11" eb="12">
      <t>コウ</t>
    </rPh>
    <rPh sb="15" eb="17">
      <t>ケイヤク</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</si>
  <si>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</si>
  <si>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</si>
  <si>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</si>
  <si>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緊急の必要により競争に付することができないもの</t>
  </si>
  <si>
    <t>〔記載要領〕</t>
    <rPh sb="1" eb="3">
      <t>キサイ</t>
    </rPh>
    <rPh sb="3" eb="5">
      <t>ヨウリョウ</t>
    </rPh>
    <phoneticPr fontId="9"/>
  </si>
  <si>
    <t>契約金額</t>
    <rPh sb="0" eb="2">
      <t>ケイヤク</t>
    </rPh>
    <rPh sb="2" eb="4">
      <t>キンガク</t>
    </rPh>
    <phoneticPr fontId="2"/>
  </si>
  <si>
    <t>　ニ（ハ）･･･郵便に関する料金（信書に係るものであって料金を後納するもの。）</t>
  </si>
  <si>
    <t>競争性のある契約（随意契約含む）に移行予定の場合は
移行予定年限</t>
    <rPh sb="22" eb="24">
      <t>バアイ</t>
    </rPh>
    <rPh sb="26" eb="28">
      <t>イコウ</t>
    </rPh>
    <rPh sb="28" eb="30">
      <t>ヨテイ</t>
    </rPh>
    <rPh sb="30" eb="32">
      <t>ネンゲン</t>
    </rPh>
    <phoneticPr fontId="2"/>
  </si>
  <si>
    <t>備考</t>
    <rPh sb="0" eb="1">
      <t>ソナエ</t>
    </rPh>
    <rPh sb="1" eb="2">
      <t>コウ</t>
    </rPh>
    <phoneticPr fontId="2"/>
  </si>
  <si>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</si>
  <si>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（単位:円）</t>
    <rPh sb="1" eb="3">
      <t>タンイ</t>
    </rPh>
    <rPh sb="4" eb="5">
      <t>エン</t>
    </rPh>
    <phoneticPr fontId="2"/>
  </si>
  <si>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</si>
  <si>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</si>
  <si>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ニ（ヘ）･･･行政目的を達成するために不可欠な特定の情報について当該情報を提供することが可能な者から提供を受けるもの</t>
  </si>
  <si>
    <r>
      <t>契約件名又は</t>
    </r>
    <r>
      <rPr>
        <sz val="11"/>
        <rFont val="HGSｺﾞｼｯｸM"/>
        <family val="3"/>
        <charset val="128"/>
      </rPr>
      <t>内容</t>
    </r>
    <rPh sb="0" eb="2">
      <t>ケイヤク</t>
    </rPh>
    <rPh sb="2" eb="4">
      <t>ケンメイ</t>
    </rPh>
    <rPh sb="4" eb="5">
      <t>マタ</t>
    </rPh>
    <rPh sb="6" eb="8">
      <t>ナイヨウ</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</si>
  <si>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9"/>
  </si>
  <si>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</si>
  <si>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</si>
  <si>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</si>
  <si>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</si>
  <si>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</si>
  <si>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</si>
  <si>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</si>
  <si>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ニ（ニ）･･･再販売価格が維持されている場合及び供給元が一の場合における出版元等からの書籍の購入</t>
  </si>
  <si>
    <t>１．令和３年度に締結した契約のうち、競争性のない随意契約によらざるを得ないものとして財務大臣通知で認められたものについて、当該契約ごとに記載すること。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9"/>
  </si>
  <si>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9"/>
  </si>
  <si>
    <t>イ（ニ）</t>
  </si>
  <si>
    <t>会計法第２９条の３第４項</t>
  </si>
  <si>
    <t>ロ</t>
  </si>
  <si>
    <t>-</t>
  </si>
  <si>
    <t>－</t>
    <phoneticPr fontId="9"/>
  </si>
  <si>
    <t>空港施設株式会社東京都大田区羽田空港1-6-5第五綜合ビル</t>
  </si>
  <si>
    <t>通信ネットワーク付監視カメラ等の借入れ</t>
  </si>
  <si>
    <t>株式会社ノビタス神奈川県横浜市港北区新横浜三丁目１７番５号いちご新横浜ビル７階</t>
  </si>
  <si>
    <t>普通特殊用途自動車不具合修理</t>
  </si>
  <si>
    <t>株式会社JALエアテック
福岡営業所福岡市博多区東平尾杭田７１８ー１福岡空港内</t>
  </si>
  <si>
    <t>ニ（イ）</t>
  </si>
  <si>
    <t>令和２年度　北九州空港格納庫賃貸借</t>
    <rPh sb="0" eb="2">
      <t>レイワ</t>
    </rPh>
    <rPh sb="3" eb="5">
      <t>ネンド</t>
    </rPh>
    <rPh sb="6" eb="9">
      <t>キタキュウシュウ</t>
    </rPh>
    <rPh sb="9" eb="11">
      <t>クウコウ</t>
    </rPh>
    <rPh sb="11" eb="14">
      <t>カクノウコ</t>
    </rPh>
    <rPh sb="14" eb="17">
      <t>チンタイシャク</t>
    </rPh>
    <phoneticPr fontId="13"/>
  </si>
  <si>
    <t>支出負担行為担当官
第七管区海上保安本部長
福岡県北九州市門司区西海岸１－３－１０</t>
    <rPh sb="10" eb="11">
      <t>ダイ</t>
    </rPh>
    <rPh sb="11" eb="12">
      <t>7</t>
    </rPh>
    <rPh sb="12" eb="14">
      <t>カンク</t>
    </rPh>
    <rPh sb="14" eb="16">
      <t>カイジョウ</t>
    </rPh>
    <rPh sb="16" eb="21">
      <t>ホアンホンブチョウ</t>
    </rPh>
    <rPh sb="22" eb="24">
      <t>フクオカ</t>
    </rPh>
    <rPh sb="25" eb="29">
      <t>キタキュウシュウシ</t>
    </rPh>
    <rPh sb="29" eb="32">
      <t>モジク</t>
    </rPh>
    <rPh sb="32" eb="35">
      <t>ニシカイガン</t>
    </rPh>
    <phoneticPr fontId="9"/>
  </si>
  <si>
    <t>本賃貸借に対応できるのは、空港施設株式会社１者のみであることから、「公共調達の適正化について官会第７９３－２号１８．９．２１）」において、競争性のない随意契約によらざるを得ないものが、１２件限定列挙されており、本調達はそのうち、５「当該場所でなければ行政事務を行うことが不可能であることから場所が限定され、供給者が一に特定される賃貸借契約」に該当する。</t>
    <phoneticPr fontId="9"/>
  </si>
  <si>
    <t>捜査の秘匿性及び機器の信頼性、利便性を確保するために信頼できる業者を選定する必要がある。現在当管区が扱っている捜査事案において警察、税関等と合同で捜査が実施されており、各関係機関が株式会社ノビタスからカメラを借上げしている現状であり、合同捜査ににおいて資機材のプラットフォームを統一し、捜査効率と便宜を向上させるため、各関係機関からノビタス社製品の借上げを強く要望されている。また、同社は民間企業への一切の資機材を提供しておらず、使用する監視システムの構成や機器情報の秘密が保持されている他、業務上必要とする機能を有する物品を取り扱っている業者がいないこと、過去に同資機材を使用して摘発した実績があるため。</t>
    <phoneticPr fontId="9"/>
  </si>
  <si>
    <t>HOBART社製の普通特殊用途自動車の修理及び整備は同社の日本代理店である株式JALエアテックでしか実施できない。
また、普通特殊用途自動車の修理及び整備を実施した後には、特殊機材を用いて電源出力の適正検査が必要であるが、同機材は株式会社JALエアテックしか保有しておらず、同社以外に同検査等を行える業者がいないため。</t>
    <phoneticPr fontId="9"/>
  </si>
  <si>
    <t>A重油4月分（福岡）</t>
  </si>
  <si>
    <t>（株）新出光九州支店福岡エリア
福岡県福岡市博多区上呉服町１番10号</t>
    <phoneticPr fontId="9"/>
  </si>
  <si>
    <t>本契約は、令和３年１月２１日付、官報（号外政府調達第２号）にて公告していたA重油４～９月分（福岡）であるが、令和３年３月２６日一般競争入札において不調となった。船舶燃料にあっては、緊急事案対応等のためすぐに燃料搭載できる体制を確保する必要があるが、再度公告し、開札するまでの時間的余裕がないため、再度入札して契約するまでの期間のみ、会計法第２９条の３第4項に規定する「緊急の必要により競争に付することができない場合」による緊急随意契約を行うものである。</t>
  </si>
  <si>
    <t>軽油（免税）４月分（福岡）</t>
  </si>
  <si>
    <t>本契約は、令和３年１月２１日付、官報（号外政府調達第２号）にて公告していた軽油（免税）４～９月分（福岡）であるが、令和３年３月２６日一般競争入札において不調となった。船舶燃料にあっては、緊急事案対応等のためすぐに燃料搭載できる体制を確保する必要があるが、再度公告し、開札するまでの時間的余裕がないため、再度入札して契約するまでの期間のみ、会計法第２９条の３第4項に規定する「緊急の必要により競争に付することができない場合」による緊急随意契約を行うものである。</t>
  </si>
  <si>
    <t>軽油（免税）７月分（比田勝）</t>
    <rPh sb="10" eb="13">
      <t>ヒダカツ</t>
    </rPh>
    <phoneticPr fontId="13"/>
  </si>
  <si>
    <t>（株）今村商店
長崎県対馬市上対馬町比田勝６６５番地</t>
    <phoneticPr fontId="9"/>
  </si>
  <si>
    <t>本契約は、令和３年１月２１日付、官報（号外政府調達第３号）にて公告していた「軽油（免税）７・８・９月分（比田勝）」であるが、令和３年６月２１日一般競争入札において不調となった。船舶燃料にあっては、緊急事案対応等のためすぐに燃料搭載できる体制を確保する必要があるが、再度公告し、開札するまでの時間的余裕がないため、再度入札して契約するまでの期間のみ、会計法第２９条の３第4項に規定する「緊急の必要により競争に付することができない場合」による緊急随意契約を行うものである。</t>
    <phoneticPr fontId="9"/>
  </si>
  <si>
    <t>主機関（MAND2842LE417型）等保管及び再防錆措置</t>
  </si>
  <si>
    <t>株式会社池貝ディーゼル　東京営業所
神奈川県横浜市鶴見区江ヶ崎町3-43</t>
  </si>
  <si>
    <t>保管及び再防錆措置を行う主機関等は、上記業者で修理を実施しており、終了後は同社に委託し、３カ月毎の再防錆措置を継続実施している予備機である。
今後、本予備機を巡視艇に搭載する再、修理施工業者として海上運転に立ち合い、主機関等の作動調整を行った上で良態確認を行うこととなるため、修理と海上運転時の責任の一貫性を確保するためにも現に履行中の上記業者と契約することが有利であるため。</t>
    <phoneticPr fontId="9"/>
  </si>
  <si>
    <t xml:space="preserve">主機関（MAND2842LYE型）くまかぜ等修理５式追加【くまかぜ揚陸機】
 </t>
    <phoneticPr fontId="9"/>
  </si>
  <si>
    <t>本契約は、「主機関（MAND2842LYE型）くまかぜ等修理５式」のうち、巡視艇くまかぜ揚陸機の開放整備の結果、新たに修理が必要な箇所が判明したものであり、修理中の揚陸機を開放していることから、現に履行中の上記業者と契約することが有利であるため。</t>
    <phoneticPr fontId="9"/>
  </si>
  <si>
    <t>主機関（MTU12V183TE92E型）防錆工事等（こううん）</t>
  </si>
  <si>
    <t>共和工業株式会社
広島県福山市引野町４丁目４番２８号</t>
  </si>
  <si>
    <t>本契約は、上記業者と保管、防錆工事等の契約を締結し、エンジン等保管中の予備機を灯台見回り船に等搭載するもので、搭載後の海上運転に立ち会い、主機関等の差同調性及び良態確認を行うものであるが、上記業者以外では、運搬後の主機関に不具合が発生した場合に原因の特定が困難であり、、また、海上試運転の際に不具合が発生した場合、原因の特定が困難になることから、上記業者と契約することが有利であるため。</t>
    <phoneticPr fontId="9"/>
  </si>
  <si>
    <t>主機関（MAND2842LYE型）くまかぜ等修理５式追加【いけかぜ揚陸機】</t>
  </si>
  <si>
    <t>本契約は、「主機関（MAND2842LYE型）くまかぜ等修理５式」のうち、巡視艇いけかぜ揚陸機の開放整備の結果、新たに修理が必要な箇所が判明したものであり、修理中の揚陸機を開放していることから、現に履行中の上記業者と契約することが有利であるため。</t>
    <phoneticPr fontId="9"/>
  </si>
  <si>
    <t>主機関（MAND2842LYE型）くまかぜ等修理５式追加２【くまかぜ揚陸機】</t>
  </si>
  <si>
    <t>主機関（MAND2842LYE型）等運搬・海上運転（ゆきかぜ右舷機）</t>
  </si>
  <si>
    <t>三菱ふそうトラック・バス株式会社九州ふそう北九州支店
福岡県北九州市小倉北区西港町15-60</t>
  </si>
  <si>
    <t>本契約については、上記業者と保管、防錆工事等等の契約を締結し、エンジン等保管中の予備機を巡視艇に搭載するもので、搭載後の海上試運転に立ち会い、主機関等の作動調整及び良態確認を行うものである。
上記業者以外では、運搬後の主機関又は海上運転の際にに不具合が発生した場合、原因の特定が困難であるため上記業者と契約することが有利であるため。</t>
    <phoneticPr fontId="9"/>
  </si>
  <si>
    <t>主機関（MAND2842LYE型）等運搬・海上運転（むつかぜ右舷機）</t>
  </si>
  <si>
    <t>本契約については、上記業者と保管、防錆工事等の契約を締結し、エンジン等保管中の予備機を巡視艇に搭載するもので、搭載後の海上試運転に立ち会い、主機関等の作動調整及び良態確認を行うものである。
上記業者以外では、運搬後の主機関又は海上運転の際にに不具合が発生した場合、原因の特定が困難であるため上記業者と契約することが有利であるため。</t>
    <phoneticPr fontId="9"/>
  </si>
  <si>
    <t>主機関（MAND2842LE401型）さわかぜ等修理2式追加【さわかぜ揚陸機】</t>
  </si>
  <si>
    <t xml:space="preserve">
 株式会社池貝ディーゼル東京営業所
神奈川県横浜市鶴見区江ヶ崎町３－４４ </t>
  </si>
  <si>
    <t xml:space="preserve"> 本契約は、「主機関（MAND2842LE401型）さわかぜ等修理２式」のうち、巡視艇さわかぜ揚陸機の開放整備の結果、新たに修理が必要な箇所が判明したものであり、修理中の揚陸機を開放していることから、現に履行中の上記業者と契約することが有利であるため。
 </t>
    <phoneticPr fontId="9"/>
  </si>
  <si>
    <t>主機関（MAND2842LYE型）くまかぜ等修理５式追加【いせかぜ揚陸機】</t>
  </si>
  <si>
    <t>株式会社池貝ディーゼル東京営業所
神奈川県横浜市鶴見区江ヶ崎町３－４４</t>
  </si>
  <si>
    <t xml:space="preserve"> 本契約は、「主機関（MAND2842LYE型）くまかぜ等修理５式」のうち、巡視艇いせかぜ揚陸機の開放整備の結果、新たに修理が必要な箇所が判明したものであり、修理中の揚陸機を開放していることから、現に履行中の上記業者と契約することが有利であるため。
 </t>
    <phoneticPr fontId="9"/>
  </si>
  <si>
    <t>主機関(MTU12V183TE92E型)等修理追加【こううん揚陸機】</t>
  </si>
  <si>
    <t xml:space="preserve">
 共和工業株式会社
広島県福山市引野町４丁目４番２８号 </t>
  </si>
  <si>
    <t xml:space="preserve"> 本契約は、「主機関（MTU12V183TE92E型）等修理」のうち、巡視艇こううん揚陸機の開放整備の結果、新たに修理が必要な箇所が判明したものであり、修理中の揚陸機を開放していることから、現に履行中の上記業者と契約することが有利であるため。
 </t>
    <phoneticPr fontId="9"/>
  </si>
  <si>
    <t>主機関（MAND2842LYE型）なかかぜ等修理４式追加【ゆきかぜ揚陸機】</t>
  </si>
  <si>
    <t xml:space="preserve"> 本契約については、「主機関（MAND2842LYE型）なかかぜ等修理４式」のうち巡視艇ゆきかぜ揚陸機の開放整備の結果、新たに修理が必要な箇所が判明したものであり、修理中の揚陸機を開放していることから、現に履行中の上記業者と契約することが有利であるため。
 </t>
    <phoneticPr fontId="9"/>
  </si>
  <si>
    <t>主機関（MAND2842LYE型）なかかぜ等修理４式追加【むかぜ揚陸機】</t>
  </si>
  <si>
    <t xml:space="preserve">本契約については、「主機関（MAND2842LYE型）なかかぜ等修理４式」のうち巡視艇むつかぜ揚陸機の開放整備の結果、新たに修理が必要な箇所が判明したものであり、修理中の揚陸機を開放していることから、現に履行中の上記業者と契約することが有利であるため。
 </t>
    <phoneticPr fontId="9"/>
  </si>
  <si>
    <t>主機関（MAND2842LE401型）さわかぜ等修理2式追加【ゆきつばき揚陸機】</t>
  </si>
  <si>
    <t>本契約は、「主機関（MAND2842LE401型）さわかぜ等修理２式」のうち、巡視艇ゆきつばき揚陸機の開放整備の結果、新たに修理が必要な箇所が判明したものであり、修理中の揚陸機を開放していることから、現に履行中の上記業者と契約することが有利であるため。</t>
    <phoneticPr fontId="9"/>
  </si>
  <si>
    <t>主機関（MTU１２V１８３TE９２型）防錆工事等（あわかぜ）</t>
  </si>
  <si>
    <t xml:space="preserve"> 株式会社筑豊製作所北九州支店
福岡県北九州市戸畑区大字中原４６－１２７ </t>
    <phoneticPr fontId="9"/>
  </si>
  <si>
    <t>本契約は、上記業者と保管、防錆工事等の契約を締結し、エンジン等保管中の予備機を巡視艇に搭載し、搭載後の海上運転に立会い、主機関等の作動調整及び良態確認を行うものであり、確認時に不具合が発生した場合に原因の特定が容易であることから、同業者と契約することが有利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</si>
</sst>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8" formatCode="#,##0_ "/>
  </numFmts>
  <fonts count="16" x14ac:knownFonts="1">
    <font>
      <sz val="11"/>
      <color theme="1"/>
      <name val="ＭＳ Ｐゴシック"/>
      <family val="3"/>
    </font>
    <font>
      <sz val="11"/>
      <color theme="1"/>
      <name val="ＭＳ Ｐゴシック"/>
      <family val="3"/>
    </font>
    <font>
      <sz val="6"/>
      <name val="ＭＳ Ｐゴシック"/>
      <family val="3"/>
    </font>
    <font>
      <sz val="11"/>
      <color theme="1"/>
      <name val="HGSｺﾞｼｯｸM"/>
      <family val="3"/>
    </font>
    <font>
      <sz val="16"/>
      <name val="HGSｺﾞｼｯｸM"/>
      <family val="3"/>
    </font>
    <font>
      <sz val="11"/>
      <color theme="1"/>
      <name val="Meiryo UI"/>
      <family val="3"/>
    </font>
    <font>
      <sz val="11"/>
      <name val="Meiryo UI"/>
      <family val="3"/>
    </font>
    <font>
      <sz val="11"/>
      <name val="Meiryo UI"/>
      <family val="3"/>
    </font>
    <font>
      <sz val="9"/>
      <color theme="1"/>
      <name val="HGSｺﾞｼｯｸM"/>
      <family val="3"/>
    </font>
    <font>
      <sz val="6"/>
      <name val="ＭＳ Ｐゴシック"/>
      <family val="3"/>
      <scheme val="minor"/>
    </font>
    <font>
      <sz val="11"/>
      <name val="HGSｺﾞｼｯｸM"/>
      <family val="3"/>
      <charset val="128"/>
    </font>
    <font>
      <sz val="11"/>
      <name val="Meiryo UI"/>
      <family val="3"/>
      <charset val="128"/>
    </font>
    <font>
      <sz val="11"/>
      <color theme="1"/>
      <name val="Meiryo UI"/>
      <family val="3"/>
      <charset val="128"/>
    </font>
    <font>
      <sz val="11"/>
      <color theme="1"/>
      <name val="ＭＳ Ｐゴシック"/>
      <family val="3"/>
      <scheme val="minor"/>
    </font>
    <font>
      <sz val="12"/>
      <color theme="1"/>
      <name val="HGSｺﾞｼｯｸM"/>
      <family val="3"/>
      <charset val="128"/>
    </font>
    <font>
      <sz val="12"/>
      <name val="HGSｺﾞｼｯｸM"/>
      <family val="3"/>
      <charset val="128"/>
    </font>
  </fonts>
  <fills count="2">
    <fill>
      <patternFill patternType="none"/>
    </fill>
    <fill>
      <patternFill patternType="gray125"/>
    </fill>
  </fills>
  <borders count="1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s>
  <cellStyleXfs count="5">
    <xf numFmtId="0" fontId="0" fillId="0" borderId="0">
      <alignment vertical="center"/>
    </xf>
    <xf numFmtId="0" fontId="1" fillId="0" borderId="0">
      <alignment vertical="center"/>
    </xf>
    <xf numFmtId="38" fontId="13" fillId="0" borderId="0" applyFont="0" applyFill="0" applyBorder="0" applyAlignment="0" applyProtection="0">
      <alignment vertical="center"/>
    </xf>
    <xf numFmtId="9" fontId="13" fillId="0" borderId="0" applyFont="0" applyFill="0" applyBorder="0" applyAlignment="0" applyProtection="0">
      <alignment vertical="center"/>
    </xf>
    <xf numFmtId="0" fontId="13" fillId="0" borderId="0">
      <alignment vertical="center"/>
    </xf>
  </cellStyleXfs>
  <cellXfs count="36">
    <xf numFmtId="0" fontId="0" fillId="0" borderId="0" xfId="0">
      <alignment vertical="center"/>
    </xf>
    <xf numFmtId="0" fontId="3" fillId="0" borderId="0" xfId="0" applyFont="1" applyFill="1" applyProtection="1">
      <alignment vertical="center"/>
    </xf>
    <xf numFmtId="0" fontId="3" fillId="0" borderId="1" xfId="0" applyFont="1" applyFill="1" applyBorder="1" applyAlignment="1" applyProtection="1">
      <alignment horizontal="center" vertical="center" wrapText="1"/>
    </xf>
    <xf numFmtId="0" fontId="5" fillId="0" borderId="0" xfId="0" applyFont="1">
      <alignment vertical="center"/>
    </xf>
    <xf numFmtId="0" fontId="6" fillId="0" borderId="0" xfId="0" applyFont="1">
      <alignment vertical="center"/>
    </xf>
    <xf numFmtId="0" fontId="7" fillId="0" borderId="0" xfId="0" applyFont="1">
      <alignment vertical="center"/>
    </xf>
    <xf numFmtId="0" fontId="3" fillId="0" borderId="0" xfId="0" applyFont="1" applyFill="1" applyAlignment="1" applyProtection="1">
      <alignment horizontal="center" vertical="center"/>
    </xf>
    <xf numFmtId="0" fontId="3" fillId="0" borderId="2" xfId="0" applyFont="1" applyFill="1" applyBorder="1" applyAlignment="1" applyProtection="1">
      <alignment horizontal="center" vertical="center" wrapText="1"/>
    </xf>
    <xf numFmtId="0" fontId="8" fillId="0" borderId="2" xfId="0" applyFont="1" applyFill="1" applyBorder="1" applyAlignment="1" applyProtection="1">
      <alignment horizontal="center" vertical="center" wrapText="1"/>
    </xf>
    <xf numFmtId="0" fontId="3" fillId="0" borderId="0" xfId="0" applyFont="1" applyFill="1" applyAlignment="1" applyProtection="1">
      <alignment horizontal="right" vertical="center"/>
    </xf>
    <xf numFmtId="0" fontId="3" fillId="0" borderId="3" xfId="0" applyFont="1" applyFill="1" applyBorder="1" applyAlignment="1" applyProtection="1">
      <alignment horizontal="center" vertical="center" wrapText="1"/>
    </xf>
    <xf numFmtId="0" fontId="3" fillId="0" borderId="4" xfId="0" applyFont="1" applyFill="1" applyBorder="1" applyAlignment="1" applyProtection="1">
      <alignment horizontal="center" vertical="center" wrapText="1"/>
    </xf>
    <xf numFmtId="0" fontId="3" fillId="0" borderId="5"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3" fillId="0" borderId="6" xfId="0" applyFont="1" applyFill="1" applyBorder="1" applyAlignment="1" applyProtection="1">
      <alignment horizontal="center" vertical="center" wrapText="1"/>
    </xf>
    <xf numFmtId="0" fontId="4" fillId="0" borderId="0" xfId="0" applyFont="1" applyFill="1" applyAlignment="1" applyProtection="1">
      <alignment horizontal="center" vertical="center"/>
    </xf>
    <xf numFmtId="38" fontId="14" fillId="0" borderId="7" xfId="2" applyFont="1" applyFill="1" applyBorder="1" applyAlignment="1" applyProtection="1">
      <alignment horizontal="right" vertical="center" shrinkToFit="1"/>
      <protection locked="0"/>
    </xf>
    <xf numFmtId="10" fontId="14" fillId="0" borderId="7" xfId="3" applyNumberFormat="1" applyFont="1" applyFill="1" applyBorder="1" applyAlignment="1" applyProtection="1">
      <alignment horizontal="center" vertical="center" shrinkToFit="1"/>
      <protection locked="0"/>
    </xf>
    <xf numFmtId="38" fontId="15" fillId="0" borderId="7" xfId="2" applyFont="1" applyFill="1" applyBorder="1" applyAlignment="1" applyProtection="1">
      <alignment horizontal="right" vertical="center" shrinkToFit="1"/>
      <protection locked="0"/>
    </xf>
    <xf numFmtId="38" fontId="15" fillId="0" borderId="7" xfId="2" applyFont="1" applyFill="1" applyBorder="1" applyAlignment="1" applyProtection="1">
      <alignment horizontal="center" vertical="center" shrinkToFit="1"/>
      <protection locked="0"/>
    </xf>
    <xf numFmtId="0" fontId="15" fillId="0" borderId="7" xfId="4" applyFont="1" applyFill="1" applyBorder="1" applyAlignment="1" applyProtection="1">
      <alignment horizontal="left" vertical="top" wrapText="1"/>
      <protection locked="0"/>
    </xf>
    <xf numFmtId="38" fontId="14" fillId="0" borderId="9" xfId="2" applyFont="1" applyFill="1" applyBorder="1" applyAlignment="1" applyProtection="1">
      <alignment horizontal="right" vertical="center" shrinkToFit="1"/>
      <protection locked="0"/>
    </xf>
    <xf numFmtId="38" fontId="15" fillId="0" borderId="9" xfId="2" applyFont="1" applyFill="1" applyBorder="1" applyAlignment="1" applyProtection="1">
      <alignment horizontal="right" vertical="center" shrinkToFit="1"/>
      <protection locked="0"/>
    </xf>
    <xf numFmtId="0" fontId="14" fillId="0" borderId="7" xfId="4" applyFont="1" applyFill="1" applyBorder="1" applyAlignment="1" applyProtection="1">
      <alignment horizontal="left" vertical="top" wrapText="1"/>
      <protection locked="0"/>
    </xf>
    <xf numFmtId="176" fontId="14" fillId="0" borderId="7" xfId="4" applyNumberFormat="1" applyFont="1" applyFill="1" applyBorder="1" applyAlignment="1" applyProtection="1">
      <alignment horizontal="center" vertical="center" shrinkToFit="1"/>
      <protection locked="0"/>
    </xf>
    <xf numFmtId="0" fontId="14" fillId="0" borderId="7" xfId="4" applyFont="1" applyFill="1" applyBorder="1" applyAlignment="1" applyProtection="1">
      <alignment horizontal="center" vertical="center"/>
      <protection locked="0"/>
    </xf>
    <xf numFmtId="0" fontId="14" fillId="0" borderId="9" xfId="4" applyFont="1" applyFill="1" applyBorder="1" applyAlignment="1" applyProtection="1">
      <alignment horizontal="left" vertical="top" wrapText="1"/>
      <protection locked="0"/>
    </xf>
    <xf numFmtId="176" fontId="14" fillId="0" borderId="9" xfId="4" applyNumberFormat="1" applyFont="1" applyFill="1" applyBorder="1" applyAlignment="1" applyProtection="1">
      <alignment horizontal="center" vertical="center" shrinkToFit="1"/>
      <protection locked="0"/>
    </xf>
    <xf numFmtId="0" fontId="14" fillId="0" borderId="8" xfId="4" applyFont="1" applyFill="1" applyBorder="1" applyAlignment="1" applyProtection="1">
      <alignment horizontal="left" vertical="top" wrapText="1"/>
      <protection locked="0"/>
    </xf>
    <xf numFmtId="0" fontId="15" fillId="0" borderId="9" xfId="4" applyFont="1" applyFill="1" applyBorder="1" applyAlignment="1" applyProtection="1">
      <alignment horizontal="left" vertical="top" wrapText="1"/>
      <protection locked="0"/>
    </xf>
    <xf numFmtId="0" fontId="14" fillId="0" borderId="9" xfId="4" applyFont="1" applyFill="1" applyBorder="1" applyAlignment="1" applyProtection="1">
      <alignment horizontal="center" vertical="center"/>
      <protection locked="0"/>
    </xf>
    <xf numFmtId="0" fontId="15" fillId="0" borderId="7" xfId="4" applyFont="1" applyFill="1" applyBorder="1" applyAlignment="1" applyProtection="1">
      <alignment horizontal="left" vertical="center" wrapText="1"/>
      <protection locked="0"/>
    </xf>
    <xf numFmtId="176" fontId="15" fillId="0" borderId="7" xfId="4" applyNumberFormat="1" applyFont="1" applyFill="1" applyBorder="1" applyAlignment="1" applyProtection="1">
      <alignment horizontal="center" vertical="center" shrinkToFit="1"/>
      <protection locked="0"/>
    </xf>
    <xf numFmtId="0" fontId="15" fillId="0" borderId="9" xfId="4" applyFont="1" applyFill="1" applyBorder="1" applyAlignment="1" applyProtection="1">
      <alignment horizontal="left" vertical="center" wrapText="1"/>
      <protection locked="0"/>
    </xf>
    <xf numFmtId="176" fontId="15" fillId="0" borderId="9" xfId="4" applyNumberFormat="1" applyFont="1" applyFill="1" applyBorder="1" applyAlignment="1" applyProtection="1">
      <alignment horizontal="center" vertical="center" shrinkToFit="1"/>
      <protection locked="0"/>
    </xf>
    <xf numFmtId="178" fontId="14" fillId="0" borderId="8" xfId="4" applyNumberFormat="1" applyFont="1" applyFill="1" applyBorder="1" applyAlignment="1" applyProtection="1">
      <alignment horizontal="right" vertical="center" wrapText="1"/>
      <protection locked="0"/>
    </xf>
  </cellXfs>
  <cellStyles count="5">
    <cellStyle name="パーセント 2" xfId="3"/>
    <cellStyle name="桁区切り 2 2" xfId="2"/>
    <cellStyle name="標準" xfId="0" builtinId="0"/>
    <cellStyle name="標準 2" xfId="1"/>
    <cellStyle name="標準 2 2"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36"/>
  <sheetViews>
    <sheetView tabSelected="1" view="pageBreakPreview" zoomScale="70" zoomScaleNormal="70" zoomScaleSheetLayoutView="70" workbookViewId="0">
      <pane xSplit="1" ySplit="4" topLeftCell="B5" activePane="bottomRight" state="frozen"/>
      <selection pane="topRight"/>
      <selection pane="bottomLeft"/>
      <selection pane="bottomRight" activeCell="A5" sqref="A5"/>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60.625" style="1" customWidth="1"/>
    <col min="10" max="12" width="14.625" style="1" customWidth="1"/>
    <col min="13" max="13" width="9" style="1" customWidth="1"/>
    <col min="14" max="16384" width="9" style="1"/>
  </cols>
  <sheetData>
    <row r="1" spans="1:12" ht="30" customHeight="1" x14ac:dyDescent="0.15">
      <c r="A1" s="15" t="s">
        <v>0</v>
      </c>
      <c r="B1" s="15"/>
      <c r="C1" s="15"/>
      <c r="D1" s="15"/>
      <c r="E1" s="15"/>
      <c r="F1" s="15"/>
      <c r="G1" s="15"/>
      <c r="H1" s="15"/>
      <c r="I1" s="15"/>
      <c r="J1" s="15"/>
      <c r="K1" s="15"/>
      <c r="L1" s="15"/>
    </row>
    <row r="2" spans="1:12" x14ac:dyDescent="0.15">
      <c r="B2" s="6"/>
      <c r="G2" s="6"/>
      <c r="H2" s="6"/>
    </row>
    <row r="3" spans="1:12" x14ac:dyDescent="0.15">
      <c r="B3" s="6"/>
      <c r="G3" s="6"/>
      <c r="H3" s="6"/>
      <c r="L3" s="9" t="s">
        <v>19</v>
      </c>
    </row>
    <row r="4" spans="1:12" ht="60" customHeight="1" x14ac:dyDescent="0.15">
      <c r="A4" s="2" t="s">
        <v>23</v>
      </c>
      <c r="B4" s="7" t="s">
        <v>3</v>
      </c>
      <c r="C4" s="7" t="s">
        <v>6</v>
      </c>
      <c r="D4" s="7" t="s">
        <v>9</v>
      </c>
      <c r="E4" s="7" t="s">
        <v>4</v>
      </c>
      <c r="F4" s="7" t="s">
        <v>11</v>
      </c>
      <c r="G4" s="7" t="s">
        <v>14</v>
      </c>
      <c r="H4" s="7" t="s">
        <v>10</v>
      </c>
      <c r="I4" s="7" t="s">
        <v>2</v>
      </c>
      <c r="J4" s="8" t="s">
        <v>18</v>
      </c>
      <c r="K4" s="8" t="s">
        <v>16</v>
      </c>
      <c r="L4" s="10" t="s">
        <v>17</v>
      </c>
    </row>
    <row r="5" spans="1:12" ht="99.75" x14ac:dyDescent="0.15">
      <c r="A5" s="23" t="s">
        <v>46</v>
      </c>
      <c r="B5" s="23" t="s">
        <v>47</v>
      </c>
      <c r="C5" s="24">
        <v>44287</v>
      </c>
      <c r="D5" s="23" t="s">
        <v>40</v>
      </c>
      <c r="E5" s="23" t="s">
        <v>36</v>
      </c>
      <c r="F5" s="16">
        <v>197988274</v>
      </c>
      <c r="G5" s="16">
        <v>197988274</v>
      </c>
      <c r="H5" s="17">
        <f t="shared" ref="H5:H7" si="0">IF(F5="－","－",G5/F5)</f>
        <v>1</v>
      </c>
      <c r="I5" s="23" t="s">
        <v>48</v>
      </c>
      <c r="J5" s="25" t="s">
        <v>37</v>
      </c>
      <c r="K5" s="25" t="s">
        <v>38</v>
      </c>
    </row>
    <row r="6" spans="1:12" ht="156.75" x14ac:dyDescent="0.15">
      <c r="A6" s="26" t="s">
        <v>41</v>
      </c>
      <c r="B6" s="26" t="s">
        <v>47</v>
      </c>
      <c r="C6" s="27">
        <v>44314</v>
      </c>
      <c r="D6" s="26" t="s">
        <v>42</v>
      </c>
      <c r="E6" s="26" t="s">
        <v>36</v>
      </c>
      <c r="F6" s="21">
        <v>2788500</v>
      </c>
      <c r="G6" s="21">
        <v>2788500</v>
      </c>
      <c r="H6" s="17">
        <f t="shared" si="0"/>
        <v>1</v>
      </c>
      <c r="I6" s="26" t="s">
        <v>49</v>
      </c>
      <c r="J6" s="30" t="s">
        <v>35</v>
      </c>
      <c r="K6" s="25" t="s">
        <v>38</v>
      </c>
    </row>
    <row r="7" spans="1:12" ht="85.5" x14ac:dyDescent="0.15">
      <c r="A7" s="26" t="s">
        <v>43</v>
      </c>
      <c r="B7" s="26" t="s">
        <v>47</v>
      </c>
      <c r="C7" s="27">
        <v>44347</v>
      </c>
      <c r="D7" s="26" t="s">
        <v>44</v>
      </c>
      <c r="E7" s="26" t="s">
        <v>36</v>
      </c>
      <c r="F7" s="21">
        <v>1320000</v>
      </c>
      <c r="G7" s="21">
        <v>1298100</v>
      </c>
      <c r="H7" s="17">
        <f t="shared" si="0"/>
        <v>0.9834090909090909</v>
      </c>
      <c r="I7" s="26" t="s">
        <v>50</v>
      </c>
      <c r="J7" s="30" t="s">
        <v>45</v>
      </c>
      <c r="K7" s="25" t="s">
        <v>38</v>
      </c>
    </row>
    <row r="8" spans="1:12" ht="15.75" x14ac:dyDescent="0.15">
      <c r="A8" s="3" t="s">
        <v>24</v>
      </c>
    </row>
    <row r="9" spans="1:12" ht="15.75" x14ac:dyDescent="0.15">
      <c r="A9" s="3" t="s">
        <v>5</v>
      </c>
    </row>
    <row r="10" spans="1:12" ht="15.75" x14ac:dyDescent="0.15">
      <c r="A10" s="3" t="s">
        <v>25</v>
      </c>
    </row>
    <row r="11" spans="1:12" ht="15.75" x14ac:dyDescent="0.15">
      <c r="A11" s="3" t="s">
        <v>7</v>
      </c>
    </row>
    <row r="12" spans="1:12" ht="15.75" x14ac:dyDescent="0.15">
      <c r="A12" s="3" t="s">
        <v>26</v>
      </c>
    </row>
    <row r="13" spans="1:12" ht="15.75" x14ac:dyDescent="0.15">
      <c r="A13" s="3" t="s">
        <v>27</v>
      </c>
    </row>
    <row r="14" spans="1:12" ht="15.75" x14ac:dyDescent="0.15">
      <c r="A14" s="3" t="s">
        <v>28</v>
      </c>
    </row>
    <row r="15" spans="1:12" ht="15.75" x14ac:dyDescent="0.15">
      <c r="A15" s="3" t="s">
        <v>30</v>
      </c>
    </row>
    <row r="16" spans="1:12" ht="15.75" x14ac:dyDescent="0.15">
      <c r="A16" s="3" t="s">
        <v>31</v>
      </c>
    </row>
    <row r="17" spans="1:1" ht="15.75" x14ac:dyDescent="0.15">
      <c r="A17" s="3" t="s">
        <v>15</v>
      </c>
    </row>
    <row r="18" spans="1:1" ht="15.75" x14ac:dyDescent="0.15">
      <c r="A18" s="3" t="s">
        <v>32</v>
      </c>
    </row>
    <row r="19" spans="1:1" ht="15.75" x14ac:dyDescent="0.15">
      <c r="A19" s="3" t="s">
        <v>29</v>
      </c>
    </row>
    <row r="20" spans="1:1" ht="15.75" x14ac:dyDescent="0.15">
      <c r="A20" s="3" t="s">
        <v>22</v>
      </c>
    </row>
    <row r="21" spans="1:1" ht="15.75" x14ac:dyDescent="0.15">
      <c r="A21" s="3" t="s">
        <v>13</v>
      </c>
    </row>
    <row r="22" spans="1:1" ht="15.75" x14ac:dyDescent="0.15">
      <c r="A22" s="4" t="s">
        <v>33</v>
      </c>
    </row>
    <row r="23" spans="1:1" ht="15.75" x14ac:dyDescent="0.15">
      <c r="A23" s="3" t="s">
        <v>34</v>
      </c>
    </row>
    <row r="24" spans="1:1" ht="15.75" x14ac:dyDescent="0.15">
      <c r="A24" s="3" t="s">
        <v>5</v>
      </c>
    </row>
    <row r="25" spans="1:1" ht="15.75" x14ac:dyDescent="0.15">
      <c r="A25" s="3" t="s">
        <v>25</v>
      </c>
    </row>
    <row r="26" spans="1:1" ht="15.75" x14ac:dyDescent="0.15">
      <c r="A26" s="3" t="s">
        <v>7</v>
      </c>
    </row>
    <row r="27" spans="1:1" ht="15.75" x14ac:dyDescent="0.15">
      <c r="A27" s="3" t="s">
        <v>26</v>
      </c>
    </row>
    <row r="28" spans="1:1" ht="15.75" x14ac:dyDescent="0.15">
      <c r="A28" s="3" t="s">
        <v>27</v>
      </c>
    </row>
    <row r="29" spans="1:1" ht="15.75" x14ac:dyDescent="0.15">
      <c r="A29" s="3" t="s">
        <v>28</v>
      </c>
    </row>
    <row r="30" spans="1:1" ht="15.75" x14ac:dyDescent="0.15">
      <c r="A30" s="3" t="s">
        <v>30</v>
      </c>
    </row>
    <row r="31" spans="1:1" ht="15.75" x14ac:dyDescent="0.15">
      <c r="A31" s="3" t="s">
        <v>31</v>
      </c>
    </row>
    <row r="32" spans="1:1" ht="15.75" x14ac:dyDescent="0.15">
      <c r="A32" s="3" t="s">
        <v>15</v>
      </c>
    </row>
    <row r="33" spans="1:1" ht="15.75" x14ac:dyDescent="0.15">
      <c r="A33" s="3" t="s">
        <v>32</v>
      </c>
    </row>
    <row r="34" spans="1:1" ht="15.75" x14ac:dyDescent="0.15">
      <c r="A34" s="3" t="s">
        <v>29</v>
      </c>
    </row>
    <row r="35" spans="1:1" ht="15.75" x14ac:dyDescent="0.15">
      <c r="A35" s="3" t="s">
        <v>22</v>
      </c>
    </row>
    <row r="36" spans="1:1" ht="15.75" x14ac:dyDescent="0.15">
      <c r="A36" s="5" t="s">
        <v>1</v>
      </c>
    </row>
  </sheetData>
  <autoFilter ref="A4:L4"/>
  <mergeCells count="1">
    <mergeCell ref="A1:L1"/>
  </mergeCells>
  <phoneticPr fontId="2"/>
  <dataValidations count="3">
    <dataValidation type="list" allowBlank="1" showInputMessage="1" showErrorMessage="1" sqref="J5:J7">
      <formula1>"イ（イ）,イ（ロ）,イ（ハ）,イ（ニ）,ロ,ハ,ニ（イ）,ニ（ロ）,ニ（ハ）,ニ（ニ）,ニ（ホ）,ニ（ヘ）"</formula1>
    </dataValidation>
    <dataValidation type="list" allowBlank="1" showInputMessage="1" showErrorMessage="1" sqref="K5:K7">
      <formula1>$S$12:$S$17</formula1>
    </dataValidation>
    <dataValidation type="date" allowBlank="1" showInputMessage="1" showErrorMessage="1" sqref="C5: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3"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K7"/>
  <sheetViews>
    <sheetView view="pageBreakPreview" zoomScale="70" zoomScaleNormal="85" zoomScaleSheetLayoutView="70" workbookViewId="0">
      <pane xSplit="1" ySplit="4" topLeftCell="B5" activePane="bottomRight" state="frozen"/>
      <selection pane="topRight"/>
      <selection pane="bottomLeft"/>
      <selection pane="bottomRight" activeCell="A5" sqref="A5:J7"/>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12</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28.25" x14ac:dyDescent="0.15">
      <c r="A5" s="31" t="s">
        <v>51</v>
      </c>
      <c r="B5" s="20" t="s">
        <v>47</v>
      </c>
      <c r="C5" s="32">
        <v>44287</v>
      </c>
      <c r="D5" s="20" t="s">
        <v>52</v>
      </c>
      <c r="E5" s="20" t="s">
        <v>36</v>
      </c>
      <c r="F5" s="19" t="s">
        <v>39</v>
      </c>
      <c r="G5" s="18">
        <v>3586000</v>
      </c>
      <c r="H5" s="19" t="s">
        <v>39</v>
      </c>
      <c r="I5" s="23" t="s">
        <v>53</v>
      </c>
      <c r="J5" s="25"/>
    </row>
    <row r="6" spans="1:11" ht="128.25" x14ac:dyDescent="0.15">
      <c r="A6" s="33" t="s">
        <v>54</v>
      </c>
      <c r="B6" s="20" t="s">
        <v>47</v>
      </c>
      <c r="C6" s="34">
        <v>44287</v>
      </c>
      <c r="D6" s="20" t="s">
        <v>52</v>
      </c>
      <c r="E6" s="29" t="s">
        <v>36</v>
      </c>
      <c r="F6" s="19" t="s">
        <v>39</v>
      </c>
      <c r="G6" s="22">
        <v>7041100</v>
      </c>
      <c r="H6" s="17" t="str">
        <f>IF(F6="－","－",G6/F6)</f>
        <v>－</v>
      </c>
      <c r="I6" s="26" t="s">
        <v>55</v>
      </c>
      <c r="J6" s="25"/>
    </row>
    <row r="7" spans="1:11" ht="128.25" x14ac:dyDescent="0.15">
      <c r="A7" s="33" t="s">
        <v>56</v>
      </c>
      <c r="B7" s="20" t="s">
        <v>47</v>
      </c>
      <c r="C7" s="34">
        <v>44375</v>
      </c>
      <c r="D7" s="29" t="s">
        <v>57</v>
      </c>
      <c r="E7" s="29" t="s">
        <v>36</v>
      </c>
      <c r="F7" s="19" t="s">
        <v>39</v>
      </c>
      <c r="G7" s="22">
        <v>4143458</v>
      </c>
      <c r="H7" s="17" t="str">
        <f>IF(F7="－","－",G7/F7)</f>
        <v>－</v>
      </c>
      <c r="I7" s="26" t="s">
        <v>58</v>
      </c>
      <c r="J7" s="25"/>
    </row>
  </sheetData>
  <mergeCells count="1">
    <mergeCell ref="A1:K1"/>
  </mergeCells>
  <phoneticPr fontId="9"/>
  <dataValidations count="2">
    <dataValidation type="list" allowBlank="1" showInputMessage="1" showErrorMessage="1" sqref="J5:J7">
      <formula1>$S$12:$S$17</formula1>
    </dataValidation>
    <dataValidation type="date" allowBlank="1" showInputMessage="1" showErrorMessage="1" sqref="C5:C7">
      <formula1>43922</formula1>
      <formula2>44286</formula2>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K18"/>
  <sheetViews>
    <sheetView view="pageBreakPreview" zoomScale="70" zoomScaleNormal="70" zoomScaleSheetLayoutView="70" workbookViewId="0">
      <pane xSplit="1" ySplit="4" topLeftCell="B5" activePane="bottomRight" state="frozen"/>
      <selection pane="topRight"/>
      <selection pane="bottomLeft"/>
      <selection pane="bottomRight" activeCell="A5" sqref="A5:J18"/>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9" width="55.625" style="1" customWidth="1"/>
    <col min="10" max="11" width="14.625" style="1" customWidth="1"/>
    <col min="12" max="12" width="9" style="1" customWidth="1"/>
    <col min="13" max="16384" width="9" style="1"/>
  </cols>
  <sheetData>
    <row r="1" spans="1:11" ht="30" customHeight="1" x14ac:dyDescent="0.15">
      <c r="A1" s="15" t="s">
        <v>20</v>
      </c>
      <c r="B1" s="15"/>
      <c r="C1" s="15"/>
      <c r="D1" s="15"/>
      <c r="E1" s="15"/>
      <c r="F1" s="15"/>
      <c r="G1" s="15"/>
      <c r="H1" s="15"/>
      <c r="I1" s="15"/>
      <c r="J1" s="15"/>
      <c r="K1" s="15"/>
    </row>
    <row r="2" spans="1:11" x14ac:dyDescent="0.15">
      <c r="B2" s="6"/>
      <c r="G2" s="6"/>
      <c r="H2" s="6"/>
    </row>
    <row r="3" spans="1:11" x14ac:dyDescent="0.15">
      <c r="B3" s="6"/>
      <c r="G3" s="6"/>
      <c r="H3" s="6"/>
      <c r="K3" s="9" t="s">
        <v>19</v>
      </c>
    </row>
    <row r="4" spans="1:11" ht="60" customHeight="1" x14ac:dyDescent="0.15">
      <c r="A4" s="11" t="s">
        <v>23</v>
      </c>
      <c r="B4" s="12" t="s">
        <v>3</v>
      </c>
      <c r="C4" s="12" t="s">
        <v>6</v>
      </c>
      <c r="D4" s="12" t="s">
        <v>9</v>
      </c>
      <c r="E4" s="12" t="s">
        <v>4</v>
      </c>
      <c r="F4" s="12" t="s">
        <v>11</v>
      </c>
      <c r="G4" s="12" t="s">
        <v>14</v>
      </c>
      <c r="H4" s="12" t="s">
        <v>10</v>
      </c>
      <c r="I4" s="12" t="s">
        <v>21</v>
      </c>
      <c r="J4" s="13" t="s">
        <v>16</v>
      </c>
      <c r="K4" s="14" t="s">
        <v>17</v>
      </c>
    </row>
    <row r="5" spans="1:11" ht="114" x14ac:dyDescent="0.15">
      <c r="A5" s="28" t="s">
        <v>59</v>
      </c>
      <c r="B5" s="28" t="s">
        <v>47</v>
      </c>
      <c r="C5" s="24">
        <v>44287</v>
      </c>
      <c r="D5" s="28" t="s">
        <v>60</v>
      </c>
      <c r="E5" s="28" t="s">
        <v>36</v>
      </c>
      <c r="F5" s="35">
        <v>1239000</v>
      </c>
      <c r="G5" s="35">
        <v>1169014</v>
      </c>
      <c r="H5" s="17">
        <v>0.94351412429378534</v>
      </c>
      <c r="I5" s="28" t="s">
        <v>61</v>
      </c>
      <c r="J5" s="25" t="s">
        <v>38</v>
      </c>
    </row>
    <row r="6" spans="1:11" ht="71.25" x14ac:dyDescent="0.15">
      <c r="A6" s="28" t="s">
        <v>62</v>
      </c>
      <c r="B6" s="28" t="s">
        <v>47</v>
      </c>
      <c r="C6" s="24">
        <v>44323</v>
      </c>
      <c r="D6" s="28" t="s">
        <v>60</v>
      </c>
      <c r="E6" s="28" t="s">
        <v>36</v>
      </c>
      <c r="F6" s="35">
        <v>6609000</v>
      </c>
      <c r="G6" s="35">
        <v>6448783</v>
      </c>
      <c r="H6" s="17">
        <v>0.9757577545770918</v>
      </c>
      <c r="I6" s="28" t="s">
        <v>63</v>
      </c>
      <c r="J6" s="25" t="s">
        <v>38</v>
      </c>
    </row>
    <row r="7" spans="1:11" ht="114" x14ac:dyDescent="0.15">
      <c r="A7" s="28" t="s">
        <v>64</v>
      </c>
      <c r="B7" s="28" t="s">
        <v>47</v>
      </c>
      <c r="C7" s="24">
        <v>44328</v>
      </c>
      <c r="D7" s="28" t="s">
        <v>65</v>
      </c>
      <c r="E7" s="28" t="s">
        <v>36</v>
      </c>
      <c r="F7" s="35">
        <v>1713000</v>
      </c>
      <c r="G7" s="35">
        <v>1705000</v>
      </c>
      <c r="H7" s="17">
        <v>0.99532983070636316</v>
      </c>
      <c r="I7" s="28" t="s">
        <v>66</v>
      </c>
      <c r="J7" s="25" t="s">
        <v>38</v>
      </c>
    </row>
    <row r="8" spans="1:11" ht="71.25" x14ac:dyDescent="0.15">
      <c r="A8" s="28" t="s">
        <v>67</v>
      </c>
      <c r="B8" s="28" t="s">
        <v>47</v>
      </c>
      <c r="C8" s="24">
        <v>44371</v>
      </c>
      <c r="D8" s="28" t="s">
        <v>60</v>
      </c>
      <c r="E8" s="28" t="s">
        <v>36</v>
      </c>
      <c r="F8" s="35">
        <v>8236000</v>
      </c>
      <c r="G8" s="35">
        <v>8152287</v>
      </c>
      <c r="H8" s="17">
        <v>0.98983572122389507</v>
      </c>
      <c r="I8" s="28" t="s">
        <v>68</v>
      </c>
      <c r="J8" s="25" t="s">
        <v>38</v>
      </c>
    </row>
    <row r="9" spans="1:11" ht="71.25" x14ac:dyDescent="0.15">
      <c r="A9" s="28" t="s">
        <v>69</v>
      </c>
      <c r="B9" s="28" t="s">
        <v>47</v>
      </c>
      <c r="C9" s="24">
        <v>44348</v>
      </c>
      <c r="D9" s="28" t="s">
        <v>60</v>
      </c>
      <c r="E9" s="28" t="s">
        <v>36</v>
      </c>
      <c r="F9" s="35">
        <v>1540000</v>
      </c>
      <c r="G9" s="35">
        <v>1540000</v>
      </c>
      <c r="H9" s="17">
        <v>1</v>
      </c>
      <c r="I9" s="28" t="s">
        <v>63</v>
      </c>
      <c r="J9" s="25" t="s">
        <v>38</v>
      </c>
    </row>
    <row r="10" spans="1:11" ht="99.75" x14ac:dyDescent="0.15">
      <c r="A10" s="28" t="s">
        <v>70</v>
      </c>
      <c r="B10" s="28" t="s">
        <v>47</v>
      </c>
      <c r="C10" s="24">
        <v>44362</v>
      </c>
      <c r="D10" s="28" t="s">
        <v>71</v>
      </c>
      <c r="E10" s="28" t="s">
        <v>36</v>
      </c>
      <c r="F10" s="35">
        <v>1831000</v>
      </c>
      <c r="G10" s="35">
        <v>1820000</v>
      </c>
      <c r="H10" s="17">
        <v>0.99399235390496998</v>
      </c>
      <c r="I10" s="28" t="s">
        <v>72</v>
      </c>
      <c r="J10" s="25" t="s">
        <v>38</v>
      </c>
    </row>
    <row r="11" spans="1:11" ht="99.75" x14ac:dyDescent="0.15">
      <c r="A11" s="28" t="s">
        <v>73</v>
      </c>
      <c r="B11" s="28" t="s">
        <v>47</v>
      </c>
      <c r="C11" s="24">
        <v>44370</v>
      </c>
      <c r="D11" s="28" t="s">
        <v>71</v>
      </c>
      <c r="E11" s="28" t="s">
        <v>36</v>
      </c>
      <c r="F11" s="35">
        <v>1237000</v>
      </c>
      <c r="G11" s="35">
        <v>1230000</v>
      </c>
      <c r="H11" s="17">
        <v>0.99434114793856099</v>
      </c>
      <c r="I11" s="28" t="s">
        <v>74</v>
      </c>
      <c r="J11" s="25" t="s">
        <v>38</v>
      </c>
    </row>
    <row r="12" spans="1:11" ht="85.5" x14ac:dyDescent="0.15">
      <c r="A12" s="28" t="s">
        <v>75</v>
      </c>
      <c r="B12" s="28" t="s">
        <v>47</v>
      </c>
      <c r="C12" s="24">
        <v>44378</v>
      </c>
      <c r="D12" s="28" t="s">
        <v>76</v>
      </c>
      <c r="E12" s="28" t="s">
        <v>36</v>
      </c>
      <c r="F12" s="35">
        <v>5022000</v>
      </c>
      <c r="G12" s="35">
        <v>4962914</v>
      </c>
      <c r="H12" s="17">
        <v>0.98823456790123454</v>
      </c>
      <c r="I12" s="28" t="s">
        <v>77</v>
      </c>
      <c r="J12" s="25" t="s">
        <v>38</v>
      </c>
    </row>
    <row r="13" spans="1:11" ht="85.5" x14ac:dyDescent="0.15">
      <c r="A13" s="28" t="s">
        <v>78</v>
      </c>
      <c r="B13" s="28" t="s">
        <v>47</v>
      </c>
      <c r="C13" s="24">
        <v>44405</v>
      </c>
      <c r="D13" s="28" t="s">
        <v>79</v>
      </c>
      <c r="E13" s="28" t="s">
        <v>36</v>
      </c>
      <c r="F13" s="35">
        <v>6742000</v>
      </c>
      <c r="G13" s="35">
        <v>6600000</v>
      </c>
      <c r="H13" s="17">
        <v>0.97893800059329572</v>
      </c>
      <c r="I13" s="28" t="s">
        <v>80</v>
      </c>
      <c r="J13" s="25" t="s">
        <v>38</v>
      </c>
    </row>
    <row r="14" spans="1:11" ht="85.5" x14ac:dyDescent="0.15">
      <c r="A14" s="28" t="s">
        <v>81</v>
      </c>
      <c r="B14" s="28" t="s">
        <v>47</v>
      </c>
      <c r="C14" s="24">
        <v>44412</v>
      </c>
      <c r="D14" s="28" t="s">
        <v>82</v>
      </c>
      <c r="E14" s="28" t="s">
        <v>36</v>
      </c>
      <c r="F14" s="35">
        <v>6980000</v>
      </c>
      <c r="G14" s="35">
        <v>6820000</v>
      </c>
      <c r="H14" s="17">
        <v>0.97707736389684818</v>
      </c>
      <c r="I14" s="28" t="s">
        <v>83</v>
      </c>
      <c r="J14" s="25" t="s">
        <v>38</v>
      </c>
    </row>
    <row r="15" spans="1:11" ht="85.5" x14ac:dyDescent="0.15">
      <c r="A15" s="28" t="s">
        <v>84</v>
      </c>
      <c r="B15" s="28" t="s">
        <v>47</v>
      </c>
      <c r="C15" s="24">
        <v>44414</v>
      </c>
      <c r="D15" s="28" t="s">
        <v>71</v>
      </c>
      <c r="E15" s="28" t="s">
        <v>36</v>
      </c>
      <c r="F15" s="35">
        <v>3656000</v>
      </c>
      <c r="G15" s="35">
        <v>3510000</v>
      </c>
      <c r="H15" s="17">
        <v>0.96006564551422324</v>
      </c>
      <c r="I15" s="28" t="s">
        <v>85</v>
      </c>
      <c r="J15" s="25" t="s">
        <v>38</v>
      </c>
    </row>
    <row r="16" spans="1:11" ht="85.5" x14ac:dyDescent="0.15">
      <c r="A16" s="28" t="s">
        <v>86</v>
      </c>
      <c r="B16" s="28" t="s">
        <v>47</v>
      </c>
      <c r="C16" s="24">
        <v>44435</v>
      </c>
      <c r="D16" s="28" t="s">
        <v>71</v>
      </c>
      <c r="E16" s="28" t="s">
        <v>36</v>
      </c>
      <c r="F16" s="35">
        <v>3441000</v>
      </c>
      <c r="G16" s="35">
        <v>3300000</v>
      </c>
      <c r="H16" s="17">
        <v>0.95902353966870091</v>
      </c>
      <c r="I16" s="28" t="s">
        <v>87</v>
      </c>
      <c r="J16" s="25" t="s">
        <v>38</v>
      </c>
    </row>
    <row r="17" spans="1:10" ht="71.25" x14ac:dyDescent="0.15">
      <c r="A17" s="28" t="s">
        <v>88</v>
      </c>
      <c r="B17" s="28" t="s">
        <v>47</v>
      </c>
      <c r="C17" s="24">
        <v>44446</v>
      </c>
      <c r="D17" s="28" t="s">
        <v>79</v>
      </c>
      <c r="E17" s="28" t="s">
        <v>36</v>
      </c>
      <c r="F17" s="35">
        <v>5158000</v>
      </c>
      <c r="G17" s="35">
        <v>5115000</v>
      </c>
      <c r="H17" s="17">
        <v>0.99166343544009306</v>
      </c>
      <c r="I17" s="28" t="s">
        <v>89</v>
      </c>
      <c r="J17" s="25" t="s">
        <v>38</v>
      </c>
    </row>
    <row r="18" spans="1:10" ht="71.25" x14ac:dyDescent="0.15">
      <c r="A18" s="28" t="s">
        <v>90</v>
      </c>
      <c r="B18" s="28" t="s">
        <v>47</v>
      </c>
      <c r="C18" s="24">
        <v>44466</v>
      </c>
      <c r="D18" s="28" t="s">
        <v>91</v>
      </c>
      <c r="E18" s="28" t="s">
        <v>36</v>
      </c>
      <c r="F18" s="35">
        <v>1229000</v>
      </c>
      <c r="G18" s="35">
        <v>1210000</v>
      </c>
      <c r="H18" s="17">
        <v>0.98454027664768107</v>
      </c>
      <c r="I18" s="28" t="s">
        <v>92</v>
      </c>
      <c r="J18" s="25" t="s">
        <v>38</v>
      </c>
    </row>
  </sheetData>
  <mergeCells count="1">
    <mergeCell ref="A1:K1"/>
  </mergeCells>
  <phoneticPr fontId="2"/>
  <dataValidations count="1">
    <dataValidation type="list" allowBlank="1" showInputMessage="1" showErrorMessage="1" sqref="J5:J18">
      <formula1>$S$22:$S$27</formula1>
    </dataValidation>
  </dataValidations>
  <printOptions horizontalCentered="1"/>
  <pageMargins left="0.51181102362204722" right="0.31496062992125984" top="0.55118110236220474" bottom="0.35433070866141736" header="0.31496062992125984" footer="0.31496062992125984"/>
  <pageSetup paperSize="9" scale="5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
  <sheetViews>
    <sheetView view="pageBreakPreview" zoomScale="70" zoomScaleSheetLayoutView="70" workbookViewId="0">
      <pane ySplit="4" topLeftCell="A5" activePane="bottomLeft" state="frozen"/>
      <selection pane="bottomLeft" activeCell="A5" sqref="A5:J9"/>
    </sheetView>
  </sheetViews>
  <sheetFormatPr defaultRowHeight="13.5" x14ac:dyDescent="0.15"/>
  <cols>
    <col min="1" max="1" width="25.625" style="1" customWidth="1"/>
    <col min="2" max="2" width="30.625" style="1" customWidth="1"/>
    <col min="3" max="3" width="15.625" style="1" customWidth="1"/>
    <col min="4" max="4" width="25.625" style="1" customWidth="1"/>
    <col min="5" max="5" width="20.625" style="1" customWidth="1"/>
    <col min="6" max="7" width="14.625" style="1" customWidth="1"/>
    <col min="8" max="8" width="11.25" style="1" customWidth="1"/>
    <col min="9" max="10" width="14.625" style="1" customWidth="1"/>
    <col min="11" max="11" width="9" style="1" customWidth="1"/>
    <col min="12" max="16384" width="9" style="1"/>
  </cols>
  <sheetData>
    <row r="1" spans="1:10" ht="30" customHeight="1" x14ac:dyDescent="0.15">
      <c r="A1" s="15" t="s">
        <v>8</v>
      </c>
      <c r="B1" s="15"/>
      <c r="C1" s="15"/>
      <c r="D1" s="15"/>
      <c r="E1" s="15"/>
      <c r="F1" s="15"/>
      <c r="G1" s="15"/>
      <c r="H1" s="15"/>
      <c r="I1" s="15"/>
      <c r="J1" s="15"/>
    </row>
    <row r="2" spans="1:10" x14ac:dyDescent="0.15">
      <c r="B2" s="6"/>
      <c r="G2" s="6"/>
      <c r="H2" s="6"/>
    </row>
    <row r="3" spans="1:10" x14ac:dyDescent="0.15">
      <c r="B3" s="6"/>
      <c r="G3" s="6"/>
      <c r="H3" s="6"/>
      <c r="J3" s="9" t="s">
        <v>19</v>
      </c>
    </row>
    <row r="4" spans="1:10" ht="60" customHeight="1" x14ac:dyDescent="0.15">
      <c r="A4" s="11" t="s">
        <v>23</v>
      </c>
      <c r="B4" s="12" t="s">
        <v>3</v>
      </c>
      <c r="C4" s="12" t="s">
        <v>6</v>
      </c>
      <c r="D4" s="12" t="s">
        <v>9</v>
      </c>
      <c r="E4" s="12" t="s">
        <v>4</v>
      </c>
      <c r="F4" s="12" t="s">
        <v>11</v>
      </c>
      <c r="G4" s="12" t="s">
        <v>14</v>
      </c>
      <c r="H4" s="12" t="s">
        <v>10</v>
      </c>
      <c r="I4" s="13" t="s">
        <v>16</v>
      </c>
      <c r="J4" s="14" t="s">
        <v>17</v>
      </c>
    </row>
  </sheetData>
  <mergeCells count="1">
    <mergeCell ref="A1:J1"/>
  </mergeCells>
  <phoneticPr fontId="2"/>
  <printOptions horizontalCentered="1"/>
  <pageMargins left="0.51181102362204722" right="0.31496062992125984" top="0.55118110236220474" bottom="0.35433070866141736" header="0.31496062992125984" footer="0.31496062992125984"/>
  <pageSetup paperSize="9" scale="7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競争性のない随意契約によらざるを得ないもの</vt:lpstr>
      <vt:lpstr>緊急の必要により競争に付することができないもの</vt:lpstr>
      <vt:lpstr>競争に付することが不利と認められるもの</vt:lpstr>
      <vt:lpstr>会計法第29条の３第５項による契約のもの</vt:lpstr>
      <vt:lpstr>競争に付することが不利と認められるもの!Print_Titles</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2015-01-05T10:10:56Z</dcterms:created>
  <dcterms:modified xsi:type="dcterms:W3CDTF">2022-07-01T10:17:26Z</dcterms:modified>
</cp:coreProperties>
</file>