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3年度分依頼\03委託調査費（四半期毎）\04.公表用\R4第2四半期時点\"/>
    </mc:Choice>
  </mc:AlternateContent>
  <bookViews>
    <workbookView xWindow="0" yWindow="0" windowWidth="20490" windowHeight="7770" tabRatio="611"/>
  </bookViews>
  <sheets>
    <sheet name="様式5委託調査" sheetId="23" r:id="rId1"/>
  </sheets>
  <definedNames>
    <definedName name="_xlnm._FilterDatabase" localSheetId="0" hidden="1">様式5委託調査!$A$4:$M$47</definedName>
    <definedName name="_xlnm.Print_Area" localSheetId="0">様式5委託調査!$B$1:$M$48</definedName>
    <definedName name="_xlnm.Print_Titles" localSheetId="0">様式5委託調査!$1:$4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23" l="1"/>
</calcChain>
</file>

<file path=xl/sharedStrings.xml><?xml version="1.0" encoding="utf-8"?>
<sst xmlns="http://schemas.openxmlformats.org/spreadsheetml/2006/main" count="307" uniqueCount="192">
  <si>
    <t>随意契約（企画競争）</t>
    <rPh sb="0" eb="2">
      <t>ズイイ</t>
    </rPh>
    <rPh sb="2" eb="4">
      <t>ケイヤク</t>
    </rPh>
    <rPh sb="5" eb="7">
      <t>キカク</t>
    </rPh>
    <rPh sb="7" eb="9">
      <t>キョウソウ</t>
    </rPh>
    <phoneticPr fontId="1"/>
  </si>
  <si>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</si>
  <si>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</si>
  <si>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</si>
  <si>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</si>
  <si>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</si>
  <si>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</si>
  <si>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</si>
  <si>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</si>
  <si>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</si>
  <si>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</si>
  <si>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</si>
  <si>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</si>
  <si>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</si>
  <si>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</si>
  <si>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</si>
  <si>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</si>
  <si>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</si>
  <si>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【会計名：自動車安全特別会計 自動車検査登録勘定】</t>
    <rPh sb="1" eb="2">
      <t>カイ</t>
    </rPh>
    <rPh sb="2" eb="3">
      <t>ケイ</t>
    </rPh>
    <rPh sb="3" eb="4">
      <t>メイ</t>
    </rPh>
    <rPh sb="5" eb="8">
      <t>ジドウシャ</t>
    </rPh>
    <rPh sb="8" eb="10">
      <t>アンゼン</t>
    </rPh>
    <rPh sb="10" eb="12">
      <t>トクベツ</t>
    </rPh>
    <rPh sb="12" eb="14">
      <t>カイケイ</t>
    </rPh>
    <rPh sb="15" eb="18">
      <t>ジドウシャ</t>
    </rPh>
    <rPh sb="18" eb="20">
      <t>ケンサ</t>
    </rPh>
    <rPh sb="20" eb="22">
      <t>トウロク</t>
    </rPh>
    <rPh sb="22" eb="24">
      <t>カンジョウ</t>
    </rPh>
    <phoneticPr fontId="1"/>
  </si>
  <si>
    <t>自動車登録検査に係る業務フロー改善に関する調査業務</t>
  </si>
  <si>
    <t>ＰｗＣコンサルティング合同会社</t>
    <rPh sb="11" eb="13">
      <t>ゴウドウ</t>
    </rPh>
    <rPh sb="13" eb="15">
      <t>カイシャ</t>
    </rPh>
    <phoneticPr fontId="5"/>
  </si>
  <si>
    <t>-</t>
  </si>
  <si>
    <t>自動車登録検査に係る業務フローの見直しを目的として、現状及び課題の調査、他分野におけるデジタル化への対応事例等の調査を行う。</t>
    <rPh sb="16" eb="18">
      <t>ミナオ</t>
    </rPh>
    <rPh sb="20" eb="22">
      <t>モクテキ</t>
    </rPh>
    <rPh sb="59" eb="60">
      <t>オコナ</t>
    </rPh>
    <phoneticPr fontId="1"/>
  </si>
  <si>
    <t xml:space="preserve">現状の業務フローにおける課題、他分野の事例、見直しの提案等をまとめた調査報告書を作成した。                                    </t>
    <rPh sb="0" eb="2">
      <t>ゲンジョウ</t>
    </rPh>
    <rPh sb="3" eb="5">
      <t>ギョウム</t>
    </rPh>
    <rPh sb="12" eb="14">
      <t>カダイ</t>
    </rPh>
    <rPh sb="15" eb="18">
      <t>タブンヤ</t>
    </rPh>
    <rPh sb="19" eb="21">
      <t>ジレイ</t>
    </rPh>
    <rPh sb="22" eb="24">
      <t>ミナオ</t>
    </rPh>
    <rPh sb="26" eb="28">
      <t>テイアン</t>
    </rPh>
    <rPh sb="28" eb="29">
      <t>トウ</t>
    </rPh>
    <rPh sb="34" eb="36">
      <t>チョウサ</t>
    </rPh>
    <rPh sb="36" eb="39">
      <t>ホウコクショ</t>
    </rPh>
    <rPh sb="40" eb="42">
      <t>サクセイ</t>
    </rPh>
    <phoneticPr fontId="1"/>
  </si>
  <si>
    <t>自動車局自動車情報課
tel：03-5253-8111（内線41146）</t>
    <rPh sb="4" eb="7">
      <t>ジドウシャ</t>
    </rPh>
    <rPh sb="7" eb="9">
      <t>ジョウホウ</t>
    </rPh>
    <rPh sb="9" eb="10">
      <t>カ</t>
    </rPh>
    <phoneticPr fontId="1"/>
  </si>
  <si>
    <t>自動車検査証更新手続のドライブスルー化の導入に関する調査事業請負業務</t>
  </si>
  <si>
    <t>社会システム（株）</t>
    <rPh sb="0" eb="2">
      <t>シャカイ</t>
    </rPh>
    <rPh sb="6" eb="9">
      <t>カブ</t>
    </rPh>
    <phoneticPr fontId="5"/>
  </si>
  <si>
    <t>自動車検査証更新窓口のドライブスルー化の導入に係る課題及び対応策の調査並びに導入計画の策定を実施</t>
    <rPh sb="0" eb="3">
      <t>ジドウシャ</t>
    </rPh>
    <rPh sb="3" eb="5">
      <t>ケンサ</t>
    </rPh>
    <rPh sb="5" eb="6">
      <t>ショウ</t>
    </rPh>
    <rPh sb="6" eb="8">
      <t>コウシン</t>
    </rPh>
    <rPh sb="8" eb="10">
      <t>マドグチ</t>
    </rPh>
    <rPh sb="18" eb="19">
      <t>カ</t>
    </rPh>
    <rPh sb="20" eb="22">
      <t>ドウニュウ</t>
    </rPh>
    <rPh sb="23" eb="24">
      <t>カカ</t>
    </rPh>
    <rPh sb="25" eb="27">
      <t>カダイ</t>
    </rPh>
    <rPh sb="27" eb="28">
      <t>オヨ</t>
    </rPh>
    <rPh sb="29" eb="31">
      <t>タイオウ</t>
    </rPh>
    <rPh sb="31" eb="32">
      <t>サク</t>
    </rPh>
    <rPh sb="33" eb="35">
      <t>チョウサ</t>
    </rPh>
    <rPh sb="35" eb="36">
      <t>ナラ</t>
    </rPh>
    <rPh sb="38" eb="40">
      <t>ドウニュウ</t>
    </rPh>
    <rPh sb="40" eb="42">
      <t>ケイカク</t>
    </rPh>
    <rPh sb="43" eb="45">
      <t>サクテイ</t>
    </rPh>
    <rPh sb="46" eb="48">
      <t>ジッシ</t>
    </rPh>
    <phoneticPr fontId="1"/>
  </si>
  <si>
    <t>自動車局整備課
tel：03-5253-8111（内線42427）</t>
    <rPh sb="4" eb="6">
      <t>セイビ</t>
    </rPh>
    <rPh sb="6" eb="7">
      <t>カ</t>
    </rPh>
    <phoneticPr fontId="1"/>
  </si>
  <si>
    <t>自動車整備業における外国人受入れ状況等に関する調査、分析及びその他請負業務</t>
  </si>
  <si>
    <t>（株）オーエムシー</t>
    <rPh sb="1" eb="2">
      <t>カブ</t>
    </rPh>
    <phoneticPr fontId="5"/>
  </si>
  <si>
    <t>自動車整備業における外国人受入れ状況等に関する調査、分析等を実施</t>
  </si>
  <si>
    <t>自動車局整備課
tel：03-5253-8111（内線42415）</t>
    <rPh sb="4" eb="6">
      <t>セイビ</t>
    </rPh>
    <rPh sb="6" eb="7">
      <t>カ</t>
    </rPh>
    <phoneticPr fontId="1"/>
  </si>
  <si>
    <t>令和３年度　無車検車両に対する是正の促進に資する使用実態調査</t>
  </si>
  <si>
    <t>（株）アズコムデータセキュリティ</t>
  </si>
  <si>
    <t>産学官連携による高効率次世代大型車両開発促進事業（業務委託）</t>
  </si>
  <si>
    <t>（独）自動車技術総合機構</t>
  </si>
  <si>
    <t>自動車局安全・環境基準課
tel：03-5253-8111（内線42523）</t>
  </si>
  <si>
    <t>自動車騒音に係る国際基準等の見直しのための調査</t>
  </si>
  <si>
    <t>令和３年度　電気自動車の安全性に関する検討・調査</t>
  </si>
  <si>
    <t>①車載バッテリパックを対象としたレーザイニシエーションの実効性及び有効性の評価
②新品セルと低温環境下セルによる安全性低下の影響検証
③電気自動車の安全性能の評価方法関連の国際動向を踏まえた最新技術動向調査</t>
  </si>
  <si>
    <t>自動車局安全・環境基準課
tel：03-5253-8111（内線42532）</t>
  </si>
  <si>
    <t>令和３年度　歩行者頭部保護性能に係る調査及び衝突安全基準に関する海外動向調査</t>
  </si>
  <si>
    <t>①国産の乗用車を用いて頭部保護試験を実施し、非典型状態の発生の可能性について検討
②衝突安全に関する国際基準の新規策定や現行基準改定等に関する海外動向調査</t>
  </si>
  <si>
    <t>令和３年度　自動運転に関する国際基準策定推進事業【業務委託】</t>
  </si>
  <si>
    <t>（公財）日本自動車輸送技術協会</t>
  </si>
  <si>
    <t>国際基準作成活動と国際規格作成活動の連携や、自動車基準分野の国際化（WP29）と道路交通分野の国際化（WP1）の連携も踏まえ、自動運転関連の車両の国際基準を検討するため、産官学が協力する体制を新規に構築し、基礎データの収集、海外のメーカーや研究機関の状況把握、提案する基準の草案作り、キーパーソンへの働きかけ、国際基準提案のバックデータとなる試験研究などを戦略的に実施する。</t>
  </si>
  <si>
    <t>自動車局安全・環境基準課
tel：03-5253-8111（内線42535）</t>
  </si>
  <si>
    <t>車両安全対策の総合的な推進に関する調査</t>
  </si>
  <si>
    <t>（一財）日本自動車研究所</t>
  </si>
  <si>
    <t>交通政策審議会陸上交通分科会自動車部会報告書及び第11次交通安全基本計画をはじめとする国内外における動向を踏まえ、車両安全対策の推進に資する調査を実施する．</t>
    <rPh sb="0" eb="2">
      <t>コウツウ</t>
    </rPh>
    <rPh sb="2" eb="4">
      <t>セイサク</t>
    </rPh>
    <rPh sb="4" eb="7">
      <t>シンギカイ</t>
    </rPh>
    <rPh sb="7" eb="9">
      <t>リクジョウ</t>
    </rPh>
    <rPh sb="9" eb="11">
      <t>コウツウ</t>
    </rPh>
    <rPh sb="11" eb="14">
      <t>ブンカカイ</t>
    </rPh>
    <rPh sb="14" eb="17">
      <t>ジドウシャ</t>
    </rPh>
    <rPh sb="17" eb="19">
      <t>ブカイ</t>
    </rPh>
    <rPh sb="19" eb="22">
      <t>ホウコクショ</t>
    </rPh>
    <rPh sb="22" eb="23">
      <t>オヨ</t>
    </rPh>
    <rPh sb="24" eb="25">
      <t>ダイ</t>
    </rPh>
    <rPh sb="27" eb="28">
      <t>ジ</t>
    </rPh>
    <rPh sb="28" eb="30">
      <t>コウツウ</t>
    </rPh>
    <rPh sb="30" eb="32">
      <t>アンゼン</t>
    </rPh>
    <rPh sb="32" eb="34">
      <t>キホン</t>
    </rPh>
    <rPh sb="34" eb="36">
      <t>ケイカク</t>
    </rPh>
    <rPh sb="43" eb="46">
      <t>コクナイガイ</t>
    </rPh>
    <rPh sb="50" eb="52">
      <t>ドウコウ</t>
    </rPh>
    <rPh sb="53" eb="54">
      <t>フ</t>
    </rPh>
    <rPh sb="57" eb="59">
      <t>シャリョウ</t>
    </rPh>
    <rPh sb="59" eb="61">
      <t>アンゼン</t>
    </rPh>
    <rPh sb="61" eb="63">
      <t>タイサク</t>
    </rPh>
    <rPh sb="64" eb="66">
      <t>スイシン</t>
    </rPh>
    <rPh sb="67" eb="68">
      <t>シ</t>
    </rPh>
    <rPh sb="70" eb="72">
      <t>チョウサ</t>
    </rPh>
    <rPh sb="73" eb="75">
      <t>ジッシ</t>
    </rPh>
    <phoneticPr fontId="1"/>
  </si>
  <si>
    <t>令和３年度　大型車等の衝突被害軽減ブレーキの国際基準策定に関する検討・調査【業務委託】</t>
  </si>
  <si>
    <t>大型車等のAEBSについて、国際会議における議論の動向をもとに情報の収集、分析を行い、GRVA会議及び国際基準策定のための専門家会議において提案・意見すべき内容の検討と整理を行うとともに、大型車等のAEBSの国際基準に関する提案内容をとりまとめを行う。また、AEBSの技術要件を確認するための試験法を検討し、実車による妥当性検証を行う。</t>
  </si>
  <si>
    <t>令和３年度　自動車基準・認証制度国際化対策事業【業務委託】</t>
  </si>
  <si>
    <t>WP29及びその傘下の自動車の基準・認証に係る国際会議への出席及び開催並びに基準提案のための試験研究等を実施。</t>
  </si>
  <si>
    <t>自動車局技術・環境政策課
tel：03-5253-8111（内線42253）</t>
    <rPh sb="4" eb="6">
      <t>ギジュツ</t>
    </rPh>
    <rPh sb="9" eb="11">
      <t>セイサク</t>
    </rPh>
    <phoneticPr fontId="1"/>
  </si>
  <si>
    <t>ペダル踏み間違いに起因する事故の実態及び原因について調査・分析し、その対策について検討する</t>
  </si>
  <si>
    <t>自動車局技術・環境政策課
tel：03-5253-8111（内線42254）</t>
    <rPh sb="4" eb="6">
      <t>ギジュツ</t>
    </rPh>
    <rPh sb="9" eb="11">
      <t>セイサク</t>
    </rPh>
    <phoneticPr fontId="1"/>
  </si>
  <si>
    <t>令和３年度自動運転バス車両の開発促進の業務【業務委託】</t>
  </si>
  <si>
    <t>みずほリサーチ＆テクノロジーズ（株）</t>
  </si>
  <si>
    <t>大型自動運転バスの技術開発を行い、テストコース、公道での実証実験を経て、安全性の評価を実施。</t>
    <rPh sb="0" eb="2">
      <t>オオガタ</t>
    </rPh>
    <rPh sb="2" eb="6">
      <t>ジドウウンテン</t>
    </rPh>
    <rPh sb="9" eb="11">
      <t>ギジュツ</t>
    </rPh>
    <rPh sb="11" eb="13">
      <t>カイハツ</t>
    </rPh>
    <rPh sb="14" eb="15">
      <t>オコナ</t>
    </rPh>
    <rPh sb="24" eb="26">
      <t>コウドウ</t>
    </rPh>
    <rPh sb="28" eb="30">
      <t>ジッショウ</t>
    </rPh>
    <rPh sb="30" eb="32">
      <t>ジッケン</t>
    </rPh>
    <rPh sb="33" eb="34">
      <t>ヘ</t>
    </rPh>
    <rPh sb="36" eb="39">
      <t>アンゼンセイ</t>
    </rPh>
    <rPh sb="40" eb="42">
      <t>ヒョウカ</t>
    </rPh>
    <rPh sb="43" eb="45">
      <t>ジッシ</t>
    </rPh>
    <phoneticPr fontId="1"/>
  </si>
  <si>
    <t>自動車局技術・環境政策課
tel：03-5253-8111（内線42255）</t>
    <rPh sb="4" eb="6">
      <t>ギジュツ</t>
    </rPh>
    <rPh sb="9" eb="11">
      <t>セイサク</t>
    </rPh>
    <phoneticPr fontId="1"/>
  </si>
  <si>
    <t>完成検査の改善・合理化に向けた調査業務</t>
  </si>
  <si>
    <t>社会システム（株）</t>
  </si>
  <si>
    <t>技術進展等に対応した完成検査の改善・合理化の促進を目的とした調査を実施。</t>
  </si>
  <si>
    <t>自動車局審査・リコール課
tel：03-5253-8111（内線42363）</t>
    <rPh sb="4" eb="6">
      <t>シンサ</t>
    </rPh>
    <phoneticPr fontId="1"/>
  </si>
  <si>
    <t>過失要件を基準とした自動運転車に求めるべき性能要件の定義に関する調査</t>
  </si>
  <si>
    <t>自動運転車が満たすべき安全要件を定義するための基準となる、人間ドライバに求められている運転上の義務の範囲や過失の内容の調査を実施。</t>
  </si>
  <si>
    <t>自動運転車の事故に関する事故調査分析研究業務【業務委託】</t>
  </si>
  <si>
    <t>（公財）交通事故総合分析センター</t>
    <rPh sb="1" eb="2">
      <t>コウ</t>
    </rPh>
    <rPh sb="2" eb="3">
      <t>ザイ</t>
    </rPh>
    <rPh sb="4" eb="6">
      <t>コウツウ</t>
    </rPh>
    <rPh sb="6" eb="8">
      <t>ジコ</t>
    </rPh>
    <rPh sb="8" eb="10">
      <t>ソウゴウ</t>
    </rPh>
    <rPh sb="10" eb="12">
      <t>ブンセキ</t>
    </rPh>
    <phoneticPr fontId="1"/>
  </si>
  <si>
    <t>実証実験中に発生した事故の調査、運転支援システムを搭載した車両を用いた実証実験等を行い、自動運転車の事故調査に必要となる情報に関し取り纏めを実施。</t>
  </si>
  <si>
    <t>令和３年度交通弱者保護を目的とした傷害軽減に関する調査【業務委託】</t>
  </si>
  <si>
    <t>（独）自動車技術総合機構</t>
    <rPh sb="1" eb="2">
      <t>ドク</t>
    </rPh>
    <rPh sb="3" eb="5">
      <t>ジドウ</t>
    </rPh>
    <rPh sb="5" eb="6">
      <t>クルマ</t>
    </rPh>
    <rPh sb="6" eb="8">
      <t>ギジュツ</t>
    </rPh>
    <rPh sb="8" eb="10">
      <t>ソウゴウ</t>
    </rPh>
    <rPh sb="10" eb="12">
      <t>キコウ</t>
    </rPh>
    <phoneticPr fontId="12"/>
  </si>
  <si>
    <t>令和３年度　自動車アセスメント 新たな脚部インパクタ（aPLI）を用いた歩行者脚部保護性能試験に関する基礎調査【業務委託】</t>
  </si>
  <si>
    <t>2024年、自動車アセスメントに新たな脚部インパクタ（aPLI）を採用する為、
国内の歩行者事故実態、諸外国NCAPの動向、及び実際のaPLIインパクタを用いた実験を行う。</t>
    <rPh sb="4" eb="5">
      <t>ネン</t>
    </rPh>
    <rPh sb="6" eb="8">
      <t>ジドウ</t>
    </rPh>
    <rPh sb="8" eb="9">
      <t>シャ</t>
    </rPh>
    <rPh sb="16" eb="17">
      <t>アラ</t>
    </rPh>
    <rPh sb="19" eb="21">
      <t>キャクブ</t>
    </rPh>
    <rPh sb="33" eb="35">
      <t>サイヨウ</t>
    </rPh>
    <rPh sb="37" eb="38">
      <t>タメ</t>
    </rPh>
    <rPh sb="40" eb="42">
      <t>コクナイ</t>
    </rPh>
    <rPh sb="43" eb="46">
      <t>ホコウシャ</t>
    </rPh>
    <rPh sb="46" eb="48">
      <t>ジコ</t>
    </rPh>
    <rPh sb="48" eb="50">
      <t>ジッタイ</t>
    </rPh>
    <rPh sb="51" eb="54">
      <t>ショガイコク</t>
    </rPh>
    <rPh sb="59" eb="61">
      <t>ドウコウ</t>
    </rPh>
    <rPh sb="62" eb="63">
      <t>オヨ</t>
    </rPh>
    <rPh sb="64" eb="66">
      <t>ジッサイ</t>
    </rPh>
    <rPh sb="77" eb="78">
      <t>モチ</t>
    </rPh>
    <rPh sb="80" eb="82">
      <t>ジッケン</t>
    </rPh>
    <rPh sb="83" eb="84">
      <t>オコナ</t>
    </rPh>
    <phoneticPr fontId="1"/>
  </si>
  <si>
    <t>自動車局技術・環境政策課
tel：03-5253-8111（内線42254）</t>
    <rPh sb="0" eb="3">
      <t>ジドウシャ</t>
    </rPh>
    <rPh sb="3" eb="4">
      <t>キョク</t>
    </rPh>
    <rPh sb="11" eb="12">
      <t>カ</t>
    </rPh>
    <rPh sb="30" eb="32">
      <t>ナイセン</t>
    </rPh>
    <phoneticPr fontId="1"/>
  </si>
  <si>
    <t>バス車内事故発生要因調査【業務委託】</t>
  </si>
  <si>
    <t>バス車内事故について、事故要因等のマクロ・ミクロ分析により、それを踏まえた効果的なハード面での対策を考察し、車両安全対策の検討を行う。</t>
    <rPh sb="2" eb="4">
      <t>シャナイ</t>
    </rPh>
    <rPh sb="4" eb="6">
      <t>ジコ</t>
    </rPh>
    <rPh sb="11" eb="13">
      <t>ジコ</t>
    </rPh>
    <rPh sb="13" eb="15">
      <t>ヨウイン</t>
    </rPh>
    <rPh sb="15" eb="16">
      <t>トウ</t>
    </rPh>
    <rPh sb="24" eb="26">
      <t>ブンセキ</t>
    </rPh>
    <rPh sb="33" eb="34">
      <t>フ</t>
    </rPh>
    <rPh sb="37" eb="40">
      <t>コウカテキ</t>
    </rPh>
    <rPh sb="44" eb="45">
      <t>メン</t>
    </rPh>
    <rPh sb="47" eb="49">
      <t>タイサク</t>
    </rPh>
    <rPh sb="50" eb="52">
      <t>コウサツ</t>
    </rPh>
    <rPh sb="54" eb="56">
      <t>シャリョウ</t>
    </rPh>
    <rPh sb="56" eb="58">
      <t>アンゼン</t>
    </rPh>
    <rPh sb="58" eb="60">
      <t>タイサク</t>
    </rPh>
    <rPh sb="61" eb="63">
      <t>ケントウ</t>
    </rPh>
    <rPh sb="64" eb="65">
      <t>オコナ</t>
    </rPh>
    <phoneticPr fontId="1"/>
  </si>
  <si>
    <t>令和３年度車両の近接視界領域の確認方法に関する調査【業務委託】</t>
  </si>
  <si>
    <t>車載通信装置の標準化のための調査</t>
  </si>
  <si>
    <t>マークラインズ（株）</t>
    <rPh sb="8" eb="9">
      <t>カブ</t>
    </rPh>
    <phoneticPr fontId="3"/>
  </si>
  <si>
    <t>将来的な車載通信装置の国際標準化を目的として、装置の開発状況等の調査を実施</t>
  </si>
  <si>
    <t>自動車局審査・リコール課
tel：03-5253-8111（内線42363）</t>
    <rPh sb="0" eb="3">
      <t>ジドウシャ</t>
    </rPh>
    <rPh sb="3" eb="4">
      <t>キョク</t>
    </rPh>
    <rPh sb="4" eb="6">
      <t>シンサ</t>
    </rPh>
    <rPh sb="11" eb="12">
      <t>カ</t>
    </rPh>
    <phoneticPr fontId="1"/>
  </si>
  <si>
    <t>先進安全自動車（ＡＳＶ）の開発・実用化・普及の促進に関する調査</t>
  </si>
  <si>
    <t>自動車損害賠償保障制度を巡る状況が大きく変化している中でも、引き続き、自動車事故事故被害者への損害賠償を保障する環境を整備するため、最近の社会情勢に対応する自動車損害賠償保障制度のあり方について検討する。</t>
    <rPh sb="0" eb="3">
      <t>ジドウシャ</t>
    </rPh>
    <rPh sb="3" eb="5">
      <t>ソンガイ</t>
    </rPh>
    <rPh sb="5" eb="7">
      <t>バイショウ</t>
    </rPh>
    <rPh sb="7" eb="9">
      <t>ホショウ</t>
    </rPh>
    <rPh sb="9" eb="11">
      <t>セイド</t>
    </rPh>
    <rPh sb="12" eb="13">
      <t>メグ</t>
    </rPh>
    <rPh sb="14" eb="16">
      <t>ジョウキョウ</t>
    </rPh>
    <rPh sb="17" eb="18">
      <t>オオ</t>
    </rPh>
    <rPh sb="20" eb="22">
      <t>ヘンカ</t>
    </rPh>
    <rPh sb="26" eb="27">
      <t>ナカ</t>
    </rPh>
    <rPh sb="30" eb="31">
      <t>ヒ</t>
    </rPh>
    <rPh sb="32" eb="33">
      <t>ツヅ</t>
    </rPh>
    <rPh sb="35" eb="38">
      <t>ジドウシャ</t>
    </rPh>
    <rPh sb="38" eb="40">
      <t>ジコ</t>
    </rPh>
    <rPh sb="40" eb="42">
      <t>ジコ</t>
    </rPh>
    <rPh sb="42" eb="45">
      <t>ヒガイシャ</t>
    </rPh>
    <rPh sb="47" eb="49">
      <t>ソンガイ</t>
    </rPh>
    <rPh sb="49" eb="51">
      <t>バイショウ</t>
    </rPh>
    <rPh sb="52" eb="54">
      <t>ホショウ</t>
    </rPh>
    <rPh sb="56" eb="58">
      <t>カンキョウ</t>
    </rPh>
    <rPh sb="59" eb="61">
      <t>セイビ</t>
    </rPh>
    <rPh sb="66" eb="68">
      <t>サイキン</t>
    </rPh>
    <rPh sb="69" eb="71">
      <t>シャカイ</t>
    </rPh>
    <rPh sb="71" eb="73">
      <t>ジョウセイ</t>
    </rPh>
    <rPh sb="74" eb="76">
      <t>タイオウ</t>
    </rPh>
    <rPh sb="78" eb="81">
      <t>ジドウシャ</t>
    </rPh>
    <rPh sb="81" eb="83">
      <t>ソンガイ</t>
    </rPh>
    <rPh sb="83" eb="85">
      <t>バイショウ</t>
    </rPh>
    <rPh sb="85" eb="87">
      <t>ホショウ</t>
    </rPh>
    <rPh sb="87" eb="89">
      <t>セイド</t>
    </rPh>
    <rPh sb="92" eb="93">
      <t>カタ</t>
    </rPh>
    <rPh sb="97" eb="99">
      <t>ケントウ</t>
    </rPh>
    <phoneticPr fontId="1"/>
  </si>
  <si>
    <t>自動車局保障制度参事官室法務係　　　　　　　tel：03-5253-8111　（内線41413）</t>
    <rPh sb="0" eb="3">
      <t>ジドウシャ</t>
    </rPh>
    <rPh sb="3" eb="4">
      <t>キョク</t>
    </rPh>
    <rPh sb="4" eb="6">
      <t>ホショウ</t>
    </rPh>
    <rPh sb="6" eb="8">
      <t>セイド</t>
    </rPh>
    <rPh sb="8" eb="11">
      <t>サンジカン</t>
    </rPh>
    <rPh sb="11" eb="12">
      <t>シツ</t>
    </rPh>
    <rPh sb="12" eb="14">
      <t>ホウム</t>
    </rPh>
    <rPh sb="14" eb="15">
      <t>カカリ</t>
    </rPh>
    <phoneticPr fontId="1"/>
  </si>
  <si>
    <t>自動車におけるサイバーセキュリティ評価方法等に関する調査【業務委託】</t>
  </si>
  <si>
    <t>熱線反射・熱線吸収ガラス及び高効率エアコンの実燃費影響評価法に関する調査（業務委託）</t>
    <rPh sb="37" eb="39">
      <t>ギョウム</t>
    </rPh>
    <rPh sb="39" eb="41">
      <t>イタク</t>
    </rPh>
    <phoneticPr fontId="1"/>
  </si>
  <si>
    <t>令和３年度　運転者が高速道路上で衝突の危険性が高い状況に遭遇した場合の運転行動に関する調査【業務委託】</t>
  </si>
  <si>
    <t>医工連携による救急自動通報(D-Call Net)事故例調査研究</t>
  </si>
  <si>
    <t>（公財）交通事故総合分析センター</t>
  </si>
  <si>
    <t xml:space="preserve">道路交通事故原因の総合的な調査研究の充実強化の為、AACN（D-Call Net）の通報情報より、工学データ、人体傷害データを関係各所より収集し、医工連携したデータベースを取りまとめる。（概ね20件）
</t>
    <rPh sb="23" eb="24">
      <t>タメ</t>
    </rPh>
    <rPh sb="42" eb="44">
      <t>ツウホウ</t>
    </rPh>
    <rPh sb="44" eb="46">
      <t>ジョウホウ</t>
    </rPh>
    <rPh sb="49" eb="51">
      <t>コウガク</t>
    </rPh>
    <rPh sb="55" eb="57">
      <t>ジンタイ</t>
    </rPh>
    <rPh sb="57" eb="59">
      <t>ショウガイ</t>
    </rPh>
    <rPh sb="63" eb="65">
      <t>カンケイ</t>
    </rPh>
    <rPh sb="65" eb="67">
      <t>カクショ</t>
    </rPh>
    <rPh sb="69" eb="71">
      <t>シュウシュウ</t>
    </rPh>
    <rPh sb="73" eb="77">
      <t>イコウ</t>
    </rPh>
    <rPh sb="86" eb="87">
      <t>ト</t>
    </rPh>
    <rPh sb="94" eb="95">
      <t>オオム</t>
    </rPh>
    <rPh sb="98" eb="99">
      <t>ケン</t>
    </rPh>
    <phoneticPr fontId="1"/>
  </si>
  <si>
    <t>自動運転に関する国内外の動向調査【業務委託】</t>
  </si>
  <si>
    <t>デロイトトーマツコンサルティング（同）</t>
    <rPh sb="17" eb="18">
      <t>ドウ</t>
    </rPh>
    <phoneticPr fontId="3"/>
  </si>
  <si>
    <t>自動車局技術・環境政策課
tel：03-5253-8111（内線42255）</t>
    <rPh sb="0" eb="3">
      <t>ジドウシャ</t>
    </rPh>
    <rPh sb="3" eb="4">
      <t>キョク</t>
    </rPh>
    <rPh sb="11" eb="12">
      <t>カ</t>
    </rPh>
    <rPh sb="30" eb="32">
      <t>ナイセン</t>
    </rPh>
    <phoneticPr fontId="1"/>
  </si>
  <si>
    <t>次世代モビリティの安全確保策のあり方調査業務</t>
  </si>
  <si>
    <t>ＰｗＣコンサルティング（同）</t>
    <rPh sb="12" eb="13">
      <t>ドウ</t>
    </rPh>
    <phoneticPr fontId="3"/>
  </si>
  <si>
    <t>自動車の高度化に伴う安全確保策のあり方について調査を実施</t>
  </si>
  <si>
    <t>新たなモビリティの性能調査</t>
  </si>
  <si>
    <t>公道走行を目的とした新たなモビリティについて、モビリティ側に求められる車体の安全性やその技術的な要件等について検討を行うための基礎資料を収集・整備する。</t>
    <rPh sb="35" eb="37">
      <t>シャタイ</t>
    </rPh>
    <phoneticPr fontId="1"/>
  </si>
  <si>
    <t>自動車局技術・環境政策課
tel：03-5253-8111（内線42214）</t>
    <rPh sb="0" eb="3">
      <t>ジドウシャ</t>
    </rPh>
    <rPh sb="3" eb="4">
      <t>キョク</t>
    </rPh>
    <rPh sb="11" eb="12">
      <t>カ</t>
    </rPh>
    <rPh sb="30" eb="32">
      <t>ナイセン</t>
    </rPh>
    <phoneticPr fontId="1"/>
  </si>
  <si>
    <t>リコール届出の分析調査</t>
  </si>
  <si>
    <t>令和２年度に国土交通省へ届出されたリコール届出内容の調査及びその傾向の分析を実施</t>
  </si>
  <si>
    <t>自動車局審査・リコール課
tel：03-5253-8111（内線42353）</t>
    <rPh sb="0" eb="3">
      <t>ジドウシャ</t>
    </rPh>
    <rPh sb="3" eb="4">
      <t>キョク</t>
    </rPh>
    <rPh sb="4" eb="6">
      <t>シンサ</t>
    </rPh>
    <rPh sb="11" eb="12">
      <t>カ</t>
    </rPh>
    <phoneticPr fontId="1"/>
  </si>
  <si>
    <t>山梨運輸支局　耐震診断業務他請負契約</t>
    <rPh sb="0" eb="2">
      <t>ヤマナシ</t>
    </rPh>
    <rPh sb="2" eb="4">
      <t>ウンユ</t>
    </rPh>
    <rPh sb="4" eb="6">
      <t>シキョク</t>
    </rPh>
    <rPh sb="7" eb="14">
      <t>タイシンシンダンギョウムホカ</t>
    </rPh>
    <rPh sb="14" eb="16">
      <t>ウケオイ</t>
    </rPh>
    <rPh sb="16" eb="18">
      <t>ケイヤク</t>
    </rPh>
    <phoneticPr fontId="1"/>
  </si>
  <si>
    <t>(株)アイ・エス・エス</t>
    <rPh sb="0" eb="3">
      <t>カブ</t>
    </rPh>
    <phoneticPr fontId="1"/>
  </si>
  <si>
    <t>対象建築物の耐震性能を把握するとともに、改修方法や今後の営繕計画の検討の一助とするものである。</t>
    <rPh sb="0" eb="2">
      <t>タイショウ</t>
    </rPh>
    <rPh sb="2" eb="5">
      <t>ケンチクブツ</t>
    </rPh>
    <rPh sb="6" eb="8">
      <t>タイシン</t>
    </rPh>
    <rPh sb="8" eb="10">
      <t>セイノウ</t>
    </rPh>
    <rPh sb="11" eb="13">
      <t>ハアク</t>
    </rPh>
    <rPh sb="20" eb="22">
      <t>カイシュウ</t>
    </rPh>
    <rPh sb="22" eb="24">
      <t>ホウホウ</t>
    </rPh>
    <rPh sb="25" eb="27">
      <t>コンゴ</t>
    </rPh>
    <rPh sb="28" eb="30">
      <t>エイゼン</t>
    </rPh>
    <rPh sb="30" eb="32">
      <t>ケイカク</t>
    </rPh>
    <rPh sb="33" eb="35">
      <t>ケントウ</t>
    </rPh>
    <rPh sb="36" eb="38">
      <t>イチジョ</t>
    </rPh>
    <phoneticPr fontId="1"/>
  </si>
  <si>
    <t>関東運輸局総務部会計課管財係
tel:045-211-7207</t>
    <rPh sb="0" eb="2">
      <t>カントウ</t>
    </rPh>
    <rPh sb="2" eb="5">
      <t>ウンユキョク</t>
    </rPh>
    <rPh sb="5" eb="8">
      <t>ソウムブ</t>
    </rPh>
    <rPh sb="8" eb="11">
      <t>カイケイカ</t>
    </rPh>
    <rPh sb="11" eb="13">
      <t>カンザイ</t>
    </rPh>
    <rPh sb="13" eb="14">
      <t>カカリ</t>
    </rPh>
    <phoneticPr fontId="1"/>
  </si>
  <si>
    <t>無車検車両に対する是正の促進に資する使用実態の調査を実施</t>
  </si>
  <si>
    <t>次世代大型車の開発・実用化の促進のために、ディーゼルエンジンの高効率化、空力性能向上等についての調査、検討等を実施。</t>
  </si>
  <si>
    <t>騒音規制の国際基準・騒音試験方法見直しのための調査を実施。</t>
  </si>
  <si>
    <t>（独）自動車技術総合機構</t>
    <rPh sb="1" eb="2">
      <t>ドク</t>
    </rPh>
    <rPh sb="3" eb="5">
      <t>ジドウ</t>
    </rPh>
    <rPh sb="5" eb="6">
      <t>クルマ</t>
    </rPh>
    <rPh sb="6" eb="8">
      <t>ギジュツ</t>
    </rPh>
    <rPh sb="8" eb="10">
      <t>ソウゴウ</t>
    </rPh>
    <rPh sb="10" eb="12">
      <t>キコウ</t>
    </rPh>
    <phoneticPr fontId="13"/>
  </si>
  <si>
    <t>後付けペダル踏み間違い急発進抑制装置の性能認定等に係る調査【業務委託】</t>
    <rPh sb="30" eb="32">
      <t>ギョウム</t>
    </rPh>
    <rPh sb="32" eb="34">
      <t>イタク</t>
    </rPh>
    <phoneticPr fontId="13"/>
  </si>
  <si>
    <t>①車両発進時及び右折時における車両前方確認用ソナーに関する調査
②車両右折時における車両と歩行者との危険な接近状況に関する調査
③車両右折時におけるドライバへの運転支援システムの効果に関する調査
④頭部傷害状況の調査</t>
  </si>
  <si>
    <t>国際基準として日本提案している近接視界基準に関して、ミラーにより車両の近接視界領域にいる交通弱者を的確に発見するために求められる性能を明らかにする</t>
  </si>
  <si>
    <t>「第7期先進安全自動車（ASV）推進計画」における、ASV技術の開発・実用化・普及の促進、ASV技術の国際的な基準及びガイドラインの策定等を行う。</t>
  </si>
  <si>
    <t>最近の社会情勢に対応する自動車損害賠償保障制度のあり方の検討に関する調査</t>
  </si>
  <si>
    <t>高度な自動運転を想定したサイバーセキュリティ上の脅威による安全性への影響について調査し、その評価方法を検討する。</t>
  </si>
  <si>
    <t>我が国における燃費改善技術の優遇制度の構築のための検討材料を得るために、燃費改善技術である熱線反射・熱線吸収ガラス及び高効率エアコンの影響について調査を行う。</t>
  </si>
  <si>
    <t>自動車局安全・環境基準課
tel：03-5253-8111（内線42522）</t>
  </si>
  <si>
    <t>ドライビングシミュレータを活用し、衝突の危険が高い状況におかれたドライバの運転行動を調査・数値化し、自動運転車にとって必要と考えられるC&amp;C ドライバの能力等を検討する。</t>
  </si>
  <si>
    <t>自動運転車は、ニーズや走行環境に応じて車両の種類や使用方法が異なるため、認可の際には個別具体に審査を行う必要がある。このため、事前に自動運転車の種類やその使用方法ごとに類型化し、類型ごとに技術要件を検討するための基礎資料を収集・整備する。</t>
  </si>
  <si>
    <t>令和３年度ブレーキホールドの注意喚起に係る調査業務</t>
  </si>
  <si>
    <t>ブレーキホールドの使用方法や運転者の誤った認識、操作により装置の作動が解除され事故に繋がる条件を実験で再現させ、その結果を取りまとめ、ユーザーへの注意喚起映像を制作する。</t>
    <rPh sb="39" eb="41">
      <t>ジコ</t>
    </rPh>
    <rPh sb="42" eb="43">
      <t>ツナ</t>
    </rPh>
    <phoneticPr fontId="1"/>
  </si>
  <si>
    <t>自動車局審査・リコール課
tel：03-5253-8111（内線42352）</t>
    <rPh sb="0" eb="3">
      <t>ジドウシャ</t>
    </rPh>
    <rPh sb="3" eb="4">
      <t>キョク</t>
    </rPh>
    <rPh sb="4" eb="6">
      <t>シンサ</t>
    </rPh>
    <rPh sb="11" eb="12">
      <t>カ</t>
    </rPh>
    <phoneticPr fontId="1"/>
  </si>
  <si>
    <t>ペダル踏み間違い事故要因を踏まえた車両安全対策に関する調査</t>
  </si>
  <si>
    <t>高齢運転者の割合が高いペダル踏み間違い事故の実態を踏まえた原因の分析を行い、当該事故の防止に資する車両安全対策の検討を行う。</t>
    <phoneticPr fontId="1"/>
  </si>
  <si>
    <t>タイヤの騒音等に係る実態調査</t>
    <rPh sb="4" eb="6">
      <t>ソウオン</t>
    </rPh>
    <rPh sb="6" eb="7">
      <t>トウ</t>
    </rPh>
    <rPh sb="8" eb="9">
      <t>カカ</t>
    </rPh>
    <rPh sb="10" eb="12">
      <t>ジッタイ</t>
    </rPh>
    <rPh sb="12" eb="14">
      <t>チョウサ</t>
    </rPh>
    <phoneticPr fontId="1"/>
  </si>
  <si>
    <t>タイヤ騒音規制の国際基準の国内導入に際し、国内におけるタイヤの基準適合状況について調査を実施。</t>
    <phoneticPr fontId="1"/>
  </si>
  <si>
    <t>電気自動車の一充電走行距離に係るシミュレーション評価に関する調査【業務委託】</t>
    <rPh sb="0" eb="2">
      <t>デンキ</t>
    </rPh>
    <rPh sb="2" eb="5">
      <t>ジドウシャ</t>
    </rPh>
    <rPh sb="6" eb="7">
      <t>イチ</t>
    </rPh>
    <rPh sb="7" eb="9">
      <t>ジュウデン</t>
    </rPh>
    <rPh sb="9" eb="11">
      <t>ソウコウ</t>
    </rPh>
    <rPh sb="11" eb="13">
      <t>キョリ</t>
    </rPh>
    <rPh sb="14" eb="15">
      <t>カカ</t>
    </rPh>
    <rPh sb="24" eb="26">
      <t>ヒョウカ</t>
    </rPh>
    <rPh sb="27" eb="28">
      <t>カン</t>
    </rPh>
    <rPh sb="30" eb="32">
      <t>チョウサ</t>
    </rPh>
    <rPh sb="33" eb="35">
      <t>ギョウム</t>
    </rPh>
    <rPh sb="35" eb="37">
      <t>イタク</t>
    </rPh>
    <phoneticPr fontId="1"/>
  </si>
  <si>
    <t>電気自動車の一充電走行距離等をシミュレーションによって評価できる手法に関する調査を実施。</t>
    <rPh sb="13" eb="14">
      <t>トウ</t>
    </rPh>
    <rPh sb="35" eb="36">
      <t>カン</t>
    </rPh>
    <rPh sb="38" eb="40">
      <t>チョウサ</t>
    </rPh>
    <rPh sb="41" eb="43">
      <t>ジッシ</t>
    </rPh>
    <phoneticPr fontId="1"/>
  </si>
  <si>
    <t>自動車事故の被害者保護対策事業の検討等に関する調査</t>
  </si>
  <si>
    <t>(株)エスアイ総合研究所</t>
  </si>
  <si>
    <t>自動車事故の被害者及びその御家族等のニーズに応じた救済施策を検討・推進していくための調査を実施</t>
  </si>
  <si>
    <t>自動車局保障制度参事官室
tel：03-5253-8111（内線41419）</t>
    <rPh sb="0" eb="3">
      <t>ジドウシャ</t>
    </rPh>
    <rPh sb="3" eb="4">
      <t>キョク</t>
    </rPh>
    <rPh sb="4" eb="6">
      <t>ホショウ</t>
    </rPh>
    <rPh sb="6" eb="8">
      <t>セイド</t>
    </rPh>
    <rPh sb="8" eb="11">
      <t>サンジカン</t>
    </rPh>
    <rPh sb="11" eb="12">
      <t>シツ</t>
    </rPh>
    <rPh sb="30" eb="32">
      <t>ナイセン</t>
    </rPh>
    <phoneticPr fontId="1"/>
  </si>
  <si>
    <t>重量車のカーボンニュートラル化に関する技術動向等調査【業務委託】</t>
    <rPh sb="0" eb="2">
      <t>ジュウリョウ</t>
    </rPh>
    <rPh sb="2" eb="3">
      <t>シャ</t>
    </rPh>
    <rPh sb="14" eb="15">
      <t>カ</t>
    </rPh>
    <rPh sb="16" eb="17">
      <t>カン</t>
    </rPh>
    <rPh sb="19" eb="21">
      <t>ギジュツ</t>
    </rPh>
    <rPh sb="21" eb="23">
      <t>ドウコウ</t>
    </rPh>
    <rPh sb="23" eb="24">
      <t>トウ</t>
    </rPh>
    <rPh sb="24" eb="26">
      <t>チョウサ</t>
    </rPh>
    <rPh sb="27" eb="29">
      <t>ギョウム</t>
    </rPh>
    <rPh sb="29" eb="31">
      <t>イタク</t>
    </rPh>
    <phoneticPr fontId="1"/>
  </si>
  <si>
    <t>アーサー・ディ・リトル・ジャパン（株）</t>
  </si>
  <si>
    <t>大型車のカーボンニュートラル化に関する最新の国内外の技術・政策動向等について調査を実施。</t>
    <rPh sb="14" eb="15">
      <t>カ</t>
    </rPh>
    <rPh sb="33" eb="34">
      <t>トウ</t>
    </rPh>
    <rPh sb="38" eb="40">
      <t>チョウサ</t>
    </rPh>
    <phoneticPr fontId="1"/>
  </si>
  <si>
    <t>自動車保有関係手続におけるワンストップサービス（ＯＳＳ）の利便性向上及びデジタル技術を活用した支局等の窓口業務のＢＰＲ実現に向けた調査業務</t>
  </si>
  <si>
    <t>（株）クニエ</t>
  </si>
  <si>
    <t>ＯＳＳユーザー等からの改善に向けた意見の抽出・分析や検討の場での議論等を通じた自動車保有関係手続のデジタル化を促進するための課題の整理、今後の取組等について検討を行うことを目的とする。</t>
    <phoneticPr fontId="1"/>
  </si>
  <si>
    <t>自動車局自動車情報課
tel：03-5253-8111（内線42118）</t>
    <rPh sb="4" eb="7">
      <t>ジドウシャ</t>
    </rPh>
    <rPh sb="7" eb="9">
      <t>ジョウホウ</t>
    </rPh>
    <rPh sb="9" eb="10">
      <t>カ</t>
    </rPh>
    <phoneticPr fontId="1"/>
  </si>
  <si>
    <t>既存事務庁舎の耐震性能におけるデータをまとめると共に、庁舎改修案の報告書を作成した。</t>
    <rPh sb="0" eb="2">
      <t>キゾン</t>
    </rPh>
    <rPh sb="2" eb="4">
      <t>ジム</t>
    </rPh>
    <rPh sb="4" eb="6">
      <t>チョウシャ</t>
    </rPh>
    <rPh sb="7" eb="9">
      <t>タイシン</t>
    </rPh>
    <rPh sb="9" eb="11">
      <t>セイノウ</t>
    </rPh>
    <rPh sb="24" eb="25">
      <t>トモ</t>
    </rPh>
    <rPh sb="27" eb="29">
      <t>チョウシャ</t>
    </rPh>
    <rPh sb="29" eb="32">
      <t>カイシュウアン</t>
    </rPh>
    <rPh sb="33" eb="36">
      <t>ホウコクショ</t>
    </rPh>
    <rPh sb="37" eb="39">
      <t>サクセイ</t>
    </rPh>
    <phoneticPr fontId="1"/>
  </si>
  <si>
    <t>導入予定拠点の課題・対応策等をまとめた報告書を作成した。</t>
    <phoneticPr fontId="1"/>
  </si>
  <si>
    <t>自動車整備業における外国人受入れ状況等をまとめた報告書を作成した。</t>
    <phoneticPr fontId="1"/>
  </si>
  <si>
    <t>無車検車両に対する啓発活動により得られた効果等をまとめた報告書を作成した。</t>
    <phoneticPr fontId="1"/>
  </si>
  <si>
    <t>次世代大型車が満たすべき環境性能、安全性能に係る技術基準等をまとめた産官学連携による高効率次世代大型車両開発促進事業報告書を作成した。</t>
    <phoneticPr fontId="1"/>
  </si>
  <si>
    <t>騒音規制の国際基準・騒音試験方法見直しのための調査報告書を作成した。</t>
    <phoneticPr fontId="1"/>
  </si>
  <si>
    <t>①実効性及び有効性の評価を実施し、その結果をまとめた。
②新品セルと低温環境下セルによる安全性低下の影響を検証し、その結果をまとめた。
③国際動向を踏まえた最新技術動向調査するため、会議等に出席し概要をまとめた。
①②③について報告書を作成した。</t>
    <phoneticPr fontId="1"/>
  </si>
  <si>
    <t>①非典型状態の発生の可能性について検討し、成果をまとめた。
②衝突安全に関する国際基準の新規策定や現行基準改定等に関する海外動向調査するため、会議等に出席し概要をまとめた。
①②について報告書を作成した。</t>
    <phoneticPr fontId="1"/>
  </si>
  <si>
    <t>国際基準提案のバックデータとなる試験研究などを戦略的に実施し、自動運転関連の車両の国際基準の策定に向けて会議等で働きかけを行った。</t>
    <phoneticPr fontId="1"/>
  </si>
  <si>
    <t>計３回の検討会を開催し、車両の安全対策に関する評価・分析を行い、これらを取りまとめた調査報告書を作成した。
（参考：車両安全対策検討会）https://www.mlit.go.jp/jidosha/jidosha_tk7_000005.html</t>
    <phoneticPr fontId="1"/>
  </si>
  <si>
    <t>実車を使用した調査を実施し、その結果を基に日本から大型車等のAEBSの新たな要件及び試験法を国際会議に提案し、大型車のAEBSの国際基準に新たな技術要件を追加した。これらの成果をとりまとめた調査報告書を作成した。</t>
    <phoneticPr fontId="1"/>
  </si>
  <si>
    <t>WP29及びその傘下の自動車の基準・認証に係る国際会議における議論の動向及び基準提案のための試験研究の結果等に係る報告書を作成した。</t>
    <phoneticPr fontId="1"/>
  </si>
  <si>
    <t>後付ペダル踏み間違い急発進抑制装置について、新製品及び技術動向等について調査を実施。</t>
    <phoneticPr fontId="1"/>
  </si>
  <si>
    <t>社会受容性、海外動向の調査及び実証実験から技術開発上の留意事項の整理を実施。</t>
    <phoneticPr fontId="1"/>
  </si>
  <si>
    <t>技術進展等に対応した完成検査の改善・合理化の促進を目的とした調査を実施し、報告書を作成。</t>
    <phoneticPr fontId="1"/>
  </si>
  <si>
    <t>自動運転車が満たすべき安全要件を定義するための基準となる、人間ドライバに求められている運転上の義務の範囲や過失の考え方を整理するとともに、試験場及び台上試験機での評価を実施し、報告書を作成。</t>
    <phoneticPr fontId="1"/>
  </si>
  <si>
    <t>実証実験中に発生した事故の調査、事故情報の収集、作動状態記録装置の事故調査における解析手法の検討及び調査上の留意事項の整理を実施。</t>
    <phoneticPr fontId="1"/>
  </si>
  <si>
    <t>①障害物検知ソナーは人の検知にも有効であることが明らかになった。
②車両右折時に歩行者とニアミスが発生する状況の傾向が明らかになった。
③車両右折時に歩行者の存在を警告する支援システムの有用性が明らかになった。
④衝撃が連続した場合には、低い衝撃負荷であっても損傷が発生することが明らかになった。
これらを取りまとめた調査報告書を作成した。</t>
    <phoneticPr fontId="1"/>
  </si>
  <si>
    <t>バス車内事故について、事故要因等のマクロ・ミクロ分析により、それを踏まえた効果的なハード面での車両安全対策の検討を実施。</t>
    <phoneticPr fontId="1"/>
  </si>
  <si>
    <t>近接視界基準で用いられるミラーでは十分な視認性が得られていないことを明らかにした調査報告書を作成した。</t>
    <phoneticPr fontId="1"/>
  </si>
  <si>
    <t>将来的な車載通信装置の国際標準化を目的として、装置の開発状況や求められる性能要件に関する調査を実施し、報告書を作成。</t>
    <phoneticPr fontId="1"/>
  </si>
  <si>
    <t>「第7期先進安全自動車（ASV）推進計画」における、ASV技術の開発・実用化・普及の促進、ASV技術の国際的な基準及びガイドラインの策定等に向けた検討を実施。</t>
    <phoneticPr fontId="1"/>
  </si>
  <si>
    <t>新たなモビリティに係る自賠責制度検討のためのアンケート調査を実施し、その結果をまとめた報告書を作成した。　　　　　　　　</t>
    <phoneticPr fontId="1"/>
  </si>
  <si>
    <t>高度な自動運転を想定したサイバーセキュリティ上の脅威による安全性への影響について調査し、その評価方法の検討を行った。</t>
    <phoneticPr fontId="1"/>
  </si>
  <si>
    <t>入射熱量がエアコン冷房仕事に及ぼす影響やエアコン単体効率がCO2 排出量に及ぼす影響評価等をまとめた調査報告書を作成した。</t>
    <phoneticPr fontId="1"/>
  </si>
  <si>
    <t>ドライビングシミュレータを活用し、高速道路での車線変更のシナリオを中心に実験を行い、自動運転車に求められる要件について検討を行った。</t>
    <phoneticPr fontId="1"/>
  </si>
  <si>
    <t>道路交通事故原因の総合的な調査研究の充実強化の為、AACN（D-Call Net）の通報情報より、工学データ、人体傷害データを関係各所より収集し、医工連携したデータベースを21件取りまとめた。</t>
    <phoneticPr fontId="1"/>
  </si>
  <si>
    <t>自動運転車の技術要件の検討に資する基礎資料として、自動運転の実証実験等の国内外の動向に関する調査を実施。</t>
    <phoneticPr fontId="1"/>
  </si>
  <si>
    <t>車載式故障診断装置（OBD）を活用した点検方法や、不具合情報及び故障データの収集・提供等を行う「データの利活用」について検討し、報告書を作成。</t>
    <phoneticPr fontId="1"/>
  </si>
  <si>
    <t>公道走行を目的とした新たなモビリティの車体の安全性やその技術的な要件等の検討に資する基礎資料として、市場に販売されている新たなモビリティの性能に関する調査を実施。</t>
    <phoneticPr fontId="1"/>
  </si>
  <si>
    <t>令和２年度に国土交通省へ届出されたリコール届出内容の調査及び向の分析を実施し、令和4年3月公表した。</t>
    <phoneticPr fontId="1"/>
  </si>
  <si>
    <t>ブレーキホールドの使用方法や運転者の誤った認識、操作により装置の作動が解除され事故に繋がる条件を実験で再現させ、その結果を取りまとめ、ユーザーへの注意喚起映像を制作した。</t>
    <phoneticPr fontId="1"/>
  </si>
  <si>
    <t>高齢運転者の割合が高いペダル踏み間違い事故の実態を踏まえた原因の分析等を通じ、当該事故の防止に資するや量安全対策の検討を実施。</t>
    <phoneticPr fontId="1"/>
  </si>
  <si>
    <t>タイヤ騒音規制の国際基準の国内導入に際し、国内におけるタイヤの基準適合状況についての調査報告書を作成した。</t>
    <phoneticPr fontId="1"/>
  </si>
  <si>
    <t>自動車局安全・環境基準課
tel：03-5253-8111（内線42522）</t>
    <phoneticPr fontId="1"/>
  </si>
  <si>
    <t>シミュレーションプログラムの選定や車両の各コンポーネントの温度測定等をまとめた調査報告書を作成した。</t>
    <phoneticPr fontId="1"/>
  </si>
  <si>
    <t>現状の業務における課題、見直しの提案等をまとめた調査報告書を作成した。</t>
    <phoneticPr fontId="1"/>
  </si>
  <si>
    <t>大型車のカーボンニュートラル化に関する技術・政策動向調査報告書を作成した。</t>
    <phoneticPr fontId="1"/>
  </si>
  <si>
    <t>令和３年度　人間ドライバが運転する車両の挙動分析に関する調査【業務委託】</t>
    <phoneticPr fontId="1"/>
  </si>
  <si>
    <t>（独）自動車技術総合機構交通安全環境研究所</t>
    <phoneticPr fontId="1"/>
  </si>
  <si>
    <t>車線変更時におけるC&amp;Cドライバの運転行動レベルの定量化を目指し、実際に人間ドライバが運転する車両の挙動を計測し、その結果から人間ドライバの運転行動を分析することを目的とする。</t>
    <phoneticPr fontId="1"/>
  </si>
  <si>
    <t>実際に人間ドライバが運転する車両の挙動を計測し、その結果から人間ドライバの運転行動を分析した。</t>
    <phoneticPr fontId="1"/>
  </si>
  <si>
    <t>大雪時の大型車スタック発生メカニズムに関する調査</t>
    <phoneticPr fontId="1"/>
  </si>
  <si>
    <t>（学）福井大学</t>
    <phoneticPr fontId="1"/>
  </si>
  <si>
    <t>様々な車両を対象として圧雪路面上での発進試験を行い、各種車両のスタックのし易さを定量的に評価するとともに、大型車のスタック発生メカニズムを把握することを目的とする。</t>
    <phoneticPr fontId="1"/>
  </si>
  <si>
    <t>様々な車両を対象とした圧雪路面上での発進試験を行い、各種車両のスタックのし易さを定量的に評価し、報告書を作成。</t>
    <phoneticPr fontId="1"/>
  </si>
  <si>
    <t>自動車局審査・リコール課
tel：03-5253-8111（内線42353）</t>
    <phoneticPr fontId="1"/>
  </si>
  <si>
    <t>2024年、自動車アセスメントに新たな脚部インパクタ（aPLI）を採用する為、国内の歩行者事故実態、諸外国NCAPの動向、及び実際のaPLIインパクタを用いた実験を実施した。</t>
    <phoneticPr fontId="1"/>
  </si>
  <si>
    <t>令和3年度 委託調査費に関する契約状況（令和4年3月末時点）</t>
    <phoneticPr fontId="1"/>
  </si>
  <si>
    <t>OSSユーザーへのヒアリング結果、現状の課題、考えられる対応策、今後の取組方針等をまとめた報告書を作成した。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</si>
</sst>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8" x14ac:knownFonts="1">
    <font>
      <sz val="11"/>
      <name val="ＭＳ Ｐゴシック"/>
      <family val="3"/>
    </font>
    <font>
      <sz val="6"/>
      <name val="ＭＳ Ｐゴシック"/>
      <family val="3"/>
    </font>
    <font>
      <sz val="11"/>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color theme="1"/>
      <name val="HGPｺﾞｼｯｸM"/>
      <family val="3"/>
    </font>
    <font>
      <sz val="11"/>
      <color theme="1"/>
      <name val="ＭＳ Ｐゴシック"/>
      <family val="3"/>
      <scheme val="minor"/>
    </font>
    <font>
      <b/>
      <sz val="13"/>
      <color theme="3"/>
      <name val="ＭＳ Ｐゴシック"/>
      <family val="2"/>
      <scheme val="minor"/>
    </font>
    <font>
      <sz val="10"/>
      <color theme="1"/>
      <name val="HGPｺﾞｼｯｸM"/>
      <family val="3"/>
    </font>
    <font>
      <sz val="13"/>
      <color theme="1"/>
      <name val="HGPｺﾞｼｯｸM"/>
      <family val="3"/>
    </font>
    <font>
      <sz val="11"/>
      <name val="HGｺﾞｼｯｸM"/>
      <family val="3"/>
      <charset val="128"/>
    </font>
    <font>
      <sz val="11"/>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3"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78" fontId="2" fillId="2" borderId="6" xfId="0" applyNumberFormat="1" applyFont="1" applyFill="1" applyBorder="1" applyAlignment="1">
      <alignment horizontal="center" vertical="center" wrapText="1"/>
    </xf>
    <xf numFmtId="0" fontId="4" fillId="0" borderId="0" xfId="0" applyFont="1" applyAlignment="1">
      <alignment vertical="center" wrapText="1"/>
    </xf>
    <xf numFmtId="0" fontId="9" fillId="0" borderId="6" xfId="0" applyFont="1" applyBorder="1" applyAlignment="1">
      <alignment horizontal="center" vertical="center" wrapText="1"/>
    </xf>
    <xf numFmtId="176" fontId="4" fillId="0" borderId="0" xfId="0" applyNumberFormat="1" applyFont="1">
      <alignment vertical="center"/>
    </xf>
    <xf numFmtId="176" fontId="8" fillId="3" borderId="5" xfId="0" applyNumberFormat="1" applyFont="1" applyFill="1" applyBorder="1" applyAlignment="1">
      <alignment horizontal="center" vertical="center"/>
    </xf>
    <xf numFmtId="179" fontId="10" fillId="2" borderId="6" xfId="0" applyNumberFormat="1" applyFont="1" applyFill="1" applyBorder="1" applyAlignment="1">
      <alignment horizontal="right" vertical="center" shrinkToFit="1"/>
    </xf>
    <xf numFmtId="0" fontId="4" fillId="0" borderId="0" xfId="0" applyFont="1" applyFill="1" applyAlignment="1">
      <alignment horizontal="right" vertical="center"/>
    </xf>
    <xf numFmtId="181" fontId="2" fillId="2" borderId="6" xfId="0" applyNumberFormat="1" applyFont="1" applyFill="1" applyBorder="1" applyAlignment="1">
      <alignment horizontal="center" vertical="center"/>
    </xf>
    <xf numFmtId="14" fontId="5" fillId="3"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0" fontId="8" fillId="3"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0" xfId="0" applyFont="1" applyFill="1" applyBorder="1" applyAlignment="1">
      <alignment horizontal="center" vertical="center"/>
    </xf>
    <xf numFmtId="0" fontId="2" fillId="2" borderId="11" xfId="0" applyNumberFormat="1" applyFont="1" applyFill="1" applyBorder="1" applyAlignment="1">
      <alignment vertical="center"/>
    </xf>
    <xf numFmtId="14" fontId="5" fillId="3" borderId="12" xfId="0" applyNumberFormat="1" applyFont="1" applyFill="1" applyBorder="1" applyAlignment="1">
      <alignment horizontal="center" vertical="center"/>
    </xf>
    <xf numFmtId="177" fontId="2" fillId="2" borderId="6" xfId="0" applyNumberFormat="1" applyFont="1" applyFill="1" applyBorder="1" applyAlignment="1">
      <alignment vertical="center" wrapText="1"/>
    </xf>
    <xf numFmtId="14" fontId="2" fillId="2" borderId="6" xfId="0" applyNumberFormat="1"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0" xfId="0" applyFont="1" applyFill="1">
      <alignment vertical="center"/>
    </xf>
    <xf numFmtId="0" fontId="11" fillId="0" borderId="6" xfId="0" applyFont="1" applyFill="1" applyBorder="1" applyAlignment="1">
      <alignment horizontal="center" vertical="center" wrapText="1"/>
    </xf>
    <xf numFmtId="178" fontId="11" fillId="0"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179" fontId="15" fillId="0" borderId="6" xfId="0" applyNumberFormat="1" applyFont="1" applyFill="1" applyBorder="1" applyAlignment="1">
      <alignment horizontal="right" vertical="center" shrinkToFit="1"/>
    </xf>
    <xf numFmtId="181" fontId="11" fillId="0" borderId="6" xfId="0" applyNumberFormat="1" applyFont="1" applyFill="1" applyBorder="1" applyAlignment="1">
      <alignment horizontal="center" vertical="center"/>
    </xf>
    <xf numFmtId="14" fontId="11" fillId="0" borderId="6" xfId="0" applyNumberFormat="1" applyFont="1" applyFill="1" applyBorder="1" applyAlignment="1">
      <alignment vertical="center" wrapText="1"/>
    </xf>
    <xf numFmtId="177" fontId="11" fillId="0" borderId="6" xfId="0" applyNumberFormat="1" applyFont="1" applyFill="1" applyBorder="1" applyAlignment="1">
      <alignment vertical="center" wrapText="1"/>
    </xf>
    <xf numFmtId="0" fontId="11" fillId="0" borderId="11" xfId="0" applyNumberFormat="1" applyFont="1" applyFill="1" applyBorder="1" applyAlignment="1">
      <alignment vertical="center"/>
    </xf>
    <xf numFmtId="14" fontId="11" fillId="0" borderId="6" xfId="0" applyNumberFormat="1" applyFont="1" applyFill="1" applyBorder="1" applyAlignment="1">
      <alignment horizontal="left" vertical="center" wrapText="1"/>
    </xf>
    <xf numFmtId="177" fontId="14" fillId="0" borderId="6" xfId="0" applyNumberFormat="1" applyFont="1" applyFill="1" applyBorder="1" applyAlignment="1">
      <alignment vertical="center" wrapText="1"/>
    </xf>
    <xf numFmtId="14" fontId="11" fillId="0" borderId="6" xfId="0" applyNumberFormat="1" applyFont="1" applyFill="1" applyBorder="1" applyAlignment="1">
      <alignment horizontal="center" vertical="center" wrapText="1"/>
    </xf>
    <xf numFmtId="0" fontId="11" fillId="0" borderId="6" xfId="0" applyNumberFormat="1" applyFont="1" applyFill="1" applyBorder="1" applyAlignment="1">
      <alignment vertical="center" wrapText="1"/>
    </xf>
    <xf numFmtId="0" fontId="11" fillId="0" borderId="6" xfId="0" applyFont="1" applyFill="1" applyBorder="1" applyAlignment="1">
      <alignment horizontal="left" vertical="center" wrapText="1"/>
    </xf>
    <xf numFmtId="14" fontId="11" fillId="0" borderId="14" xfId="0" applyNumberFormat="1" applyFont="1" applyFill="1" applyBorder="1" applyAlignment="1">
      <alignment horizontal="left" vertical="center" wrapText="1"/>
    </xf>
    <xf numFmtId="14" fontId="2" fillId="4" borderId="6" xfId="0" applyNumberFormat="1" applyFont="1" applyFill="1" applyBorder="1" applyAlignment="1">
      <alignment vertical="center" wrapText="1"/>
    </xf>
    <xf numFmtId="0" fontId="2" fillId="4" borderId="3" xfId="0" applyFont="1" applyFill="1" applyBorder="1" applyAlignment="1">
      <alignment horizontal="center" vertical="center" wrapText="1"/>
    </xf>
    <xf numFmtId="0" fontId="2" fillId="4" borderId="6" xfId="0" applyFont="1" applyFill="1" applyBorder="1" applyAlignment="1">
      <alignment horizontal="center" vertical="center" wrapText="1"/>
    </xf>
    <xf numFmtId="178" fontId="2" fillId="4" borderId="6" xfId="0" applyNumberFormat="1" applyFont="1" applyFill="1" applyBorder="1" applyAlignment="1">
      <alignment horizontal="center" vertical="center" wrapText="1"/>
    </xf>
    <xf numFmtId="0" fontId="9" fillId="4" borderId="6" xfId="0" applyFont="1" applyFill="1" applyBorder="1" applyAlignment="1">
      <alignment horizontal="center" vertical="center" wrapText="1"/>
    </xf>
    <xf numFmtId="179" fontId="10" fillId="4" borderId="6" xfId="0" applyNumberFormat="1" applyFont="1" applyFill="1" applyBorder="1" applyAlignment="1">
      <alignment horizontal="right" vertical="center" shrinkToFit="1"/>
    </xf>
    <xf numFmtId="181" fontId="2" fillId="4" borderId="6" xfId="0" applyNumberFormat="1" applyFont="1" applyFill="1" applyBorder="1" applyAlignment="1">
      <alignment horizontal="center" vertical="center"/>
    </xf>
    <xf numFmtId="181" fontId="2" fillId="4" borderId="1" xfId="0" applyNumberFormat="1" applyFont="1" applyFill="1" applyBorder="1" applyAlignment="1">
      <alignment horizontal="center" vertical="center"/>
    </xf>
    <xf numFmtId="14" fontId="2" fillId="4" borderId="6" xfId="0" applyNumberFormat="1" applyFont="1" applyFill="1" applyBorder="1" applyAlignment="1">
      <alignment horizontal="left" vertical="center" wrapText="1"/>
    </xf>
    <xf numFmtId="177" fontId="2" fillId="4" borderId="6" xfId="0" applyNumberFormat="1" applyFont="1" applyFill="1" applyBorder="1" applyAlignment="1">
      <alignment vertical="center" wrapText="1"/>
    </xf>
    <xf numFmtId="0" fontId="2" fillId="4" borderId="11" xfId="0" applyNumberFormat="1" applyFont="1" applyFill="1" applyBorder="1" applyAlignment="1">
      <alignment vertical="center"/>
    </xf>
    <xf numFmtId="0" fontId="16" fillId="4" borderId="6" xfId="0" applyFont="1" applyFill="1" applyBorder="1" applyAlignment="1">
      <alignment horizontal="center" vertical="center" wrapText="1"/>
    </xf>
    <xf numFmtId="14" fontId="17" fillId="4" borderId="6" xfId="0" applyNumberFormat="1" applyFont="1" applyFill="1" applyBorder="1" applyAlignment="1">
      <alignment vertical="center" wrapText="1"/>
    </xf>
    <xf numFmtId="0" fontId="16" fillId="4" borderId="15" xfId="0" applyFont="1" applyFill="1" applyBorder="1" applyAlignment="1">
      <alignment horizontal="justify" vertical="center"/>
    </xf>
    <xf numFmtId="0" fontId="2" fillId="4" borderId="11" xfId="0" applyFont="1" applyFill="1" applyBorder="1">
      <alignment vertical="center"/>
    </xf>
    <xf numFmtId="180" fontId="4" fillId="3" borderId="9" xfId="0" applyNumberFormat="1" applyFont="1" applyFill="1" applyBorder="1" applyAlignment="1">
      <alignment vertical="center"/>
    </xf>
    <xf numFmtId="0" fontId="2" fillId="4" borderId="0" xfId="0" applyFont="1" applyFill="1">
      <alignment vertical="center"/>
    </xf>
    <xf numFmtId="14" fontId="11" fillId="4" borderId="6" xfId="0" applyNumberFormat="1" applyFont="1" applyFill="1" applyBorder="1" applyAlignment="1">
      <alignment horizontal="left" vertical="center" wrapText="1"/>
    </xf>
    <xf numFmtId="14" fontId="2" fillId="4" borderId="13" xfId="0" applyNumberFormat="1" applyFont="1" applyFill="1" applyBorder="1" applyAlignment="1">
      <alignment vertical="center" wrapText="1"/>
    </xf>
    <xf numFmtId="181" fontId="11" fillId="4" borderId="6" xfId="0" applyNumberFormat="1" applyFont="1" applyFill="1" applyBorder="1" applyAlignment="1">
      <alignment horizontal="center" vertical="center"/>
    </xf>
    <xf numFmtId="179" fontId="15" fillId="4" borderId="6" xfId="0" applyNumberFormat="1" applyFont="1" applyFill="1" applyBorder="1" applyAlignment="1">
      <alignment horizontal="right" vertical="center" shrinkToFit="1"/>
    </xf>
    <xf numFmtId="0" fontId="6" fillId="0" borderId="0" xfId="0" applyFont="1" applyFill="1" applyAlignment="1">
      <alignment horizontal="center" vertical="center"/>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cellXfs>
  <cellStyles count="1">
    <cellStyle name="標準" xfId="0" builtinId="0"/>
  </cellStyles>
  <dxfs count="126">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M48"/>
  <sheetViews>
    <sheetView tabSelected="1" zoomScale="70" zoomScaleNormal="70" zoomScaleSheetLayoutView="100" workbookViewId="0">
      <pane xSplit="3" ySplit="4" topLeftCell="E5" activePane="bottomRight" state="frozen"/>
      <selection pane="topRight"/>
      <selection pane="bottomLeft"/>
      <selection pane="bottomRight" activeCell="I5" sqref="I5"/>
    </sheetView>
  </sheetViews>
  <sheetFormatPr defaultRowHeight="13.5" x14ac:dyDescent="0.15"/>
  <cols>
    <col min="1" max="1" width="3.875" style="1" customWidth="1"/>
    <col min="2" max="2" width="5.25" style="1" customWidth="1"/>
    <col min="3" max="3" width="26.125" style="1" customWidth="1"/>
    <col min="4" max="4" width="21.625" style="1" customWidth="1"/>
    <col min="5" max="5" width="17" style="1" bestFit="1" customWidth="1"/>
    <col min="6" max="6" width="15.625" style="2" customWidth="1"/>
    <col min="7" max="7" width="15.625" style="3" customWidth="1"/>
    <col min="8" max="9" width="18.75" style="1" customWidth="1"/>
    <col min="10" max="10" width="35" style="1" customWidth="1"/>
    <col min="11" max="11" width="33" style="1" customWidth="1"/>
    <col min="12" max="12" width="25.875" style="1" customWidth="1"/>
    <col min="13" max="14" width="9" style="1" customWidth="1"/>
    <col min="15" max="16384" width="9" style="1"/>
  </cols>
  <sheetData>
    <row r="1" spans="2:13" ht="33" customHeight="1" x14ac:dyDescent="0.15">
      <c r="B1" s="65" t="s">
        <v>190</v>
      </c>
      <c r="C1" s="65"/>
      <c r="D1" s="65"/>
      <c r="E1" s="65"/>
      <c r="F1" s="65"/>
      <c r="G1" s="65"/>
      <c r="H1" s="65"/>
      <c r="I1" s="65"/>
      <c r="J1" s="65"/>
      <c r="K1" s="65"/>
      <c r="L1" s="65"/>
      <c r="M1" s="65"/>
    </row>
    <row r="2" spans="2:13" s="4" customFormat="1" ht="24" customHeight="1" x14ac:dyDescent="0.15">
      <c r="B2" s="6" t="s">
        <v>18</v>
      </c>
      <c r="F2" s="12"/>
      <c r="G2" s="14"/>
    </row>
    <row r="3" spans="2:13" ht="14.25" x14ac:dyDescent="0.15">
      <c r="H3" s="17"/>
      <c r="I3" s="17"/>
      <c r="J3" s="17"/>
      <c r="K3" s="17"/>
      <c r="M3" s="17" t="s">
        <v>8</v>
      </c>
    </row>
    <row r="4" spans="2:13" s="5" customFormat="1" ht="46.5" customHeight="1" x14ac:dyDescent="0.15">
      <c r="B4" s="7" t="s">
        <v>5</v>
      </c>
      <c r="C4" s="9" t="s">
        <v>6</v>
      </c>
      <c r="D4" s="9" t="s">
        <v>2</v>
      </c>
      <c r="E4" s="9" t="s">
        <v>12</v>
      </c>
      <c r="F4" s="9" t="s">
        <v>7</v>
      </c>
      <c r="G4" s="15" t="s">
        <v>3</v>
      </c>
      <c r="H4" s="9" t="s">
        <v>16</v>
      </c>
      <c r="I4" s="9" t="s">
        <v>9</v>
      </c>
      <c r="J4" s="21" t="s">
        <v>1</v>
      </c>
      <c r="K4" s="21" t="s">
        <v>17</v>
      </c>
      <c r="L4" s="22" t="s">
        <v>4</v>
      </c>
      <c r="M4" s="23" t="s">
        <v>10</v>
      </c>
    </row>
    <row r="5" spans="2:13" ht="77.25" customHeight="1" x14ac:dyDescent="0.15">
      <c r="B5" s="8">
        <v>1</v>
      </c>
      <c r="C5" s="10" t="s">
        <v>19</v>
      </c>
      <c r="D5" s="10" t="s">
        <v>20</v>
      </c>
      <c r="E5" s="11">
        <v>1010401023102</v>
      </c>
      <c r="F5" s="13" t="s">
        <v>0</v>
      </c>
      <c r="G5" s="16">
        <v>49500000</v>
      </c>
      <c r="H5" s="18">
        <v>44287</v>
      </c>
      <c r="I5" s="18" t="s">
        <v>21</v>
      </c>
      <c r="J5" s="27" t="s">
        <v>22</v>
      </c>
      <c r="K5" s="44" t="s">
        <v>23</v>
      </c>
      <c r="L5" s="26" t="s">
        <v>24</v>
      </c>
      <c r="M5" s="24"/>
    </row>
    <row r="6" spans="2:13" ht="65.25" customHeight="1" x14ac:dyDescent="0.15">
      <c r="B6" s="8">
        <v>2</v>
      </c>
      <c r="C6" s="10" t="s">
        <v>25</v>
      </c>
      <c r="D6" s="10" t="s">
        <v>26</v>
      </c>
      <c r="E6" s="11">
        <v>1013201015327</v>
      </c>
      <c r="F6" s="13" t="s">
        <v>13</v>
      </c>
      <c r="G6" s="16">
        <v>19800000</v>
      </c>
      <c r="H6" s="18">
        <v>44287</v>
      </c>
      <c r="I6" s="18" t="s">
        <v>21</v>
      </c>
      <c r="J6" s="27" t="s">
        <v>27</v>
      </c>
      <c r="K6" s="44" t="s">
        <v>143</v>
      </c>
      <c r="L6" s="26" t="s">
        <v>28</v>
      </c>
      <c r="M6" s="24"/>
    </row>
    <row r="7" spans="2:13" ht="63.75" customHeight="1" x14ac:dyDescent="0.15">
      <c r="B7" s="8">
        <v>3</v>
      </c>
      <c r="C7" s="10" t="s">
        <v>29</v>
      </c>
      <c r="D7" s="10" t="s">
        <v>30</v>
      </c>
      <c r="E7" s="11">
        <v>9011101039249</v>
      </c>
      <c r="F7" s="13" t="s">
        <v>13</v>
      </c>
      <c r="G7" s="16">
        <v>11531600</v>
      </c>
      <c r="H7" s="18">
        <v>44287</v>
      </c>
      <c r="I7" s="18" t="s">
        <v>21</v>
      </c>
      <c r="J7" s="27" t="s">
        <v>31</v>
      </c>
      <c r="K7" s="44" t="s">
        <v>144</v>
      </c>
      <c r="L7" s="26" t="s">
        <v>32</v>
      </c>
      <c r="M7" s="24"/>
    </row>
    <row r="8" spans="2:13" ht="53.25" customHeight="1" x14ac:dyDescent="0.15">
      <c r="B8" s="8">
        <v>4</v>
      </c>
      <c r="C8" s="10" t="s">
        <v>33</v>
      </c>
      <c r="D8" s="10" t="s">
        <v>34</v>
      </c>
      <c r="E8" s="11">
        <v>6030001066131</v>
      </c>
      <c r="F8" s="13" t="s">
        <v>13</v>
      </c>
      <c r="G8" s="16">
        <v>9605200</v>
      </c>
      <c r="H8" s="18">
        <v>44287</v>
      </c>
      <c r="I8" s="18" t="s">
        <v>21</v>
      </c>
      <c r="J8" s="27" t="s">
        <v>108</v>
      </c>
      <c r="K8" s="44" t="s">
        <v>145</v>
      </c>
      <c r="L8" s="26" t="s">
        <v>28</v>
      </c>
      <c r="M8" s="24"/>
    </row>
    <row r="9" spans="2:13" ht="72" customHeight="1" x14ac:dyDescent="0.15">
      <c r="B9" s="8">
        <v>5</v>
      </c>
      <c r="C9" s="10" t="s">
        <v>35</v>
      </c>
      <c r="D9" s="10" t="s">
        <v>36</v>
      </c>
      <c r="E9" s="11">
        <v>1011105001930</v>
      </c>
      <c r="F9" s="13" t="s">
        <v>13</v>
      </c>
      <c r="G9" s="16">
        <v>271166330</v>
      </c>
      <c r="H9" s="18">
        <v>44364</v>
      </c>
      <c r="I9" s="18" t="s">
        <v>21</v>
      </c>
      <c r="J9" s="27" t="s">
        <v>109</v>
      </c>
      <c r="K9" s="44" t="s">
        <v>146</v>
      </c>
      <c r="L9" s="26" t="s">
        <v>37</v>
      </c>
      <c r="M9" s="24"/>
    </row>
    <row r="10" spans="2:13" ht="40.5" x14ac:dyDescent="0.15">
      <c r="B10" s="8">
        <v>6</v>
      </c>
      <c r="C10" s="10" t="s">
        <v>38</v>
      </c>
      <c r="D10" s="10" t="s">
        <v>36</v>
      </c>
      <c r="E10" s="11">
        <v>1011105001930</v>
      </c>
      <c r="F10" s="13" t="s">
        <v>13</v>
      </c>
      <c r="G10" s="16">
        <v>7003339</v>
      </c>
      <c r="H10" s="18">
        <v>44377</v>
      </c>
      <c r="I10" s="18" t="s">
        <v>21</v>
      </c>
      <c r="J10" s="27" t="s">
        <v>110</v>
      </c>
      <c r="K10" s="44" t="s">
        <v>147</v>
      </c>
      <c r="L10" s="26" t="s">
        <v>37</v>
      </c>
      <c r="M10" s="24"/>
    </row>
    <row r="11" spans="2:13" ht="136.5" customHeight="1" x14ac:dyDescent="0.15">
      <c r="B11" s="8">
        <v>7</v>
      </c>
      <c r="C11" s="10" t="s">
        <v>39</v>
      </c>
      <c r="D11" s="10" t="s">
        <v>111</v>
      </c>
      <c r="E11" s="11">
        <v>1011105001930</v>
      </c>
      <c r="F11" s="13" t="s">
        <v>13</v>
      </c>
      <c r="G11" s="16">
        <v>39998983</v>
      </c>
      <c r="H11" s="18">
        <v>44287</v>
      </c>
      <c r="I11" s="18" t="s">
        <v>21</v>
      </c>
      <c r="J11" s="27" t="s">
        <v>40</v>
      </c>
      <c r="K11" s="44" t="s">
        <v>148</v>
      </c>
      <c r="L11" s="26" t="s">
        <v>41</v>
      </c>
      <c r="M11" s="24"/>
    </row>
    <row r="12" spans="2:13" ht="102.75" customHeight="1" x14ac:dyDescent="0.15">
      <c r="B12" s="8">
        <v>8</v>
      </c>
      <c r="C12" s="10" t="s">
        <v>42</v>
      </c>
      <c r="D12" s="10" t="s">
        <v>111</v>
      </c>
      <c r="E12" s="11">
        <v>1011105001930</v>
      </c>
      <c r="F12" s="13" t="s">
        <v>13</v>
      </c>
      <c r="G12" s="16">
        <v>20565913</v>
      </c>
      <c r="H12" s="18">
        <v>44287</v>
      </c>
      <c r="I12" s="18" t="s">
        <v>21</v>
      </c>
      <c r="J12" s="27" t="s">
        <v>43</v>
      </c>
      <c r="K12" s="44" t="s">
        <v>149</v>
      </c>
      <c r="L12" s="26" t="s">
        <v>41</v>
      </c>
      <c r="M12" s="24"/>
    </row>
    <row r="13" spans="2:13" ht="161.25" customHeight="1" x14ac:dyDescent="0.15">
      <c r="B13" s="8">
        <v>9</v>
      </c>
      <c r="C13" s="10" t="s">
        <v>44</v>
      </c>
      <c r="D13" s="10" t="s">
        <v>45</v>
      </c>
      <c r="E13" s="11">
        <v>4010005004660</v>
      </c>
      <c r="F13" s="13" t="s">
        <v>13</v>
      </c>
      <c r="G13" s="16">
        <v>41638340</v>
      </c>
      <c r="H13" s="18">
        <v>44287</v>
      </c>
      <c r="I13" s="18" t="s">
        <v>21</v>
      </c>
      <c r="J13" s="27" t="s">
        <v>46</v>
      </c>
      <c r="K13" s="44" t="s">
        <v>150</v>
      </c>
      <c r="L13" s="26" t="s">
        <v>47</v>
      </c>
      <c r="M13" s="24"/>
    </row>
    <row r="14" spans="2:13" ht="97.5" customHeight="1" x14ac:dyDescent="0.15">
      <c r="B14" s="8">
        <v>10</v>
      </c>
      <c r="C14" s="10" t="s">
        <v>48</v>
      </c>
      <c r="D14" s="10" t="s">
        <v>49</v>
      </c>
      <c r="E14" s="11">
        <v>1010405010435</v>
      </c>
      <c r="F14" s="13" t="s">
        <v>13</v>
      </c>
      <c r="G14" s="16">
        <v>51695824</v>
      </c>
      <c r="H14" s="18">
        <v>44287</v>
      </c>
      <c r="I14" s="18" t="s">
        <v>21</v>
      </c>
      <c r="J14" s="27" t="s">
        <v>50</v>
      </c>
      <c r="K14" s="44" t="s">
        <v>151</v>
      </c>
      <c r="L14" s="26" t="s">
        <v>41</v>
      </c>
      <c r="M14" s="24"/>
    </row>
    <row r="15" spans="2:13" ht="160.5" customHeight="1" x14ac:dyDescent="0.15">
      <c r="B15" s="8">
        <v>11</v>
      </c>
      <c r="C15" s="10" t="s">
        <v>51</v>
      </c>
      <c r="D15" s="10" t="s">
        <v>111</v>
      </c>
      <c r="E15" s="11">
        <v>1011105001930</v>
      </c>
      <c r="F15" s="13" t="s">
        <v>13</v>
      </c>
      <c r="G15" s="16">
        <v>29061371</v>
      </c>
      <c r="H15" s="18">
        <v>44358</v>
      </c>
      <c r="I15" s="18" t="s">
        <v>21</v>
      </c>
      <c r="J15" s="27" t="s">
        <v>52</v>
      </c>
      <c r="K15" s="44" t="s">
        <v>152</v>
      </c>
      <c r="L15" s="26" t="s">
        <v>41</v>
      </c>
      <c r="M15" s="24"/>
    </row>
    <row r="16" spans="2:13" ht="63.75" customHeight="1" x14ac:dyDescent="0.15">
      <c r="B16" s="8">
        <v>12</v>
      </c>
      <c r="C16" s="10" t="s">
        <v>53</v>
      </c>
      <c r="D16" s="10" t="s">
        <v>45</v>
      </c>
      <c r="E16" s="11">
        <v>4010005004660</v>
      </c>
      <c r="F16" s="13" t="s">
        <v>11</v>
      </c>
      <c r="G16" s="16">
        <v>216554507</v>
      </c>
      <c r="H16" s="18">
        <v>44287</v>
      </c>
      <c r="I16" s="18" t="s">
        <v>21</v>
      </c>
      <c r="J16" s="27" t="s">
        <v>54</v>
      </c>
      <c r="K16" s="44" t="s">
        <v>153</v>
      </c>
      <c r="L16" s="26" t="s">
        <v>55</v>
      </c>
      <c r="M16" s="24"/>
    </row>
    <row r="17" spans="2:13" ht="60.75" customHeight="1" x14ac:dyDescent="0.15">
      <c r="B17" s="8">
        <v>13</v>
      </c>
      <c r="C17" s="10" t="s">
        <v>112</v>
      </c>
      <c r="D17" s="10" t="s">
        <v>45</v>
      </c>
      <c r="E17" s="11">
        <v>4010005004660</v>
      </c>
      <c r="F17" s="13" t="s">
        <v>13</v>
      </c>
      <c r="G17" s="16">
        <v>13040756</v>
      </c>
      <c r="H17" s="18">
        <v>44287</v>
      </c>
      <c r="I17" s="18" t="s">
        <v>21</v>
      </c>
      <c r="J17" s="27" t="s">
        <v>56</v>
      </c>
      <c r="K17" s="44" t="s">
        <v>154</v>
      </c>
      <c r="L17" s="26" t="s">
        <v>57</v>
      </c>
      <c r="M17" s="24"/>
    </row>
    <row r="18" spans="2:13" ht="59.25" customHeight="1" x14ac:dyDescent="0.15">
      <c r="B18" s="8">
        <v>14</v>
      </c>
      <c r="C18" s="10" t="s">
        <v>58</v>
      </c>
      <c r="D18" s="10" t="s">
        <v>59</v>
      </c>
      <c r="E18" s="11">
        <v>9010001027685</v>
      </c>
      <c r="F18" s="13" t="s">
        <v>13</v>
      </c>
      <c r="G18" s="16">
        <v>109890000</v>
      </c>
      <c r="H18" s="18">
        <v>44287</v>
      </c>
      <c r="I18" s="18" t="s">
        <v>21</v>
      </c>
      <c r="J18" s="27" t="s">
        <v>60</v>
      </c>
      <c r="K18" s="44" t="s">
        <v>155</v>
      </c>
      <c r="L18" s="26" t="s">
        <v>61</v>
      </c>
      <c r="M18" s="24"/>
    </row>
    <row r="19" spans="2:13" ht="63.75" customHeight="1" x14ac:dyDescent="0.15">
      <c r="B19" s="8">
        <v>15</v>
      </c>
      <c r="C19" s="10" t="s">
        <v>62</v>
      </c>
      <c r="D19" s="10" t="s">
        <v>63</v>
      </c>
      <c r="E19" s="11">
        <v>1013201015327</v>
      </c>
      <c r="F19" s="13" t="s">
        <v>13</v>
      </c>
      <c r="G19" s="16">
        <v>9878000</v>
      </c>
      <c r="H19" s="18">
        <v>44368</v>
      </c>
      <c r="I19" s="18" t="s">
        <v>21</v>
      </c>
      <c r="J19" s="27" t="s">
        <v>64</v>
      </c>
      <c r="K19" s="44" t="s">
        <v>156</v>
      </c>
      <c r="L19" s="26" t="s">
        <v>65</v>
      </c>
      <c r="M19" s="24"/>
    </row>
    <row r="20" spans="2:13" ht="92.25" customHeight="1" x14ac:dyDescent="0.15">
      <c r="B20" s="8">
        <v>16</v>
      </c>
      <c r="C20" s="10" t="s">
        <v>66</v>
      </c>
      <c r="D20" s="10" t="s">
        <v>111</v>
      </c>
      <c r="E20" s="11">
        <v>1011105001930</v>
      </c>
      <c r="F20" s="13" t="s">
        <v>13</v>
      </c>
      <c r="G20" s="16">
        <v>15677377</v>
      </c>
      <c r="H20" s="18">
        <v>44372</v>
      </c>
      <c r="I20" s="18" t="s">
        <v>21</v>
      </c>
      <c r="J20" s="27" t="s">
        <v>67</v>
      </c>
      <c r="K20" s="44" t="s">
        <v>157</v>
      </c>
      <c r="L20" s="26" t="s">
        <v>65</v>
      </c>
      <c r="M20" s="24"/>
    </row>
    <row r="21" spans="2:13" ht="74.25" customHeight="1" x14ac:dyDescent="0.15">
      <c r="B21" s="8">
        <v>17</v>
      </c>
      <c r="C21" s="10" t="s">
        <v>68</v>
      </c>
      <c r="D21" s="10" t="s">
        <v>69</v>
      </c>
      <c r="E21" s="11">
        <v>2010005018547</v>
      </c>
      <c r="F21" s="13" t="s">
        <v>14</v>
      </c>
      <c r="G21" s="16">
        <v>37485164</v>
      </c>
      <c r="H21" s="18">
        <v>44314</v>
      </c>
      <c r="I21" s="18" t="s">
        <v>21</v>
      </c>
      <c r="J21" s="27" t="s">
        <v>70</v>
      </c>
      <c r="K21" s="44" t="s">
        <v>158</v>
      </c>
      <c r="L21" s="26" t="s">
        <v>61</v>
      </c>
      <c r="M21" s="24"/>
    </row>
    <row r="22" spans="2:13" s="29" customFormat="1" ht="176.25" customHeight="1" x14ac:dyDescent="0.15">
      <c r="B22" s="28">
        <v>18</v>
      </c>
      <c r="C22" s="30" t="s">
        <v>71</v>
      </c>
      <c r="D22" s="30" t="s">
        <v>72</v>
      </c>
      <c r="E22" s="31">
        <v>1011105001930</v>
      </c>
      <c r="F22" s="32" t="s">
        <v>13</v>
      </c>
      <c r="G22" s="33">
        <v>19938837</v>
      </c>
      <c r="H22" s="34">
        <v>44379</v>
      </c>
      <c r="I22" s="34" t="s">
        <v>21</v>
      </c>
      <c r="J22" s="35" t="s">
        <v>113</v>
      </c>
      <c r="K22" s="61" t="s">
        <v>159</v>
      </c>
      <c r="L22" s="36" t="s">
        <v>41</v>
      </c>
      <c r="M22" s="37"/>
    </row>
    <row r="23" spans="2:13" s="29" customFormat="1" ht="75" customHeight="1" x14ac:dyDescent="0.15">
      <c r="B23" s="28">
        <v>19</v>
      </c>
      <c r="C23" s="30" t="s">
        <v>73</v>
      </c>
      <c r="D23" s="30" t="s">
        <v>49</v>
      </c>
      <c r="E23" s="31">
        <v>1010405010435</v>
      </c>
      <c r="F23" s="32" t="s">
        <v>13</v>
      </c>
      <c r="G23" s="33">
        <v>14480004</v>
      </c>
      <c r="H23" s="34">
        <v>44397</v>
      </c>
      <c r="I23" s="34" t="s">
        <v>21</v>
      </c>
      <c r="J23" s="38" t="s">
        <v>74</v>
      </c>
      <c r="K23" s="61" t="s">
        <v>189</v>
      </c>
      <c r="L23" s="39" t="s">
        <v>75</v>
      </c>
      <c r="M23" s="37"/>
    </row>
    <row r="24" spans="2:13" s="29" customFormat="1" ht="75" customHeight="1" x14ac:dyDescent="0.15">
      <c r="B24" s="28">
        <v>20</v>
      </c>
      <c r="C24" s="30" t="s">
        <v>76</v>
      </c>
      <c r="D24" s="30" t="s">
        <v>49</v>
      </c>
      <c r="E24" s="31">
        <v>1010405010435</v>
      </c>
      <c r="F24" s="32" t="s">
        <v>13</v>
      </c>
      <c r="G24" s="33">
        <v>10329330</v>
      </c>
      <c r="H24" s="34">
        <v>44397</v>
      </c>
      <c r="I24" s="34" t="s">
        <v>21</v>
      </c>
      <c r="J24" s="38" t="s">
        <v>77</v>
      </c>
      <c r="K24" s="61" t="s">
        <v>160</v>
      </c>
      <c r="L24" s="39" t="s">
        <v>75</v>
      </c>
      <c r="M24" s="37"/>
    </row>
    <row r="25" spans="2:13" s="29" customFormat="1" ht="75" customHeight="1" x14ac:dyDescent="0.15">
      <c r="B25" s="28">
        <v>21</v>
      </c>
      <c r="C25" s="30" t="s">
        <v>78</v>
      </c>
      <c r="D25" s="30" t="s">
        <v>72</v>
      </c>
      <c r="E25" s="31">
        <v>1011105001930</v>
      </c>
      <c r="F25" s="32" t="s">
        <v>13</v>
      </c>
      <c r="G25" s="33">
        <v>17989457</v>
      </c>
      <c r="H25" s="34">
        <v>44405</v>
      </c>
      <c r="I25" s="34" t="s">
        <v>21</v>
      </c>
      <c r="J25" s="35" t="s">
        <v>114</v>
      </c>
      <c r="K25" s="61" t="s">
        <v>161</v>
      </c>
      <c r="L25" s="36" t="s">
        <v>41</v>
      </c>
      <c r="M25" s="37"/>
    </row>
    <row r="26" spans="2:13" s="29" customFormat="1" ht="75" customHeight="1" x14ac:dyDescent="0.15">
      <c r="B26" s="28">
        <v>22</v>
      </c>
      <c r="C26" s="30" t="s">
        <v>79</v>
      </c>
      <c r="D26" s="30" t="s">
        <v>80</v>
      </c>
      <c r="E26" s="31">
        <v>5010401043352</v>
      </c>
      <c r="F26" s="32" t="s">
        <v>13</v>
      </c>
      <c r="G26" s="33">
        <v>9350000</v>
      </c>
      <c r="H26" s="34">
        <v>44405</v>
      </c>
      <c r="I26" s="34" t="s">
        <v>21</v>
      </c>
      <c r="J26" s="38" t="s">
        <v>81</v>
      </c>
      <c r="K26" s="61" t="s">
        <v>162</v>
      </c>
      <c r="L26" s="36" t="s">
        <v>82</v>
      </c>
      <c r="M26" s="37"/>
    </row>
    <row r="27" spans="2:13" s="29" customFormat="1" ht="75" customHeight="1" x14ac:dyDescent="0.15">
      <c r="B27" s="28">
        <v>23</v>
      </c>
      <c r="C27" s="30" t="s">
        <v>83</v>
      </c>
      <c r="D27" s="30" t="s">
        <v>72</v>
      </c>
      <c r="E27" s="31">
        <v>1011105001930</v>
      </c>
      <c r="F27" s="32" t="s">
        <v>13</v>
      </c>
      <c r="G27" s="33">
        <v>32633788</v>
      </c>
      <c r="H27" s="34">
        <v>44411</v>
      </c>
      <c r="I27" s="34" t="s">
        <v>21</v>
      </c>
      <c r="J27" s="40" t="s">
        <v>115</v>
      </c>
      <c r="K27" s="61" t="s">
        <v>163</v>
      </c>
      <c r="L27" s="39" t="s">
        <v>75</v>
      </c>
      <c r="M27" s="37"/>
    </row>
    <row r="28" spans="2:13" s="29" customFormat="1" ht="75" customHeight="1" x14ac:dyDescent="0.15">
      <c r="B28" s="28">
        <v>24</v>
      </c>
      <c r="C28" s="30" t="s">
        <v>116</v>
      </c>
      <c r="D28" s="30" t="s">
        <v>63</v>
      </c>
      <c r="E28" s="31">
        <v>1013201015327</v>
      </c>
      <c r="F28" s="32" t="s">
        <v>13</v>
      </c>
      <c r="G28" s="64">
        <v>5935856</v>
      </c>
      <c r="H28" s="34">
        <v>44426</v>
      </c>
      <c r="I28" s="63">
        <v>44525</v>
      </c>
      <c r="J28" s="38" t="s">
        <v>84</v>
      </c>
      <c r="K28" s="61" t="s">
        <v>164</v>
      </c>
      <c r="L28" s="36" t="s">
        <v>85</v>
      </c>
      <c r="M28" s="37"/>
    </row>
    <row r="29" spans="2:13" s="29" customFormat="1" ht="75" customHeight="1" x14ac:dyDescent="0.15">
      <c r="B29" s="28">
        <v>25</v>
      </c>
      <c r="C29" s="30" t="s">
        <v>86</v>
      </c>
      <c r="D29" s="30" t="s">
        <v>72</v>
      </c>
      <c r="E29" s="31">
        <v>1011105001930</v>
      </c>
      <c r="F29" s="32" t="s">
        <v>13</v>
      </c>
      <c r="G29" s="33">
        <v>34984491</v>
      </c>
      <c r="H29" s="34">
        <v>44431</v>
      </c>
      <c r="I29" s="34" t="s">
        <v>21</v>
      </c>
      <c r="J29" s="41" t="s">
        <v>117</v>
      </c>
      <c r="K29" s="61" t="s">
        <v>165</v>
      </c>
      <c r="L29" s="36" t="s">
        <v>47</v>
      </c>
      <c r="M29" s="37"/>
    </row>
    <row r="30" spans="2:13" s="29" customFormat="1" ht="75" customHeight="1" x14ac:dyDescent="0.15">
      <c r="B30" s="28">
        <v>26</v>
      </c>
      <c r="C30" s="42" t="s">
        <v>87</v>
      </c>
      <c r="D30" s="30" t="s">
        <v>49</v>
      </c>
      <c r="E30" s="31">
        <v>1010405010435</v>
      </c>
      <c r="F30" s="32" t="s">
        <v>13</v>
      </c>
      <c r="G30" s="33">
        <v>32016375</v>
      </c>
      <c r="H30" s="34">
        <v>44432</v>
      </c>
      <c r="I30" s="34" t="s">
        <v>21</v>
      </c>
      <c r="J30" s="38" t="s">
        <v>118</v>
      </c>
      <c r="K30" s="61" t="s">
        <v>166</v>
      </c>
      <c r="L30" s="36" t="s">
        <v>119</v>
      </c>
      <c r="M30" s="37"/>
    </row>
    <row r="31" spans="2:13" s="29" customFormat="1" ht="92.25" customHeight="1" x14ac:dyDescent="0.15">
      <c r="B31" s="28">
        <v>27</v>
      </c>
      <c r="C31" s="30" t="s">
        <v>88</v>
      </c>
      <c r="D31" s="30" t="s">
        <v>72</v>
      </c>
      <c r="E31" s="31">
        <v>1011105001930</v>
      </c>
      <c r="F31" s="32" t="s">
        <v>13</v>
      </c>
      <c r="G31" s="33">
        <v>29744897</v>
      </c>
      <c r="H31" s="34">
        <v>44435</v>
      </c>
      <c r="I31" s="34" t="s">
        <v>21</v>
      </c>
      <c r="J31" s="35" t="s">
        <v>120</v>
      </c>
      <c r="K31" s="61" t="s">
        <v>167</v>
      </c>
      <c r="L31" s="36" t="s">
        <v>47</v>
      </c>
      <c r="M31" s="37"/>
    </row>
    <row r="32" spans="2:13" s="29" customFormat="1" ht="108" customHeight="1" x14ac:dyDescent="0.15">
      <c r="B32" s="28">
        <v>28</v>
      </c>
      <c r="C32" s="30" t="s">
        <v>89</v>
      </c>
      <c r="D32" s="30" t="s">
        <v>90</v>
      </c>
      <c r="E32" s="31">
        <v>2010005018547</v>
      </c>
      <c r="F32" s="32" t="s">
        <v>13</v>
      </c>
      <c r="G32" s="33">
        <v>18557000</v>
      </c>
      <c r="H32" s="34">
        <v>44439</v>
      </c>
      <c r="I32" s="34" t="s">
        <v>21</v>
      </c>
      <c r="J32" s="38" t="s">
        <v>91</v>
      </c>
      <c r="K32" s="61" t="s">
        <v>168</v>
      </c>
      <c r="L32" s="39" t="s">
        <v>75</v>
      </c>
      <c r="M32" s="37"/>
    </row>
    <row r="33" spans="2:13" s="29" customFormat="1" ht="112.5" customHeight="1" x14ac:dyDescent="0.15">
      <c r="B33" s="28">
        <v>29</v>
      </c>
      <c r="C33" s="30" t="s">
        <v>92</v>
      </c>
      <c r="D33" s="30" t="s">
        <v>93</v>
      </c>
      <c r="E33" s="31">
        <v>7010001088960</v>
      </c>
      <c r="F33" s="32" t="s">
        <v>13</v>
      </c>
      <c r="G33" s="33">
        <v>16495600</v>
      </c>
      <c r="H33" s="34">
        <v>44445</v>
      </c>
      <c r="I33" s="34" t="s">
        <v>21</v>
      </c>
      <c r="J33" s="38" t="s">
        <v>121</v>
      </c>
      <c r="K33" s="61" t="s">
        <v>169</v>
      </c>
      <c r="L33" s="39" t="s">
        <v>94</v>
      </c>
      <c r="M33" s="37"/>
    </row>
    <row r="34" spans="2:13" s="29" customFormat="1" ht="75" customHeight="1" x14ac:dyDescent="0.15">
      <c r="B34" s="28">
        <v>30</v>
      </c>
      <c r="C34" s="30" t="s">
        <v>95</v>
      </c>
      <c r="D34" s="30" t="s">
        <v>96</v>
      </c>
      <c r="E34" s="31">
        <v>1010401023102</v>
      </c>
      <c r="F34" s="32" t="s">
        <v>13</v>
      </c>
      <c r="G34" s="33">
        <v>21780000</v>
      </c>
      <c r="H34" s="34">
        <v>44448</v>
      </c>
      <c r="I34" s="34" t="s">
        <v>21</v>
      </c>
      <c r="J34" s="38" t="s">
        <v>97</v>
      </c>
      <c r="K34" s="61" t="s">
        <v>170</v>
      </c>
      <c r="L34" s="36" t="s">
        <v>82</v>
      </c>
      <c r="M34" s="37"/>
    </row>
    <row r="35" spans="2:13" s="29" customFormat="1" ht="108.75" customHeight="1" x14ac:dyDescent="0.15">
      <c r="B35" s="28">
        <v>31</v>
      </c>
      <c r="C35" s="30" t="s">
        <v>98</v>
      </c>
      <c r="D35" s="30" t="s">
        <v>72</v>
      </c>
      <c r="E35" s="31">
        <v>1011105001930</v>
      </c>
      <c r="F35" s="32" t="s">
        <v>13</v>
      </c>
      <c r="G35" s="33">
        <v>25994647</v>
      </c>
      <c r="H35" s="34">
        <v>44453</v>
      </c>
      <c r="I35" s="34" t="s">
        <v>21</v>
      </c>
      <c r="J35" s="38" t="s">
        <v>99</v>
      </c>
      <c r="K35" s="61" t="s">
        <v>171</v>
      </c>
      <c r="L35" s="39" t="s">
        <v>100</v>
      </c>
      <c r="M35" s="37"/>
    </row>
    <row r="36" spans="2:13" s="29" customFormat="1" ht="75" customHeight="1" x14ac:dyDescent="0.15">
      <c r="B36" s="28">
        <v>32</v>
      </c>
      <c r="C36" s="30" t="s">
        <v>101</v>
      </c>
      <c r="D36" s="30" t="s">
        <v>72</v>
      </c>
      <c r="E36" s="31">
        <v>1011105001930</v>
      </c>
      <c r="F36" s="32" t="s">
        <v>13</v>
      </c>
      <c r="G36" s="33">
        <v>2148597</v>
      </c>
      <c r="H36" s="34">
        <v>44455</v>
      </c>
      <c r="I36" s="34" t="s">
        <v>21</v>
      </c>
      <c r="J36" s="43" t="s">
        <v>102</v>
      </c>
      <c r="K36" s="61" t="s">
        <v>172</v>
      </c>
      <c r="L36" s="36" t="s">
        <v>103</v>
      </c>
      <c r="M36" s="37"/>
    </row>
    <row r="37" spans="2:13" ht="87" customHeight="1" x14ac:dyDescent="0.15">
      <c r="B37" s="45">
        <v>33</v>
      </c>
      <c r="C37" s="46" t="s">
        <v>122</v>
      </c>
      <c r="D37" s="46" t="s">
        <v>36</v>
      </c>
      <c r="E37" s="47">
        <v>1011105001930</v>
      </c>
      <c r="F37" s="48" t="s">
        <v>13</v>
      </c>
      <c r="G37" s="49">
        <v>8885578</v>
      </c>
      <c r="H37" s="50">
        <v>44480</v>
      </c>
      <c r="I37" s="51" t="s">
        <v>21</v>
      </c>
      <c r="J37" s="52" t="s">
        <v>123</v>
      </c>
      <c r="K37" s="62" t="s">
        <v>173</v>
      </c>
      <c r="L37" s="53" t="s">
        <v>124</v>
      </c>
      <c r="M37" s="54"/>
    </row>
    <row r="38" spans="2:13" ht="57.75" customHeight="1" x14ac:dyDescent="0.15">
      <c r="B38" s="45">
        <v>34</v>
      </c>
      <c r="C38" s="46" t="s">
        <v>125</v>
      </c>
      <c r="D38" s="46" t="s">
        <v>36</v>
      </c>
      <c r="E38" s="47">
        <v>1011105001930</v>
      </c>
      <c r="F38" s="48" t="s">
        <v>13</v>
      </c>
      <c r="G38" s="49">
        <v>14794261</v>
      </c>
      <c r="H38" s="50">
        <v>44517</v>
      </c>
      <c r="I38" s="51" t="s">
        <v>21</v>
      </c>
      <c r="J38" s="44" t="s">
        <v>126</v>
      </c>
      <c r="K38" s="62" t="s">
        <v>174</v>
      </c>
      <c r="L38" s="53" t="s">
        <v>75</v>
      </c>
      <c r="M38" s="54"/>
    </row>
    <row r="39" spans="2:13" ht="57.75" customHeight="1" x14ac:dyDescent="0.15">
      <c r="B39" s="45">
        <v>35</v>
      </c>
      <c r="C39" s="46" t="s">
        <v>127</v>
      </c>
      <c r="D39" s="46" t="s">
        <v>49</v>
      </c>
      <c r="E39" s="47">
        <v>1010405010435</v>
      </c>
      <c r="F39" s="48" t="s">
        <v>13</v>
      </c>
      <c r="G39" s="49">
        <v>9722780</v>
      </c>
      <c r="H39" s="50">
        <v>44519</v>
      </c>
      <c r="I39" s="51" t="s">
        <v>21</v>
      </c>
      <c r="J39" s="44" t="s">
        <v>128</v>
      </c>
      <c r="K39" s="62" t="s">
        <v>175</v>
      </c>
      <c r="L39" s="53" t="s">
        <v>176</v>
      </c>
      <c r="M39" s="54"/>
    </row>
    <row r="40" spans="2:13" ht="57.75" customHeight="1" x14ac:dyDescent="0.15">
      <c r="B40" s="45">
        <v>36</v>
      </c>
      <c r="C40" s="46" t="s">
        <v>129</v>
      </c>
      <c r="D40" s="55" t="s">
        <v>49</v>
      </c>
      <c r="E40" s="47">
        <v>1010405010435</v>
      </c>
      <c r="F40" s="48" t="s">
        <v>13</v>
      </c>
      <c r="G40" s="49">
        <v>23742646</v>
      </c>
      <c r="H40" s="50">
        <v>44530</v>
      </c>
      <c r="I40" s="51" t="s">
        <v>21</v>
      </c>
      <c r="J40" s="56" t="s">
        <v>130</v>
      </c>
      <c r="K40" s="62" t="s">
        <v>177</v>
      </c>
      <c r="L40" s="53" t="s">
        <v>119</v>
      </c>
      <c r="M40" s="54"/>
    </row>
    <row r="41" spans="2:13" ht="57.75" customHeight="1" x14ac:dyDescent="0.15">
      <c r="B41" s="45">
        <v>37</v>
      </c>
      <c r="C41" s="46" t="s">
        <v>131</v>
      </c>
      <c r="D41" s="57" t="s">
        <v>132</v>
      </c>
      <c r="E41" s="47">
        <v>1010001133490</v>
      </c>
      <c r="F41" s="48" t="s">
        <v>13</v>
      </c>
      <c r="G41" s="49">
        <v>13189000</v>
      </c>
      <c r="H41" s="50">
        <v>44287</v>
      </c>
      <c r="I41" s="50">
        <v>44543</v>
      </c>
      <c r="J41" s="52" t="s">
        <v>133</v>
      </c>
      <c r="K41" s="44" t="s">
        <v>178</v>
      </c>
      <c r="L41" s="53" t="s">
        <v>134</v>
      </c>
      <c r="M41" s="58"/>
    </row>
    <row r="42" spans="2:13" ht="57.75" customHeight="1" x14ac:dyDescent="0.15">
      <c r="B42" s="45">
        <v>38</v>
      </c>
      <c r="C42" s="46" t="s">
        <v>135</v>
      </c>
      <c r="D42" s="46" t="s">
        <v>136</v>
      </c>
      <c r="E42" s="47">
        <v>1010401000530</v>
      </c>
      <c r="F42" s="48" t="s">
        <v>13</v>
      </c>
      <c r="G42" s="49">
        <v>19948940</v>
      </c>
      <c r="H42" s="50">
        <v>44557</v>
      </c>
      <c r="I42" s="51" t="s">
        <v>21</v>
      </c>
      <c r="J42" s="56" t="s">
        <v>137</v>
      </c>
      <c r="K42" s="62" t="s">
        <v>179</v>
      </c>
      <c r="L42" s="53" t="s">
        <v>119</v>
      </c>
      <c r="M42" s="54"/>
    </row>
    <row r="43" spans="2:13" ht="84.75" customHeight="1" x14ac:dyDescent="0.15">
      <c r="B43" s="45">
        <v>39</v>
      </c>
      <c r="C43" s="46" t="s">
        <v>138</v>
      </c>
      <c r="D43" s="46" t="s">
        <v>139</v>
      </c>
      <c r="E43" s="47">
        <v>9010601030238</v>
      </c>
      <c r="F43" s="48" t="s">
        <v>13</v>
      </c>
      <c r="G43" s="49">
        <v>9900000</v>
      </c>
      <c r="H43" s="50">
        <v>44557</v>
      </c>
      <c r="I43" s="51" t="s">
        <v>21</v>
      </c>
      <c r="J43" s="44" t="s">
        <v>140</v>
      </c>
      <c r="K43" s="62" t="s">
        <v>191</v>
      </c>
      <c r="L43" s="53" t="s">
        <v>141</v>
      </c>
      <c r="M43" s="54"/>
    </row>
    <row r="44" spans="2:13" s="60" customFormat="1" ht="87.75" customHeight="1" x14ac:dyDescent="0.15">
      <c r="B44" s="45">
        <v>40</v>
      </c>
      <c r="C44" s="46" t="s">
        <v>180</v>
      </c>
      <c r="D44" s="46" t="s">
        <v>181</v>
      </c>
      <c r="E44" s="47">
        <v>6012405000493</v>
      </c>
      <c r="F44" s="48" t="s">
        <v>13</v>
      </c>
      <c r="G44" s="49">
        <v>9722780</v>
      </c>
      <c r="H44" s="50">
        <v>44572</v>
      </c>
      <c r="I44" s="51" t="s">
        <v>21</v>
      </c>
      <c r="J44" s="44" t="s">
        <v>182</v>
      </c>
      <c r="K44" s="44" t="s">
        <v>183</v>
      </c>
      <c r="L44" s="53" t="s">
        <v>176</v>
      </c>
      <c r="M44" s="54"/>
    </row>
    <row r="45" spans="2:13" s="60" customFormat="1" ht="87.75" customHeight="1" x14ac:dyDescent="0.15">
      <c r="B45" s="45">
        <v>41</v>
      </c>
      <c r="C45" s="46" t="s">
        <v>184</v>
      </c>
      <c r="D45" s="46" t="s">
        <v>185</v>
      </c>
      <c r="E45" s="47">
        <v>4210005005077</v>
      </c>
      <c r="F45" s="48" t="s">
        <v>13</v>
      </c>
      <c r="G45" s="49">
        <v>11330000</v>
      </c>
      <c r="H45" s="50">
        <v>44574</v>
      </c>
      <c r="I45" s="51" t="s">
        <v>21</v>
      </c>
      <c r="J45" s="44" t="s">
        <v>186</v>
      </c>
      <c r="K45" s="44" t="s">
        <v>187</v>
      </c>
      <c r="L45" s="53" t="s">
        <v>188</v>
      </c>
      <c r="M45" s="54"/>
    </row>
    <row r="46" spans="2:13" ht="56.25" customHeight="1" x14ac:dyDescent="0.15">
      <c r="B46" s="8">
        <v>42</v>
      </c>
      <c r="C46" s="10" t="s">
        <v>104</v>
      </c>
      <c r="D46" s="10" t="s">
        <v>105</v>
      </c>
      <c r="E46" s="11">
        <v>8013201011088</v>
      </c>
      <c r="F46" s="13" t="s">
        <v>13</v>
      </c>
      <c r="G46" s="16">
        <v>1584000</v>
      </c>
      <c r="H46" s="18">
        <v>44350</v>
      </c>
      <c r="I46" s="18"/>
      <c r="J46" s="27" t="s">
        <v>106</v>
      </c>
      <c r="K46" s="38" t="s">
        <v>142</v>
      </c>
      <c r="L46" s="26" t="s">
        <v>107</v>
      </c>
      <c r="M46" s="24"/>
    </row>
    <row r="47" spans="2:13" ht="12" customHeight="1" thickBot="1" x14ac:dyDescent="0.2">
      <c r="B47" s="8"/>
      <c r="C47" s="10"/>
      <c r="D47" s="10"/>
      <c r="E47" s="11"/>
      <c r="F47" s="13"/>
      <c r="G47" s="16"/>
      <c r="H47" s="18"/>
      <c r="I47" s="18"/>
      <c r="J47" s="27"/>
      <c r="K47" s="27"/>
      <c r="L47" s="26"/>
      <c r="M47" s="24"/>
    </row>
    <row r="48" spans="2:13" s="5" customFormat="1" ht="36.75" customHeight="1" x14ac:dyDescent="0.15">
      <c r="B48" s="66" t="s">
        <v>15</v>
      </c>
      <c r="C48" s="67"/>
      <c r="D48" s="67"/>
      <c r="E48" s="67"/>
      <c r="F48" s="68"/>
      <c r="G48" s="59">
        <f>SUBTOTAL(109,G5:G47)</f>
        <v>1369291568</v>
      </c>
      <c r="H48" s="19"/>
      <c r="I48" s="20"/>
      <c r="J48" s="20"/>
      <c r="K48" s="20"/>
      <c r="L48" s="20"/>
      <c r="M48" s="25"/>
    </row>
  </sheetData>
  <autoFilter ref="A4:M47"/>
  <mergeCells count="2">
    <mergeCell ref="B1:M1"/>
    <mergeCell ref="B48:F48"/>
  </mergeCells>
  <phoneticPr fontId="1"/>
  <conditionalFormatting sqref="B47:M47">
    <cfRule type="expression" dxfId="125" priority="487" stopIfTrue="1">
      <formula>AND(#REF!="内訳")</formula>
    </cfRule>
    <cfRule type="expression" dxfId="124" priority="488" stopIfTrue="1">
      <formula>AND(#REF!="小計")</formula>
    </cfRule>
  </conditionalFormatting>
  <conditionalFormatting sqref="B48">
    <cfRule type="expression" dxfId="123" priority="427" stopIfTrue="1">
      <formula>AND(#REF!="内訳")</formula>
    </cfRule>
    <cfRule type="expression" dxfId="122" priority="428" stopIfTrue="1">
      <formula>AND(#REF!="小計")</formula>
    </cfRule>
  </conditionalFormatting>
  <conditionalFormatting sqref="H48 B46:M46 B5:M21 B44:H45">
    <cfRule type="expression" dxfId="121" priority="425" stopIfTrue="1">
      <formula>AND(#REF!="内訳")</formula>
    </cfRule>
    <cfRule type="expression" dxfId="120" priority="426" stopIfTrue="1">
      <formula>AND(#REF!="小計")</formula>
    </cfRule>
  </conditionalFormatting>
  <conditionalFormatting sqref="I48:M48">
    <cfRule type="expression" dxfId="119" priority="423" stopIfTrue="1">
      <formula>AND(#REF!="内訳")</formula>
    </cfRule>
    <cfRule type="expression" dxfId="118" priority="424" stopIfTrue="1">
      <formula>AND(#REF!="小計")</formula>
    </cfRule>
  </conditionalFormatting>
  <conditionalFormatting sqref="G48">
    <cfRule type="expression" dxfId="117" priority="421" stopIfTrue="1">
      <formula>AND(#REF!="内訳")</formula>
    </cfRule>
    <cfRule type="expression" dxfId="116" priority="422" stopIfTrue="1">
      <formula>AND(#REF!="小計")</formula>
    </cfRule>
  </conditionalFormatting>
  <conditionalFormatting sqref="K39:K40 C40:H40 C39:F39 H39 M39:M40 M42 C42:H42 K42 J44:M45">
    <cfRule type="expression" dxfId="115" priority="27" stopIfTrue="1">
      <formula>AND(#REF!="内訳")</formula>
    </cfRule>
    <cfRule type="expression" dxfId="114" priority="28" stopIfTrue="1">
      <formula>AND(#REF!="小計")</formula>
    </cfRule>
  </conditionalFormatting>
  <conditionalFormatting sqref="B22:B25 B26:D26 F26:I26 M26 B27 B28:I28 M28 B29:B33 B34:I34 M34 B35:B36 M36">
    <cfRule type="expression" dxfId="113" priority="147" stopIfTrue="1">
      <formula>AND(#REF!="内訳")</formula>
    </cfRule>
    <cfRule type="expression" dxfId="112" priority="148" stopIfTrue="1">
      <formula>AND(#REF!="小計")</formula>
    </cfRule>
  </conditionalFormatting>
  <conditionalFormatting sqref="I43:I45">
    <cfRule type="expression" dxfId="111" priority="145" stopIfTrue="1">
      <formula>AND(#REF!="内訳")</formula>
    </cfRule>
    <cfRule type="expression" dxfId="110" priority="146" stopIfTrue="1">
      <formula>AND(#REF!="小計")</formula>
    </cfRule>
  </conditionalFormatting>
  <conditionalFormatting sqref="E26 L42">
    <cfRule type="expression" dxfId="109" priority="143" stopIfTrue="1">
      <formula>AND($J26="内訳")</formula>
    </cfRule>
    <cfRule type="expression" dxfId="108" priority="144" stopIfTrue="1">
      <formula>AND($J26="小計")</formula>
    </cfRule>
  </conditionalFormatting>
  <conditionalFormatting sqref="C36:I36 I39:I40 I42">
    <cfRule type="expression" dxfId="107" priority="141" stopIfTrue="1">
      <formula>AND(#REF!="内訳")</formula>
    </cfRule>
    <cfRule type="expression" dxfId="106" priority="142" stopIfTrue="1">
      <formula>AND(#REF!="小計")</formula>
    </cfRule>
  </conditionalFormatting>
  <conditionalFormatting sqref="J28">
    <cfRule type="expression" dxfId="105" priority="139" stopIfTrue="1">
      <formula>AND(#REF!="内訳")</formula>
    </cfRule>
    <cfRule type="expression" dxfId="104" priority="140" stopIfTrue="1">
      <formula>AND(#REF!="小計")</formula>
    </cfRule>
  </conditionalFormatting>
  <conditionalFormatting sqref="K28">
    <cfRule type="expression" dxfId="103" priority="137" stopIfTrue="1">
      <formula>AND(#REF!="内訳")</formula>
    </cfRule>
    <cfRule type="expression" dxfId="102" priority="138" stopIfTrue="1">
      <formula>AND(#REF!="小計")</formula>
    </cfRule>
  </conditionalFormatting>
  <conditionalFormatting sqref="L28">
    <cfRule type="expression" dxfId="101" priority="135" stopIfTrue="1">
      <formula>AND($J28="内訳")</formula>
    </cfRule>
    <cfRule type="expression" dxfId="100" priority="136" stopIfTrue="1">
      <formula>AND($J28="小計")</formula>
    </cfRule>
  </conditionalFormatting>
  <conditionalFormatting sqref="J26">
    <cfRule type="expression" dxfId="99" priority="133" stopIfTrue="1">
      <formula>AND(#REF!="内訳")</formula>
    </cfRule>
    <cfRule type="expression" dxfId="98" priority="134" stopIfTrue="1">
      <formula>AND(#REF!="小計")</formula>
    </cfRule>
  </conditionalFormatting>
  <conditionalFormatting sqref="K26">
    <cfRule type="expression" dxfId="97" priority="131" stopIfTrue="1">
      <formula>AND(#REF!="内訳")</formula>
    </cfRule>
    <cfRule type="expression" dxfId="96" priority="132" stopIfTrue="1">
      <formula>AND(#REF!="小計")</formula>
    </cfRule>
  </conditionalFormatting>
  <conditionalFormatting sqref="L26">
    <cfRule type="expression" dxfId="95" priority="129" stopIfTrue="1">
      <formula>AND($J26="内訳")</formula>
    </cfRule>
    <cfRule type="expression" dxfId="94" priority="130" stopIfTrue="1">
      <formula>AND($J26="小計")</formula>
    </cfRule>
  </conditionalFormatting>
  <conditionalFormatting sqref="J34">
    <cfRule type="expression" dxfId="93" priority="127" stopIfTrue="1">
      <formula>AND(#REF!="内訳")</formula>
    </cfRule>
    <cfRule type="expression" dxfId="92" priority="128" stopIfTrue="1">
      <formula>AND(#REF!="小計")</formula>
    </cfRule>
  </conditionalFormatting>
  <conditionalFormatting sqref="K34">
    <cfRule type="expression" dxfId="91" priority="125" stopIfTrue="1">
      <formula>AND(#REF!="内訳")</formula>
    </cfRule>
    <cfRule type="expression" dxfId="90" priority="126" stopIfTrue="1">
      <formula>AND(#REF!="小計")</formula>
    </cfRule>
  </conditionalFormatting>
  <conditionalFormatting sqref="J36:L36">
    <cfRule type="expression" dxfId="89" priority="123" stopIfTrue="1">
      <formula>AND(#REF!="内訳")</formula>
    </cfRule>
    <cfRule type="expression" dxfId="88" priority="124" stopIfTrue="1">
      <formula>AND(#REF!="小計")</formula>
    </cfRule>
  </conditionalFormatting>
  <conditionalFormatting sqref="L34">
    <cfRule type="expression" dxfId="87" priority="121" stopIfTrue="1">
      <formula>AND($J34="内訳")</formula>
    </cfRule>
    <cfRule type="expression" dxfId="86" priority="122" stopIfTrue="1">
      <formula>AND($J34="小計")</formula>
    </cfRule>
  </conditionalFormatting>
  <conditionalFormatting sqref="M23:M24 C23:I24">
    <cfRule type="expression" dxfId="85" priority="119" stopIfTrue="1">
      <formula>AND(#REF!="内訳")</formula>
    </cfRule>
    <cfRule type="expression" dxfId="84" priority="120" stopIfTrue="1">
      <formula>AND(#REF!="小計")</formula>
    </cfRule>
  </conditionalFormatting>
  <conditionalFormatting sqref="K23:K24">
    <cfRule type="expression" dxfId="83" priority="117" stopIfTrue="1">
      <formula>AND(#REF!="内訳")</formula>
    </cfRule>
    <cfRule type="expression" dxfId="82" priority="118" stopIfTrue="1">
      <formula>AND(#REF!="小計")</formula>
    </cfRule>
  </conditionalFormatting>
  <conditionalFormatting sqref="L23:L24">
    <cfRule type="expression" dxfId="81" priority="113" stopIfTrue="1">
      <formula>AND(#REF!="内訳")</formula>
    </cfRule>
    <cfRule type="expression" dxfId="80" priority="114" stopIfTrue="1">
      <formula>AND(#REF!="小計")</formula>
    </cfRule>
  </conditionalFormatting>
  <conditionalFormatting sqref="J24">
    <cfRule type="expression" dxfId="79" priority="111" stopIfTrue="1">
      <formula>AND(#REF!="内訳")</formula>
    </cfRule>
    <cfRule type="expression" dxfId="78" priority="112" stopIfTrue="1">
      <formula>AND(#REF!="小計")</formula>
    </cfRule>
  </conditionalFormatting>
  <conditionalFormatting sqref="J23">
    <cfRule type="expression" dxfId="77" priority="109" stopIfTrue="1">
      <formula>AND(#REF!="内訳")</formula>
    </cfRule>
    <cfRule type="expression" dxfId="76" priority="110" stopIfTrue="1">
      <formula>AND(#REF!="小計")</formula>
    </cfRule>
  </conditionalFormatting>
  <conditionalFormatting sqref="M27 F27:I27 C27:D27">
    <cfRule type="expression" dxfId="75" priority="107" stopIfTrue="1">
      <formula>AND(#REF!="内訳")</formula>
    </cfRule>
    <cfRule type="expression" dxfId="74" priority="108" stopIfTrue="1">
      <formula>AND(#REF!="小計")</formula>
    </cfRule>
  </conditionalFormatting>
  <conditionalFormatting sqref="K27">
    <cfRule type="expression" dxfId="73" priority="105" stopIfTrue="1">
      <formula>AND(#REF!="内訳")</formula>
    </cfRule>
    <cfRule type="expression" dxfId="72" priority="106" stopIfTrue="1">
      <formula>AND(#REF!="小計")</formula>
    </cfRule>
  </conditionalFormatting>
  <conditionalFormatting sqref="E27">
    <cfRule type="expression" dxfId="71" priority="101" stopIfTrue="1">
      <formula>AND($J27="内訳")</formula>
    </cfRule>
    <cfRule type="expression" dxfId="70" priority="102" stopIfTrue="1">
      <formula>AND($J27="小計")</formula>
    </cfRule>
  </conditionalFormatting>
  <conditionalFormatting sqref="L27">
    <cfRule type="expression" dxfId="69" priority="99" stopIfTrue="1">
      <formula>AND($J27="内訳")</formula>
    </cfRule>
    <cfRule type="expression" dxfId="68" priority="100" stopIfTrue="1">
      <formula>AND($J27="小計")</formula>
    </cfRule>
  </conditionalFormatting>
  <conditionalFormatting sqref="J27">
    <cfRule type="expression" dxfId="67" priority="97" stopIfTrue="1">
      <formula>AND(#REF!="内訳")</formula>
    </cfRule>
    <cfRule type="expression" dxfId="66" priority="98" stopIfTrue="1">
      <formula>AND(#REF!="小計")</formula>
    </cfRule>
  </conditionalFormatting>
  <conditionalFormatting sqref="M32:M33 C33:J33 C32:I32">
    <cfRule type="expression" dxfId="65" priority="95" stopIfTrue="1">
      <formula>AND(#REF!="内訳")</formula>
    </cfRule>
    <cfRule type="expression" dxfId="64" priority="96" stopIfTrue="1">
      <formula>AND(#REF!="小計")</formula>
    </cfRule>
  </conditionalFormatting>
  <conditionalFormatting sqref="K32:K33">
    <cfRule type="expression" dxfId="63" priority="93" stopIfTrue="1">
      <formula>AND(#REF!="内訳")</formula>
    </cfRule>
    <cfRule type="expression" dxfId="62" priority="94" stopIfTrue="1">
      <formula>AND(#REF!="小計")</formula>
    </cfRule>
  </conditionalFormatting>
  <conditionalFormatting sqref="L32">
    <cfRule type="expression" dxfId="61" priority="89" stopIfTrue="1">
      <formula>AND($J32="内訳")</formula>
    </cfRule>
    <cfRule type="expression" dxfId="60" priority="90" stopIfTrue="1">
      <formula>AND($J32="小計")</formula>
    </cfRule>
  </conditionalFormatting>
  <conditionalFormatting sqref="L33">
    <cfRule type="expression" dxfId="59" priority="85" stopIfTrue="1">
      <formula>AND($J33="内訳")</formula>
    </cfRule>
    <cfRule type="expression" dxfId="58" priority="86" stopIfTrue="1">
      <formula>AND($J33="小計")</formula>
    </cfRule>
  </conditionalFormatting>
  <conditionalFormatting sqref="J32">
    <cfRule type="expression" dxfId="57" priority="83" stopIfTrue="1">
      <formula>AND(#REF!="内訳")</formula>
    </cfRule>
    <cfRule type="expression" dxfId="56" priority="84" stopIfTrue="1">
      <formula>AND(#REF!="小計")</formula>
    </cfRule>
  </conditionalFormatting>
  <conditionalFormatting sqref="I35 F35 M35">
    <cfRule type="expression" dxfId="55" priority="81" stopIfTrue="1">
      <formula>AND(#REF!="内訳")</formula>
    </cfRule>
    <cfRule type="expression" dxfId="54" priority="82" stopIfTrue="1">
      <formula>AND(#REF!="小計")</formula>
    </cfRule>
  </conditionalFormatting>
  <conditionalFormatting sqref="K35">
    <cfRule type="expression" dxfId="53" priority="79" stopIfTrue="1">
      <formula>AND(#REF!="内訳")</formula>
    </cfRule>
    <cfRule type="expression" dxfId="52" priority="80" stopIfTrue="1">
      <formula>AND(#REF!="小計")</formula>
    </cfRule>
  </conditionalFormatting>
  <conditionalFormatting sqref="J35 G35:H35 C35">
    <cfRule type="expression" dxfId="51" priority="75" stopIfTrue="1">
      <formula>AND(#REF!="内訳")</formula>
    </cfRule>
    <cfRule type="expression" dxfId="50" priority="76" stopIfTrue="1">
      <formula>AND(#REF!="小計")</formula>
    </cfRule>
  </conditionalFormatting>
  <conditionalFormatting sqref="D35:E35">
    <cfRule type="expression" dxfId="49" priority="71" stopIfTrue="1">
      <formula>AND(#REF!="内訳")</formula>
    </cfRule>
    <cfRule type="expression" dxfId="48" priority="72" stopIfTrue="1">
      <formula>AND(#REF!="小計")</formula>
    </cfRule>
  </conditionalFormatting>
  <conditionalFormatting sqref="L35">
    <cfRule type="expression" dxfId="47" priority="69" stopIfTrue="1">
      <formula>AND($J35="内訳")</formula>
    </cfRule>
    <cfRule type="expression" dxfId="46" priority="70" stopIfTrue="1">
      <formula>AND($J35="小計")</formula>
    </cfRule>
  </conditionalFormatting>
  <conditionalFormatting sqref="M22 C22:J22">
    <cfRule type="expression" dxfId="45" priority="67" stopIfTrue="1">
      <formula>AND(#REF!="内訳")</formula>
    </cfRule>
    <cfRule type="expression" dxfId="44" priority="68" stopIfTrue="1">
      <formula>AND(#REF!="小計")</formula>
    </cfRule>
  </conditionalFormatting>
  <conditionalFormatting sqref="K22">
    <cfRule type="expression" dxfId="43" priority="65" stopIfTrue="1">
      <formula>AND(#REF!="内訳")</formula>
    </cfRule>
    <cfRule type="expression" dxfId="42" priority="66" stopIfTrue="1">
      <formula>AND(#REF!="小計")</formula>
    </cfRule>
  </conditionalFormatting>
  <conditionalFormatting sqref="L22">
    <cfRule type="expression" dxfId="41" priority="61" stopIfTrue="1">
      <formula>AND(#REF!="内訳")</formula>
    </cfRule>
    <cfRule type="expression" dxfId="40" priority="62" stopIfTrue="1">
      <formula>AND(#REF!="小計")</formula>
    </cfRule>
  </conditionalFormatting>
  <conditionalFormatting sqref="M25 C25:J25">
    <cfRule type="expression" dxfId="39" priority="59" stopIfTrue="1">
      <formula>AND(#REF!="内訳")</formula>
    </cfRule>
    <cfRule type="expression" dxfId="38" priority="60" stopIfTrue="1">
      <formula>AND(#REF!="小計")</formula>
    </cfRule>
  </conditionalFormatting>
  <conditionalFormatting sqref="K25">
    <cfRule type="expression" dxfId="37" priority="57" stopIfTrue="1">
      <formula>AND(#REF!="内訳")</formula>
    </cfRule>
    <cfRule type="expression" dxfId="36" priority="58" stopIfTrue="1">
      <formula>AND(#REF!="小計")</formula>
    </cfRule>
  </conditionalFormatting>
  <conditionalFormatting sqref="L25">
    <cfRule type="expression" dxfId="35" priority="53" stopIfTrue="1">
      <formula>AND(#REF!="内訳")</formula>
    </cfRule>
    <cfRule type="expression" dxfId="34" priority="54" stopIfTrue="1">
      <formula>AND(#REF!="小計")</formula>
    </cfRule>
  </conditionalFormatting>
  <conditionalFormatting sqref="M29:M31 F29:J31 C29 C30:D31">
    <cfRule type="expression" dxfId="33" priority="51" stopIfTrue="1">
      <formula>AND(#REF!="内訳")</formula>
    </cfRule>
    <cfRule type="expression" dxfId="32" priority="52" stopIfTrue="1">
      <formula>AND(#REF!="小計")</formula>
    </cfRule>
  </conditionalFormatting>
  <conditionalFormatting sqref="K29:K31">
    <cfRule type="expression" dxfId="31" priority="49" stopIfTrue="1">
      <formula>AND(#REF!="内訳")</formula>
    </cfRule>
    <cfRule type="expression" dxfId="30" priority="50" stopIfTrue="1">
      <formula>AND(#REF!="小計")</formula>
    </cfRule>
  </conditionalFormatting>
  <conditionalFormatting sqref="E30">
    <cfRule type="expression" dxfId="29" priority="43" stopIfTrue="1">
      <formula>AND(#REF!="内訳")</formula>
    </cfRule>
    <cfRule type="expression" dxfId="28" priority="44" stopIfTrue="1">
      <formula>AND(#REF!="小計")</formula>
    </cfRule>
  </conditionalFormatting>
  <conditionalFormatting sqref="E31">
    <cfRule type="expression" dxfId="27" priority="41" stopIfTrue="1">
      <formula>AND($J31="内訳")</formula>
    </cfRule>
    <cfRule type="expression" dxfId="26" priority="42" stopIfTrue="1">
      <formula>AND($J31="小計")</formula>
    </cfRule>
  </conditionalFormatting>
  <conditionalFormatting sqref="L29:L31">
    <cfRule type="expression" dxfId="25" priority="39" stopIfTrue="1">
      <formula>AND($J29="内訳")</formula>
    </cfRule>
    <cfRule type="expression" dxfId="24" priority="40" stopIfTrue="1">
      <formula>AND($J29="小計")</formula>
    </cfRule>
  </conditionalFormatting>
  <conditionalFormatting sqref="D29">
    <cfRule type="expression" dxfId="23" priority="33" stopIfTrue="1">
      <formula>AND(#REF!="内訳")</formula>
    </cfRule>
    <cfRule type="expression" dxfId="22" priority="34" stopIfTrue="1">
      <formula>AND(#REF!="小計")</formula>
    </cfRule>
  </conditionalFormatting>
  <conditionalFormatting sqref="E29">
    <cfRule type="expression" dxfId="21" priority="31" stopIfTrue="1">
      <formula>AND($J29="内訳")</formula>
    </cfRule>
    <cfRule type="expression" dxfId="20" priority="32" stopIfTrue="1">
      <formula>AND($J29="小計")</formula>
    </cfRule>
  </conditionalFormatting>
  <conditionalFormatting sqref="L39:L40">
    <cfRule type="expression" dxfId="19" priority="29" stopIfTrue="1">
      <formula>AND($J39="内訳")</formula>
    </cfRule>
    <cfRule type="expression" dxfId="18" priority="30" stopIfTrue="1">
      <formula>AND($J39="小計")</formula>
    </cfRule>
  </conditionalFormatting>
  <conditionalFormatting sqref="J39:J40 J42">
    <cfRule type="expression" dxfId="17" priority="25" stopIfTrue="1">
      <formula>AND(#REF!="内訳")</formula>
    </cfRule>
    <cfRule type="expression" dxfId="16" priority="26" stopIfTrue="1">
      <formula>AND(#REF!="小計")</formula>
    </cfRule>
  </conditionalFormatting>
  <conditionalFormatting sqref="G39">
    <cfRule type="expression" dxfId="15" priority="23" stopIfTrue="1">
      <formula>AND(#REF!="内訳")</formula>
    </cfRule>
    <cfRule type="expression" dxfId="14" priority="24" stopIfTrue="1">
      <formula>AND(#REF!="小計")</formula>
    </cfRule>
  </conditionalFormatting>
  <conditionalFormatting sqref="J41">
    <cfRule type="expression" dxfId="13" priority="19" stopIfTrue="1">
      <formula>AND(#REF!="内訳")</formula>
    </cfRule>
    <cfRule type="expression" dxfId="12" priority="20" stopIfTrue="1">
      <formula>AND(#REF!="小計")</formula>
    </cfRule>
  </conditionalFormatting>
  <conditionalFormatting sqref="K41:M41 E41:I41 C41">
    <cfRule type="expression" dxfId="11" priority="21" stopIfTrue="1">
      <formula>AND(#REF!="内訳")</formula>
    </cfRule>
    <cfRule type="expression" dxfId="10" priority="22" stopIfTrue="1">
      <formula>AND(#REF!="小計")</formula>
    </cfRule>
  </conditionalFormatting>
  <conditionalFormatting sqref="B37:H37 J37:M37 B38:B43">
    <cfRule type="expression" dxfId="9" priority="15" stopIfTrue="1">
      <formula>AND(#REF!="内訳")</formula>
    </cfRule>
    <cfRule type="expression" dxfId="8" priority="16" stopIfTrue="1">
      <formula>AND(#REF!="小計")</formula>
    </cfRule>
  </conditionalFormatting>
  <conditionalFormatting sqref="I37">
    <cfRule type="expression" dxfId="7" priority="17" stopIfTrue="1">
      <formula>AND(#REF!="内訳")</formula>
    </cfRule>
    <cfRule type="expression" dxfId="6" priority="18" stopIfTrue="1">
      <formula>AND(#REF!="小計")</formula>
    </cfRule>
  </conditionalFormatting>
  <conditionalFormatting sqref="C38:H38 J38:M38">
    <cfRule type="expression" dxfId="5" priority="11" stopIfTrue="1">
      <formula>AND(#REF!="内訳")</formula>
    </cfRule>
    <cfRule type="expression" dxfId="4" priority="12" stopIfTrue="1">
      <formula>AND(#REF!="小計")</formula>
    </cfRule>
  </conditionalFormatting>
  <conditionalFormatting sqref="I38">
    <cfRule type="expression" dxfId="3" priority="13" stopIfTrue="1">
      <formula>AND(#REF!="内訳")</formula>
    </cfRule>
    <cfRule type="expression" dxfId="2" priority="14" stopIfTrue="1">
      <formula>AND(#REF!="小計")</formula>
    </cfRule>
  </conditionalFormatting>
  <conditionalFormatting sqref="C43:H43 J43:M43">
    <cfRule type="expression" dxfId="1" priority="9" stopIfTrue="1">
      <formula>AND(#REF!="内訳")</formula>
    </cfRule>
    <cfRule type="expression" dxfId="0" priority="10" stopIfTrue="1">
      <formula>AND(#REF!="小計")</formula>
    </cfRule>
  </conditionalFormatting>
  <dataValidations count="1">
    <dataValidation type="list" allowBlank="1" showInputMessage="1" showErrorMessage="1" sqref="F5:F47">
      <formula1>#REF!</formula1>
    </dataValidation>
  </dataValidations>
  <printOptions horizontalCentered="1"/>
  <pageMargins left="0.19685039370078741" right="0.19685039370078741" top="0.59055118110236227" bottom="0.19685039370078741" header="0.31496062992125984" footer="0.51181102362204722"/>
  <pageSetup paperSize="9" scale="42"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様式5委託調査</vt:lpstr>
      <vt:lpstr>様式5委託調査!Print_Area</vt:lpstr>
      <vt:lpstr>様式5委託調査!Print_Titles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2022-11-16T05:59:48Z</cp:lastPrinted>
  <dcterms:created xsi:type="dcterms:W3CDTF">2009-03-05T11:36:14Z</dcterms:created>
  <dcterms:modified xsi:type="dcterms:W3CDTF">2022-11-16T06:00:08Z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