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TBMDSHD020Z\public\01_まちづくり推進課\009_都市整備管理係\♦R5要求\レビュー基金\公表済資料(資料4)地公体等保有基金執行状況の修正について\220909 HP掲載データ会計課提出版（総務課提出）\★【220909総務課提出】HP掲載用\"/>
    </mc:Choice>
  </mc:AlternateContent>
  <bookViews>
    <workbookView xWindow="0" yWindow="0" windowWidth="20100" windowHeight="6525" tabRatio="774"/>
  </bookViews>
  <sheets>
    <sheet name="総括表A（基礎情報）" sheetId="7" r:id="rId1"/>
    <sheet name="総括表B-1" sheetId="5" r:id="rId2"/>
    <sheet name="総括表B-2" sheetId="9" r:id="rId3"/>
  </sheets>
  <definedNames>
    <definedName name="_xlnm._FilterDatabase" localSheetId="1" hidden="1">'総括表B-1'!$A$1:$Y$50</definedName>
    <definedName name="_xlnm._FilterDatabase" localSheetId="2" hidden="1">'総括表B-2'!$A$1:$Y$45</definedName>
    <definedName name="_xlnm.Print_Area" localSheetId="0">'総括表A（基礎情報）'!$A$1:$R$27</definedName>
    <definedName name="_xlnm.Print_Area" localSheetId="1">'総括表B-1'!$A$1:$X$61</definedName>
    <definedName name="_xlnm.Print_Area" localSheetId="2">'総括表B-2'!$A$1:$X$46</definedName>
  </definedNames>
  <calcPr calcId="162913"/>
</workbook>
</file>

<file path=xl/calcChain.xml><?xml version="1.0" encoding="utf-8"?>
<calcChain xmlns="http://schemas.openxmlformats.org/spreadsheetml/2006/main">
  <c r="O11" i="5" l="1"/>
  <c r="N9" i="5" l="1"/>
  <c r="N25" i="7" l="1"/>
  <c r="N47" i="5" l="1"/>
  <c r="N6" i="7" l="1"/>
  <c r="P50" i="5" l="1"/>
  <c r="Q50" i="5"/>
  <c r="R50" i="5"/>
  <c r="S50" i="5"/>
  <c r="T50" i="5"/>
  <c r="U50" i="5"/>
  <c r="V50" i="5"/>
  <c r="W50" i="5"/>
  <c r="D26" i="7" l="1"/>
  <c r="W49" i="5" l="1"/>
  <c r="G49" i="5"/>
  <c r="H49" i="5"/>
  <c r="I49" i="5"/>
  <c r="K49" i="5"/>
  <c r="N39" i="5" l="1"/>
  <c r="N31" i="5"/>
  <c r="N23" i="5"/>
  <c r="N15" i="5"/>
  <c r="V49" i="5"/>
  <c r="U49" i="5"/>
  <c r="T49" i="5"/>
  <c r="S49" i="5"/>
  <c r="R49" i="5"/>
  <c r="Q49" i="5"/>
  <c r="P49" i="5"/>
  <c r="O49" i="5"/>
  <c r="M49" i="5"/>
  <c r="F49" i="5"/>
  <c r="E49" i="5"/>
  <c r="D49" i="5"/>
  <c r="N45" i="5"/>
  <c r="N43" i="5"/>
  <c r="N41" i="5"/>
  <c r="N37" i="5"/>
  <c r="N35" i="5"/>
  <c r="N33" i="5"/>
  <c r="N29" i="5"/>
  <c r="N27" i="5"/>
  <c r="N25" i="5"/>
  <c r="N21" i="5"/>
  <c r="N19" i="5"/>
  <c r="N17" i="5"/>
  <c r="N13" i="5"/>
  <c r="C49" i="5"/>
  <c r="L49" i="5" l="1"/>
  <c r="N63" i="5" s="1"/>
  <c r="N49" i="5" l="1"/>
</calcChain>
</file>

<file path=xl/comments1.xml><?xml version="1.0" encoding="utf-8"?>
<comments xmlns="http://schemas.openxmlformats.org/spreadsheetml/2006/main">
  <authors>
    <author xml:space="preserve"> </author>
  </authors>
  <commentList>
    <comment ref="K7"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<sst xmlns="http://schemas.openxmlformats.org/spreadsheetml/2006/main" count="348" uniqueCount="116">
  <si>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</si>
  <si>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</si>
  <si>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</si>
  <si>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</si>
  <si>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</si>
  <si>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</si>
  <si>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</si>
  <si>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</si>
  <si>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</si>
  <si>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</si>
  <si>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</si>
  <si>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</si>
  <si>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</si>
  <si>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</si>
  <si>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</si>
  <si>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</si>
  <si>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Ｈ24</t>
    <phoneticPr fontId="1"/>
  </si>
  <si>
    <t>取崩し型</t>
    <rPh sb="0" eb="2">
      <t>トリクズ</t>
    </rPh>
    <rPh sb="3" eb="4">
      <t>ガタ</t>
    </rPh>
    <phoneticPr fontId="1"/>
  </si>
  <si>
    <t>補助</t>
    <rPh sb="0" eb="2">
      <t>ホジョ</t>
    </rPh>
    <phoneticPr fontId="1"/>
  </si>
  <si>
    <t>●●●●●●●基金
（●●●●●●交付金）</t>
    <rPh sb="7" eb="9">
      <t>キキン</t>
    </rPh>
    <rPh sb="17" eb="20">
      <t>コウフキン</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</si>
  <si>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</si>
  <si>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</si>
  <si>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</si>
  <si>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</si>
  <si>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</si>
  <si>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</si>
  <si>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</si>
  <si>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</si>
  <si>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</si>
  <si>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</si>
  <si>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合　　　計</t>
    <rPh sb="0" eb="1">
      <t>ア</t>
    </rPh>
    <rPh sb="4" eb="5">
      <t>ケイ</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</si>
  <si>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</si>
  <si>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</si>
  <si>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</si>
  <si>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有</t>
    <rPh sb="0" eb="1">
      <t>アリ</t>
    </rPh>
    <phoneticPr fontId="1"/>
  </si>
  <si>
    <t>無</t>
    <rPh sb="0" eb="1">
      <t>ナシ</t>
    </rPh>
    <phoneticPr fontId="1"/>
  </si>
  <si>
    <t>当初</t>
    <rPh sb="0" eb="2">
      <t>トウショ</t>
    </rPh>
    <phoneticPr fontId="1"/>
  </si>
  <si>
    <t>補正</t>
    <rPh sb="0" eb="2">
      <t>ホセイ</t>
    </rPh>
    <phoneticPr fontId="1"/>
  </si>
  <si>
    <t>その他</t>
    <rPh sb="2" eb="3">
      <t>タ</t>
    </rPh>
    <phoneticPr fontId="1"/>
  </si>
  <si>
    <t>（成果指標：　　 ）</t>
    <rPh sb="1" eb="3">
      <t>セイカ</t>
    </rPh>
    <rPh sb="3" eb="5">
      <t>シヒョウ</t>
    </rPh>
    <phoneticPr fontId="1"/>
  </si>
  <si>
    <t>（単位：　　 　　）</t>
    <rPh sb="1" eb="3">
      <t>タンイ</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</si>
  <si>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</si>
  <si>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</si>
  <si>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</si>
  <si>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</si>
  <si>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</si>
  <si>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</si>
  <si>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</si>
  <si>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</si>
  <si>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</si>
  <si>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</si>
  <si>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</si>
  <si>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</si>
  <si>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</si>
  <si>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国からの資金交付額</t>
    <rPh sb="0" eb="1">
      <t>クニ</t>
    </rPh>
    <rPh sb="4" eb="6">
      <t>シキン</t>
    </rPh>
    <rPh sb="6" eb="8">
      <t>コウフ</t>
    </rPh>
    <rPh sb="8" eb="9">
      <t>ガク</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</si>
  <si>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</si>
  <si>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</si>
  <si>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</si>
  <si>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</si>
  <si>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</si>
  <si>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目標値</t>
  </si>
  <si>
    <t>⑪国有林野事業債務管理特別会計</t>
    <rPh sb="1" eb="5">
      <t>コクユウリンヤ</t>
    </rPh>
    <rPh sb="5" eb="7">
      <t>ジギョウ</t>
    </rPh>
    <rPh sb="7" eb="9">
      <t>サイム</t>
    </rPh>
    <rPh sb="9" eb="11">
      <t>カンリ</t>
    </rPh>
    <rPh sb="11" eb="13">
      <t>トクベツ</t>
    </rPh>
    <rPh sb="13" eb="15">
      <t>カイケイ</t>
    </rPh>
    <phoneticPr fontId="1"/>
  </si>
  <si>
    <t>⑫貿易再保険特別会計</t>
    <rPh sb="1" eb="3">
      <t>ボウエキ</t>
    </rPh>
    <rPh sb="3" eb="6">
      <t>サイホケン</t>
    </rPh>
    <rPh sb="6" eb="8">
      <t>トクベツ</t>
    </rPh>
    <rPh sb="8" eb="10">
      <t>カイケイ</t>
    </rPh>
    <phoneticPr fontId="1"/>
  </si>
  <si>
    <t>⑬特許特別会計</t>
    <rPh sb="1" eb="3">
      <t>トッキョ</t>
    </rPh>
    <rPh sb="3" eb="5">
      <t>トクベツ</t>
    </rPh>
    <rPh sb="5" eb="7">
      <t>カイケイ</t>
    </rPh>
    <phoneticPr fontId="1"/>
  </si>
  <si>
    <t>⑭自動車安全特別会計</t>
    <rPh sb="1" eb="4">
      <t>ジドウシャ</t>
    </rPh>
    <rPh sb="4" eb="6">
      <t>アンゼン</t>
    </rPh>
    <rPh sb="6" eb="8">
      <t>トクベツ</t>
    </rPh>
    <rPh sb="8" eb="10">
      <t>カイケイ</t>
    </rPh>
    <phoneticPr fontId="1"/>
  </si>
  <si>
    <t>⑮東日本大震災復興特別会計</t>
    <rPh sb="1" eb="2">
      <t>ヒガシ</t>
    </rPh>
    <rPh sb="2" eb="4">
      <t>ニホン</t>
    </rPh>
    <rPh sb="4" eb="7">
      <t>ダイシンサイ</t>
    </rPh>
    <rPh sb="7" eb="9">
      <t>フッコウ</t>
    </rPh>
    <rPh sb="9" eb="11">
      <t>トクベツ</t>
    </rPh>
    <rPh sb="11" eb="13">
      <t>カイケイ</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</si>
  <si>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</si>
  <si>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各　府　省　対　応　状　況</t>
    <rPh sb="0" eb="1">
      <t>カク</t>
    </rPh>
    <rPh sb="2" eb="3">
      <t>フ</t>
    </rPh>
    <rPh sb="4" eb="5">
      <t>ショウ</t>
    </rPh>
    <rPh sb="6" eb="7">
      <t>タイ</t>
    </rPh>
    <rPh sb="8" eb="9">
      <t>オウ</t>
    </rPh>
    <rPh sb="10" eb="11">
      <t>ジョウ</t>
    </rPh>
    <rPh sb="12" eb="13">
      <t>キョウ</t>
    </rPh>
    <phoneticPr fontId="1"/>
  </si>
  <si>
    <t>備　　　考</t>
    <rPh sb="0" eb="1">
      <t>ビ</t>
    </rPh>
    <rPh sb="4" eb="5">
      <t>コウ</t>
    </rPh>
    <phoneticPr fontId="1"/>
  </si>
  <si>
    <t>Ｈ29年6月末</t>
    <rPh sb="3" eb="4">
      <t>ネン</t>
    </rPh>
    <rPh sb="5" eb="6">
      <t>ガツ</t>
    </rPh>
    <rPh sb="6" eb="7">
      <t>マツ</t>
    </rPh>
    <phoneticPr fontId="1"/>
  </si>
  <si>
    <t>Ｈ30年度末</t>
    <rPh sb="3" eb="5">
      <t>ネンド</t>
    </rPh>
    <rPh sb="5" eb="6">
      <t>マツ</t>
    </rPh>
    <phoneticPr fontId="1"/>
  </si>
  <si>
    <t>30年度</t>
    <rPh sb="2" eb="4">
      <t>ネンド</t>
    </rPh>
    <phoneticPr fontId="1"/>
  </si>
  <si>
    <t>29年度末基金残高
（ａ）</t>
    <rPh sb="2" eb="4">
      <t>ネンド</t>
    </rPh>
    <rPh sb="4" eb="5">
      <t>マツ</t>
    </rPh>
    <rPh sb="5" eb="7">
      <t>キキン</t>
    </rPh>
    <rPh sb="7" eb="9">
      <t>ザンダカ</t>
    </rPh>
    <phoneticPr fontId="1"/>
  </si>
  <si>
    <t>30　年　度　収　入　支　出</t>
    <rPh sb="3" eb="4">
      <t>トシ</t>
    </rPh>
    <rPh sb="5" eb="6">
      <t>ド</t>
    </rPh>
    <rPh sb="7" eb="8">
      <t>オサム</t>
    </rPh>
    <rPh sb="9" eb="10">
      <t>イ</t>
    </rPh>
    <rPh sb="11" eb="12">
      <t>シ</t>
    </rPh>
    <rPh sb="13" eb="14">
      <t>デ</t>
    </rPh>
    <phoneticPr fontId="1"/>
  </si>
  <si>
    <t>30年度
国庫返納額
（ｄ）</t>
    <rPh sb="2" eb="4">
      <t>ネンド</t>
    </rPh>
    <rPh sb="7" eb="9">
      <t>ヘンノウ</t>
    </rPh>
    <phoneticPr fontId="1"/>
  </si>
  <si>
    <t>30年度末基金残高
(ｅ=ａ+ｂ-ｃ-ｄ)</t>
    <rPh sb="2" eb="4">
      <t>ネンド</t>
    </rPh>
    <rPh sb="4" eb="5">
      <t>マツ</t>
    </rPh>
    <rPh sb="5" eb="7">
      <t>キキン</t>
    </rPh>
    <rPh sb="7" eb="9">
      <t>ザンダカ</t>
    </rPh>
    <phoneticPr fontId="1"/>
  </si>
  <si>
    <t>30年度　事業実施決定等</t>
    <rPh sb="2" eb="4">
      <t>ネンド</t>
    </rPh>
    <rPh sb="5" eb="7">
      <t>ジギョウ</t>
    </rPh>
    <rPh sb="7" eb="9">
      <t>ジッシ</t>
    </rPh>
    <rPh sb="9" eb="11">
      <t>ケッテイ</t>
    </rPh>
    <rPh sb="11" eb="12">
      <t>トウ</t>
    </rPh>
    <phoneticPr fontId="1"/>
  </si>
  <si>
    <t>30年度末　貸付残高等</t>
    <rPh sb="2" eb="4">
      <t>ネンド</t>
    </rPh>
    <rPh sb="4" eb="5">
      <t>マツ</t>
    </rPh>
    <rPh sb="6" eb="8">
      <t>カシツ</t>
    </rPh>
    <rPh sb="8" eb="10">
      <t>ザンダカ</t>
    </rPh>
    <rPh sb="10" eb="11">
      <t>トウ</t>
    </rPh>
    <phoneticPr fontId="1"/>
  </si>
  <si>
    <t>平成30年度末基金造成団体数</t>
    <rPh sb="9" eb="11">
      <t>ゾウセイ</t>
    </rPh>
    <rPh sb="11" eb="13">
      <t>ダンタイ</t>
    </rPh>
    <phoneticPr fontId="1"/>
  </si>
  <si>
    <t>※平成３１年以降の表記は、新元号に読み替えることとする。</t>
    <phoneticPr fontId="1"/>
  </si>
  <si>
    <t>明日香村整備基金</t>
  </si>
  <si>
    <t>-</t>
    <phoneticPr fontId="1"/>
  </si>
  <si>
    <t>明日香村整備基金</t>
    <rPh sb="0" eb="3">
      <t>アスカ</t>
    </rPh>
    <rPh sb="3" eb="4">
      <t>ムラ</t>
    </rPh>
    <rPh sb="4" eb="6">
      <t>セイビ</t>
    </rPh>
    <rPh sb="6" eb="8">
      <t>キキン</t>
    </rPh>
    <phoneticPr fontId="1"/>
  </si>
  <si>
    <t>S55</t>
    <phoneticPr fontId="1"/>
  </si>
  <si>
    <t>運用型</t>
    <rPh sb="0" eb="2">
      <t>ウンヨウ</t>
    </rPh>
    <rPh sb="2" eb="3">
      <t>ガタ</t>
    </rPh>
    <phoneticPr fontId="1"/>
  </si>
  <si>
    <t>明日香村特別措置法第8条の規定に基づき、明日香村の歴史的風土の保存及び住民生活の安定向上等を図るために行われる事業に対して、支援を行う。</t>
    <rPh sb="13" eb="15">
      <t>キテイ</t>
    </rPh>
    <rPh sb="16" eb="17">
      <t>モト</t>
    </rPh>
    <rPh sb="20" eb="24">
      <t>アスカムラ</t>
    </rPh>
    <rPh sb="33" eb="34">
      <t>オヨ</t>
    </rPh>
    <rPh sb="44" eb="45">
      <t>トウ</t>
    </rPh>
    <rPh sb="58" eb="59">
      <t>タイ</t>
    </rPh>
    <rPh sb="62" eb="64">
      <t>シエン</t>
    </rPh>
    <rPh sb="65" eb="66">
      <t>オコナ</t>
    </rPh>
    <phoneticPr fontId="1"/>
  </si>
  <si>
    <t>平成31年度までに主要観光施設の年間入場者数を1,300千人まで引き上げる</t>
    <rPh sb="0" eb="2">
      <t>ヘイセイ</t>
    </rPh>
    <rPh sb="4" eb="6">
      <t>ネンド</t>
    </rPh>
    <rPh sb="9" eb="11">
      <t>シュヨウ</t>
    </rPh>
    <rPh sb="11" eb="13">
      <t>カンコウ</t>
    </rPh>
    <rPh sb="13" eb="15">
      <t>シセツ</t>
    </rPh>
    <rPh sb="16" eb="18">
      <t>ネンカン</t>
    </rPh>
    <rPh sb="18" eb="20">
      <t>ニュウジョウ</t>
    </rPh>
    <rPh sb="20" eb="21">
      <t>シャ</t>
    </rPh>
    <rPh sb="21" eb="22">
      <t>スウ</t>
    </rPh>
    <rPh sb="28" eb="30">
      <t>センニン</t>
    </rPh>
    <rPh sb="32" eb="33">
      <t>ヒ</t>
    </rPh>
    <rPh sb="34" eb="35">
      <t>ア</t>
    </rPh>
    <phoneticPr fontId="1"/>
  </si>
  <si>
    <t>伝統行事の育成及び地域文化の創造活動事業で支援した団体数</t>
    <rPh sb="0" eb="2">
      <t>デントウ</t>
    </rPh>
    <rPh sb="2" eb="4">
      <t>ギョウジ</t>
    </rPh>
    <rPh sb="5" eb="7">
      <t>イクセイ</t>
    </rPh>
    <rPh sb="7" eb="8">
      <t>オヨ</t>
    </rPh>
    <rPh sb="9" eb="11">
      <t>チイキ</t>
    </rPh>
    <rPh sb="11" eb="13">
      <t>ブンカ</t>
    </rPh>
    <rPh sb="14" eb="16">
      <t>ソウゾウ</t>
    </rPh>
    <rPh sb="16" eb="18">
      <t>カツドウ</t>
    </rPh>
    <rPh sb="18" eb="20">
      <t>ジギョウ</t>
    </rPh>
    <rPh sb="21" eb="23">
      <t>シエン</t>
    </rPh>
    <rPh sb="25" eb="27">
      <t>ダンタイ</t>
    </rPh>
    <rPh sb="27" eb="28">
      <t>スウ</t>
    </rPh>
    <phoneticPr fontId="1"/>
  </si>
  <si>
    <t>明日香村整備基金管理運営要領に基づき、適切に措置されており、今後とも、適切な対応が図られるよう指導監督を実施する。</t>
    <rPh sb="0" eb="4">
      <t>アスカムラ</t>
    </rPh>
    <rPh sb="4" eb="6">
      <t>セイビ</t>
    </rPh>
    <rPh sb="6" eb="8">
      <t>キキン</t>
    </rPh>
    <rPh sb="8" eb="10">
      <t>カンリ</t>
    </rPh>
    <rPh sb="10" eb="12">
      <t>ウンエイ</t>
    </rPh>
    <rPh sb="12" eb="14">
      <t>ヨウリョウ</t>
    </rPh>
    <rPh sb="15" eb="16">
      <t>モト</t>
    </rPh>
    <rPh sb="19" eb="21">
      <t>テキセツ</t>
    </rPh>
    <rPh sb="22" eb="24">
      <t>ソチ</t>
    </rPh>
    <rPh sb="30" eb="32">
      <t>コンゴ</t>
    </rPh>
    <rPh sb="35" eb="37">
      <t>テキセツ</t>
    </rPh>
    <rPh sb="38" eb="40">
      <t>タイオウ</t>
    </rPh>
    <rPh sb="41" eb="42">
      <t>ハカ</t>
    </rPh>
    <rPh sb="47" eb="49">
      <t>シドウ</t>
    </rPh>
    <rPh sb="49" eb="51">
      <t>カントク</t>
    </rPh>
    <rPh sb="52" eb="54">
      <t>ジッシ</t>
    </rPh>
    <phoneticPr fontId="1"/>
  </si>
  <si>
    <t>都市局公園緑地・景観課
景観・歴史文化環境整備室長
室長　今井　盾介</t>
    <rPh sb="0" eb="2">
      <t>トシ</t>
    </rPh>
    <rPh sb="2" eb="3">
      <t>キョク</t>
    </rPh>
    <rPh sb="3" eb="5">
      <t>コウエン</t>
    </rPh>
    <rPh sb="5" eb="7">
      <t>リョクチ</t>
    </rPh>
    <rPh sb="8" eb="10">
      <t>ケイカン</t>
    </rPh>
    <rPh sb="10" eb="11">
      <t>カ</t>
    </rPh>
    <rPh sb="12" eb="14">
      <t>ケイカン</t>
    </rPh>
    <rPh sb="15" eb="17">
      <t>レキシ</t>
    </rPh>
    <rPh sb="17" eb="19">
      <t>ブンカ</t>
    </rPh>
    <rPh sb="19" eb="21">
      <t>カンキョウ</t>
    </rPh>
    <rPh sb="21" eb="23">
      <t>セイビ</t>
    </rPh>
    <rPh sb="23" eb="24">
      <t>シツ</t>
    </rPh>
    <rPh sb="24" eb="25">
      <t>チョウ</t>
    </rPh>
    <rPh sb="26" eb="28">
      <t>シツチョウ</t>
    </rPh>
    <rPh sb="29" eb="31">
      <t>イマイ</t>
    </rPh>
    <rPh sb="32" eb="33">
      <t>タテ</t>
    </rPh>
    <rPh sb="33" eb="34">
      <t>スケ</t>
    </rPh>
    <phoneticPr fontId="1"/>
  </si>
  <si>
    <t>明日香村ウェブサイト：http://www.asukamura.jp/asuka-ho/asuka-ho.html</t>
    <phoneticPr fontId="1"/>
  </si>
  <si>
    <t>目標最終年度
　　31年度</t>
    <rPh sb="0" eb="2">
      <t>モクヒョウ</t>
    </rPh>
    <rPh sb="2" eb="4">
      <t>サイシュウ</t>
    </rPh>
    <rPh sb="4" eb="6">
      <t>ネンド</t>
    </rPh>
    <rPh sb="11" eb="13">
      <t>ネンド</t>
    </rPh>
    <phoneticPr fontId="1"/>
  </si>
  <si>
    <t>H17</t>
    <phoneticPr fontId="1"/>
  </si>
  <si>
    <t>Ｈ29年9月15日</t>
    <rPh sb="3" eb="4">
      <t>ネン</t>
    </rPh>
    <rPh sb="5" eb="6">
      <t>ガツ</t>
    </rPh>
    <rPh sb="8" eb="9">
      <t>ニチ</t>
    </rPh>
    <phoneticPr fontId="1"/>
  </si>
  <si>
    <t>地域の資金を地縁により調達し、これを景観形成・観光振興等のまちづくりへ誘導するため、民間による都市開発事業への助成等を行うまちづくりファンドに対して資金拠出による支援を行う。</t>
    <rPh sb="0" eb="2">
      <t>チイキ</t>
    </rPh>
    <rPh sb="3" eb="5">
      <t>シキン</t>
    </rPh>
    <rPh sb="6" eb="8">
      <t>チエン</t>
    </rPh>
    <rPh sb="11" eb="13">
      <t>チョウタツ</t>
    </rPh>
    <rPh sb="18" eb="20">
      <t>ケイカン</t>
    </rPh>
    <rPh sb="20" eb="22">
      <t>ケイセイ</t>
    </rPh>
    <rPh sb="23" eb="25">
      <t>カンコウ</t>
    </rPh>
    <rPh sb="25" eb="27">
      <t>シンコウ</t>
    </rPh>
    <rPh sb="27" eb="28">
      <t>トウ</t>
    </rPh>
    <rPh sb="35" eb="37">
      <t>ユウドウ</t>
    </rPh>
    <rPh sb="42" eb="44">
      <t>ミンカン</t>
    </rPh>
    <rPh sb="47" eb="49">
      <t>トシ</t>
    </rPh>
    <rPh sb="49" eb="51">
      <t>カイハツ</t>
    </rPh>
    <rPh sb="51" eb="53">
      <t>ジギョウ</t>
    </rPh>
    <rPh sb="55" eb="58">
      <t>ジョセイトウ</t>
    </rPh>
    <rPh sb="59" eb="60">
      <t>オコナ</t>
    </rPh>
    <rPh sb="71" eb="72">
      <t>タイ</t>
    </rPh>
    <rPh sb="74" eb="76">
      <t>シキン</t>
    </rPh>
    <rPh sb="76" eb="78">
      <t>キョシュツ</t>
    </rPh>
    <rPh sb="81" eb="83">
      <t>シエン</t>
    </rPh>
    <rPh sb="84" eb="85">
      <t>オコナ</t>
    </rPh>
    <phoneticPr fontId="1"/>
  </si>
  <si>
    <t>民間都市開発の誘発係数</t>
    <rPh sb="0" eb="2">
      <t>ミンカン</t>
    </rPh>
    <rPh sb="2" eb="4">
      <t>トシ</t>
    </rPh>
    <rPh sb="4" eb="6">
      <t>カイハツ</t>
    </rPh>
    <rPh sb="7" eb="9">
      <t>ユウハツ</t>
    </rPh>
    <rPh sb="9" eb="11">
      <t>ケイスウ</t>
    </rPh>
    <phoneticPr fontId="1"/>
  </si>
  <si>
    <t>3.1倍</t>
    <rPh sb="3" eb="4">
      <t>バイ</t>
    </rPh>
    <phoneticPr fontId="1"/>
  </si>
  <si>
    <t>まちづくりファンドへの支援件数</t>
    <rPh sb="11" eb="13">
      <t>シエン</t>
    </rPh>
    <rPh sb="13" eb="15">
      <t>ケンスウ</t>
    </rPh>
    <phoneticPr fontId="1"/>
  </si>
  <si>
    <t>1件</t>
    <rPh sb="1" eb="2">
      <t>ケン</t>
    </rPh>
    <phoneticPr fontId="1"/>
  </si>
  <si>
    <t>3件</t>
    <rPh sb="1" eb="2">
      <t>ケン</t>
    </rPh>
    <phoneticPr fontId="1"/>
  </si>
  <si>
    <t>まちづくりファンド</t>
    <phoneticPr fontId="1"/>
  </si>
  <si>
    <t>都市局まちづくり推進課
都市開発金融支援室
室長 石河 正哉</t>
    <rPh sb="0" eb="3">
      <t>トシキョク</t>
    </rPh>
    <rPh sb="8" eb="11">
      <t>スイシンカ</t>
    </rPh>
    <rPh sb="12" eb="14">
      <t>トシ</t>
    </rPh>
    <rPh sb="14" eb="16">
      <t>カイハツ</t>
    </rPh>
    <rPh sb="16" eb="18">
      <t>キンユウ</t>
    </rPh>
    <rPh sb="18" eb="21">
      <t>シエンシツ</t>
    </rPh>
    <rPh sb="22" eb="24">
      <t>シツチョウ</t>
    </rPh>
    <rPh sb="25" eb="27">
      <t>イシカワ</t>
    </rPh>
    <rPh sb="28" eb="29">
      <t>セイ</t>
    </rPh>
    <rPh sb="29" eb="30">
      <t>ハジメ</t>
    </rPh>
    <phoneticPr fontId="1"/>
  </si>
  <si>
    <t>執行状況を踏まえ適時見直しを実施。
今後とも、基金規模が適切なものとなるよう、民間都市開発推進機構に対して指導管理を実施する。</t>
    <rPh sb="0" eb="2">
      <t>シッコウ</t>
    </rPh>
    <rPh sb="2" eb="4">
      <t>ジョウキョウ</t>
    </rPh>
    <rPh sb="5" eb="6">
      <t>フ</t>
    </rPh>
    <rPh sb="8" eb="10">
      <t>テキジ</t>
    </rPh>
    <rPh sb="10" eb="12">
      <t>ミナオ</t>
    </rPh>
    <rPh sb="14" eb="16">
      <t>ジッシ</t>
    </rPh>
    <rPh sb="18" eb="20">
      <t>コンゴ</t>
    </rPh>
    <rPh sb="23" eb="25">
      <t>キキン</t>
    </rPh>
    <rPh sb="25" eb="27">
      <t>キボ</t>
    </rPh>
    <rPh sb="28" eb="30">
      <t>テキセツ</t>
    </rPh>
    <rPh sb="39" eb="41">
      <t>ミンカン</t>
    </rPh>
    <rPh sb="41" eb="43">
      <t>トシ</t>
    </rPh>
    <rPh sb="43" eb="45">
      <t>カイハツ</t>
    </rPh>
    <rPh sb="45" eb="47">
      <t>スイシン</t>
    </rPh>
    <rPh sb="47" eb="49">
      <t>キコウ</t>
    </rPh>
    <rPh sb="50" eb="51">
      <t>タイ</t>
    </rPh>
    <rPh sb="53" eb="55">
      <t>シドウ</t>
    </rPh>
    <rPh sb="55" eb="57">
      <t>カンリ</t>
    </rPh>
    <rPh sb="58" eb="60">
      <t>ジッシ</t>
    </rPh>
    <phoneticPr fontId="1"/>
  </si>
  <si>
    <t>民間都市開発推進機構ウェブサイト：http://www.minto.or.jp/</t>
    <rPh sb="0" eb="2">
      <t>ミンカン</t>
    </rPh>
    <rPh sb="2" eb="4">
      <t>トシ</t>
    </rPh>
    <rPh sb="4" eb="6">
      <t>カイハツ</t>
    </rPh>
    <rPh sb="6" eb="8">
      <t>スイシン</t>
    </rPh>
    <rPh sb="8" eb="10">
      <t>キコウ</t>
    </rPh>
    <phoneticPr fontId="1"/>
  </si>
  <si>
    <t>①</t>
    <phoneticPr fontId="1"/>
  </si>
  <si>
    <t>まちづくりファンド</t>
    <phoneticPr fontId="1"/>
  </si>
  <si>
    <t>-</t>
    <phoneticPr fontId="1"/>
  </si>
  <si>
    <t>5.8倍</t>
    <rPh sb="3" eb="4">
      <t>バイ</t>
    </rPh>
    <phoneticPr fontId="1"/>
  </si>
  <si>
    <t>民都機構ウェブサイト：http://www.minto.or.jp/products/fund.html</t>
    <phoneticPr fontId="1"/>
  </si>
  <si>
    <t>⑤
まちづくりファンドにおいて、民間まちづくり事業を連鎖的に支援するためなど、複数年度にわたる事業を実施するため。</t>
    <phoneticPr fontId="1"/>
  </si>
  <si>
    <t>有</t>
    <rPh sb="0" eb="1">
      <t>ア</t>
    </rPh>
    <phoneticPr fontId="1"/>
  </si>
  <si>
    <t>①明日香村特別措置法第8条各号に掲げる事業を円滑に推進する必要があるため。</t>
    <rPh sb="1" eb="5">
      <t>アスカムラ</t>
    </rPh>
    <rPh sb="5" eb="7">
      <t>トクベツ</t>
    </rPh>
    <rPh sb="7" eb="10">
      <t>ソチホウ</t>
    </rPh>
    <rPh sb="10" eb="11">
      <t>ダイ</t>
    </rPh>
    <rPh sb="12" eb="13">
      <t>ジョウ</t>
    </rPh>
    <rPh sb="13" eb="15">
      <t>カクゴウ</t>
    </rPh>
    <rPh sb="16" eb="17">
      <t>カカ</t>
    </rPh>
    <rPh sb="19" eb="21">
      <t>ジギョウ</t>
    </rPh>
    <rPh sb="22" eb="24">
      <t>エンカツ</t>
    </rPh>
    <rPh sb="25" eb="27">
      <t>スイシン</t>
    </rPh>
    <rPh sb="29" eb="31">
      <t>ヒツヨウ</t>
    </rPh>
    <phoneticPr fontId="1"/>
  </si>
  <si>
    <t>【総括表】平成31年度地方公共団体等保有基金執行状況表（国土交通省）----- Ａ表（基礎情報）</t>
    <rPh sb="1" eb="3">
      <t>ソウカツ</t>
    </rPh>
    <rPh sb="4" eb="5">
      <t>ベッピョウ</t>
    </rPh>
    <rPh sb="5" eb="7">
      <t>ヘイセイ</t>
    </rPh>
    <rPh sb="9" eb="11">
      <t>ネンド</t>
    </rPh>
    <rPh sb="11" eb="13">
      <t>チホウ</t>
    </rPh>
    <rPh sb="13" eb="15">
      <t>コウキョウ</t>
    </rPh>
    <rPh sb="15" eb="17">
      <t>ダンタイ</t>
    </rPh>
    <rPh sb="17" eb="18">
      <t>トウ</t>
    </rPh>
    <rPh sb="18" eb="20">
      <t>ホユウ</t>
    </rPh>
    <rPh sb="20" eb="22">
      <t>キキン</t>
    </rPh>
    <rPh sb="22" eb="24">
      <t>シッコウ</t>
    </rPh>
    <rPh sb="24" eb="26">
      <t>ジョウキョウ</t>
    </rPh>
    <rPh sb="26" eb="27">
      <t>ヒョウ</t>
    </rPh>
    <rPh sb="28" eb="30">
      <t>コクド</t>
    </rPh>
    <rPh sb="30" eb="32">
      <t>コウツウ</t>
    </rPh>
    <rPh sb="32" eb="33">
      <t>ショウ</t>
    </rPh>
    <rPh sb="41" eb="42">
      <t>ヒョウ</t>
    </rPh>
    <rPh sb="43" eb="45">
      <t>キソ</t>
    </rPh>
    <rPh sb="45" eb="47">
      <t>ジョウホウ</t>
    </rPh>
    <phoneticPr fontId="1"/>
  </si>
  <si>
    <t>【総括表】平成31年度地方公共団体等保有基金執行状況表（国土交通省）----- Ｂ‐１表</t>
    <rPh sb="5" eb="7">
      <t>ヘイセイ</t>
    </rPh>
    <rPh sb="9" eb="11">
      <t>ネンド</t>
    </rPh>
    <rPh sb="28" eb="30">
      <t>コクド</t>
    </rPh>
    <rPh sb="30" eb="32">
      <t>コウツウ</t>
    </rPh>
    <rPh sb="32" eb="33">
      <t>ショウ</t>
    </rPh>
    <phoneticPr fontId="1"/>
  </si>
  <si>
    <t>【総括表】平成31年度地方公共団体等保有基金執行状況表（国土交通省）----- Ｂ‐２表</t>
    <rPh sb="28" eb="30">
      <t>コクド</t>
    </rPh>
    <rPh sb="30" eb="32">
      <t>コウツウ</t>
    </rPh>
    <phoneticPr fontId="1"/>
  </si>
  <si>
    <t>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</si>
</sst>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0"/>
    <numFmt numFmtId="177" formatCode="* #,##0;* \-#,##0;* &quot;-&quot;_ ;@\ "/>
    <numFmt numFmtId="178" formatCode="\(#,##0\);\(* \-#,##0\);\(* \ &quot;-&quot;\ \);@\ "/>
    <numFmt numFmtId="179" formatCode="#,##0&quot;千人&quot;_);[Red]\(#,##0&quot;千人&quot;\)"/>
    <numFmt numFmtId="180" formatCode="#,##0&quot;団体&quot;_);[Red]\(#,##0&quot;団体&quot;\)"/>
  </numFmts>
  <fonts count="30"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6"/>
      <color theme="1"/>
      <name val="ＭＳ Ｐゴシック"/>
      <family val="3"/>
      <charset val="128"/>
      <scheme val="minor"/>
    </font>
    <font>
      <sz val="12"/>
      <color theme="1"/>
      <name val="ＭＳ ゴシック"/>
      <family val="3"/>
      <charset val="128"/>
    </font>
    <font>
      <sz val="12"/>
      <color theme="1"/>
      <name val="ＭＳ Ｐゴシック"/>
      <family val="2"/>
      <charset val="128"/>
      <scheme val="minor"/>
    </font>
    <font>
      <b/>
      <sz val="10"/>
      <color theme="1"/>
      <name val="ＭＳ ゴシック"/>
      <family val="3"/>
      <charset val="128"/>
    </font>
    <font>
      <sz val="11"/>
      <color theme="1"/>
      <name val="ＭＳ Ｐゴシック"/>
      <family val="2"/>
      <charset val="128"/>
      <scheme val="minor"/>
    </font>
    <font>
      <sz val="10"/>
      <color theme="1"/>
      <name val="ＭＳ Ｐゴシック"/>
      <family val="3"/>
      <charset val="128"/>
    </font>
    <font>
      <sz val="10"/>
      <name val="ＭＳ ゴシック"/>
      <family val="3"/>
      <charset val="128"/>
    </font>
    <font>
      <sz val="10"/>
      <name val="ＭＳ Ｐゴシック"/>
      <family val="2"/>
      <charset val="128"/>
      <scheme val="minor"/>
    </font>
    <font>
      <sz val="10"/>
      <name val="ＭＳ Ｐゴシック"/>
      <family val="3"/>
      <charset val="128"/>
      <scheme val="minor"/>
    </font>
    <font>
      <sz val="8"/>
      <name val="ＭＳ ゴシック"/>
      <family val="3"/>
      <charset val="128"/>
    </font>
    <font>
      <sz val="11"/>
      <name val="ＭＳ Ｐゴシック"/>
      <family val="2"/>
      <charset val="128"/>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6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diagonal/>
    </border>
  </borders>
  <cellStyleXfs count="2">
    <xf numFmtId="0" fontId="0" fillId="0" borderId="0">
      <alignment vertical="center"/>
    </xf>
    <xf numFmtId="38" fontId="23" fillId="0" borderId="0" applyFont="0" applyFill="0" applyBorder="0" applyAlignment="0" applyProtection="0">
      <alignment vertical="center"/>
    </xf>
  </cellStyleXfs>
  <cellXfs count="280">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6" fontId="3" fillId="0" borderId="9" xfId="0" applyNumberFormat="1" applyFont="1" applyBorder="1" applyAlignment="1">
      <alignment horizontal="center" vertical="center"/>
    </xf>
    <xf numFmtId="176" fontId="3" fillId="0" borderId="48" xfId="0" applyNumberFormat="1" applyFont="1" applyBorder="1" applyAlignment="1">
      <alignment horizontal="center" vertical="center"/>
    </xf>
    <xf numFmtId="0" fontId="3" fillId="0" borderId="48" xfId="0" applyFont="1" applyBorder="1" applyAlignment="1">
      <alignment vertical="center" wrapText="1"/>
    </xf>
    <xf numFmtId="0" fontId="3" fillId="0" borderId="48" xfId="0" applyFont="1" applyBorder="1" applyAlignment="1">
      <alignment horizontal="center" vertical="center"/>
    </xf>
    <xf numFmtId="0" fontId="3" fillId="0" borderId="48" xfId="0" applyFont="1" applyBorder="1" applyAlignment="1">
      <alignment horizontal="center" vertical="center" wrapText="1"/>
    </xf>
    <xf numFmtId="0" fontId="6" fillId="0" borderId="49" xfId="0" applyFont="1" applyBorder="1" applyAlignment="1">
      <alignment horizontal="center" vertical="center"/>
    </xf>
    <xf numFmtId="0" fontId="10" fillId="0" borderId="48" xfId="0" applyFont="1" applyBorder="1" applyAlignment="1">
      <alignment horizontal="center" vertical="center"/>
    </xf>
    <xf numFmtId="0" fontId="4" fillId="0" borderId="48" xfId="0" applyFont="1" applyBorder="1" applyAlignment="1">
      <alignment horizontal="left" vertical="center"/>
    </xf>
    <xf numFmtId="0" fontId="4" fillId="0" borderId="47" xfId="0" applyFont="1" applyBorder="1" applyAlignment="1">
      <alignment horizontal="left" vertical="center" wrapText="1"/>
    </xf>
    <xf numFmtId="0" fontId="3" fillId="0" borderId="26" xfId="0" applyFont="1" applyBorder="1" applyAlignment="1">
      <alignment horizontal="center" vertical="center"/>
    </xf>
    <xf numFmtId="0" fontId="3" fillId="0" borderId="7" xfId="0" applyFont="1" applyBorder="1">
      <alignment vertical="center"/>
    </xf>
    <xf numFmtId="0" fontId="3" fillId="0" borderId="50" xfId="0" applyFont="1" applyBorder="1">
      <alignment vertical="center"/>
    </xf>
    <xf numFmtId="0" fontId="3" fillId="0" borderId="7"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10" fillId="2" borderId="3" xfId="0" applyFont="1" applyFill="1" applyBorder="1" applyAlignment="1">
      <alignment horizontal="center" vertical="center"/>
    </xf>
    <xf numFmtId="0" fontId="3" fillId="2" borderId="52"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4"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3" borderId="55" xfId="0" applyFont="1" applyFill="1" applyBorder="1" applyAlignment="1">
      <alignment horizontal="center" vertical="center" wrapText="1"/>
    </xf>
    <xf numFmtId="0" fontId="19" fillId="3" borderId="55" xfId="0" applyFont="1" applyFill="1" applyBorder="1" applyAlignment="1">
      <alignment horizontal="center" vertical="center" wrapText="1"/>
    </xf>
    <xf numFmtId="0" fontId="3" fillId="2" borderId="15" xfId="0" applyFont="1" applyFill="1" applyBorder="1" applyAlignment="1">
      <alignment vertical="center"/>
    </xf>
    <xf numFmtId="0" fontId="3" fillId="2" borderId="18" xfId="0" applyFont="1" applyFill="1" applyBorder="1" applyAlignment="1">
      <alignment vertical="center" wrapText="1"/>
    </xf>
    <xf numFmtId="0" fontId="5" fillId="2" borderId="18" xfId="0" applyFont="1" applyFill="1" applyBorder="1" applyAlignment="1">
      <alignment vertical="center"/>
    </xf>
    <xf numFmtId="0" fontId="3" fillId="2" borderId="11" xfId="0" applyFont="1" applyFill="1" applyBorder="1" applyAlignment="1">
      <alignment horizontal="center" vertical="center"/>
    </xf>
    <xf numFmtId="0" fontId="4" fillId="2" borderId="20" xfId="0" applyFont="1" applyFill="1" applyBorder="1" applyAlignment="1">
      <alignment horizontal="center" vertical="center" wrapText="1"/>
    </xf>
    <xf numFmtId="177" fontId="3" fillId="0" borderId="0" xfId="0" applyNumberFormat="1" applyFont="1" applyFill="1" applyBorder="1" applyAlignment="1">
      <alignment vertical="center"/>
    </xf>
    <xf numFmtId="0" fontId="3" fillId="0" borderId="52" xfId="0" applyFont="1" applyBorder="1">
      <alignment vertical="center"/>
    </xf>
    <xf numFmtId="176" fontId="3" fillId="0" borderId="60" xfId="0" applyNumberFormat="1" applyFont="1" applyBorder="1" applyAlignment="1">
      <alignment horizontal="center" vertical="center"/>
    </xf>
    <xf numFmtId="0" fontId="3" fillId="0" borderId="60" xfId="0" applyFont="1" applyBorder="1" applyAlignment="1">
      <alignment horizontal="center" vertical="center" wrapText="1"/>
    </xf>
    <xf numFmtId="0" fontId="3" fillId="0" borderId="60" xfId="0" applyFont="1" applyBorder="1" applyAlignment="1">
      <alignment vertical="center" wrapText="1"/>
    </xf>
    <xf numFmtId="0" fontId="3" fillId="0" borderId="60" xfId="0" applyFont="1" applyBorder="1" applyAlignment="1">
      <alignment horizontal="center" vertical="center"/>
    </xf>
    <xf numFmtId="0" fontId="6" fillId="0" borderId="61" xfId="0" applyFont="1" applyBorder="1" applyAlignment="1">
      <alignment horizontal="center" vertical="center"/>
    </xf>
    <xf numFmtId="0" fontId="10" fillId="0" borderId="60" xfId="0" applyFont="1" applyBorder="1" applyAlignment="1">
      <alignment horizontal="center" vertical="center"/>
    </xf>
    <xf numFmtId="0" fontId="4" fillId="0" borderId="60" xfId="0" applyFont="1" applyBorder="1" applyAlignment="1">
      <alignment horizontal="left" vertical="center"/>
    </xf>
    <xf numFmtId="0" fontId="4" fillId="0" borderId="62" xfId="0" applyFont="1" applyBorder="1" applyAlignment="1">
      <alignment horizontal="left" vertical="center" wrapText="1"/>
    </xf>
    <xf numFmtId="0" fontId="3" fillId="0" borderId="63" xfId="0" applyFont="1" applyBorder="1" applyAlignment="1">
      <alignment horizontal="center" vertical="center"/>
    </xf>
    <xf numFmtId="0" fontId="3" fillId="0" borderId="55" xfId="0" applyFont="1" applyBorder="1">
      <alignment vertical="center"/>
    </xf>
    <xf numFmtId="0" fontId="3" fillId="0" borderId="64" xfId="0" applyFont="1" applyBorder="1">
      <alignment vertical="center"/>
    </xf>
    <xf numFmtId="0" fontId="3" fillId="0" borderId="55" xfId="0" applyFont="1" applyBorder="1" applyAlignment="1">
      <alignment horizontal="center" vertical="center"/>
    </xf>
    <xf numFmtId="0" fontId="3" fillId="0" borderId="65" xfId="0" applyFont="1" applyBorder="1">
      <alignment vertical="center"/>
    </xf>
    <xf numFmtId="0" fontId="22" fillId="0" borderId="0" xfId="0" applyFont="1" applyAlignment="1">
      <alignment vertical="center"/>
    </xf>
    <xf numFmtId="0" fontId="24" fillId="0" borderId="48" xfId="0" applyFont="1" applyBorder="1" applyAlignment="1">
      <alignment vertical="center" wrapText="1"/>
    </xf>
    <xf numFmtId="0" fontId="24" fillId="0" borderId="49" xfId="0" applyFont="1" applyBorder="1" applyAlignment="1">
      <alignment horizontal="center" vertical="center"/>
    </xf>
    <xf numFmtId="0" fontId="24" fillId="0" borderId="48" xfId="0" applyFont="1" applyFill="1" applyBorder="1" applyAlignment="1">
      <alignment horizontal="left" vertical="center" wrapText="1"/>
    </xf>
    <xf numFmtId="0" fontId="24" fillId="0" borderId="47" xfId="0" applyFont="1" applyFill="1" applyBorder="1" applyAlignment="1">
      <alignment horizontal="left" vertical="center" wrapText="1"/>
    </xf>
    <xf numFmtId="179" fontId="24" fillId="0" borderId="26" xfId="1" applyNumberFormat="1" applyFont="1" applyFill="1" applyBorder="1" applyAlignment="1">
      <alignment horizontal="right" vertical="center" shrinkToFit="1"/>
    </xf>
    <xf numFmtId="179" fontId="24" fillId="0" borderId="7" xfId="1" applyNumberFormat="1" applyFont="1" applyFill="1" applyBorder="1" applyAlignment="1">
      <alignment horizontal="right" vertical="center" shrinkToFit="1"/>
    </xf>
    <xf numFmtId="9" fontId="24" fillId="0" borderId="50" xfId="0" applyNumberFormat="1" applyFont="1" applyFill="1" applyBorder="1" applyAlignment="1">
      <alignment horizontal="right" vertical="center"/>
    </xf>
    <xf numFmtId="179" fontId="24" fillId="0" borderId="7" xfId="1" applyNumberFormat="1" applyFont="1" applyFill="1" applyBorder="1" applyAlignment="1">
      <alignment horizontal="right" vertical="center" wrapText="1"/>
    </xf>
    <xf numFmtId="180" fontId="24" fillId="0" borderId="7" xfId="1" applyNumberFormat="1" applyFont="1" applyFill="1" applyBorder="1" applyAlignment="1">
      <alignment horizontal="right" vertical="center" wrapText="1" shrinkToFit="1"/>
    </xf>
    <xf numFmtId="180" fontId="24" fillId="0" borderId="7" xfId="1" applyNumberFormat="1" applyFont="1" applyFill="1" applyBorder="1" applyAlignment="1">
      <alignment horizontal="right" vertical="center" wrapText="1"/>
    </xf>
    <xf numFmtId="0" fontId="25" fillId="0" borderId="48" xfId="0" applyFont="1" applyFill="1" applyBorder="1" applyAlignment="1">
      <alignment horizontal="left" vertical="center" wrapText="1"/>
    </xf>
    <xf numFmtId="176" fontId="25" fillId="0" borderId="9" xfId="0" applyNumberFormat="1" applyFont="1" applyFill="1" applyBorder="1" applyAlignment="1">
      <alignment horizontal="center" vertical="center" wrapText="1"/>
    </xf>
    <xf numFmtId="0" fontId="25" fillId="0" borderId="9" xfId="0" applyFont="1" applyFill="1" applyBorder="1" applyAlignment="1">
      <alignment vertical="center" wrapText="1"/>
    </xf>
    <xf numFmtId="0" fontId="25" fillId="0" borderId="9"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5" fillId="0" borderId="9"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0" xfId="0" applyFont="1" applyFill="1" applyBorder="1" applyAlignment="1">
      <alignment horizontal="center" vertical="center" wrapText="1"/>
    </xf>
    <xf numFmtId="0" fontId="25" fillId="0" borderId="14" xfId="0" applyFont="1" applyFill="1" applyBorder="1" applyAlignment="1">
      <alignment horizontal="center" vertical="center" wrapText="1"/>
    </xf>
    <xf numFmtId="9" fontId="25" fillId="0" borderId="66" xfId="0" applyNumberFormat="1" applyFont="1" applyFill="1" applyBorder="1" applyAlignment="1">
      <alignment horizontal="center" vertical="center" wrapText="1"/>
    </xf>
    <xf numFmtId="178" fontId="3" fillId="0" borderId="1" xfId="0" applyNumberFormat="1" applyFont="1" applyFill="1" applyBorder="1" applyAlignment="1">
      <alignment horizontal="right" vertical="center"/>
    </xf>
    <xf numFmtId="178" fontId="3" fillId="0" borderId="29" xfId="0" applyNumberFormat="1" applyFont="1" applyFill="1" applyBorder="1" applyAlignment="1">
      <alignment horizontal="right" vertical="center"/>
    </xf>
    <xf numFmtId="178" fontId="3" fillId="0" borderId="31" xfId="0" applyNumberFormat="1" applyFont="1" applyFill="1" applyBorder="1" applyAlignment="1">
      <alignment horizontal="right" vertical="center"/>
    </xf>
    <xf numFmtId="178" fontId="3" fillId="0" borderId="3" xfId="0" applyNumberFormat="1" applyFont="1" applyFill="1" applyBorder="1" applyAlignment="1">
      <alignment horizontal="right" vertical="center"/>
    </xf>
    <xf numFmtId="177" fontId="3" fillId="0" borderId="6" xfId="0" applyNumberFormat="1" applyFont="1" applyFill="1" applyBorder="1" applyAlignment="1">
      <alignment horizontal="right" vertical="center"/>
    </xf>
    <xf numFmtId="177" fontId="3" fillId="0" borderId="28" xfId="0" applyNumberFormat="1" applyFont="1" applyFill="1" applyBorder="1" applyAlignment="1">
      <alignment horizontal="right" vertical="center"/>
    </xf>
    <xf numFmtId="177" fontId="3" fillId="0" borderId="15" xfId="0" applyNumberFormat="1" applyFont="1" applyFill="1" applyBorder="1" applyAlignment="1">
      <alignment horizontal="right" vertical="center"/>
    </xf>
    <xf numFmtId="177" fontId="3" fillId="0" borderId="22" xfId="0" applyNumberFormat="1" applyFont="1" applyFill="1" applyBorder="1" applyAlignment="1">
      <alignment horizontal="right" vertical="center"/>
    </xf>
    <xf numFmtId="41" fontId="25" fillId="0" borderId="6" xfId="0" applyNumberFormat="1" applyFont="1" applyFill="1" applyBorder="1" applyAlignment="1">
      <alignment horizontal="right" vertical="center"/>
    </xf>
    <xf numFmtId="0" fontId="25" fillId="0" borderId="48" xfId="0" applyFont="1" applyFill="1" applyBorder="1" applyAlignment="1">
      <alignment horizontal="center" vertical="center" wrapText="1"/>
    </xf>
    <xf numFmtId="41" fontId="3" fillId="0" borderId="28" xfId="0" applyNumberFormat="1" applyFont="1" applyFill="1" applyBorder="1" applyAlignment="1">
      <alignment horizontal="right" vertical="center"/>
    </xf>
    <xf numFmtId="41" fontId="3" fillId="0" borderId="15" xfId="0" applyNumberFormat="1" applyFont="1" applyFill="1" applyBorder="1" applyAlignment="1">
      <alignment horizontal="right" vertical="center"/>
    </xf>
    <xf numFmtId="41" fontId="3" fillId="0" borderId="6" xfId="0" applyNumberFormat="1" applyFont="1" applyFill="1" applyBorder="1" applyAlignment="1">
      <alignment horizontal="right" vertical="center"/>
    </xf>
    <xf numFmtId="41" fontId="3" fillId="0" borderId="22" xfId="0" applyNumberFormat="1" applyFont="1" applyFill="1" applyBorder="1" applyAlignment="1">
      <alignment horizontal="righ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 fillId="3" borderId="8" xfId="0" applyFont="1" applyFill="1" applyBorder="1" applyAlignment="1">
      <alignment horizontal="center" vertical="center" wrapText="1"/>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51" xfId="0" applyFont="1" applyFill="1" applyBorder="1" applyAlignment="1">
      <alignment horizontal="center" vertical="center"/>
    </xf>
    <xf numFmtId="0" fontId="0" fillId="0" borderId="59" xfId="0" applyBorder="1" applyAlignment="1">
      <alignment horizontal="center" vertical="center"/>
    </xf>
    <xf numFmtId="0" fontId="6" fillId="2" borderId="9" xfId="0" applyFont="1" applyFill="1" applyBorder="1" applyAlignment="1">
      <alignment horizontal="center" vertical="center"/>
    </xf>
    <xf numFmtId="0" fontId="0" fillId="0" borderId="26" xfId="0" applyBorder="1" applyAlignment="1">
      <alignment horizontal="center" vertical="center"/>
    </xf>
    <xf numFmtId="49" fontId="4" fillId="0" borderId="8" xfId="0" applyNumberFormat="1" applyFont="1" applyFill="1" applyBorder="1" applyAlignment="1">
      <alignment horizontal="left" vertical="center"/>
    </xf>
    <xf numFmtId="49" fontId="4" fillId="0" borderId="10" xfId="0" applyNumberFormat="1" applyFont="1" applyFill="1" applyBorder="1" applyAlignment="1">
      <alignment horizontal="left" vertical="center"/>
    </xf>
    <xf numFmtId="0" fontId="11" fillId="2" borderId="53"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49" fontId="28" fillId="0" borderId="8" xfId="0" applyNumberFormat="1" applyFont="1" applyFill="1" applyBorder="1" applyAlignment="1">
      <alignment horizontal="left" vertical="center" wrapText="1"/>
    </xf>
    <xf numFmtId="49" fontId="28" fillId="0" borderId="10" xfId="0" applyNumberFormat="1" applyFont="1" applyFill="1" applyBorder="1" applyAlignment="1">
      <alignment horizontal="left" vertical="center"/>
    </xf>
    <xf numFmtId="49" fontId="4" fillId="0" borderId="8" xfId="0" applyNumberFormat="1" applyFont="1" applyFill="1" applyBorder="1" applyAlignment="1">
      <alignment horizontal="left" vertical="center" wrapText="1"/>
    </xf>
    <xf numFmtId="41" fontId="3" fillId="0" borderId="44" xfId="0" applyNumberFormat="1" applyFont="1" applyFill="1" applyBorder="1" applyAlignment="1">
      <alignment horizontal="right" vertical="center"/>
    </xf>
    <xf numFmtId="41" fontId="0" fillId="0" borderId="20" xfId="0" applyNumberFormat="1" applyFill="1" applyBorder="1" applyAlignment="1">
      <alignment horizontal="right" vertical="center"/>
    </xf>
    <xf numFmtId="41" fontId="3" fillId="0" borderId="19" xfId="0" applyNumberFormat="1" applyFont="1" applyFill="1" applyBorder="1" applyAlignment="1">
      <alignment horizontal="right" vertical="center"/>
    </xf>
    <xf numFmtId="41" fontId="0" fillId="0" borderId="18" xfId="0" applyNumberFormat="1" applyFill="1" applyBorder="1" applyAlignment="1">
      <alignment horizontal="right" vertical="center"/>
    </xf>
    <xf numFmtId="41" fontId="3" fillId="0" borderId="18" xfId="0" applyNumberFormat="1" applyFont="1" applyFill="1" applyBorder="1" applyAlignment="1">
      <alignment horizontal="right" vertical="center"/>
    </xf>
    <xf numFmtId="41" fontId="3" fillId="0" borderId="31" xfId="0" applyNumberFormat="1" applyFont="1" applyFill="1" applyBorder="1" applyAlignment="1">
      <alignment horizontal="right" vertical="center"/>
    </xf>
    <xf numFmtId="41" fontId="0" fillId="0" borderId="15" xfId="0" applyNumberFormat="1" applyFill="1" applyBorder="1" applyAlignment="1">
      <alignment horizontal="right" vertical="center"/>
    </xf>
    <xf numFmtId="41" fontId="3" fillId="0" borderId="1" xfId="0" applyNumberFormat="1" applyFont="1" applyFill="1" applyBorder="1" applyAlignment="1">
      <alignment horizontal="right" vertical="center"/>
    </xf>
    <xf numFmtId="41" fontId="0" fillId="0" borderId="45" xfId="0" applyNumberFormat="1" applyFill="1" applyBorder="1" applyAlignment="1">
      <alignment horizontal="right"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vertical="center" wrapText="1"/>
    </xf>
    <xf numFmtId="0" fontId="3" fillId="0" borderId="10" xfId="0" applyFont="1" applyBorder="1" applyAlignment="1">
      <alignment vertical="center" wrapText="1"/>
    </xf>
    <xf numFmtId="41" fontId="3" fillId="0" borderId="44" xfId="0" applyNumberFormat="1" applyFont="1" applyFill="1" applyBorder="1" applyAlignment="1">
      <alignment vertical="center"/>
    </xf>
    <xf numFmtId="41" fontId="0" fillId="0" borderId="20" xfId="0" applyNumberFormat="1" applyFill="1" applyBorder="1" applyAlignment="1">
      <alignment vertical="center"/>
    </xf>
    <xf numFmtId="0" fontId="3" fillId="0" borderId="10" xfId="0" applyFont="1" applyBorder="1" applyAlignment="1">
      <alignment vertical="center"/>
    </xf>
    <xf numFmtId="41" fontId="3" fillId="0" borderId="15" xfId="0" applyNumberFormat="1" applyFont="1" applyFill="1" applyBorder="1" applyAlignment="1">
      <alignment horizontal="right" vertical="center"/>
    </xf>
    <xf numFmtId="41" fontId="3" fillId="0" borderId="8" xfId="0" applyNumberFormat="1" applyFont="1" applyFill="1" applyBorder="1" applyAlignment="1">
      <alignment vertical="center"/>
    </xf>
    <xf numFmtId="41" fontId="3" fillId="0" borderId="10" xfId="0" applyNumberFormat="1" applyFont="1" applyFill="1" applyBorder="1" applyAlignment="1">
      <alignment vertical="center"/>
    </xf>
    <xf numFmtId="41" fontId="3" fillId="0" borderId="20" xfId="0" applyNumberFormat="1" applyFont="1" applyFill="1" applyBorder="1" applyAlignment="1">
      <alignment horizontal="right" vertical="center"/>
    </xf>
    <xf numFmtId="41" fontId="3" fillId="0" borderId="19" xfId="0" applyNumberFormat="1" applyFont="1" applyFill="1" applyBorder="1" applyAlignment="1">
      <alignment horizontal="center" vertical="center"/>
    </xf>
    <xf numFmtId="41" fontId="3" fillId="0" borderId="18" xfId="0" applyNumberFormat="1" applyFont="1" applyFill="1" applyBorder="1" applyAlignment="1">
      <alignment horizontal="center" vertical="center"/>
    </xf>
    <xf numFmtId="41" fontId="3" fillId="0" borderId="31" xfId="0" applyNumberFormat="1" applyFont="1" applyFill="1" applyBorder="1" applyAlignment="1">
      <alignment horizontal="center" vertical="center"/>
    </xf>
    <xf numFmtId="41" fontId="3" fillId="0" borderId="15" xfId="0" applyNumberFormat="1"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41" fontId="25" fillId="0" borderId="44" xfId="0" applyNumberFormat="1" applyFont="1" applyFill="1" applyBorder="1" applyAlignment="1">
      <alignment horizontal="right" vertical="center"/>
    </xf>
    <xf numFmtId="41" fontId="29" fillId="0" borderId="20" xfId="0" applyNumberFormat="1" applyFont="1" applyFill="1" applyBorder="1" applyAlignment="1">
      <alignment horizontal="right" vertical="center"/>
    </xf>
    <xf numFmtId="176" fontId="3" fillId="0" borderId="8"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0" fontId="3" fillId="0" borderId="8" xfId="0" applyFont="1" applyFill="1" applyBorder="1" applyAlignment="1">
      <alignment vertical="center" wrapText="1"/>
    </xf>
    <xf numFmtId="0" fontId="3" fillId="0" borderId="10" xfId="0" applyFont="1" applyFill="1" applyBorder="1" applyAlignment="1">
      <alignment vertical="center"/>
    </xf>
    <xf numFmtId="41" fontId="25" fillId="0" borderId="31" xfId="0" applyNumberFormat="1" applyFont="1" applyFill="1" applyBorder="1" applyAlignment="1">
      <alignment horizontal="right" vertical="center"/>
    </xf>
    <xf numFmtId="41" fontId="29" fillId="0" borderId="15" xfId="0" applyNumberFormat="1" applyFont="1" applyFill="1" applyBorder="1" applyAlignment="1">
      <alignment horizontal="right" vertical="center"/>
    </xf>
    <xf numFmtId="41" fontId="25" fillId="0" borderId="19" xfId="0" applyNumberFormat="1" applyFont="1" applyFill="1" applyBorder="1" applyAlignment="1">
      <alignment horizontal="center" vertical="center"/>
    </xf>
    <xf numFmtId="41" fontId="25" fillId="0" borderId="18" xfId="0" applyNumberFormat="1" applyFont="1" applyFill="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177" fontId="3" fillId="0" borderId="31" xfId="0" applyNumberFormat="1" applyFont="1" applyFill="1" applyBorder="1" applyAlignment="1">
      <alignment horizontal="right" vertical="center"/>
    </xf>
    <xf numFmtId="177" fontId="0" fillId="0" borderId="15" xfId="0" applyNumberFormat="1" applyFill="1" applyBorder="1" applyAlignment="1">
      <alignment horizontal="right" vertical="center"/>
    </xf>
    <xf numFmtId="177" fontId="3" fillId="0" borderId="44" xfId="0" applyNumberFormat="1" applyFont="1" applyFill="1" applyBorder="1" applyAlignment="1">
      <alignment vertical="center"/>
    </xf>
    <xf numFmtId="177" fontId="0" fillId="0" borderId="20" xfId="0" applyNumberFormat="1" applyFill="1" applyBorder="1" applyAlignment="1">
      <alignment vertical="center"/>
    </xf>
    <xf numFmtId="177" fontId="3" fillId="0" borderId="44" xfId="0" applyNumberFormat="1" applyFont="1" applyFill="1" applyBorder="1" applyAlignment="1">
      <alignment horizontal="right" vertical="center"/>
    </xf>
    <xf numFmtId="177" fontId="6" fillId="0" borderId="20" xfId="0" applyNumberFormat="1" applyFont="1" applyFill="1" applyBorder="1" applyAlignment="1">
      <alignment horizontal="right" vertical="center"/>
    </xf>
    <xf numFmtId="177" fontId="3" fillId="0" borderId="19" xfId="0" applyNumberFormat="1" applyFont="1" applyFill="1" applyBorder="1" applyAlignment="1">
      <alignment horizontal="right" vertical="center"/>
    </xf>
    <xf numFmtId="177" fontId="0" fillId="0" borderId="18" xfId="0" applyNumberFormat="1" applyFill="1" applyBorder="1" applyAlignment="1">
      <alignment horizontal="right" vertical="center"/>
    </xf>
    <xf numFmtId="177" fontId="0" fillId="0" borderId="20" xfId="0" applyNumberFormat="1" applyFill="1" applyBorder="1" applyAlignment="1">
      <alignment horizontal="right" vertical="center"/>
    </xf>
    <xf numFmtId="177" fontId="25" fillId="0" borderId="31" xfId="1" applyNumberFormat="1" applyFont="1" applyFill="1" applyBorder="1" applyAlignment="1">
      <alignment horizontal="right" vertical="center" wrapText="1"/>
    </xf>
    <xf numFmtId="177" fontId="26" fillId="0" borderId="15" xfId="1" applyNumberFormat="1" applyFont="1" applyFill="1" applyBorder="1" applyAlignment="1">
      <alignment horizontal="right" vertical="center" wrapText="1"/>
    </xf>
    <xf numFmtId="177" fontId="3" fillId="0" borderId="31" xfId="0" applyNumberFormat="1" applyFont="1" applyFill="1" applyBorder="1" applyAlignment="1">
      <alignment vertical="center"/>
    </xf>
    <xf numFmtId="177" fontId="0" fillId="0" borderId="15" xfId="0" applyNumberFormat="1" applyFill="1"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0" fontId="12" fillId="2" borderId="4" xfId="0" applyFont="1" applyFill="1" applyBorder="1" applyAlignment="1">
      <alignment vertical="center" wrapText="1"/>
    </xf>
    <xf numFmtId="0" fontId="13" fillId="2" borderId="38" xfId="0" applyFont="1" applyFill="1" applyBorder="1" applyAlignment="1">
      <alignment vertical="center"/>
    </xf>
    <xf numFmtId="41" fontId="3" fillId="0" borderId="56" xfId="0" applyNumberFormat="1" applyFont="1" applyFill="1" applyBorder="1" applyAlignment="1">
      <alignment horizontal="center" vertical="center"/>
    </xf>
    <xf numFmtId="41" fontId="3" fillId="0" borderId="57" xfId="0" applyNumberFormat="1" applyFont="1" applyFill="1" applyBorder="1" applyAlignment="1">
      <alignment horizontal="center" vertical="center"/>
    </xf>
    <xf numFmtId="0" fontId="11" fillId="3" borderId="27"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11" fillId="3" borderId="54" xfId="0" applyFont="1" applyFill="1" applyBorder="1" applyAlignment="1">
      <alignment horizontal="center" vertical="center" wrapText="1"/>
    </xf>
    <xf numFmtId="177" fontId="3" fillId="0" borderId="31" xfId="0" applyNumberFormat="1" applyFont="1" applyFill="1" applyBorder="1" applyAlignment="1">
      <alignment horizontal="center" vertical="center"/>
    </xf>
    <xf numFmtId="177" fontId="3" fillId="0" borderId="15" xfId="0" applyNumberFormat="1" applyFont="1" applyFill="1" applyBorder="1" applyAlignment="1">
      <alignment horizontal="center" vertical="center"/>
    </xf>
    <xf numFmtId="41" fontId="3" fillId="0" borderId="1" xfId="0" applyNumberFormat="1" applyFont="1" applyBorder="1" applyAlignment="1">
      <alignment horizontal="center" vertical="center"/>
    </xf>
    <xf numFmtId="41" fontId="3" fillId="0" borderId="2" xfId="0" applyNumberFormat="1" applyFont="1" applyBorder="1" applyAlignment="1">
      <alignment horizontal="center" vertical="center"/>
    </xf>
    <xf numFmtId="41" fontId="3" fillId="0" borderId="3" xfId="0" applyNumberFormat="1" applyFont="1" applyBorder="1" applyAlignment="1">
      <alignment horizontal="center" vertical="center"/>
    </xf>
    <xf numFmtId="41" fontId="3" fillId="0" borderId="6" xfId="0" applyNumberFormat="1" applyFont="1" applyBorder="1" applyAlignment="1">
      <alignment horizontal="center" vertical="center"/>
    </xf>
    <xf numFmtId="41" fontId="3" fillId="0" borderId="58" xfId="0" applyNumberFormat="1" applyFont="1" applyBorder="1" applyAlignment="1">
      <alignment horizontal="center" vertical="center"/>
    </xf>
    <xf numFmtId="41" fontId="3" fillId="0" borderId="22" xfId="0" applyNumberFormat="1"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58" xfId="0" applyBorder="1" applyAlignment="1">
      <alignment horizontal="center" vertical="center"/>
    </xf>
    <xf numFmtId="0" fontId="0" fillId="0" borderId="22" xfId="0" applyBorder="1" applyAlignment="1">
      <alignment horizontal="center" vertical="center"/>
    </xf>
    <xf numFmtId="41" fontId="3" fillId="0" borderId="1" xfId="0" applyNumberFormat="1" applyFont="1" applyBorder="1" applyAlignment="1">
      <alignment horizontal="left" vertical="center" wrapText="1"/>
    </xf>
    <xf numFmtId="41" fontId="3" fillId="0" borderId="2" xfId="0" applyNumberFormat="1" applyFont="1" applyBorder="1" applyAlignment="1">
      <alignment horizontal="left" vertical="center"/>
    </xf>
    <xf numFmtId="41" fontId="3" fillId="0" borderId="3" xfId="0" applyNumberFormat="1" applyFont="1" applyBorder="1" applyAlignment="1">
      <alignment horizontal="left" vertical="center"/>
    </xf>
    <xf numFmtId="41" fontId="3" fillId="0" borderId="6" xfId="0" applyNumberFormat="1" applyFont="1" applyBorder="1" applyAlignment="1">
      <alignment horizontal="left" vertical="center"/>
    </xf>
    <xf numFmtId="41" fontId="3" fillId="0" borderId="58" xfId="0" applyNumberFormat="1" applyFont="1" applyBorder="1" applyAlignment="1">
      <alignment horizontal="left" vertical="center"/>
    </xf>
    <xf numFmtId="41" fontId="3" fillId="0" borderId="22" xfId="0" applyNumberFormat="1" applyFont="1" applyBorder="1" applyAlignment="1">
      <alignment horizontal="left" vertical="center"/>
    </xf>
    <xf numFmtId="0" fontId="0" fillId="0" borderId="1" xfId="0"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6" xfId="0" applyBorder="1" applyAlignment="1">
      <alignment horizontal="left" vertical="center"/>
    </xf>
    <xf numFmtId="0" fontId="0" fillId="0" borderId="58" xfId="0" applyBorder="1" applyAlignment="1">
      <alignment horizontal="left" vertical="center"/>
    </xf>
    <xf numFmtId="0" fontId="0" fillId="0" borderId="22" xfId="0" applyBorder="1" applyAlignment="1">
      <alignment horizontal="lef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58"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0" xfId="0" applyFont="1" applyFill="1" applyBorder="1" applyAlignment="1">
      <alignment horizontal="center" vertical="center"/>
    </xf>
    <xf numFmtId="0" fontId="21" fillId="3" borderId="5" xfId="0" applyFont="1" applyFill="1" applyBorder="1" applyAlignment="1">
      <alignment horizontal="center" vertical="center"/>
    </xf>
    <xf numFmtId="0" fontId="21" fillId="3" borderId="58" xfId="0" applyFont="1" applyFill="1" applyBorder="1" applyAlignment="1">
      <alignment horizontal="center" vertical="center"/>
    </xf>
    <xf numFmtId="0" fontId="21" fillId="3" borderId="22" xfId="0" applyFont="1" applyFill="1" applyBorder="1" applyAlignment="1">
      <alignment horizontal="center" vertical="center"/>
    </xf>
    <xf numFmtId="178" fontId="3" fillId="0" borderId="1" xfId="0" applyNumberFormat="1" applyFont="1" applyBorder="1" applyAlignment="1">
      <alignment horizontal="left" vertical="center"/>
    </xf>
    <xf numFmtId="178" fontId="3" fillId="0" borderId="2" xfId="0" applyNumberFormat="1" applyFont="1" applyBorder="1" applyAlignment="1">
      <alignment horizontal="left" vertical="center"/>
    </xf>
    <xf numFmtId="178" fontId="3" fillId="0" borderId="3" xfId="0" applyNumberFormat="1" applyFont="1" applyBorder="1" applyAlignment="1">
      <alignment horizontal="left" vertical="center"/>
    </xf>
    <xf numFmtId="178" fontId="3" fillId="0" borderId="6" xfId="0" applyNumberFormat="1" applyFont="1" applyBorder="1" applyAlignment="1">
      <alignment horizontal="left" vertical="center"/>
    </xf>
    <xf numFmtId="178" fontId="3" fillId="0" borderId="58" xfId="0" applyNumberFormat="1" applyFont="1" applyBorder="1" applyAlignment="1">
      <alignment horizontal="left" vertical="center"/>
    </xf>
    <xf numFmtId="178" fontId="3" fillId="0" borderId="22" xfId="0" applyNumberFormat="1" applyFont="1" applyBorder="1" applyAlignment="1">
      <alignment horizontal="left" vertical="center"/>
    </xf>
    <xf numFmtId="0" fontId="0" fillId="0" borderId="1" xfId="0" applyBorder="1" applyAlignment="1">
      <alignment horizontal="left" vertical="center"/>
    </xf>
    <xf numFmtId="41" fontId="3" fillId="0" borderId="1" xfId="0" applyNumberFormat="1" applyFont="1" applyBorder="1" applyAlignment="1">
      <alignment horizontal="center" vertical="center" wrapText="1"/>
    </xf>
    <xf numFmtId="0" fontId="3" fillId="0" borderId="8"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S26"/>
  <sheetViews>
    <sheetView tabSelected="1" view="pageBreakPreview" zoomScaleNormal="100" zoomScaleSheetLayoutView="100" workbookViewId="0">
      <selection activeCell="C26" sqref="C26"/>
    </sheetView>
  </sheetViews>
  <sheetFormatPr defaultColWidth="9"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7.625" style="1" customWidth="1"/>
    <col min="11" max="11" width="23.625" style="1" customWidth="1"/>
    <col min="12" max="14" width="8.625" style="1" customWidth="1"/>
    <col min="15" max="15" width="12.25" style="1" customWidth="1"/>
    <col min="16" max="16" width="23.625" style="1" customWidth="1"/>
    <col min="17" max="18" width="8.625" style="1" customWidth="1"/>
    <col min="19" max="16384" width="9" style="1"/>
  </cols>
  <sheetData>
    <row r="1" spans="1:19" ht="20.25" customHeight="1" x14ac:dyDescent="0.15">
      <c r="A1" s="4" t="s">
        <v>112</v>
      </c>
    </row>
    <row r="2" spans="1:19" ht="20.25" customHeight="1" thickBot="1" x14ac:dyDescent="0.2">
      <c r="A2" s="72" t="s">
        <v>79</v>
      </c>
    </row>
    <row r="3" spans="1:19" s="2" customFormat="1" ht="12.75" customHeight="1" x14ac:dyDescent="0.15">
      <c r="A3" s="108" t="s">
        <v>4</v>
      </c>
      <c r="B3" s="108" t="s">
        <v>29</v>
      </c>
      <c r="C3" s="113" t="s">
        <v>33</v>
      </c>
      <c r="D3" s="108" t="s">
        <v>78</v>
      </c>
      <c r="E3" s="108" t="s">
        <v>58</v>
      </c>
      <c r="F3" s="108" t="s">
        <v>0</v>
      </c>
      <c r="G3" s="108" t="s">
        <v>59</v>
      </c>
      <c r="H3" s="108" t="s">
        <v>41</v>
      </c>
      <c r="I3" s="108" t="s">
        <v>1</v>
      </c>
      <c r="J3" s="108" t="s">
        <v>57</v>
      </c>
      <c r="K3" s="116" t="s">
        <v>27</v>
      </c>
      <c r="L3" s="117"/>
      <c r="M3" s="117"/>
      <c r="N3" s="117"/>
      <c r="O3" s="117"/>
      <c r="P3" s="116" t="s">
        <v>28</v>
      </c>
      <c r="Q3" s="117"/>
      <c r="R3" s="118"/>
    </row>
    <row r="4" spans="1:19" s="2" customFormat="1" ht="24" x14ac:dyDescent="0.15">
      <c r="A4" s="109"/>
      <c r="B4" s="109"/>
      <c r="C4" s="114"/>
      <c r="D4" s="111"/>
      <c r="E4" s="109"/>
      <c r="F4" s="109"/>
      <c r="G4" s="109"/>
      <c r="H4" s="121"/>
      <c r="I4" s="121"/>
      <c r="J4" s="109"/>
      <c r="K4" s="55" t="s">
        <v>26</v>
      </c>
      <c r="L4" s="119" t="s">
        <v>71</v>
      </c>
      <c r="M4" s="122"/>
      <c r="N4" s="122"/>
      <c r="O4" s="45" t="s">
        <v>91</v>
      </c>
      <c r="P4" s="55" t="s">
        <v>24</v>
      </c>
      <c r="Q4" s="119" t="s">
        <v>71</v>
      </c>
      <c r="R4" s="120"/>
    </row>
    <row r="5" spans="1:19" s="2" customFormat="1" ht="24" customHeight="1" thickBot="1" x14ac:dyDescent="0.2">
      <c r="A5" s="110"/>
      <c r="B5" s="110"/>
      <c r="C5" s="115"/>
      <c r="D5" s="112"/>
      <c r="E5" s="110"/>
      <c r="F5" s="110"/>
      <c r="G5" s="110"/>
      <c r="H5" s="112"/>
      <c r="I5" s="112"/>
      <c r="J5" s="110"/>
      <c r="K5" s="56" t="s">
        <v>39</v>
      </c>
      <c r="L5" s="52" t="s">
        <v>20</v>
      </c>
      <c r="M5" s="52" t="s">
        <v>21</v>
      </c>
      <c r="N5" s="52" t="s">
        <v>22</v>
      </c>
      <c r="O5" s="53" t="s">
        <v>60</v>
      </c>
      <c r="P5" s="56" t="s">
        <v>40</v>
      </c>
      <c r="Q5" s="52" t="s">
        <v>25</v>
      </c>
      <c r="R5" s="54" t="s">
        <v>32</v>
      </c>
    </row>
    <row r="6" spans="1:19" s="2" customFormat="1" ht="38.25" customHeight="1" x14ac:dyDescent="0.15">
      <c r="A6" s="25">
        <v>1</v>
      </c>
      <c r="B6" s="73" t="s">
        <v>82</v>
      </c>
      <c r="C6" s="103" t="s">
        <v>110</v>
      </c>
      <c r="D6" s="27">
        <v>1</v>
      </c>
      <c r="E6" s="28" t="s">
        <v>83</v>
      </c>
      <c r="F6" s="29" t="s">
        <v>81</v>
      </c>
      <c r="G6" s="29" t="s">
        <v>81</v>
      </c>
      <c r="H6" s="74" t="s">
        <v>84</v>
      </c>
      <c r="I6" s="31" t="s">
        <v>18</v>
      </c>
      <c r="J6" s="75" t="s">
        <v>85</v>
      </c>
      <c r="K6" s="76" t="s">
        <v>86</v>
      </c>
      <c r="L6" s="77">
        <v>1052</v>
      </c>
      <c r="M6" s="78">
        <v>1300</v>
      </c>
      <c r="N6" s="79">
        <f>L6/M6</f>
        <v>0.8092307692307692</v>
      </c>
      <c r="O6" s="80">
        <v>1300</v>
      </c>
      <c r="P6" s="76" t="s">
        <v>87</v>
      </c>
      <c r="Q6" s="81">
        <v>38</v>
      </c>
      <c r="R6" s="82">
        <v>38</v>
      </c>
    </row>
    <row r="7" spans="1:19" s="2" customFormat="1" ht="38.25" hidden="1" customHeight="1" x14ac:dyDescent="0.15">
      <c r="A7" s="26">
        <v>2</v>
      </c>
      <c r="B7" s="27" t="s">
        <v>19</v>
      </c>
      <c r="C7" s="29" t="s">
        <v>35</v>
      </c>
      <c r="D7" s="27"/>
      <c r="E7" s="28" t="s">
        <v>16</v>
      </c>
      <c r="F7" s="29" t="s">
        <v>70</v>
      </c>
      <c r="G7" s="29" t="s">
        <v>69</v>
      </c>
      <c r="H7" s="30" t="s">
        <v>17</v>
      </c>
      <c r="I7" s="31" t="s">
        <v>18</v>
      </c>
      <c r="J7" s="32"/>
      <c r="K7" s="33"/>
      <c r="L7" s="34"/>
      <c r="M7" s="35"/>
      <c r="N7" s="36"/>
      <c r="O7" s="37"/>
      <c r="P7" s="33"/>
      <c r="Q7" s="34"/>
      <c r="R7" s="58"/>
      <c r="S7" s="83"/>
    </row>
    <row r="8" spans="1:19" s="2" customFormat="1" ht="38.25" hidden="1" customHeight="1" x14ac:dyDescent="0.15">
      <c r="A8" s="26">
        <v>3</v>
      </c>
      <c r="B8" s="27" t="s">
        <v>19</v>
      </c>
      <c r="C8" s="29" t="s">
        <v>35</v>
      </c>
      <c r="D8" s="27"/>
      <c r="E8" s="28" t="s">
        <v>16</v>
      </c>
      <c r="F8" s="29" t="s">
        <v>70</v>
      </c>
      <c r="G8" s="29" t="s">
        <v>69</v>
      </c>
      <c r="H8" s="30" t="s">
        <v>17</v>
      </c>
      <c r="I8" s="31" t="s">
        <v>18</v>
      </c>
      <c r="J8" s="32"/>
      <c r="K8" s="33"/>
      <c r="L8" s="34"/>
      <c r="M8" s="35"/>
      <c r="N8" s="36"/>
      <c r="O8" s="37"/>
      <c r="P8" s="33"/>
      <c r="Q8" s="34"/>
      <c r="R8" s="58"/>
    </row>
    <row r="9" spans="1:19" s="2" customFormat="1" ht="38.25" hidden="1" customHeight="1" x14ac:dyDescent="0.15">
      <c r="A9" s="26">
        <v>4</v>
      </c>
      <c r="B9" s="27" t="s">
        <v>19</v>
      </c>
      <c r="C9" s="29" t="s">
        <v>34</v>
      </c>
      <c r="D9" s="27"/>
      <c r="E9" s="28" t="s">
        <v>16</v>
      </c>
      <c r="F9" s="29" t="s">
        <v>70</v>
      </c>
      <c r="G9" s="29" t="s">
        <v>69</v>
      </c>
      <c r="H9" s="30" t="s">
        <v>17</v>
      </c>
      <c r="I9" s="31" t="s">
        <v>18</v>
      </c>
      <c r="J9" s="32"/>
      <c r="K9" s="33"/>
      <c r="L9" s="34"/>
      <c r="M9" s="35"/>
      <c r="N9" s="36"/>
      <c r="O9" s="37"/>
      <c r="P9" s="33"/>
      <c r="Q9" s="34"/>
      <c r="R9" s="58"/>
    </row>
    <row r="10" spans="1:19" s="2" customFormat="1" ht="38.25" hidden="1" customHeight="1" x14ac:dyDescent="0.15">
      <c r="A10" s="26">
        <v>5</v>
      </c>
      <c r="B10" s="27" t="s">
        <v>19</v>
      </c>
      <c r="C10" s="29" t="s">
        <v>34</v>
      </c>
      <c r="D10" s="27"/>
      <c r="E10" s="28" t="s">
        <v>16</v>
      </c>
      <c r="F10" s="29" t="s">
        <v>70</v>
      </c>
      <c r="G10" s="29" t="s">
        <v>69</v>
      </c>
      <c r="H10" s="30" t="s">
        <v>17</v>
      </c>
      <c r="I10" s="31" t="s">
        <v>18</v>
      </c>
      <c r="J10" s="32"/>
      <c r="K10" s="33"/>
      <c r="L10" s="34"/>
      <c r="M10" s="35"/>
      <c r="N10" s="36"/>
      <c r="O10" s="37"/>
      <c r="P10" s="33"/>
      <c r="Q10" s="34"/>
      <c r="R10" s="58"/>
    </row>
    <row r="11" spans="1:19" s="2" customFormat="1" ht="38.25" hidden="1" customHeight="1" x14ac:dyDescent="0.15">
      <c r="A11" s="26">
        <v>6</v>
      </c>
      <c r="B11" s="27" t="s">
        <v>19</v>
      </c>
      <c r="C11" s="29" t="s">
        <v>34</v>
      </c>
      <c r="D11" s="27"/>
      <c r="E11" s="28" t="s">
        <v>16</v>
      </c>
      <c r="F11" s="29" t="s">
        <v>70</v>
      </c>
      <c r="G11" s="29" t="s">
        <v>69</v>
      </c>
      <c r="H11" s="30" t="s">
        <v>17</v>
      </c>
      <c r="I11" s="31" t="s">
        <v>18</v>
      </c>
      <c r="J11" s="32"/>
      <c r="K11" s="33"/>
      <c r="L11" s="34"/>
      <c r="M11" s="35"/>
      <c r="N11" s="36"/>
      <c r="O11" s="37"/>
      <c r="P11" s="33"/>
      <c r="Q11" s="34"/>
      <c r="R11" s="58"/>
    </row>
    <row r="12" spans="1:19" s="2" customFormat="1" ht="38.25" hidden="1" customHeight="1" x14ac:dyDescent="0.15">
      <c r="A12" s="26">
        <v>7</v>
      </c>
      <c r="B12" s="27" t="s">
        <v>19</v>
      </c>
      <c r="C12" s="29" t="s">
        <v>34</v>
      </c>
      <c r="D12" s="27"/>
      <c r="E12" s="28" t="s">
        <v>16</v>
      </c>
      <c r="F12" s="29" t="s">
        <v>70</v>
      </c>
      <c r="G12" s="29" t="s">
        <v>69</v>
      </c>
      <c r="H12" s="30" t="s">
        <v>17</v>
      </c>
      <c r="I12" s="31" t="s">
        <v>18</v>
      </c>
      <c r="J12" s="32"/>
      <c r="K12" s="33"/>
      <c r="L12" s="34"/>
      <c r="M12" s="35"/>
      <c r="N12" s="36"/>
      <c r="O12" s="37"/>
      <c r="P12" s="33"/>
      <c r="Q12" s="34"/>
      <c r="R12" s="58"/>
    </row>
    <row r="13" spans="1:19" s="2" customFormat="1" ht="38.25" hidden="1" customHeight="1" x14ac:dyDescent="0.15">
      <c r="A13" s="26">
        <v>8</v>
      </c>
      <c r="B13" s="27" t="s">
        <v>19</v>
      </c>
      <c r="C13" s="29" t="s">
        <v>34</v>
      </c>
      <c r="D13" s="27"/>
      <c r="E13" s="28" t="s">
        <v>16</v>
      </c>
      <c r="F13" s="29" t="s">
        <v>70</v>
      </c>
      <c r="G13" s="29" t="s">
        <v>69</v>
      </c>
      <c r="H13" s="30" t="s">
        <v>17</v>
      </c>
      <c r="I13" s="31" t="s">
        <v>18</v>
      </c>
      <c r="J13" s="32"/>
      <c r="K13" s="33"/>
      <c r="L13" s="34"/>
      <c r="M13" s="35"/>
      <c r="N13" s="36"/>
      <c r="O13" s="37"/>
      <c r="P13" s="33"/>
      <c r="Q13" s="34"/>
      <c r="R13" s="58"/>
    </row>
    <row r="14" spans="1:19" s="2" customFormat="1" ht="38.25" hidden="1" customHeight="1" x14ac:dyDescent="0.15">
      <c r="A14" s="26">
        <v>9</v>
      </c>
      <c r="B14" s="27" t="s">
        <v>19</v>
      </c>
      <c r="C14" s="29" t="s">
        <v>34</v>
      </c>
      <c r="D14" s="27"/>
      <c r="E14" s="28" t="s">
        <v>16</v>
      </c>
      <c r="F14" s="29" t="s">
        <v>70</v>
      </c>
      <c r="G14" s="29" t="s">
        <v>69</v>
      </c>
      <c r="H14" s="30" t="s">
        <v>17</v>
      </c>
      <c r="I14" s="31" t="s">
        <v>18</v>
      </c>
      <c r="J14" s="32"/>
      <c r="K14" s="33"/>
      <c r="L14" s="34"/>
      <c r="M14" s="35"/>
      <c r="N14" s="36"/>
      <c r="O14" s="37"/>
      <c r="P14" s="33"/>
      <c r="Q14" s="34"/>
      <c r="R14" s="58"/>
    </row>
    <row r="15" spans="1:19" s="2" customFormat="1" ht="38.25" hidden="1" customHeight="1" x14ac:dyDescent="0.15">
      <c r="A15" s="26">
        <v>10</v>
      </c>
      <c r="B15" s="27" t="s">
        <v>19</v>
      </c>
      <c r="C15" s="29" t="s">
        <v>34</v>
      </c>
      <c r="D15" s="27"/>
      <c r="E15" s="28" t="s">
        <v>16</v>
      </c>
      <c r="F15" s="29" t="s">
        <v>70</v>
      </c>
      <c r="G15" s="29" t="s">
        <v>69</v>
      </c>
      <c r="H15" s="30" t="s">
        <v>17</v>
      </c>
      <c r="I15" s="31" t="s">
        <v>18</v>
      </c>
      <c r="J15" s="32"/>
      <c r="K15" s="33"/>
      <c r="L15" s="34"/>
      <c r="M15" s="35"/>
      <c r="N15" s="36"/>
      <c r="O15" s="37"/>
      <c r="P15" s="33"/>
      <c r="Q15" s="34"/>
      <c r="R15" s="58"/>
    </row>
    <row r="16" spans="1:19" s="2" customFormat="1" ht="38.25" hidden="1" customHeight="1" x14ac:dyDescent="0.15">
      <c r="A16" s="26">
        <v>11</v>
      </c>
      <c r="B16" s="27" t="s">
        <v>19</v>
      </c>
      <c r="C16" s="29" t="s">
        <v>34</v>
      </c>
      <c r="D16" s="27"/>
      <c r="E16" s="28" t="s">
        <v>16</v>
      </c>
      <c r="F16" s="29" t="s">
        <v>70</v>
      </c>
      <c r="G16" s="29" t="s">
        <v>69</v>
      </c>
      <c r="H16" s="30" t="s">
        <v>17</v>
      </c>
      <c r="I16" s="31" t="s">
        <v>18</v>
      </c>
      <c r="J16" s="32"/>
      <c r="K16" s="33"/>
      <c r="L16" s="34"/>
      <c r="M16" s="35"/>
      <c r="N16" s="36"/>
      <c r="O16" s="37"/>
      <c r="P16" s="33"/>
      <c r="Q16" s="34"/>
      <c r="R16" s="58"/>
    </row>
    <row r="17" spans="1:19" s="2" customFormat="1" ht="38.25" hidden="1" customHeight="1" x14ac:dyDescent="0.15">
      <c r="A17" s="26">
        <v>12</v>
      </c>
      <c r="B17" s="27" t="s">
        <v>19</v>
      </c>
      <c r="C17" s="29" t="s">
        <v>34</v>
      </c>
      <c r="D17" s="27"/>
      <c r="E17" s="28" t="s">
        <v>16</v>
      </c>
      <c r="F17" s="29" t="s">
        <v>70</v>
      </c>
      <c r="G17" s="29" t="s">
        <v>69</v>
      </c>
      <c r="H17" s="30" t="s">
        <v>17</v>
      </c>
      <c r="I17" s="31" t="s">
        <v>18</v>
      </c>
      <c r="J17" s="32"/>
      <c r="K17" s="33"/>
      <c r="L17" s="34"/>
      <c r="M17" s="35"/>
      <c r="N17" s="36"/>
      <c r="O17" s="37"/>
      <c r="P17" s="33"/>
      <c r="Q17" s="34"/>
      <c r="R17" s="58"/>
    </row>
    <row r="18" spans="1:19" s="2" customFormat="1" ht="38.25" hidden="1" customHeight="1" x14ac:dyDescent="0.15">
      <c r="A18" s="26">
        <v>13</v>
      </c>
      <c r="B18" s="27" t="s">
        <v>19</v>
      </c>
      <c r="C18" s="29" t="s">
        <v>34</v>
      </c>
      <c r="D18" s="27"/>
      <c r="E18" s="28" t="s">
        <v>16</v>
      </c>
      <c r="F18" s="29" t="s">
        <v>70</v>
      </c>
      <c r="G18" s="29" t="s">
        <v>69</v>
      </c>
      <c r="H18" s="30" t="s">
        <v>17</v>
      </c>
      <c r="I18" s="31" t="s">
        <v>18</v>
      </c>
      <c r="J18" s="32"/>
      <c r="K18" s="33"/>
      <c r="L18" s="34"/>
      <c r="M18" s="35"/>
      <c r="N18" s="36"/>
      <c r="O18" s="37"/>
      <c r="P18" s="33"/>
      <c r="Q18" s="34"/>
      <c r="R18" s="58"/>
    </row>
    <row r="19" spans="1:19" s="2" customFormat="1" ht="38.25" hidden="1" customHeight="1" x14ac:dyDescent="0.15">
      <c r="A19" s="26">
        <v>14</v>
      </c>
      <c r="B19" s="27" t="s">
        <v>19</v>
      </c>
      <c r="C19" s="29" t="s">
        <v>35</v>
      </c>
      <c r="D19" s="27"/>
      <c r="E19" s="28" t="s">
        <v>16</v>
      </c>
      <c r="F19" s="29" t="s">
        <v>70</v>
      </c>
      <c r="G19" s="29" t="s">
        <v>69</v>
      </c>
      <c r="H19" s="30" t="s">
        <v>17</v>
      </c>
      <c r="I19" s="31" t="s">
        <v>18</v>
      </c>
      <c r="J19" s="32"/>
      <c r="K19" s="33"/>
      <c r="L19" s="34"/>
      <c r="M19" s="35"/>
      <c r="N19" s="36"/>
      <c r="O19" s="37"/>
      <c r="P19" s="33"/>
      <c r="Q19" s="34"/>
      <c r="R19" s="58"/>
    </row>
    <row r="20" spans="1:19" s="2" customFormat="1" ht="38.25" hidden="1" customHeight="1" x14ac:dyDescent="0.15">
      <c r="A20" s="26">
        <v>15</v>
      </c>
      <c r="B20" s="27" t="s">
        <v>19</v>
      </c>
      <c r="C20" s="29" t="s">
        <v>34</v>
      </c>
      <c r="D20" s="27"/>
      <c r="E20" s="28" t="s">
        <v>16</v>
      </c>
      <c r="F20" s="29" t="s">
        <v>70</v>
      </c>
      <c r="G20" s="29" t="s">
        <v>69</v>
      </c>
      <c r="H20" s="30" t="s">
        <v>17</v>
      </c>
      <c r="I20" s="31" t="s">
        <v>18</v>
      </c>
      <c r="J20" s="32"/>
      <c r="K20" s="33"/>
      <c r="L20" s="34"/>
      <c r="M20" s="35"/>
      <c r="N20" s="36"/>
      <c r="O20" s="37"/>
      <c r="P20" s="33"/>
      <c r="Q20" s="34"/>
      <c r="R20" s="58"/>
    </row>
    <row r="21" spans="1:19" s="2" customFormat="1" ht="38.25" hidden="1" customHeight="1" x14ac:dyDescent="0.15">
      <c r="A21" s="26">
        <v>16</v>
      </c>
      <c r="B21" s="27" t="s">
        <v>19</v>
      </c>
      <c r="C21" s="29" t="s">
        <v>34</v>
      </c>
      <c r="D21" s="27"/>
      <c r="E21" s="28" t="s">
        <v>16</v>
      </c>
      <c r="F21" s="29" t="s">
        <v>70</v>
      </c>
      <c r="G21" s="29" t="s">
        <v>69</v>
      </c>
      <c r="H21" s="30" t="s">
        <v>17</v>
      </c>
      <c r="I21" s="31" t="s">
        <v>18</v>
      </c>
      <c r="J21" s="32"/>
      <c r="K21" s="33"/>
      <c r="L21" s="34"/>
      <c r="M21" s="35"/>
      <c r="N21" s="36"/>
      <c r="O21" s="37"/>
      <c r="P21" s="33"/>
      <c r="Q21" s="34"/>
      <c r="R21" s="58"/>
    </row>
    <row r="22" spans="1:19" s="2" customFormat="1" ht="38.25" hidden="1" customHeight="1" x14ac:dyDescent="0.15">
      <c r="A22" s="26">
        <v>17</v>
      </c>
      <c r="B22" s="27" t="s">
        <v>19</v>
      </c>
      <c r="C22" s="29" t="s">
        <v>34</v>
      </c>
      <c r="D22" s="27"/>
      <c r="E22" s="28" t="s">
        <v>16</v>
      </c>
      <c r="F22" s="29" t="s">
        <v>70</v>
      </c>
      <c r="G22" s="29" t="s">
        <v>69</v>
      </c>
      <c r="H22" s="30" t="s">
        <v>17</v>
      </c>
      <c r="I22" s="31" t="s">
        <v>18</v>
      </c>
      <c r="J22" s="32"/>
      <c r="K22" s="33"/>
      <c r="L22" s="34"/>
      <c r="M22" s="35"/>
      <c r="N22" s="36"/>
      <c r="O22" s="37"/>
      <c r="P22" s="33"/>
      <c r="Q22" s="34"/>
      <c r="R22" s="58"/>
    </row>
    <row r="23" spans="1:19" s="2" customFormat="1" ht="38.25" hidden="1" customHeight="1" x14ac:dyDescent="0.15">
      <c r="A23" s="26">
        <v>18</v>
      </c>
      <c r="B23" s="27" t="s">
        <v>19</v>
      </c>
      <c r="C23" s="29" t="s">
        <v>34</v>
      </c>
      <c r="D23" s="27"/>
      <c r="E23" s="28" t="s">
        <v>16</v>
      </c>
      <c r="F23" s="29" t="s">
        <v>70</v>
      </c>
      <c r="G23" s="29" t="s">
        <v>69</v>
      </c>
      <c r="H23" s="30" t="s">
        <v>17</v>
      </c>
      <c r="I23" s="31" t="s">
        <v>18</v>
      </c>
      <c r="J23" s="32"/>
      <c r="K23" s="33"/>
      <c r="L23" s="34"/>
      <c r="M23" s="35"/>
      <c r="N23" s="36"/>
      <c r="O23" s="37"/>
      <c r="P23" s="33"/>
      <c r="Q23" s="34"/>
      <c r="R23" s="58"/>
    </row>
    <row r="24" spans="1:19" s="2" customFormat="1" ht="38.25" hidden="1" customHeight="1" x14ac:dyDescent="0.15">
      <c r="A24" s="26">
        <v>19</v>
      </c>
      <c r="B24" s="27" t="s">
        <v>19</v>
      </c>
      <c r="C24" s="29" t="s">
        <v>34</v>
      </c>
      <c r="D24" s="27"/>
      <c r="E24" s="28" t="s">
        <v>16</v>
      </c>
      <c r="F24" s="29" t="s">
        <v>70</v>
      </c>
      <c r="G24" s="29" t="s">
        <v>69</v>
      </c>
      <c r="H24" s="30" t="s">
        <v>17</v>
      </c>
      <c r="I24" s="31" t="s">
        <v>18</v>
      </c>
      <c r="J24" s="32"/>
      <c r="K24" s="33"/>
      <c r="L24" s="34"/>
      <c r="M24" s="35"/>
      <c r="N24" s="36"/>
      <c r="O24" s="37"/>
      <c r="P24" s="33"/>
      <c r="Q24" s="34"/>
      <c r="R24" s="58"/>
    </row>
    <row r="25" spans="1:19" s="2" customFormat="1" ht="75" customHeight="1" x14ac:dyDescent="0.15">
      <c r="A25" s="84">
        <v>2</v>
      </c>
      <c r="B25" s="85" t="s">
        <v>105</v>
      </c>
      <c r="C25" s="86" t="s">
        <v>115</v>
      </c>
      <c r="D25" s="85">
        <v>55</v>
      </c>
      <c r="E25" s="86" t="s">
        <v>92</v>
      </c>
      <c r="F25" s="86" t="s">
        <v>106</v>
      </c>
      <c r="G25" s="29" t="s">
        <v>93</v>
      </c>
      <c r="H25" s="87" t="s">
        <v>17</v>
      </c>
      <c r="I25" s="88" t="s">
        <v>18</v>
      </c>
      <c r="J25" s="89" t="s">
        <v>94</v>
      </c>
      <c r="K25" s="90" t="s">
        <v>95</v>
      </c>
      <c r="L25" s="91" t="s">
        <v>107</v>
      </c>
      <c r="M25" s="92" t="s">
        <v>96</v>
      </c>
      <c r="N25" s="93">
        <f>5.8/3.1</f>
        <v>1.8709677419354838</v>
      </c>
      <c r="O25" s="92" t="s">
        <v>96</v>
      </c>
      <c r="P25" s="90" t="s">
        <v>97</v>
      </c>
      <c r="Q25" s="91" t="s">
        <v>98</v>
      </c>
      <c r="R25" s="92" t="s">
        <v>99</v>
      </c>
      <c r="S25" s="89" t="s">
        <v>108</v>
      </c>
    </row>
    <row r="26" spans="1:19" s="2" customFormat="1" ht="38.25" customHeight="1" thickBot="1" x14ac:dyDescent="0.2">
      <c r="A26" s="59"/>
      <c r="B26" s="60" t="s">
        <v>30</v>
      </c>
      <c r="C26" s="60"/>
      <c r="D26" s="61">
        <f>SUM(D6:D25)</f>
        <v>56</v>
      </c>
      <c r="E26" s="62"/>
      <c r="F26" s="60"/>
      <c r="G26" s="60"/>
      <c r="H26" s="63"/>
      <c r="I26" s="64"/>
      <c r="J26" s="65"/>
      <c r="K26" s="66"/>
      <c r="L26" s="67"/>
      <c r="M26" s="68"/>
      <c r="N26" s="69"/>
      <c r="O26" s="70"/>
      <c r="P26" s="66"/>
      <c r="Q26" s="67"/>
      <c r="R26" s="71"/>
    </row>
  </sheetData>
  <mergeCells count="14">
    <mergeCell ref="P3:R3"/>
    <mergeCell ref="Q4:R4"/>
    <mergeCell ref="J3:J5"/>
    <mergeCell ref="H3:H5"/>
    <mergeCell ref="I3:I5"/>
    <mergeCell ref="K3:O3"/>
    <mergeCell ref="L4:N4"/>
    <mergeCell ref="A3:A5"/>
    <mergeCell ref="B3:B5"/>
    <mergeCell ref="E3:E5"/>
    <mergeCell ref="F3:F5"/>
    <mergeCell ref="G3:G5"/>
    <mergeCell ref="D3:D5"/>
    <mergeCell ref="C3:C5"/>
  </mergeCells>
  <phoneticPr fontId="1"/>
  <pageMargins left="0.51181102362204722" right="0.31496062992125984" top="0.55118110236220474" bottom="0.55118110236220474" header="0.31496062992125984" footer="0.31496062992125984"/>
  <pageSetup paperSize="9" scale="60" orientation="landscape" r:id="rId1"/>
  <headerFooter>
    <oddHeader>&amp;L【機密性2情報】</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Y63"/>
  <sheetViews>
    <sheetView view="pageBreakPreview" zoomScale="59" zoomScaleNormal="100" zoomScaleSheetLayoutView="59" workbookViewId="0">
      <selection activeCell="I53" sqref="I53"/>
    </sheetView>
  </sheetViews>
  <sheetFormatPr defaultColWidth="9" defaultRowHeight="13.5" outlineLevelRow="1" x14ac:dyDescent="0.15"/>
  <cols>
    <col min="1" max="1" width="4.125" style="1" customWidth="1"/>
    <col min="2" max="2" width="22.625" style="1" customWidth="1"/>
    <col min="3" max="15" width="9" style="1" customWidth="1"/>
    <col min="16" max="23" width="8" style="1" customWidth="1"/>
    <col min="24" max="24" width="37.625" style="1" customWidth="1"/>
    <col min="25" max="25" width="9" style="38"/>
    <col min="26" max="16384" width="9" style="1"/>
  </cols>
  <sheetData>
    <row r="1" spans="1:25" ht="20.25" customHeight="1" x14ac:dyDescent="0.15">
      <c r="A1" s="4" t="s">
        <v>113</v>
      </c>
    </row>
    <row r="2" spans="1:25" ht="20.25" customHeight="1" thickBot="1" x14ac:dyDescent="0.2">
      <c r="A2" s="72" t="s">
        <v>79</v>
      </c>
    </row>
    <row r="3" spans="1:25" s="2" customFormat="1" ht="12.75" customHeight="1" x14ac:dyDescent="0.15">
      <c r="A3" s="108" t="s">
        <v>4</v>
      </c>
      <c r="B3" s="108" t="s">
        <v>29</v>
      </c>
      <c r="C3" s="116" t="s">
        <v>72</v>
      </c>
      <c r="D3" s="157"/>
      <c r="E3" s="116" t="s">
        <v>73</v>
      </c>
      <c r="F3" s="163"/>
      <c r="G3" s="163"/>
      <c r="H3" s="163"/>
      <c r="I3" s="163"/>
      <c r="J3" s="163"/>
      <c r="K3" s="163"/>
      <c r="L3" s="163"/>
      <c r="M3" s="166" t="s">
        <v>74</v>
      </c>
      <c r="N3" s="116" t="s">
        <v>75</v>
      </c>
      <c r="O3" s="157"/>
      <c r="P3" s="116" t="s">
        <v>76</v>
      </c>
      <c r="Q3" s="199"/>
      <c r="R3" s="199"/>
      <c r="S3" s="199"/>
      <c r="T3" s="199"/>
      <c r="U3" s="116" t="s">
        <v>77</v>
      </c>
      <c r="V3" s="199"/>
      <c r="W3" s="200"/>
      <c r="X3" s="44" t="s">
        <v>31</v>
      </c>
      <c r="Y3" s="39"/>
    </row>
    <row r="4" spans="1:25" s="2" customFormat="1" ht="12" customHeight="1" x14ac:dyDescent="0.15">
      <c r="A4" s="109"/>
      <c r="B4" s="109"/>
      <c r="C4" s="158"/>
      <c r="D4" s="159"/>
      <c r="E4" s="164"/>
      <c r="F4" s="165"/>
      <c r="G4" s="165"/>
      <c r="H4" s="165"/>
      <c r="I4" s="165"/>
      <c r="J4" s="165"/>
      <c r="K4" s="165"/>
      <c r="L4" s="165"/>
      <c r="M4" s="167"/>
      <c r="N4" s="158"/>
      <c r="O4" s="159"/>
      <c r="P4" s="18" t="s">
        <v>13</v>
      </c>
      <c r="Q4" s="201" t="s">
        <v>3</v>
      </c>
      <c r="R4" s="201" t="s">
        <v>11</v>
      </c>
      <c r="S4" s="204" t="s">
        <v>2</v>
      </c>
      <c r="T4" s="207" t="s">
        <v>15</v>
      </c>
      <c r="U4" s="210" t="s">
        <v>3</v>
      </c>
      <c r="V4" s="204" t="s">
        <v>11</v>
      </c>
      <c r="W4" s="213" t="s">
        <v>2</v>
      </c>
      <c r="X4" s="125" t="s">
        <v>56</v>
      </c>
      <c r="Y4" s="39"/>
    </row>
    <row r="5" spans="1:25" s="2" customFormat="1" ht="13.5" customHeight="1" x14ac:dyDescent="0.15">
      <c r="A5" s="109"/>
      <c r="B5" s="109"/>
      <c r="C5" s="24"/>
      <c r="D5" s="23"/>
      <c r="E5" s="8" t="s">
        <v>8</v>
      </c>
      <c r="F5" s="9"/>
      <c r="G5" s="9"/>
      <c r="H5" s="9"/>
      <c r="I5" s="9"/>
      <c r="J5" s="9"/>
      <c r="K5" s="9"/>
      <c r="L5" s="171" t="s">
        <v>9</v>
      </c>
      <c r="M5" s="167"/>
      <c r="N5" s="24"/>
      <c r="O5" s="23"/>
      <c r="P5" s="216" t="s">
        <v>12</v>
      </c>
      <c r="Q5" s="202"/>
      <c r="R5" s="202"/>
      <c r="S5" s="205"/>
      <c r="T5" s="208"/>
      <c r="U5" s="211"/>
      <c r="V5" s="205"/>
      <c r="W5" s="214"/>
      <c r="X5" s="126"/>
      <c r="Y5" s="39"/>
    </row>
    <row r="6" spans="1:25" s="2" customFormat="1" ht="12" customHeight="1" x14ac:dyDescent="0.15">
      <c r="A6" s="109"/>
      <c r="B6" s="109"/>
      <c r="C6" s="24"/>
      <c r="D6" s="160" t="s">
        <v>6</v>
      </c>
      <c r="E6" s="24"/>
      <c r="F6" s="6" t="s">
        <v>5</v>
      </c>
      <c r="G6" s="46"/>
      <c r="H6" s="46"/>
      <c r="I6" s="46"/>
      <c r="J6" s="46"/>
      <c r="K6" s="47"/>
      <c r="L6" s="172"/>
      <c r="M6" s="167"/>
      <c r="N6" s="24"/>
      <c r="O6" s="160" t="s">
        <v>6</v>
      </c>
      <c r="P6" s="217"/>
      <c r="Q6" s="203"/>
      <c r="R6" s="203"/>
      <c r="S6" s="206"/>
      <c r="T6" s="209"/>
      <c r="U6" s="212"/>
      <c r="V6" s="206"/>
      <c r="W6" s="215"/>
      <c r="X6" s="126"/>
      <c r="Y6" s="39"/>
    </row>
    <row r="7" spans="1:25" s="2" customFormat="1" ht="12" customHeight="1" x14ac:dyDescent="0.15">
      <c r="A7" s="109"/>
      <c r="B7" s="109"/>
      <c r="C7" s="24"/>
      <c r="D7" s="161"/>
      <c r="E7" s="24"/>
      <c r="F7" s="22" t="s">
        <v>7</v>
      </c>
      <c r="G7" s="220" t="s">
        <v>54</v>
      </c>
      <c r="H7" s="221"/>
      <c r="I7" s="221"/>
      <c r="J7" s="222"/>
      <c r="K7" s="169" t="s">
        <v>38</v>
      </c>
      <c r="L7" s="172"/>
      <c r="M7" s="167"/>
      <c r="N7" s="24"/>
      <c r="O7" s="161"/>
      <c r="P7" s="13" t="s">
        <v>14</v>
      </c>
      <c r="Q7" s="14" t="s">
        <v>14</v>
      </c>
      <c r="R7" s="14" t="s">
        <v>14</v>
      </c>
      <c r="S7" s="15" t="s">
        <v>14</v>
      </c>
      <c r="T7" s="16" t="s">
        <v>14</v>
      </c>
      <c r="U7" s="20" t="s">
        <v>14</v>
      </c>
      <c r="V7" s="15" t="s">
        <v>14</v>
      </c>
      <c r="W7" s="16" t="s">
        <v>14</v>
      </c>
      <c r="X7" s="126"/>
      <c r="Y7" s="40" t="s">
        <v>14</v>
      </c>
    </row>
    <row r="8" spans="1:25" s="2" customFormat="1" ht="12.75" customHeight="1" thickBot="1" x14ac:dyDescent="0.2">
      <c r="A8" s="110"/>
      <c r="B8" s="110"/>
      <c r="C8" s="5"/>
      <c r="D8" s="162"/>
      <c r="E8" s="5"/>
      <c r="F8" s="7"/>
      <c r="G8" s="50" t="s">
        <v>36</v>
      </c>
      <c r="H8" s="50" t="s">
        <v>37</v>
      </c>
      <c r="I8" s="50" t="s">
        <v>42</v>
      </c>
      <c r="J8" s="51" t="s">
        <v>55</v>
      </c>
      <c r="K8" s="170"/>
      <c r="L8" s="173"/>
      <c r="M8" s="168"/>
      <c r="N8" s="5"/>
      <c r="O8" s="162"/>
      <c r="P8" s="10" t="s">
        <v>10</v>
      </c>
      <c r="Q8" s="11" t="s">
        <v>10</v>
      </c>
      <c r="R8" s="11" t="s">
        <v>10</v>
      </c>
      <c r="S8" s="12" t="s">
        <v>10</v>
      </c>
      <c r="T8" s="17" t="s">
        <v>10</v>
      </c>
      <c r="U8" s="19" t="s">
        <v>10</v>
      </c>
      <c r="V8" s="12" t="s">
        <v>10</v>
      </c>
      <c r="W8" s="21" t="s">
        <v>10</v>
      </c>
      <c r="X8" s="127"/>
      <c r="Y8" s="41" t="s">
        <v>10</v>
      </c>
    </row>
    <row r="9" spans="1:25" s="2" customFormat="1" ht="21.95" customHeight="1" x14ac:dyDescent="0.15">
      <c r="A9" s="140">
        <v>1</v>
      </c>
      <c r="B9" s="184" t="s">
        <v>80</v>
      </c>
      <c r="C9" s="131">
        <v>3226.848</v>
      </c>
      <c r="D9" s="133">
        <v>2498.2049999999999</v>
      </c>
      <c r="E9" s="174">
        <v>35.502000000000002</v>
      </c>
      <c r="F9" s="180">
        <v>27.484999999999999</v>
      </c>
      <c r="G9" s="195">
        <v>0</v>
      </c>
      <c r="H9" s="195">
        <v>0</v>
      </c>
      <c r="I9" s="195">
        <v>0</v>
      </c>
      <c r="J9" s="180" t="s">
        <v>81</v>
      </c>
      <c r="K9" s="180">
        <v>27.484999999999999</v>
      </c>
      <c r="L9" s="182">
        <v>53.116999999999997</v>
      </c>
      <c r="M9" s="146">
        <v>0</v>
      </c>
      <c r="N9" s="131">
        <f>+(+C9+E9)-(L9+M9)</f>
        <v>3209.2329999999997</v>
      </c>
      <c r="O9" s="133">
        <v>2484.567</v>
      </c>
      <c r="P9" s="94">
        <v>7</v>
      </c>
      <c r="Q9" s="95">
        <v>0</v>
      </c>
      <c r="R9" s="95">
        <v>0</v>
      </c>
      <c r="S9" s="96">
        <v>0</v>
      </c>
      <c r="T9" s="95">
        <v>0</v>
      </c>
      <c r="U9" s="94">
        <v>0</v>
      </c>
      <c r="V9" s="96">
        <v>0</v>
      </c>
      <c r="W9" s="97">
        <v>0</v>
      </c>
      <c r="X9" s="128" t="s">
        <v>111</v>
      </c>
      <c r="Y9" s="42" t="s">
        <v>14</v>
      </c>
    </row>
    <row r="10" spans="1:25" s="2" customFormat="1" ht="17.25" customHeight="1" thickBot="1" x14ac:dyDescent="0.2">
      <c r="A10" s="141"/>
      <c r="B10" s="185"/>
      <c r="C10" s="132"/>
      <c r="D10" s="134"/>
      <c r="E10" s="175"/>
      <c r="F10" s="181"/>
      <c r="G10" s="196"/>
      <c r="H10" s="196"/>
      <c r="I10" s="196"/>
      <c r="J10" s="181"/>
      <c r="K10" s="181"/>
      <c r="L10" s="183"/>
      <c r="M10" s="147"/>
      <c r="N10" s="152"/>
      <c r="O10" s="134"/>
      <c r="P10" s="102">
        <v>53.116999999999997</v>
      </c>
      <c r="Q10" s="104">
        <v>0</v>
      </c>
      <c r="R10" s="104">
        <v>0</v>
      </c>
      <c r="S10" s="105">
        <v>0</v>
      </c>
      <c r="T10" s="104">
        <v>0</v>
      </c>
      <c r="U10" s="106">
        <v>0</v>
      </c>
      <c r="V10" s="105">
        <v>0</v>
      </c>
      <c r="W10" s="107">
        <v>0</v>
      </c>
      <c r="X10" s="129"/>
      <c r="Y10" s="43" t="s">
        <v>10</v>
      </c>
    </row>
    <row r="11" spans="1:25" s="2" customFormat="1" ht="23.25" customHeight="1" x14ac:dyDescent="0.15">
      <c r="A11" s="176">
        <v>2</v>
      </c>
      <c r="B11" s="178" t="s">
        <v>100</v>
      </c>
      <c r="C11" s="190">
        <v>657.03099999999995</v>
      </c>
      <c r="D11" s="192">
        <v>657.03099999999995</v>
      </c>
      <c r="E11" s="190">
        <v>0.56100000000000005</v>
      </c>
      <c r="F11" s="186">
        <v>0.56100000000000005</v>
      </c>
      <c r="G11" s="195">
        <v>0</v>
      </c>
      <c r="H11" s="197">
        <v>0</v>
      </c>
      <c r="I11" s="197">
        <v>0</v>
      </c>
      <c r="J11" s="223" t="s">
        <v>104</v>
      </c>
      <c r="K11" s="186">
        <v>0.56100000000000005</v>
      </c>
      <c r="L11" s="186">
        <v>176.75800000000001</v>
      </c>
      <c r="M11" s="188">
        <v>0</v>
      </c>
      <c r="N11" s="190">
        <v>480.83600000000001</v>
      </c>
      <c r="O11" s="192">
        <f>N11</f>
        <v>480.83600000000001</v>
      </c>
      <c r="P11" s="94">
        <v>118</v>
      </c>
      <c r="Q11" s="95">
        <v>0</v>
      </c>
      <c r="R11" s="95">
        <v>0</v>
      </c>
      <c r="S11" s="96">
        <v>0</v>
      </c>
      <c r="T11" s="95">
        <v>0</v>
      </c>
      <c r="U11" s="94">
        <v>0</v>
      </c>
      <c r="V11" s="96">
        <v>0</v>
      </c>
      <c r="W11" s="97">
        <v>0</v>
      </c>
      <c r="X11" s="130" t="s">
        <v>109</v>
      </c>
      <c r="Y11" s="42" t="s">
        <v>14</v>
      </c>
    </row>
    <row r="12" spans="1:25" s="2" customFormat="1" ht="23.25" customHeight="1" thickBot="1" x14ac:dyDescent="0.2">
      <c r="A12" s="177"/>
      <c r="B12" s="179"/>
      <c r="C12" s="191"/>
      <c r="D12" s="193"/>
      <c r="E12" s="194"/>
      <c r="F12" s="187"/>
      <c r="G12" s="196"/>
      <c r="H12" s="198"/>
      <c r="I12" s="198"/>
      <c r="J12" s="224"/>
      <c r="K12" s="187"/>
      <c r="L12" s="187"/>
      <c r="M12" s="189"/>
      <c r="N12" s="194"/>
      <c r="O12" s="193"/>
      <c r="P12" s="98">
        <v>176.75800000000001</v>
      </c>
      <c r="Q12" s="99">
        <v>0</v>
      </c>
      <c r="R12" s="99">
        <v>0</v>
      </c>
      <c r="S12" s="100">
        <v>0</v>
      </c>
      <c r="T12" s="99">
        <v>0</v>
      </c>
      <c r="U12" s="98">
        <v>0</v>
      </c>
      <c r="V12" s="100">
        <v>0</v>
      </c>
      <c r="W12" s="101">
        <v>0</v>
      </c>
      <c r="X12" s="124"/>
      <c r="Y12" s="43" t="s">
        <v>10</v>
      </c>
    </row>
    <row r="13" spans="1:25" s="2" customFormat="1" ht="17.25" hidden="1" customHeight="1" x14ac:dyDescent="0.15">
      <c r="A13" s="140">
        <v>3</v>
      </c>
      <c r="B13" s="144" t="s">
        <v>19</v>
      </c>
      <c r="C13" s="131"/>
      <c r="D13" s="133"/>
      <c r="E13" s="131"/>
      <c r="F13" s="136"/>
      <c r="G13" s="136"/>
      <c r="H13" s="136"/>
      <c r="I13" s="136"/>
      <c r="J13" s="155"/>
      <c r="K13" s="136"/>
      <c r="L13" s="153"/>
      <c r="M13" s="146"/>
      <c r="N13" s="131">
        <f>+(+C13+E13)-(L13+M13)</f>
        <v>0</v>
      </c>
      <c r="O13" s="133"/>
      <c r="P13" s="94">
        <v>0</v>
      </c>
      <c r="Q13" s="95">
        <v>0</v>
      </c>
      <c r="R13" s="95">
        <v>0</v>
      </c>
      <c r="S13" s="96">
        <v>0</v>
      </c>
      <c r="T13" s="95">
        <v>0</v>
      </c>
      <c r="U13" s="94">
        <v>0</v>
      </c>
      <c r="V13" s="96">
        <v>0</v>
      </c>
      <c r="W13" s="97">
        <v>0</v>
      </c>
      <c r="X13" s="123"/>
      <c r="Y13" s="42" t="s">
        <v>14</v>
      </c>
    </row>
    <row r="14" spans="1:25" s="2" customFormat="1" ht="17.25" hidden="1" customHeight="1" thickBot="1" x14ac:dyDescent="0.2">
      <c r="A14" s="141"/>
      <c r="B14" s="148"/>
      <c r="C14" s="132"/>
      <c r="D14" s="134"/>
      <c r="E14" s="132"/>
      <c r="F14" s="137"/>
      <c r="G14" s="149"/>
      <c r="H14" s="149"/>
      <c r="I14" s="149"/>
      <c r="J14" s="156"/>
      <c r="K14" s="149"/>
      <c r="L14" s="154"/>
      <c r="M14" s="147"/>
      <c r="N14" s="132"/>
      <c r="O14" s="134"/>
      <c r="P14" s="106">
        <v>0</v>
      </c>
      <c r="Q14" s="104">
        <v>0</v>
      </c>
      <c r="R14" s="104">
        <v>0</v>
      </c>
      <c r="S14" s="105">
        <v>0</v>
      </c>
      <c r="T14" s="104">
        <v>0</v>
      </c>
      <c r="U14" s="106">
        <v>0</v>
      </c>
      <c r="V14" s="105">
        <v>0</v>
      </c>
      <c r="W14" s="107">
        <v>0</v>
      </c>
      <c r="X14" s="124"/>
      <c r="Y14" s="43" t="s">
        <v>10</v>
      </c>
    </row>
    <row r="15" spans="1:25" s="2" customFormat="1" ht="17.25" hidden="1" customHeight="1" x14ac:dyDescent="0.15">
      <c r="A15" s="140">
        <v>4</v>
      </c>
      <c r="B15" s="144" t="s">
        <v>19</v>
      </c>
      <c r="C15" s="131"/>
      <c r="D15" s="133"/>
      <c r="E15" s="131"/>
      <c r="F15" s="136"/>
      <c r="G15" s="136"/>
      <c r="H15" s="136"/>
      <c r="I15" s="136"/>
      <c r="J15" s="155"/>
      <c r="K15" s="136"/>
      <c r="L15" s="153"/>
      <c r="M15" s="146"/>
      <c r="N15" s="131">
        <f>+(+C15+E15)-(L15+M15)</f>
        <v>0</v>
      </c>
      <c r="O15" s="133"/>
      <c r="P15" s="94">
        <v>0</v>
      </c>
      <c r="Q15" s="95">
        <v>0</v>
      </c>
      <c r="R15" s="95">
        <v>0</v>
      </c>
      <c r="S15" s="96">
        <v>0</v>
      </c>
      <c r="T15" s="95">
        <v>0</v>
      </c>
      <c r="U15" s="94">
        <v>0</v>
      </c>
      <c r="V15" s="96">
        <v>0</v>
      </c>
      <c r="W15" s="97">
        <v>0</v>
      </c>
      <c r="X15" s="123"/>
      <c r="Y15" s="42" t="s">
        <v>14</v>
      </c>
    </row>
    <row r="16" spans="1:25" s="2" customFormat="1" ht="17.25" hidden="1" customHeight="1" thickBot="1" x14ac:dyDescent="0.2">
      <c r="A16" s="141"/>
      <c r="B16" s="148"/>
      <c r="C16" s="132"/>
      <c r="D16" s="134"/>
      <c r="E16" s="132"/>
      <c r="F16" s="137"/>
      <c r="G16" s="149"/>
      <c r="H16" s="149"/>
      <c r="I16" s="149"/>
      <c r="J16" s="156"/>
      <c r="K16" s="149"/>
      <c r="L16" s="154"/>
      <c r="M16" s="147"/>
      <c r="N16" s="132"/>
      <c r="O16" s="134"/>
      <c r="P16" s="106">
        <v>0</v>
      </c>
      <c r="Q16" s="104">
        <v>0</v>
      </c>
      <c r="R16" s="104">
        <v>0</v>
      </c>
      <c r="S16" s="105">
        <v>0</v>
      </c>
      <c r="T16" s="104">
        <v>0</v>
      </c>
      <c r="U16" s="106">
        <v>0</v>
      </c>
      <c r="V16" s="105">
        <v>0</v>
      </c>
      <c r="W16" s="107">
        <v>0</v>
      </c>
      <c r="X16" s="124"/>
      <c r="Y16" s="43" t="s">
        <v>10</v>
      </c>
    </row>
    <row r="17" spans="1:25" s="2" customFormat="1" ht="17.25" hidden="1" customHeight="1" x14ac:dyDescent="0.15">
      <c r="A17" s="140">
        <v>5</v>
      </c>
      <c r="B17" s="144" t="s">
        <v>19</v>
      </c>
      <c r="C17" s="131"/>
      <c r="D17" s="133"/>
      <c r="E17" s="131"/>
      <c r="F17" s="136"/>
      <c r="G17" s="136"/>
      <c r="H17" s="136"/>
      <c r="I17" s="136"/>
      <c r="J17" s="155"/>
      <c r="K17" s="136"/>
      <c r="L17" s="153"/>
      <c r="M17" s="146"/>
      <c r="N17" s="131">
        <f>+(+C17+E17)-(L17+M17)</f>
        <v>0</v>
      </c>
      <c r="O17" s="133"/>
      <c r="P17" s="94">
        <v>0</v>
      </c>
      <c r="Q17" s="95">
        <v>0</v>
      </c>
      <c r="R17" s="95">
        <v>0</v>
      </c>
      <c r="S17" s="96">
        <v>0</v>
      </c>
      <c r="T17" s="95">
        <v>0</v>
      </c>
      <c r="U17" s="94">
        <v>0</v>
      </c>
      <c r="V17" s="96">
        <v>0</v>
      </c>
      <c r="W17" s="97">
        <v>0</v>
      </c>
      <c r="X17" s="123"/>
      <c r="Y17" s="42" t="s">
        <v>14</v>
      </c>
    </row>
    <row r="18" spans="1:25" s="2" customFormat="1" ht="17.25" hidden="1" customHeight="1" thickBot="1" x14ac:dyDescent="0.2">
      <c r="A18" s="141"/>
      <c r="B18" s="148"/>
      <c r="C18" s="132"/>
      <c r="D18" s="134"/>
      <c r="E18" s="132"/>
      <c r="F18" s="137"/>
      <c r="G18" s="149"/>
      <c r="H18" s="149"/>
      <c r="I18" s="149"/>
      <c r="J18" s="156"/>
      <c r="K18" s="149"/>
      <c r="L18" s="154"/>
      <c r="M18" s="147"/>
      <c r="N18" s="132"/>
      <c r="O18" s="134"/>
      <c r="P18" s="106">
        <v>0</v>
      </c>
      <c r="Q18" s="104">
        <v>0</v>
      </c>
      <c r="R18" s="104">
        <v>0</v>
      </c>
      <c r="S18" s="105">
        <v>0</v>
      </c>
      <c r="T18" s="104">
        <v>0</v>
      </c>
      <c r="U18" s="106">
        <v>0</v>
      </c>
      <c r="V18" s="105">
        <v>0</v>
      </c>
      <c r="W18" s="107">
        <v>0</v>
      </c>
      <c r="X18" s="124"/>
      <c r="Y18" s="43" t="s">
        <v>10</v>
      </c>
    </row>
    <row r="19" spans="1:25" s="2" customFormat="1" ht="17.25" hidden="1" customHeight="1" x14ac:dyDescent="0.15">
      <c r="A19" s="140">
        <v>6</v>
      </c>
      <c r="B19" s="144" t="s">
        <v>19</v>
      </c>
      <c r="C19" s="131"/>
      <c r="D19" s="133"/>
      <c r="E19" s="131"/>
      <c r="F19" s="136"/>
      <c r="G19" s="136"/>
      <c r="H19" s="136"/>
      <c r="I19" s="136"/>
      <c r="J19" s="155"/>
      <c r="K19" s="136"/>
      <c r="L19" s="153"/>
      <c r="M19" s="146"/>
      <c r="N19" s="131">
        <f>+(+C19+E19)-(L19+M19)</f>
        <v>0</v>
      </c>
      <c r="O19" s="133"/>
      <c r="P19" s="94">
        <v>0</v>
      </c>
      <c r="Q19" s="95">
        <v>0</v>
      </c>
      <c r="R19" s="95">
        <v>0</v>
      </c>
      <c r="S19" s="96">
        <v>0</v>
      </c>
      <c r="T19" s="95">
        <v>0</v>
      </c>
      <c r="U19" s="94">
        <v>0</v>
      </c>
      <c r="V19" s="96">
        <v>0</v>
      </c>
      <c r="W19" s="97">
        <v>0</v>
      </c>
      <c r="X19" s="123"/>
      <c r="Y19" s="42" t="s">
        <v>14</v>
      </c>
    </row>
    <row r="20" spans="1:25" s="2" customFormat="1" ht="17.25" hidden="1" customHeight="1" thickBot="1" x14ac:dyDescent="0.2">
      <c r="A20" s="141"/>
      <c r="B20" s="148"/>
      <c r="C20" s="132"/>
      <c r="D20" s="134"/>
      <c r="E20" s="132"/>
      <c r="F20" s="137"/>
      <c r="G20" s="149"/>
      <c r="H20" s="149"/>
      <c r="I20" s="149"/>
      <c r="J20" s="156"/>
      <c r="K20" s="149"/>
      <c r="L20" s="154"/>
      <c r="M20" s="147"/>
      <c r="N20" s="132"/>
      <c r="O20" s="134"/>
      <c r="P20" s="106">
        <v>0</v>
      </c>
      <c r="Q20" s="104">
        <v>0</v>
      </c>
      <c r="R20" s="104">
        <v>0</v>
      </c>
      <c r="S20" s="105">
        <v>0</v>
      </c>
      <c r="T20" s="104">
        <v>0</v>
      </c>
      <c r="U20" s="106">
        <v>0</v>
      </c>
      <c r="V20" s="105">
        <v>0</v>
      </c>
      <c r="W20" s="107">
        <v>0</v>
      </c>
      <c r="X20" s="124"/>
      <c r="Y20" s="43" t="s">
        <v>10</v>
      </c>
    </row>
    <row r="21" spans="1:25" s="2" customFormat="1" ht="17.25" hidden="1" customHeight="1" x14ac:dyDescent="0.15">
      <c r="A21" s="140">
        <v>7</v>
      </c>
      <c r="B21" s="144" t="s">
        <v>19</v>
      </c>
      <c r="C21" s="131"/>
      <c r="D21" s="133"/>
      <c r="E21" s="131"/>
      <c r="F21" s="136"/>
      <c r="G21" s="136"/>
      <c r="H21" s="136"/>
      <c r="I21" s="136"/>
      <c r="J21" s="155"/>
      <c r="K21" s="136"/>
      <c r="L21" s="153"/>
      <c r="M21" s="146"/>
      <c r="N21" s="131">
        <f>+(+C21+E21)-(L21+M21)</f>
        <v>0</v>
      </c>
      <c r="O21" s="133"/>
      <c r="P21" s="94">
        <v>0</v>
      </c>
      <c r="Q21" s="95">
        <v>0</v>
      </c>
      <c r="R21" s="95">
        <v>0</v>
      </c>
      <c r="S21" s="96">
        <v>0</v>
      </c>
      <c r="T21" s="95">
        <v>0</v>
      </c>
      <c r="U21" s="94">
        <v>0</v>
      </c>
      <c r="V21" s="96">
        <v>0</v>
      </c>
      <c r="W21" s="97">
        <v>0</v>
      </c>
      <c r="X21" s="123"/>
      <c r="Y21" s="42" t="s">
        <v>14</v>
      </c>
    </row>
    <row r="22" spans="1:25" s="2" customFormat="1" ht="17.25" hidden="1" customHeight="1" thickBot="1" x14ac:dyDescent="0.2">
      <c r="A22" s="141"/>
      <c r="B22" s="148"/>
      <c r="C22" s="132"/>
      <c r="D22" s="134"/>
      <c r="E22" s="132"/>
      <c r="F22" s="137"/>
      <c r="G22" s="149"/>
      <c r="H22" s="149"/>
      <c r="I22" s="149"/>
      <c r="J22" s="156"/>
      <c r="K22" s="149"/>
      <c r="L22" s="154"/>
      <c r="M22" s="147"/>
      <c r="N22" s="132"/>
      <c r="O22" s="134"/>
      <c r="P22" s="106">
        <v>0</v>
      </c>
      <c r="Q22" s="104">
        <v>0</v>
      </c>
      <c r="R22" s="104">
        <v>0</v>
      </c>
      <c r="S22" s="105">
        <v>0</v>
      </c>
      <c r="T22" s="104">
        <v>0</v>
      </c>
      <c r="U22" s="106">
        <v>0</v>
      </c>
      <c r="V22" s="105">
        <v>0</v>
      </c>
      <c r="W22" s="107">
        <v>0</v>
      </c>
      <c r="X22" s="124"/>
      <c r="Y22" s="43" t="s">
        <v>10</v>
      </c>
    </row>
    <row r="23" spans="1:25" s="2" customFormat="1" ht="17.25" hidden="1" customHeight="1" x14ac:dyDescent="0.15">
      <c r="A23" s="140">
        <v>8</v>
      </c>
      <c r="B23" s="144" t="s">
        <v>19</v>
      </c>
      <c r="C23" s="131"/>
      <c r="D23" s="133"/>
      <c r="E23" s="131"/>
      <c r="F23" s="136"/>
      <c r="G23" s="136"/>
      <c r="H23" s="136"/>
      <c r="I23" s="136"/>
      <c r="J23" s="155"/>
      <c r="K23" s="136"/>
      <c r="L23" s="153"/>
      <c r="M23" s="146"/>
      <c r="N23" s="131">
        <f>+(+C23+E23)-(L23+M23)</f>
        <v>0</v>
      </c>
      <c r="O23" s="133"/>
      <c r="P23" s="94">
        <v>0</v>
      </c>
      <c r="Q23" s="95">
        <v>0</v>
      </c>
      <c r="R23" s="95">
        <v>0</v>
      </c>
      <c r="S23" s="96">
        <v>0</v>
      </c>
      <c r="T23" s="95">
        <v>0</v>
      </c>
      <c r="U23" s="94">
        <v>0</v>
      </c>
      <c r="V23" s="96">
        <v>0</v>
      </c>
      <c r="W23" s="97">
        <v>0</v>
      </c>
      <c r="X23" s="123"/>
      <c r="Y23" s="42" t="s">
        <v>14</v>
      </c>
    </row>
    <row r="24" spans="1:25" s="2" customFormat="1" ht="17.25" hidden="1" customHeight="1" thickBot="1" x14ac:dyDescent="0.2">
      <c r="A24" s="141"/>
      <c r="B24" s="148"/>
      <c r="C24" s="132"/>
      <c r="D24" s="134"/>
      <c r="E24" s="132"/>
      <c r="F24" s="137"/>
      <c r="G24" s="149"/>
      <c r="H24" s="149"/>
      <c r="I24" s="149"/>
      <c r="J24" s="156"/>
      <c r="K24" s="149"/>
      <c r="L24" s="154"/>
      <c r="M24" s="147"/>
      <c r="N24" s="132"/>
      <c r="O24" s="134"/>
      <c r="P24" s="106">
        <v>0</v>
      </c>
      <c r="Q24" s="104">
        <v>0</v>
      </c>
      <c r="R24" s="104">
        <v>0</v>
      </c>
      <c r="S24" s="105">
        <v>0</v>
      </c>
      <c r="T24" s="104">
        <v>0</v>
      </c>
      <c r="U24" s="106">
        <v>0</v>
      </c>
      <c r="V24" s="105">
        <v>0</v>
      </c>
      <c r="W24" s="107">
        <v>0</v>
      </c>
      <c r="X24" s="124"/>
      <c r="Y24" s="43" t="s">
        <v>10</v>
      </c>
    </row>
    <row r="25" spans="1:25" s="2" customFormat="1" ht="17.25" hidden="1" customHeight="1" x14ac:dyDescent="0.15">
      <c r="A25" s="140">
        <v>9</v>
      </c>
      <c r="B25" s="144" t="s">
        <v>19</v>
      </c>
      <c r="C25" s="131"/>
      <c r="D25" s="133"/>
      <c r="E25" s="131"/>
      <c r="F25" s="136"/>
      <c r="G25" s="136"/>
      <c r="H25" s="136"/>
      <c r="I25" s="136"/>
      <c r="J25" s="155"/>
      <c r="K25" s="136"/>
      <c r="L25" s="153"/>
      <c r="M25" s="146"/>
      <c r="N25" s="131">
        <f>+(+C25+E25)-(L25+M25)</f>
        <v>0</v>
      </c>
      <c r="O25" s="133"/>
      <c r="P25" s="94">
        <v>0</v>
      </c>
      <c r="Q25" s="95">
        <v>0</v>
      </c>
      <c r="R25" s="95">
        <v>0</v>
      </c>
      <c r="S25" s="96">
        <v>0</v>
      </c>
      <c r="T25" s="95">
        <v>0</v>
      </c>
      <c r="U25" s="94">
        <v>0</v>
      </c>
      <c r="V25" s="96">
        <v>0</v>
      </c>
      <c r="W25" s="97">
        <v>0</v>
      </c>
      <c r="X25" s="123"/>
      <c r="Y25" s="42" t="s">
        <v>14</v>
      </c>
    </row>
    <row r="26" spans="1:25" s="2" customFormat="1" ht="17.25" hidden="1" customHeight="1" thickBot="1" x14ac:dyDescent="0.2">
      <c r="A26" s="141"/>
      <c r="B26" s="148"/>
      <c r="C26" s="132"/>
      <c r="D26" s="134"/>
      <c r="E26" s="132"/>
      <c r="F26" s="137"/>
      <c r="G26" s="149"/>
      <c r="H26" s="149"/>
      <c r="I26" s="149"/>
      <c r="J26" s="156"/>
      <c r="K26" s="149"/>
      <c r="L26" s="154"/>
      <c r="M26" s="147"/>
      <c r="N26" s="132"/>
      <c r="O26" s="134"/>
      <c r="P26" s="106">
        <v>0</v>
      </c>
      <c r="Q26" s="104">
        <v>0</v>
      </c>
      <c r="R26" s="104">
        <v>0</v>
      </c>
      <c r="S26" s="105">
        <v>0</v>
      </c>
      <c r="T26" s="104">
        <v>0</v>
      </c>
      <c r="U26" s="106">
        <v>0</v>
      </c>
      <c r="V26" s="105">
        <v>0</v>
      </c>
      <c r="W26" s="107">
        <v>0</v>
      </c>
      <c r="X26" s="124"/>
      <c r="Y26" s="43" t="s">
        <v>10</v>
      </c>
    </row>
    <row r="27" spans="1:25" s="2" customFormat="1" ht="17.25" hidden="1" customHeight="1" x14ac:dyDescent="0.15">
      <c r="A27" s="140">
        <v>10</v>
      </c>
      <c r="B27" s="144" t="s">
        <v>19</v>
      </c>
      <c r="C27" s="131"/>
      <c r="D27" s="133"/>
      <c r="E27" s="131"/>
      <c r="F27" s="136"/>
      <c r="G27" s="136"/>
      <c r="H27" s="136"/>
      <c r="I27" s="136"/>
      <c r="J27" s="155"/>
      <c r="K27" s="136"/>
      <c r="L27" s="153"/>
      <c r="M27" s="146"/>
      <c r="N27" s="131">
        <f>+(+C27+E27)-(L27+M27)</f>
        <v>0</v>
      </c>
      <c r="O27" s="133"/>
      <c r="P27" s="94">
        <v>0</v>
      </c>
      <c r="Q27" s="95">
        <v>0</v>
      </c>
      <c r="R27" s="95">
        <v>0</v>
      </c>
      <c r="S27" s="96">
        <v>0</v>
      </c>
      <c r="T27" s="95">
        <v>0</v>
      </c>
      <c r="U27" s="94">
        <v>0</v>
      </c>
      <c r="V27" s="96">
        <v>0</v>
      </c>
      <c r="W27" s="97">
        <v>0</v>
      </c>
      <c r="X27" s="123"/>
      <c r="Y27" s="42" t="s">
        <v>14</v>
      </c>
    </row>
    <row r="28" spans="1:25" s="2" customFormat="1" ht="17.25" hidden="1" customHeight="1" thickBot="1" x14ac:dyDescent="0.2">
      <c r="A28" s="141"/>
      <c r="B28" s="148"/>
      <c r="C28" s="132"/>
      <c r="D28" s="134"/>
      <c r="E28" s="132"/>
      <c r="F28" s="137"/>
      <c r="G28" s="149"/>
      <c r="H28" s="149"/>
      <c r="I28" s="149"/>
      <c r="J28" s="156"/>
      <c r="K28" s="149"/>
      <c r="L28" s="154"/>
      <c r="M28" s="147"/>
      <c r="N28" s="132"/>
      <c r="O28" s="134"/>
      <c r="P28" s="106">
        <v>0</v>
      </c>
      <c r="Q28" s="104">
        <v>0</v>
      </c>
      <c r="R28" s="104">
        <v>0</v>
      </c>
      <c r="S28" s="105">
        <v>0</v>
      </c>
      <c r="T28" s="104">
        <v>0</v>
      </c>
      <c r="U28" s="106">
        <v>0</v>
      </c>
      <c r="V28" s="105">
        <v>0</v>
      </c>
      <c r="W28" s="107">
        <v>0</v>
      </c>
      <c r="X28" s="124"/>
      <c r="Y28" s="43" t="s">
        <v>10</v>
      </c>
    </row>
    <row r="29" spans="1:25" s="2" customFormat="1" ht="17.25" hidden="1" customHeight="1" x14ac:dyDescent="0.15">
      <c r="A29" s="140">
        <v>11</v>
      </c>
      <c r="B29" s="144" t="s">
        <v>19</v>
      </c>
      <c r="C29" s="131"/>
      <c r="D29" s="133"/>
      <c r="E29" s="131"/>
      <c r="F29" s="136"/>
      <c r="G29" s="136"/>
      <c r="H29" s="136"/>
      <c r="I29" s="136"/>
      <c r="J29" s="155"/>
      <c r="K29" s="136"/>
      <c r="L29" s="153"/>
      <c r="M29" s="146"/>
      <c r="N29" s="131">
        <f>+(+C29+E29)-(L29+M29)</f>
        <v>0</v>
      </c>
      <c r="O29" s="133"/>
      <c r="P29" s="94">
        <v>0</v>
      </c>
      <c r="Q29" s="95">
        <v>0</v>
      </c>
      <c r="R29" s="95">
        <v>0</v>
      </c>
      <c r="S29" s="96">
        <v>0</v>
      </c>
      <c r="T29" s="95">
        <v>0</v>
      </c>
      <c r="U29" s="94">
        <v>0</v>
      </c>
      <c r="V29" s="96">
        <v>0</v>
      </c>
      <c r="W29" s="97">
        <v>0</v>
      </c>
      <c r="X29" s="123"/>
      <c r="Y29" s="42" t="s">
        <v>14</v>
      </c>
    </row>
    <row r="30" spans="1:25" s="2" customFormat="1" ht="17.25" hidden="1" customHeight="1" thickBot="1" x14ac:dyDescent="0.2">
      <c r="A30" s="141"/>
      <c r="B30" s="148"/>
      <c r="C30" s="132"/>
      <c r="D30" s="134"/>
      <c r="E30" s="132"/>
      <c r="F30" s="137"/>
      <c r="G30" s="149"/>
      <c r="H30" s="149"/>
      <c r="I30" s="149"/>
      <c r="J30" s="156"/>
      <c r="K30" s="149"/>
      <c r="L30" s="154"/>
      <c r="M30" s="147"/>
      <c r="N30" s="132"/>
      <c r="O30" s="134"/>
      <c r="P30" s="106">
        <v>0</v>
      </c>
      <c r="Q30" s="104">
        <v>0</v>
      </c>
      <c r="R30" s="104">
        <v>0</v>
      </c>
      <c r="S30" s="105">
        <v>0</v>
      </c>
      <c r="T30" s="104">
        <v>0</v>
      </c>
      <c r="U30" s="106">
        <v>0</v>
      </c>
      <c r="V30" s="105">
        <v>0</v>
      </c>
      <c r="W30" s="107">
        <v>0</v>
      </c>
      <c r="X30" s="124"/>
      <c r="Y30" s="43" t="s">
        <v>10</v>
      </c>
    </row>
    <row r="31" spans="1:25" s="2" customFormat="1" ht="17.25" hidden="1" customHeight="1" outlineLevel="1" x14ac:dyDescent="0.15">
      <c r="A31" s="140">
        <v>12</v>
      </c>
      <c r="B31" s="144" t="s">
        <v>19</v>
      </c>
      <c r="C31" s="131"/>
      <c r="D31" s="133"/>
      <c r="E31" s="131"/>
      <c r="F31" s="136"/>
      <c r="G31" s="136"/>
      <c r="H31" s="136"/>
      <c r="I31" s="136"/>
      <c r="J31" s="155"/>
      <c r="K31" s="136"/>
      <c r="L31" s="153"/>
      <c r="M31" s="146"/>
      <c r="N31" s="131">
        <f>+(+C31+E31)-(L31+M31)</f>
        <v>0</v>
      </c>
      <c r="O31" s="133"/>
      <c r="P31" s="94">
        <v>0</v>
      </c>
      <c r="Q31" s="95">
        <v>0</v>
      </c>
      <c r="R31" s="95">
        <v>0</v>
      </c>
      <c r="S31" s="96">
        <v>0</v>
      </c>
      <c r="T31" s="95">
        <v>0</v>
      </c>
      <c r="U31" s="94">
        <v>0</v>
      </c>
      <c r="V31" s="96">
        <v>0</v>
      </c>
      <c r="W31" s="97">
        <v>0</v>
      </c>
      <c r="X31" s="123"/>
      <c r="Y31" s="42" t="s">
        <v>14</v>
      </c>
    </row>
    <row r="32" spans="1:25" s="2" customFormat="1" ht="17.25" hidden="1" customHeight="1" outlineLevel="1" thickBot="1" x14ac:dyDescent="0.2">
      <c r="A32" s="141"/>
      <c r="B32" s="148"/>
      <c r="C32" s="132"/>
      <c r="D32" s="134"/>
      <c r="E32" s="132"/>
      <c r="F32" s="137"/>
      <c r="G32" s="149"/>
      <c r="H32" s="149"/>
      <c r="I32" s="149"/>
      <c r="J32" s="156"/>
      <c r="K32" s="149"/>
      <c r="L32" s="154"/>
      <c r="M32" s="147"/>
      <c r="N32" s="132"/>
      <c r="O32" s="134"/>
      <c r="P32" s="98">
        <v>0</v>
      </c>
      <c r="Q32" s="99">
        <v>0</v>
      </c>
      <c r="R32" s="99">
        <v>0</v>
      </c>
      <c r="S32" s="100">
        <v>0</v>
      </c>
      <c r="T32" s="99">
        <v>0</v>
      </c>
      <c r="U32" s="98">
        <v>0</v>
      </c>
      <c r="V32" s="100">
        <v>0</v>
      </c>
      <c r="W32" s="101">
        <v>0</v>
      </c>
      <c r="X32" s="124"/>
      <c r="Y32" s="43" t="s">
        <v>10</v>
      </c>
    </row>
    <row r="33" spans="1:25" s="2" customFormat="1" ht="17.25" hidden="1" customHeight="1" outlineLevel="1" x14ac:dyDescent="0.15">
      <c r="A33" s="140">
        <v>13</v>
      </c>
      <c r="B33" s="144" t="s">
        <v>19</v>
      </c>
      <c r="C33" s="131"/>
      <c r="D33" s="133"/>
      <c r="E33" s="131"/>
      <c r="F33" s="136"/>
      <c r="G33" s="136"/>
      <c r="H33" s="136"/>
      <c r="I33" s="136"/>
      <c r="J33" s="155"/>
      <c r="K33" s="136"/>
      <c r="L33" s="153"/>
      <c r="M33" s="146"/>
      <c r="N33" s="131">
        <f>+(+C33+E33)-(L33+M33)</f>
        <v>0</v>
      </c>
      <c r="O33" s="133"/>
      <c r="P33" s="94">
        <v>0</v>
      </c>
      <c r="Q33" s="95">
        <v>0</v>
      </c>
      <c r="R33" s="95">
        <v>0</v>
      </c>
      <c r="S33" s="96">
        <v>0</v>
      </c>
      <c r="T33" s="95">
        <v>0</v>
      </c>
      <c r="U33" s="94">
        <v>0</v>
      </c>
      <c r="V33" s="96">
        <v>0</v>
      </c>
      <c r="W33" s="97">
        <v>0</v>
      </c>
      <c r="X33" s="123"/>
      <c r="Y33" s="42" t="s">
        <v>14</v>
      </c>
    </row>
    <row r="34" spans="1:25" s="2" customFormat="1" ht="17.25" hidden="1" customHeight="1" outlineLevel="1" thickBot="1" x14ac:dyDescent="0.2">
      <c r="A34" s="141"/>
      <c r="B34" s="148"/>
      <c r="C34" s="132"/>
      <c r="D34" s="134"/>
      <c r="E34" s="132"/>
      <c r="F34" s="137"/>
      <c r="G34" s="149"/>
      <c r="H34" s="149"/>
      <c r="I34" s="149"/>
      <c r="J34" s="156"/>
      <c r="K34" s="149"/>
      <c r="L34" s="154"/>
      <c r="M34" s="147"/>
      <c r="N34" s="132"/>
      <c r="O34" s="134"/>
      <c r="P34" s="98">
        <v>0</v>
      </c>
      <c r="Q34" s="99">
        <v>0</v>
      </c>
      <c r="R34" s="99">
        <v>0</v>
      </c>
      <c r="S34" s="100">
        <v>0</v>
      </c>
      <c r="T34" s="99">
        <v>0</v>
      </c>
      <c r="U34" s="98">
        <v>0</v>
      </c>
      <c r="V34" s="100">
        <v>0</v>
      </c>
      <c r="W34" s="101">
        <v>0</v>
      </c>
      <c r="X34" s="124"/>
      <c r="Y34" s="43" t="s">
        <v>10</v>
      </c>
    </row>
    <row r="35" spans="1:25" s="2" customFormat="1" ht="17.25" hidden="1" customHeight="1" outlineLevel="1" x14ac:dyDescent="0.15">
      <c r="A35" s="140">
        <v>14</v>
      </c>
      <c r="B35" s="144" t="s">
        <v>19</v>
      </c>
      <c r="C35" s="131"/>
      <c r="D35" s="133"/>
      <c r="E35" s="131"/>
      <c r="F35" s="136"/>
      <c r="G35" s="136"/>
      <c r="H35" s="136"/>
      <c r="I35" s="136"/>
      <c r="J35" s="155"/>
      <c r="K35" s="136"/>
      <c r="L35" s="153"/>
      <c r="M35" s="146"/>
      <c r="N35" s="131">
        <f>+(+C35+E35)-(L35+M35)</f>
        <v>0</v>
      </c>
      <c r="O35" s="133"/>
      <c r="P35" s="94">
        <v>0</v>
      </c>
      <c r="Q35" s="95">
        <v>0</v>
      </c>
      <c r="R35" s="95">
        <v>0</v>
      </c>
      <c r="S35" s="96">
        <v>0</v>
      </c>
      <c r="T35" s="95">
        <v>0</v>
      </c>
      <c r="U35" s="94">
        <v>0</v>
      </c>
      <c r="V35" s="96">
        <v>0</v>
      </c>
      <c r="W35" s="97">
        <v>0</v>
      </c>
      <c r="X35" s="123"/>
      <c r="Y35" s="42" t="s">
        <v>14</v>
      </c>
    </row>
    <row r="36" spans="1:25" s="2" customFormat="1" ht="17.25" hidden="1" customHeight="1" outlineLevel="1" thickBot="1" x14ac:dyDescent="0.2">
      <c r="A36" s="141"/>
      <c r="B36" s="148"/>
      <c r="C36" s="132"/>
      <c r="D36" s="134"/>
      <c r="E36" s="132"/>
      <c r="F36" s="137"/>
      <c r="G36" s="149"/>
      <c r="H36" s="149"/>
      <c r="I36" s="149"/>
      <c r="J36" s="156"/>
      <c r="K36" s="149"/>
      <c r="L36" s="154"/>
      <c r="M36" s="147"/>
      <c r="N36" s="132"/>
      <c r="O36" s="134"/>
      <c r="P36" s="98">
        <v>0</v>
      </c>
      <c r="Q36" s="99">
        <v>0</v>
      </c>
      <c r="R36" s="99">
        <v>0</v>
      </c>
      <c r="S36" s="100">
        <v>0</v>
      </c>
      <c r="T36" s="99">
        <v>0</v>
      </c>
      <c r="U36" s="98">
        <v>0</v>
      </c>
      <c r="V36" s="100">
        <v>0</v>
      </c>
      <c r="W36" s="101">
        <v>0</v>
      </c>
      <c r="X36" s="124"/>
      <c r="Y36" s="43" t="s">
        <v>10</v>
      </c>
    </row>
    <row r="37" spans="1:25" s="2" customFormat="1" ht="17.25" hidden="1" customHeight="1" outlineLevel="1" x14ac:dyDescent="0.15">
      <c r="A37" s="140">
        <v>15</v>
      </c>
      <c r="B37" s="144" t="s">
        <v>19</v>
      </c>
      <c r="C37" s="131"/>
      <c r="D37" s="133"/>
      <c r="E37" s="131"/>
      <c r="F37" s="136"/>
      <c r="G37" s="136"/>
      <c r="H37" s="136"/>
      <c r="I37" s="136"/>
      <c r="J37" s="155"/>
      <c r="K37" s="136"/>
      <c r="L37" s="153"/>
      <c r="M37" s="146"/>
      <c r="N37" s="131">
        <f>+(+C37+E37)-(L37+M37)</f>
        <v>0</v>
      </c>
      <c r="O37" s="133"/>
      <c r="P37" s="94">
        <v>0</v>
      </c>
      <c r="Q37" s="95">
        <v>0</v>
      </c>
      <c r="R37" s="95">
        <v>0</v>
      </c>
      <c r="S37" s="96">
        <v>0</v>
      </c>
      <c r="T37" s="95">
        <v>0</v>
      </c>
      <c r="U37" s="94">
        <v>0</v>
      </c>
      <c r="V37" s="96">
        <v>0</v>
      </c>
      <c r="W37" s="97">
        <v>0</v>
      </c>
      <c r="X37" s="123"/>
      <c r="Y37" s="42" t="s">
        <v>14</v>
      </c>
    </row>
    <row r="38" spans="1:25" s="2" customFormat="1" ht="17.25" hidden="1" customHeight="1" outlineLevel="1" thickBot="1" x14ac:dyDescent="0.2">
      <c r="A38" s="141"/>
      <c r="B38" s="148"/>
      <c r="C38" s="132"/>
      <c r="D38" s="134"/>
      <c r="E38" s="132"/>
      <c r="F38" s="137"/>
      <c r="G38" s="149"/>
      <c r="H38" s="149"/>
      <c r="I38" s="149"/>
      <c r="J38" s="156"/>
      <c r="K38" s="149"/>
      <c r="L38" s="154"/>
      <c r="M38" s="147"/>
      <c r="N38" s="132"/>
      <c r="O38" s="134"/>
      <c r="P38" s="98">
        <v>0</v>
      </c>
      <c r="Q38" s="99">
        <v>0</v>
      </c>
      <c r="R38" s="99">
        <v>0</v>
      </c>
      <c r="S38" s="100">
        <v>0</v>
      </c>
      <c r="T38" s="99">
        <v>0</v>
      </c>
      <c r="U38" s="98">
        <v>0</v>
      </c>
      <c r="V38" s="100">
        <v>0</v>
      </c>
      <c r="W38" s="101">
        <v>0</v>
      </c>
      <c r="X38" s="124"/>
      <c r="Y38" s="43" t="s">
        <v>10</v>
      </c>
    </row>
    <row r="39" spans="1:25" s="2" customFormat="1" ht="17.25" hidden="1" customHeight="1" outlineLevel="1" x14ac:dyDescent="0.15">
      <c r="A39" s="140">
        <v>16</v>
      </c>
      <c r="B39" s="144" t="s">
        <v>19</v>
      </c>
      <c r="C39" s="131"/>
      <c r="D39" s="133"/>
      <c r="E39" s="131"/>
      <c r="F39" s="136"/>
      <c r="G39" s="136"/>
      <c r="H39" s="136"/>
      <c r="I39" s="136"/>
      <c r="J39" s="155"/>
      <c r="K39" s="136"/>
      <c r="L39" s="153"/>
      <c r="M39" s="146"/>
      <c r="N39" s="131">
        <f>+(+C39+E39)-(L39+M39)</f>
        <v>0</v>
      </c>
      <c r="O39" s="133"/>
      <c r="P39" s="94">
        <v>0</v>
      </c>
      <c r="Q39" s="95">
        <v>0</v>
      </c>
      <c r="R39" s="95">
        <v>0</v>
      </c>
      <c r="S39" s="96">
        <v>0</v>
      </c>
      <c r="T39" s="95">
        <v>0</v>
      </c>
      <c r="U39" s="94">
        <v>0</v>
      </c>
      <c r="V39" s="96">
        <v>0</v>
      </c>
      <c r="W39" s="97">
        <v>0</v>
      </c>
      <c r="X39" s="123"/>
      <c r="Y39" s="42" t="s">
        <v>14</v>
      </c>
    </row>
    <row r="40" spans="1:25" s="2" customFormat="1" ht="17.25" hidden="1" customHeight="1" outlineLevel="1" thickBot="1" x14ac:dyDescent="0.2">
      <c r="A40" s="141"/>
      <c r="B40" s="148"/>
      <c r="C40" s="132"/>
      <c r="D40" s="134"/>
      <c r="E40" s="132"/>
      <c r="F40" s="137"/>
      <c r="G40" s="149"/>
      <c r="H40" s="149"/>
      <c r="I40" s="149"/>
      <c r="J40" s="156"/>
      <c r="K40" s="149"/>
      <c r="L40" s="154"/>
      <c r="M40" s="147"/>
      <c r="N40" s="132"/>
      <c r="O40" s="134"/>
      <c r="P40" s="98">
        <v>0</v>
      </c>
      <c r="Q40" s="99">
        <v>0</v>
      </c>
      <c r="R40" s="99">
        <v>0</v>
      </c>
      <c r="S40" s="100">
        <v>0</v>
      </c>
      <c r="T40" s="99">
        <v>0</v>
      </c>
      <c r="U40" s="98">
        <v>0</v>
      </c>
      <c r="V40" s="100">
        <v>0</v>
      </c>
      <c r="W40" s="101">
        <v>0</v>
      </c>
      <c r="X40" s="124"/>
      <c r="Y40" s="43" t="s">
        <v>10</v>
      </c>
    </row>
    <row r="41" spans="1:25" s="2" customFormat="1" ht="17.25" hidden="1" customHeight="1" x14ac:dyDescent="0.15">
      <c r="A41" s="140">
        <v>17</v>
      </c>
      <c r="B41" s="144" t="s">
        <v>19</v>
      </c>
      <c r="C41" s="131"/>
      <c r="D41" s="133"/>
      <c r="E41" s="131"/>
      <c r="F41" s="136"/>
      <c r="G41" s="136"/>
      <c r="H41" s="136"/>
      <c r="I41" s="136"/>
      <c r="J41" s="155"/>
      <c r="K41" s="136"/>
      <c r="L41" s="153"/>
      <c r="M41" s="146"/>
      <c r="N41" s="131">
        <f>+(+C41+E41)-(L41+M41)</f>
        <v>0</v>
      </c>
      <c r="O41" s="133"/>
      <c r="P41" s="94">
        <v>0</v>
      </c>
      <c r="Q41" s="95">
        <v>0</v>
      </c>
      <c r="R41" s="95">
        <v>0</v>
      </c>
      <c r="S41" s="96">
        <v>0</v>
      </c>
      <c r="T41" s="95">
        <v>0</v>
      </c>
      <c r="U41" s="94">
        <v>0</v>
      </c>
      <c r="V41" s="96">
        <v>0</v>
      </c>
      <c r="W41" s="97">
        <v>0</v>
      </c>
      <c r="X41" s="123"/>
      <c r="Y41" s="42" t="s">
        <v>14</v>
      </c>
    </row>
    <row r="42" spans="1:25" s="2" customFormat="1" ht="17.25" hidden="1" customHeight="1" thickBot="1" x14ac:dyDescent="0.2">
      <c r="A42" s="141"/>
      <c r="B42" s="148"/>
      <c r="C42" s="132"/>
      <c r="D42" s="134"/>
      <c r="E42" s="132"/>
      <c r="F42" s="137"/>
      <c r="G42" s="149"/>
      <c r="H42" s="149"/>
      <c r="I42" s="149"/>
      <c r="J42" s="156"/>
      <c r="K42" s="149"/>
      <c r="L42" s="154"/>
      <c r="M42" s="147"/>
      <c r="N42" s="132"/>
      <c r="O42" s="134"/>
      <c r="P42" s="106">
        <v>0</v>
      </c>
      <c r="Q42" s="104">
        <v>0</v>
      </c>
      <c r="R42" s="104">
        <v>0</v>
      </c>
      <c r="S42" s="105">
        <v>0</v>
      </c>
      <c r="T42" s="104">
        <v>0</v>
      </c>
      <c r="U42" s="106">
        <v>0</v>
      </c>
      <c r="V42" s="105">
        <v>0</v>
      </c>
      <c r="W42" s="107">
        <v>0</v>
      </c>
      <c r="X42" s="124"/>
      <c r="Y42" s="43" t="s">
        <v>10</v>
      </c>
    </row>
    <row r="43" spans="1:25" s="2" customFormat="1" ht="17.25" hidden="1" customHeight="1" x14ac:dyDescent="0.15">
      <c r="A43" s="140">
        <v>18</v>
      </c>
      <c r="B43" s="144" t="s">
        <v>19</v>
      </c>
      <c r="C43" s="131"/>
      <c r="D43" s="133"/>
      <c r="E43" s="131"/>
      <c r="F43" s="136"/>
      <c r="G43" s="136"/>
      <c r="H43" s="136"/>
      <c r="I43" s="136"/>
      <c r="J43" s="155"/>
      <c r="K43" s="136"/>
      <c r="L43" s="153"/>
      <c r="M43" s="146"/>
      <c r="N43" s="131">
        <f>+(+C43+E43)-(L43+M43)</f>
        <v>0</v>
      </c>
      <c r="O43" s="133"/>
      <c r="P43" s="94">
        <v>0</v>
      </c>
      <c r="Q43" s="95">
        <v>0</v>
      </c>
      <c r="R43" s="95">
        <v>0</v>
      </c>
      <c r="S43" s="96">
        <v>0</v>
      </c>
      <c r="T43" s="95">
        <v>0</v>
      </c>
      <c r="U43" s="94">
        <v>0</v>
      </c>
      <c r="V43" s="96">
        <v>0</v>
      </c>
      <c r="W43" s="97">
        <v>0</v>
      </c>
      <c r="X43" s="123"/>
      <c r="Y43" s="42" t="s">
        <v>14</v>
      </c>
    </row>
    <row r="44" spans="1:25" s="2" customFormat="1" ht="17.25" hidden="1" customHeight="1" thickBot="1" x14ac:dyDescent="0.2">
      <c r="A44" s="141"/>
      <c r="B44" s="148"/>
      <c r="C44" s="132"/>
      <c r="D44" s="134"/>
      <c r="E44" s="132"/>
      <c r="F44" s="137"/>
      <c r="G44" s="149"/>
      <c r="H44" s="149"/>
      <c r="I44" s="149"/>
      <c r="J44" s="156"/>
      <c r="K44" s="149"/>
      <c r="L44" s="154"/>
      <c r="M44" s="147"/>
      <c r="N44" s="132"/>
      <c r="O44" s="134"/>
      <c r="P44" s="106">
        <v>0</v>
      </c>
      <c r="Q44" s="104">
        <v>0</v>
      </c>
      <c r="R44" s="104">
        <v>0</v>
      </c>
      <c r="S44" s="105">
        <v>0</v>
      </c>
      <c r="T44" s="104">
        <v>0</v>
      </c>
      <c r="U44" s="106">
        <v>0</v>
      </c>
      <c r="V44" s="105">
        <v>0</v>
      </c>
      <c r="W44" s="107">
        <v>0</v>
      </c>
      <c r="X44" s="124"/>
      <c r="Y44" s="43" t="s">
        <v>10</v>
      </c>
    </row>
    <row r="45" spans="1:25" s="2" customFormat="1" ht="12" hidden="1" x14ac:dyDescent="0.15">
      <c r="A45" s="140">
        <v>19</v>
      </c>
      <c r="B45" s="144" t="s">
        <v>19</v>
      </c>
      <c r="C45" s="131"/>
      <c r="D45" s="133"/>
      <c r="E45" s="131"/>
      <c r="F45" s="136"/>
      <c r="G45" s="136"/>
      <c r="H45" s="136"/>
      <c r="I45" s="136"/>
      <c r="J45" s="155"/>
      <c r="K45" s="136"/>
      <c r="L45" s="153"/>
      <c r="M45" s="146"/>
      <c r="N45" s="131">
        <f>+(+C45+E45)-(L45+M45)</f>
        <v>0</v>
      </c>
      <c r="O45" s="133"/>
      <c r="P45" s="94">
        <v>0</v>
      </c>
      <c r="Q45" s="95">
        <v>0</v>
      </c>
      <c r="R45" s="95">
        <v>0</v>
      </c>
      <c r="S45" s="96">
        <v>0</v>
      </c>
      <c r="T45" s="95">
        <v>0</v>
      </c>
      <c r="U45" s="94">
        <v>0</v>
      </c>
      <c r="V45" s="96">
        <v>0</v>
      </c>
      <c r="W45" s="97">
        <v>0</v>
      </c>
      <c r="X45" s="123"/>
      <c r="Y45" s="42" t="s">
        <v>14</v>
      </c>
    </row>
    <row r="46" spans="1:25" s="2" customFormat="1" ht="12.75" hidden="1" thickBot="1" x14ac:dyDescent="0.2">
      <c r="A46" s="141"/>
      <c r="B46" s="148"/>
      <c r="C46" s="132"/>
      <c r="D46" s="134"/>
      <c r="E46" s="132"/>
      <c r="F46" s="137"/>
      <c r="G46" s="149"/>
      <c r="H46" s="149"/>
      <c r="I46" s="149"/>
      <c r="J46" s="156"/>
      <c r="K46" s="149"/>
      <c r="L46" s="154"/>
      <c r="M46" s="147"/>
      <c r="N46" s="132"/>
      <c r="O46" s="134"/>
      <c r="P46" s="106">
        <v>0</v>
      </c>
      <c r="Q46" s="104">
        <v>0</v>
      </c>
      <c r="R46" s="104">
        <v>0</v>
      </c>
      <c r="S46" s="105">
        <v>0</v>
      </c>
      <c r="T46" s="104">
        <v>0</v>
      </c>
      <c r="U46" s="106">
        <v>0</v>
      </c>
      <c r="V46" s="105">
        <v>0</v>
      </c>
      <c r="W46" s="107">
        <v>0</v>
      </c>
      <c r="X46" s="124"/>
      <c r="Y46" s="43" t="s">
        <v>10</v>
      </c>
    </row>
    <row r="47" spans="1:25" s="2" customFormat="1" ht="12" hidden="1" x14ac:dyDescent="0.15">
      <c r="A47" s="140">
        <v>20</v>
      </c>
      <c r="B47" s="144" t="s">
        <v>19</v>
      </c>
      <c r="C47" s="131"/>
      <c r="D47" s="133"/>
      <c r="E47" s="131"/>
      <c r="F47" s="136"/>
      <c r="G47" s="136"/>
      <c r="H47" s="136"/>
      <c r="I47" s="136"/>
      <c r="J47" s="155"/>
      <c r="K47" s="136"/>
      <c r="L47" s="153"/>
      <c r="M47" s="150"/>
      <c r="N47" s="131">
        <f>+(+C47+E47)-(L47+M47)</f>
        <v>0</v>
      </c>
      <c r="O47" s="133"/>
      <c r="P47" s="94">
        <v>0</v>
      </c>
      <c r="Q47" s="95">
        <v>0</v>
      </c>
      <c r="R47" s="95">
        <v>0</v>
      </c>
      <c r="S47" s="96">
        <v>0</v>
      </c>
      <c r="T47" s="95">
        <v>0</v>
      </c>
      <c r="U47" s="94">
        <v>0</v>
      </c>
      <c r="V47" s="96">
        <v>0</v>
      </c>
      <c r="W47" s="97">
        <v>0</v>
      </c>
      <c r="X47" s="123"/>
      <c r="Y47" s="42" t="s">
        <v>14</v>
      </c>
    </row>
    <row r="48" spans="1:25" s="2" customFormat="1" ht="12.75" hidden="1" thickBot="1" x14ac:dyDescent="0.2">
      <c r="A48" s="141"/>
      <c r="B48" s="145"/>
      <c r="C48" s="152"/>
      <c r="D48" s="135"/>
      <c r="E48" s="152"/>
      <c r="F48" s="149"/>
      <c r="G48" s="149"/>
      <c r="H48" s="149"/>
      <c r="I48" s="149"/>
      <c r="J48" s="156"/>
      <c r="K48" s="149"/>
      <c r="L48" s="154"/>
      <c r="M48" s="151"/>
      <c r="N48" s="152"/>
      <c r="O48" s="135"/>
      <c r="P48" s="106">
        <v>0</v>
      </c>
      <c r="Q48" s="104">
        <v>0</v>
      </c>
      <c r="R48" s="104">
        <v>0</v>
      </c>
      <c r="S48" s="105">
        <v>0</v>
      </c>
      <c r="T48" s="104">
        <v>0</v>
      </c>
      <c r="U48" s="106">
        <v>0</v>
      </c>
      <c r="V48" s="105">
        <v>0</v>
      </c>
      <c r="W48" s="107">
        <v>0</v>
      </c>
      <c r="X48" s="124"/>
      <c r="Y48" s="43" t="s">
        <v>10</v>
      </c>
    </row>
    <row r="49" spans="1:25" s="3" customFormat="1" ht="21.95" customHeight="1" x14ac:dyDescent="0.15">
      <c r="A49" s="140"/>
      <c r="B49" s="142" t="s">
        <v>23</v>
      </c>
      <c r="C49" s="131">
        <f>SUM(C9:C48)</f>
        <v>3883.8789999999999</v>
      </c>
      <c r="D49" s="133">
        <f t="shared" ref="D49:F49" si="0">SUM(D9:D48)</f>
        <v>3155.2359999999999</v>
      </c>
      <c r="E49" s="131">
        <f t="shared" si="0"/>
        <v>36.063000000000002</v>
      </c>
      <c r="F49" s="136">
        <f t="shared" si="0"/>
        <v>28.045999999999999</v>
      </c>
      <c r="G49" s="136">
        <f t="shared" ref="G49:K49" si="1">SUM(G9:G48)</f>
        <v>0</v>
      </c>
      <c r="H49" s="136">
        <f t="shared" si="1"/>
        <v>0</v>
      </c>
      <c r="I49" s="136">
        <f t="shared" si="1"/>
        <v>0</v>
      </c>
      <c r="J49" s="218"/>
      <c r="K49" s="136">
        <f t="shared" si="1"/>
        <v>28.045999999999999</v>
      </c>
      <c r="L49" s="136">
        <f t="shared" ref="L49" si="2">SUM(L9:L48)</f>
        <v>229.875</v>
      </c>
      <c r="M49" s="138">
        <f t="shared" ref="M49:N49" si="3">SUM(M9:M48)</f>
        <v>0</v>
      </c>
      <c r="N49" s="131">
        <f t="shared" si="3"/>
        <v>3690.0689999999995</v>
      </c>
      <c r="O49" s="133">
        <f>SUM(O9:O48)</f>
        <v>2965.4030000000002</v>
      </c>
      <c r="P49" s="94">
        <f t="shared" ref="P49:W49" si="4">SUMIF($Y$9:$Y$48,$Y$7,P9:P48)</f>
        <v>125</v>
      </c>
      <c r="Q49" s="95">
        <f t="shared" si="4"/>
        <v>0</v>
      </c>
      <c r="R49" s="95">
        <f t="shared" si="4"/>
        <v>0</v>
      </c>
      <c r="S49" s="96">
        <f t="shared" si="4"/>
        <v>0</v>
      </c>
      <c r="T49" s="95">
        <f t="shared" si="4"/>
        <v>0</v>
      </c>
      <c r="U49" s="94">
        <f t="shared" si="4"/>
        <v>0</v>
      </c>
      <c r="V49" s="96">
        <f t="shared" si="4"/>
        <v>0</v>
      </c>
      <c r="W49" s="97">
        <f t="shared" si="4"/>
        <v>0</v>
      </c>
      <c r="X49" s="123"/>
      <c r="Y49" s="42" t="s">
        <v>14</v>
      </c>
    </row>
    <row r="50" spans="1:25" s="3" customFormat="1" ht="21.95" customHeight="1" thickBot="1" x14ac:dyDescent="0.2">
      <c r="A50" s="141"/>
      <c r="B50" s="143"/>
      <c r="C50" s="132"/>
      <c r="D50" s="134"/>
      <c r="E50" s="132"/>
      <c r="F50" s="137"/>
      <c r="G50" s="137"/>
      <c r="H50" s="137"/>
      <c r="I50" s="137"/>
      <c r="J50" s="219"/>
      <c r="K50" s="137"/>
      <c r="L50" s="137"/>
      <c r="M50" s="139"/>
      <c r="N50" s="132"/>
      <c r="O50" s="134"/>
      <c r="P50" s="106">
        <f t="shared" ref="P50:W50" si="5">SUMIF($Y$9:$Y$48,$Y$8,P9:P48)</f>
        <v>229.875</v>
      </c>
      <c r="Q50" s="104">
        <f t="shared" si="5"/>
        <v>0</v>
      </c>
      <c r="R50" s="104">
        <f t="shared" si="5"/>
        <v>0</v>
      </c>
      <c r="S50" s="105">
        <f t="shared" si="5"/>
        <v>0</v>
      </c>
      <c r="T50" s="104">
        <f t="shared" si="5"/>
        <v>0</v>
      </c>
      <c r="U50" s="106">
        <f t="shared" si="5"/>
        <v>0</v>
      </c>
      <c r="V50" s="105">
        <f t="shared" si="5"/>
        <v>0</v>
      </c>
      <c r="W50" s="107">
        <f t="shared" si="5"/>
        <v>0</v>
      </c>
      <c r="X50" s="124"/>
      <c r="Y50" s="43" t="s">
        <v>10</v>
      </c>
    </row>
    <row r="51" spans="1:25" x14ac:dyDescent="0.15">
      <c r="A51" s="1" t="s">
        <v>43</v>
      </c>
    </row>
    <row r="52" spans="1:25" x14ac:dyDescent="0.15">
      <c r="B52" s="1" t="s">
        <v>44</v>
      </c>
      <c r="E52" s="1" t="s">
        <v>61</v>
      </c>
      <c r="N52" s="49"/>
    </row>
    <row r="53" spans="1:25" x14ac:dyDescent="0.15">
      <c r="B53" s="1" t="s">
        <v>45</v>
      </c>
      <c r="E53" s="1" t="s">
        <v>62</v>
      </c>
    </row>
    <row r="54" spans="1:25" x14ac:dyDescent="0.15">
      <c r="B54" s="1" t="s">
        <v>46</v>
      </c>
      <c r="E54" s="1" t="s">
        <v>63</v>
      </c>
    </row>
    <row r="55" spans="1:25" x14ac:dyDescent="0.15">
      <c r="B55" s="1" t="s">
        <v>47</v>
      </c>
      <c r="E55" s="1" t="s">
        <v>64</v>
      </c>
    </row>
    <row r="56" spans="1:25" x14ac:dyDescent="0.15">
      <c r="B56" s="1" t="s">
        <v>48</v>
      </c>
      <c r="E56" s="1" t="s">
        <v>65</v>
      </c>
    </row>
    <row r="57" spans="1:25" x14ac:dyDescent="0.15">
      <c r="B57" s="1" t="s">
        <v>49</v>
      </c>
    </row>
    <row r="58" spans="1:25" x14ac:dyDescent="0.15">
      <c r="B58" s="1" t="s">
        <v>50</v>
      </c>
    </row>
    <row r="59" spans="1:25" x14ac:dyDescent="0.15">
      <c r="B59" s="1" t="s">
        <v>51</v>
      </c>
    </row>
    <row r="60" spans="1:25" x14ac:dyDescent="0.15">
      <c r="B60" s="1" t="s">
        <v>52</v>
      </c>
    </row>
    <row r="61" spans="1:25" x14ac:dyDescent="0.15">
      <c r="B61" s="1" t="s">
        <v>53</v>
      </c>
    </row>
    <row r="62" spans="1:25" ht="14.25" thickBot="1" x14ac:dyDescent="0.2"/>
    <row r="63" spans="1:25" x14ac:dyDescent="0.15">
      <c r="N63" s="48">
        <f>+(+$C$49+$E$49)-($L$49+$M$49)</f>
        <v>3690.067</v>
      </c>
    </row>
  </sheetData>
  <mergeCells count="358">
    <mergeCell ref="J37:J38"/>
    <mergeCell ref="J39:J40"/>
    <mergeCell ref="J41:J42"/>
    <mergeCell ref="G7:J7"/>
    <mergeCell ref="J9:J10"/>
    <mergeCell ref="J11:J12"/>
    <mergeCell ref="J13:J14"/>
    <mergeCell ref="J15:J16"/>
    <mergeCell ref="J17:J18"/>
    <mergeCell ref="J19:J20"/>
    <mergeCell ref="J21:J22"/>
    <mergeCell ref="J23:J24"/>
    <mergeCell ref="H13:H14"/>
    <mergeCell ref="I23:I24"/>
    <mergeCell ref="L13:L14"/>
    <mergeCell ref="L15:L16"/>
    <mergeCell ref="L17:L18"/>
    <mergeCell ref="L19:L20"/>
    <mergeCell ref="L21:L22"/>
    <mergeCell ref="L23:L24"/>
    <mergeCell ref="L25:L26"/>
    <mergeCell ref="L27:L28"/>
    <mergeCell ref="L29:L30"/>
    <mergeCell ref="L45:L46"/>
    <mergeCell ref="L47:L48"/>
    <mergeCell ref="H45:H46"/>
    <mergeCell ref="K45:K46"/>
    <mergeCell ref="H47:H48"/>
    <mergeCell ref="K47:K48"/>
    <mergeCell ref="H49:H50"/>
    <mergeCell ref="K49:K50"/>
    <mergeCell ref="J43:J44"/>
    <mergeCell ref="J45:J46"/>
    <mergeCell ref="J47:J48"/>
    <mergeCell ref="J49:J50"/>
    <mergeCell ref="I45:I46"/>
    <mergeCell ref="I47:I48"/>
    <mergeCell ref="I49:I50"/>
    <mergeCell ref="K15:K16"/>
    <mergeCell ref="H17:H18"/>
    <mergeCell ref="K17:K18"/>
    <mergeCell ref="H19:H20"/>
    <mergeCell ref="K19:K20"/>
    <mergeCell ref="H21:H22"/>
    <mergeCell ref="K21:K22"/>
    <mergeCell ref="I13:I14"/>
    <mergeCell ref="I15:I16"/>
    <mergeCell ref="I17:I18"/>
    <mergeCell ref="I19:I20"/>
    <mergeCell ref="I21:I22"/>
    <mergeCell ref="G45:G46"/>
    <mergeCell ref="G47:G48"/>
    <mergeCell ref="G49:G50"/>
    <mergeCell ref="P3:T3"/>
    <mergeCell ref="U3:W3"/>
    <mergeCell ref="Q4:Q6"/>
    <mergeCell ref="R4:R6"/>
    <mergeCell ref="S4:S6"/>
    <mergeCell ref="T4:T6"/>
    <mergeCell ref="U4:U6"/>
    <mergeCell ref="V4:V6"/>
    <mergeCell ref="W4:W6"/>
    <mergeCell ref="P5:P6"/>
    <mergeCell ref="N9:N10"/>
    <mergeCell ref="O9:O10"/>
    <mergeCell ref="N11:N12"/>
    <mergeCell ref="O11:O12"/>
    <mergeCell ref="N13:N14"/>
    <mergeCell ref="O13:O14"/>
    <mergeCell ref="N15:N16"/>
    <mergeCell ref="O15:O16"/>
    <mergeCell ref="N17:N18"/>
    <mergeCell ref="K13:K14"/>
    <mergeCell ref="H15:H16"/>
    <mergeCell ref="C9:C10"/>
    <mergeCell ref="D9:D10"/>
    <mergeCell ref="E9:E10"/>
    <mergeCell ref="A11:A12"/>
    <mergeCell ref="B11:B12"/>
    <mergeCell ref="F9:F10"/>
    <mergeCell ref="L9:L10"/>
    <mergeCell ref="M9:M10"/>
    <mergeCell ref="A9:A10"/>
    <mergeCell ref="B9:B10"/>
    <mergeCell ref="F11:F12"/>
    <mergeCell ref="M11:M12"/>
    <mergeCell ref="C11:C12"/>
    <mergeCell ref="L11:L12"/>
    <mergeCell ref="D11:D12"/>
    <mergeCell ref="E11:E12"/>
    <mergeCell ref="G9:G10"/>
    <mergeCell ref="G11:G12"/>
    <mergeCell ref="H9:H10"/>
    <mergeCell ref="K9:K10"/>
    <mergeCell ref="H11:H12"/>
    <mergeCell ref="K11:K12"/>
    <mergeCell ref="I9:I10"/>
    <mergeCell ref="I11:I12"/>
    <mergeCell ref="A3:A8"/>
    <mergeCell ref="B3:B8"/>
    <mergeCell ref="N3:O4"/>
    <mergeCell ref="D6:D8"/>
    <mergeCell ref="O6:O8"/>
    <mergeCell ref="C3:D4"/>
    <mergeCell ref="E3:L4"/>
    <mergeCell ref="M3:M8"/>
    <mergeCell ref="K7:K8"/>
    <mergeCell ref="L5:L8"/>
    <mergeCell ref="A19:A20"/>
    <mergeCell ref="B19:B20"/>
    <mergeCell ref="F17:F18"/>
    <mergeCell ref="M17:M18"/>
    <mergeCell ref="A17:A18"/>
    <mergeCell ref="B17:B18"/>
    <mergeCell ref="F19:F20"/>
    <mergeCell ref="M19:M20"/>
    <mergeCell ref="C13:C14"/>
    <mergeCell ref="D13:D14"/>
    <mergeCell ref="E13:E14"/>
    <mergeCell ref="A15:A16"/>
    <mergeCell ref="B15:B16"/>
    <mergeCell ref="F13:F14"/>
    <mergeCell ref="M13:M14"/>
    <mergeCell ref="A13:A14"/>
    <mergeCell ref="B13:B14"/>
    <mergeCell ref="F15:F16"/>
    <mergeCell ref="M15:M16"/>
    <mergeCell ref="C15:C16"/>
    <mergeCell ref="D15:D16"/>
    <mergeCell ref="E15:E16"/>
    <mergeCell ref="G13:G14"/>
    <mergeCell ref="G15:G16"/>
    <mergeCell ref="O19:O20"/>
    <mergeCell ref="C19:C20"/>
    <mergeCell ref="D19:D20"/>
    <mergeCell ref="E19:E20"/>
    <mergeCell ref="G17:G18"/>
    <mergeCell ref="G19:G20"/>
    <mergeCell ref="N21:N22"/>
    <mergeCell ref="O21:O22"/>
    <mergeCell ref="C21:C22"/>
    <mergeCell ref="D21:D22"/>
    <mergeCell ref="E21:E22"/>
    <mergeCell ref="C17:C18"/>
    <mergeCell ref="D17:D18"/>
    <mergeCell ref="E17:E18"/>
    <mergeCell ref="O17:O18"/>
    <mergeCell ref="N19:N20"/>
    <mergeCell ref="A23:A24"/>
    <mergeCell ref="B23:B24"/>
    <mergeCell ref="F21:F22"/>
    <mergeCell ref="M21:M22"/>
    <mergeCell ref="A21:A22"/>
    <mergeCell ref="B21:B22"/>
    <mergeCell ref="F23:F24"/>
    <mergeCell ref="M23:M24"/>
    <mergeCell ref="N23:N24"/>
    <mergeCell ref="H23:H24"/>
    <mergeCell ref="K23:K24"/>
    <mergeCell ref="O23:O24"/>
    <mergeCell ref="C23:C24"/>
    <mergeCell ref="D23:D24"/>
    <mergeCell ref="E23:E24"/>
    <mergeCell ref="G21:G22"/>
    <mergeCell ref="G23:G24"/>
    <mergeCell ref="N25:N26"/>
    <mergeCell ref="O25:O26"/>
    <mergeCell ref="C25:C26"/>
    <mergeCell ref="D25:D26"/>
    <mergeCell ref="E25:E26"/>
    <mergeCell ref="H25:H26"/>
    <mergeCell ref="K25:K26"/>
    <mergeCell ref="I25:I26"/>
    <mergeCell ref="J25:J26"/>
    <mergeCell ref="A27:A28"/>
    <mergeCell ref="B27:B28"/>
    <mergeCell ref="F25:F26"/>
    <mergeCell ref="M25:M26"/>
    <mergeCell ref="A25:A26"/>
    <mergeCell ref="B25:B26"/>
    <mergeCell ref="F27:F28"/>
    <mergeCell ref="M27:M28"/>
    <mergeCell ref="N27:N28"/>
    <mergeCell ref="H27:H28"/>
    <mergeCell ref="K27:K28"/>
    <mergeCell ref="I27:I28"/>
    <mergeCell ref="J27:J28"/>
    <mergeCell ref="O27:O28"/>
    <mergeCell ref="C27:C28"/>
    <mergeCell ref="D27:D28"/>
    <mergeCell ref="E27:E28"/>
    <mergeCell ref="G25:G26"/>
    <mergeCell ref="G27:G28"/>
    <mergeCell ref="N29:N30"/>
    <mergeCell ref="O29:O30"/>
    <mergeCell ref="C29:C30"/>
    <mergeCell ref="D29:D30"/>
    <mergeCell ref="E29:E30"/>
    <mergeCell ref="H29:H30"/>
    <mergeCell ref="K29:K30"/>
    <mergeCell ref="I29:I30"/>
    <mergeCell ref="J29:J30"/>
    <mergeCell ref="A31:A32"/>
    <mergeCell ref="B31:B32"/>
    <mergeCell ref="F29:F30"/>
    <mergeCell ref="M29:M30"/>
    <mergeCell ref="A29:A30"/>
    <mergeCell ref="B29:B30"/>
    <mergeCell ref="F31:F32"/>
    <mergeCell ref="M31:M32"/>
    <mergeCell ref="N31:N32"/>
    <mergeCell ref="H31:H32"/>
    <mergeCell ref="K31:K32"/>
    <mergeCell ref="I31:I32"/>
    <mergeCell ref="L31:L32"/>
    <mergeCell ref="J31:J32"/>
    <mergeCell ref="O31:O32"/>
    <mergeCell ref="C31:C32"/>
    <mergeCell ref="D31:D32"/>
    <mergeCell ref="E31:E32"/>
    <mergeCell ref="G29:G30"/>
    <mergeCell ref="G31:G32"/>
    <mergeCell ref="C33:C34"/>
    <mergeCell ref="D33:D34"/>
    <mergeCell ref="E33:E34"/>
    <mergeCell ref="H33:H34"/>
    <mergeCell ref="K33:K34"/>
    <mergeCell ref="I33:I34"/>
    <mergeCell ref="L33:L34"/>
    <mergeCell ref="J33:J34"/>
    <mergeCell ref="A35:A36"/>
    <mergeCell ref="B35:B36"/>
    <mergeCell ref="F33:F34"/>
    <mergeCell ref="M33:M34"/>
    <mergeCell ref="A33:A34"/>
    <mergeCell ref="B33:B34"/>
    <mergeCell ref="F35:F36"/>
    <mergeCell ref="M35:M36"/>
    <mergeCell ref="C35:C36"/>
    <mergeCell ref="D35:D36"/>
    <mergeCell ref="E35:E36"/>
    <mergeCell ref="G33:G34"/>
    <mergeCell ref="G35:G36"/>
    <mergeCell ref="H35:H36"/>
    <mergeCell ref="K35:K36"/>
    <mergeCell ref="I35:I36"/>
    <mergeCell ref="L35:L36"/>
    <mergeCell ref="J35:J36"/>
    <mergeCell ref="C37:C38"/>
    <mergeCell ref="D37:D38"/>
    <mergeCell ref="E37:E38"/>
    <mergeCell ref="A39:A40"/>
    <mergeCell ref="B39:B40"/>
    <mergeCell ref="F37:F38"/>
    <mergeCell ref="M37:M38"/>
    <mergeCell ref="A37:A38"/>
    <mergeCell ref="B37:B38"/>
    <mergeCell ref="F39:F40"/>
    <mergeCell ref="M39:M40"/>
    <mergeCell ref="C39:C40"/>
    <mergeCell ref="D39:D40"/>
    <mergeCell ref="E39:E40"/>
    <mergeCell ref="G37:G38"/>
    <mergeCell ref="G39:G40"/>
    <mergeCell ref="H37:H38"/>
    <mergeCell ref="K37:K38"/>
    <mergeCell ref="H39:H40"/>
    <mergeCell ref="K39:K40"/>
    <mergeCell ref="I37:I38"/>
    <mergeCell ref="I39:I40"/>
    <mergeCell ref="L37:L38"/>
    <mergeCell ref="L39:L40"/>
    <mergeCell ref="C41:C42"/>
    <mergeCell ref="D41:D42"/>
    <mergeCell ref="E41:E42"/>
    <mergeCell ref="A43:A44"/>
    <mergeCell ref="B43:B44"/>
    <mergeCell ref="F41:F42"/>
    <mergeCell ref="M41:M42"/>
    <mergeCell ref="A41:A42"/>
    <mergeCell ref="B41:B42"/>
    <mergeCell ref="F43:F44"/>
    <mergeCell ref="M43:M44"/>
    <mergeCell ref="C43:C44"/>
    <mergeCell ref="D43:D44"/>
    <mergeCell ref="E43:E44"/>
    <mergeCell ref="G41:G42"/>
    <mergeCell ref="G43:G44"/>
    <mergeCell ref="H41:H42"/>
    <mergeCell ref="K41:K42"/>
    <mergeCell ref="H43:H44"/>
    <mergeCell ref="K43:K44"/>
    <mergeCell ref="I41:I42"/>
    <mergeCell ref="I43:I44"/>
    <mergeCell ref="L43:L44"/>
    <mergeCell ref="L41:L42"/>
    <mergeCell ref="C49:C50"/>
    <mergeCell ref="D49:D50"/>
    <mergeCell ref="E49:E50"/>
    <mergeCell ref="F49:F50"/>
    <mergeCell ref="L49:L50"/>
    <mergeCell ref="M49:M50"/>
    <mergeCell ref="A49:A50"/>
    <mergeCell ref="B49:B50"/>
    <mergeCell ref="N45:N46"/>
    <mergeCell ref="C45:C46"/>
    <mergeCell ref="D45:D46"/>
    <mergeCell ref="E45:E46"/>
    <mergeCell ref="A47:A48"/>
    <mergeCell ref="B47:B48"/>
    <mergeCell ref="F45:F46"/>
    <mergeCell ref="M45:M46"/>
    <mergeCell ref="A45:A46"/>
    <mergeCell ref="B45:B46"/>
    <mergeCell ref="F47:F48"/>
    <mergeCell ref="M47:M48"/>
    <mergeCell ref="N47:N48"/>
    <mergeCell ref="C47:C48"/>
    <mergeCell ref="D47:D48"/>
    <mergeCell ref="E47:E48"/>
    <mergeCell ref="X4:X8"/>
    <mergeCell ref="X9:X10"/>
    <mergeCell ref="X11:X12"/>
    <mergeCell ref="X13:X14"/>
    <mergeCell ref="X15:X16"/>
    <mergeCell ref="X17:X18"/>
    <mergeCell ref="X19:X20"/>
    <mergeCell ref="N49:N50"/>
    <mergeCell ref="O49:O50"/>
    <mergeCell ref="O45:O46"/>
    <mergeCell ref="O47:O48"/>
    <mergeCell ref="N41:N42"/>
    <mergeCell ref="O41:O42"/>
    <mergeCell ref="N43:N44"/>
    <mergeCell ref="O43:O44"/>
    <mergeCell ref="N37:N38"/>
    <mergeCell ref="O37:O38"/>
    <mergeCell ref="N39:N40"/>
    <mergeCell ref="O39:O40"/>
    <mergeCell ref="N33:N34"/>
    <mergeCell ref="O33:O34"/>
    <mergeCell ref="N35:N36"/>
    <mergeCell ref="O35:O36"/>
    <mergeCell ref="X39:X40"/>
    <mergeCell ref="X41:X42"/>
    <mergeCell ref="X43:X44"/>
    <mergeCell ref="X45:X46"/>
    <mergeCell ref="X47:X48"/>
    <mergeCell ref="X49:X50"/>
    <mergeCell ref="X21:X22"/>
    <mergeCell ref="X23:X24"/>
    <mergeCell ref="X25:X26"/>
    <mergeCell ref="X27:X28"/>
    <mergeCell ref="X29:X30"/>
    <mergeCell ref="X31:X32"/>
    <mergeCell ref="X33:X34"/>
    <mergeCell ref="X35:X36"/>
    <mergeCell ref="X37:X38"/>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57"/>
  <sheetViews>
    <sheetView view="pageBreakPreview" zoomScaleNormal="100" zoomScaleSheetLayoutView="100" workbookViewId="0">
      <selection activeCell="A2" sqref="A2"/>
    </sheetView>
  </sheetViews>
  <sheetFormatPr defaultColWidth="9" defaultRowHeight="13.5" outlineLevelRow="1" x14ac:dyDescent="0.15"/>
  <cols>
    <col min="1" max="1" width="4.125" style="1" customWidth="1"/>
    <col min="2" max="2" width="22.625" style="1" customWidth="1"/>
    <col min="3" max="15" width="9" style="1" customWidth="1"/>
    <col min="16" max="23" width="8" style="1" customWidth="1"/>
    <col min="24" max="24" width="37.625" style="1" customWidth="1"/>
    <col min="25" max="25" width="9" style="38"/>
    <col min="26" max="16384" width="9" style="1"/>
  </cols>
  <sheetData>
    <row r="1" spans="1:25" ht="20.25" customHeight="1" x14ac:dyDescent="0.15">
      <c r="A1" s="4" t="s">
        <v>114</v>
      </c>
    </row>
    <row r="2" spans="1:25" ht="20.25" customHeight="1" thickBot="1" x14ac:dyDescent="0.2">
      <c r="A2" s="72" t="s">
        <v>79</v>
      </c>
    </row>
    <row r="3" spans="1:25" s="2" customFormat="1" ht="12.75" customHeight="1" x14ac:dyDescent="0.15">
      <c r="A3" s="108" t="s">
        <v>4</v>
      </c>
      <c r="B3" s="108" t="s">
        <v>29</v>
      </c>
      <c r="C3" s="247" t="s">
        <v>66</v>
      </c>
      <c r="D3" s="248"/>
      <c r="E3" s="248"/>
      <c r="F3" s="249"/>
      <c r="G3" s="256" t="s">
        <v>67</v>
      </c>
      <c r="H3" s="257"/>
      <c r="I3" s="257"/>
      <c r="J3" s="257"/>
      <c r="K3" s="257"/>
      <c r="L3" s="257"/>
      <c r="M3" s="257"/>
      <c r="N3" s="257"/>
      <c r="O3" s="257"/>
      <c r="P3" s="257"/>
      <c r="Q3" s="257"/>
      <c r="R3" s="257"/>
      <c r="S3" s="258"/>
      <c r="T3" s="265" t="s">
        <v>68</v>
      </c>
      <c r="U3" s="265"/>
      <c r="V3" s="265"/>
      <c r="W3" s="265"/>
      <c r="X3" s="266"/>
      <c r="Y3" s="39"/>
    </row>
    <row r="4" spans="1:25" s="2" customFormat="1" ht="12" customHeight="1" x14ac:dyDescent="0.15">
      <c r="A4" s="109"/>
      <c r="B4" s="109"/>
      <c r="C4" s="250"/>
      <c r="D4" s="251"/>
      <c r="E4" s="251"/>
      <c r="F4" s="252"/>
      <c r="G4" s="259"/>
      <c r="H4" s="260"/>
      <c r="I4" s="260"/>
      <c r="J4" s="260"/>
      <c r="K4" s="260"/>
      <c r="L4" s="260"/>
      <c r="M4" s="260"/>
      <c r="N4" s="260"/>
      <c r="O4" s="260"/>
      <c r="P4" s="260"/>
      <c r="Q4" s="260"/>
      <c r="R4" s="260"/>
      <c r="S4" s="261"/>
      <c r="T4" s="267"/>
      <c r="U4" s="267"/>
      <c r="V4" s="267"/>
      <c r="W4" s="267"/>
      <c r="X4" s="268"/>
      <c r="Y4" s="39"/>
    </row>
    <row r="5" spans="1:25" s="2" customFormat="1" ht="13.5" customHeight="1" thickBot="1" x14ac:dyDescent="0.2">
      <c r="A5" s="109"/>
      <c r="B5" s="109"/>
      <c r="C5" s="253"/>
      <c r="D5" s="254"/>
      <c r="E5" s="254"/>
      <c r="F5" s="255"/>
      <c r="G5" s="262"/>
      <c r="H5" s="263"/>
      <c r="I5" s="263"/>
      <c r="J5" s="263"/>
      <c r="K5" s="263"/>
      <c r="L5" s="263"/>
      <c r="M5" s="263"/>
      <c r="N5" s="263"/>
      <c r="O5" s="263"/>
      <c r="P5" s="263"/>
      <c r="Q5" s="263"/>
      <c r="R5" s="263"/>
      <c r="S5" s="264"/>
      <c r="T5" s="269"/>
      <c r="U5" s="269"/>
      <c r="V5" s="269"/>
      <c r="W5" s="269"/>
      <c r="X5" s="270"/>
      <c r="Y5" s="39"/>
    </row>
    <row r="6" spans="1:25" s="2" customFormat="1" ht="32.25" customHeight="1" x14ac:dyDescent="0.15">
      <c r="A6" s="140">
        <v>1</v>
      </c>
      <c r="B6" s="279" t="s">
        <v>80</v>
      </c>
      <c r="C6" s="278" t="s">
        <v>89</v>
      </c>
      <c r="D6" s="226"/>
      <c r="E6" s="226"/>
      <c r="F6" s="227"/>
      <c r="G6" s="235" t="s">
        <v>88</v>
      </c>
      <c r="H6" s="236"/>
      <c r="I6" s="236"/>
      <c r="J6" s="236"/>
      <c r="K6" s="236"/>
      <c r="L6" s="236"/>
      <c r="M6" s="236"/>
      <c r="N6" s="236"/>
      <c r="O6" s="236"/>
      <c r="P6" s="236"/>
      <c r="Q6" s="236"/>
      <c r="R6" s="236"/>
      <c r="S6" s="237"/>
      <c r="T6" s="271" t="s">
        <v>90</v>
      </c>
      <c r="U6" s="272"/>
      <c r="V6" s="272"/>
      <c r="W6" s="272"/>
      <c r="X6" s="273"/>
      <c r="Y6" s="42"/>
    </row>
    <row r="7" spans="1:25" s="2" customFormat="1" ht="32.25" customHeight="1" thickBot="1" x14ac:dyDescent="0.2">
      <c r="A7" s="141"/>
      <c r="B7" s="185"/>
      <c r="C7" s="228"/>
      <c r="D7" s="229"/>
      <c r="E7" s="229"/>
      <c r="F7" s="230"/>
      <c r="G7" s="238"/>
      <c r="H7" s="239"/>
      <c r="I7" s="239"/>
      <c r="J7" s="239"/>
      <c r="K7" s="239"/>
      <c r="L7" s="239"/>
      <c r="M7" s="239"/>
      <c r="N7" s="239"/>
      <c r="O7" s="239"/>
      <c r="P7" s="239"/>
      <c r="Q7" s="239"/>
      <c r="R7" s="239"/>
      <c r="S7" s="240"/>
      <c r="T7" s="274"/>
      <c r="U7" s="275"/>
      <c r="V7" s="275"/>
      <c r="W7" s="275"/>
      <c r="X7" s="276"/>
      <c r="Y7" s="43"/>
    </row>
    <row r="8" spans="1:25" s="2" customFormat="1" ht="26.25" customHeight="1" x14ac:dyDescent="0.15">
      <c r="A8" s="140">
        <v>2</v>
      </c>
      <c r="B8" s="144" t="s">
        <v>100</v>
      </c>
      <c r="C8" s="278" t="s">
        <v>101</v>
      </c>
      <c r="D8" s="226"/>
      <c r="E8" s="226"/>
      <c r="F8" s="227"/>
      <c r="G8" s="241" t="s">
        <v>102</v>
      </c>
      <c r="H8" s="242"/>
      <c r="I8" s="242"/>
      <c r="J8" s="242"/>
      <c r="K8" s="242"/>
      <c r="L8" s="242"/>
      <c r="M8" s="242"/>
      <c r="N8" s="242"/>
      <c r="O8" s="242"/>
      <c r="P8" s="242"/>
      <c r="Q8" s="242"/>
      <c r="R8" s="242"/>
      <c r="S8" s="243"/>
      <c r="T8" s="277" t="s">
        <v>103</v>
      </c>
      <c r="U8" s="242"/>
      <c r="V8" s="242"/>
      <c r="W8" s="242"/>
      <c r="X8" s="243"/>
      <c r="Y8" s="42"/>
    </row>
    <row r="9" spans="1:25" s="2" customFormat="1" ht="24.75" customHeight="1" thickBot="1" x14ac:dyDescent="0.2">
      <c r="A9" s="141"/>
      <c r="B9" s="148"/>
      <c r="C9" s="228"/>
      <c r="D9" s="229"/>
      <c r="E9" s="229"/>
      <c r="F9" s="230"/>
      <c r="G9" s="244"/>
      <c r="H9" s="245"/>
      <c r="I9" s="245"/>
      <c r="J9" s="245"/>
      <c r="K9" s="245"/>
      <c r="L9" s="245"/>
      <c r="M9" s="245"/>
      <c r="N9" s="245"/>
      <c r="O9" s="245"/>
      <c r="P9" s="245"/>
      <c r="Q9" s="245"/>
      <c r="R9" s="245"/>
      <c r="S9" s="246"/>
      <c r="T9" s="244"/>
      <c r="U9" s="245"/>
      <c r="V9" s="245"/>
      <c r="W9" s="245"/>
      <c r="X9" s="246"/>
      <c r="Y9" s="43"/>
    </row>
    <row r="10" spans="1:25" s="2" customFormat="1" ht="12" hidden="1" x14ac:dyDescent="0.15">
      <c r="A10" s="140">
        <v>3</v>
      </c>
      <c r="B10" s="144" t="s">
        <v>19</v>
      </c>
      <c r="C10" s="225"/>
      <c r="D10" s="226"/>
      <c r="E10" s="226"/>
      <c r="F10" s="227"/>
      <c r="G10" s="231"/>
      <c r="H10" s="199"/>
      <c r="I10" s="199"/>
      <c r="J10" s="199"/>
      <c r="K10" s="199"/>
      <c r="L10" s="199"/>
      <c r="M10" s="199"/>
      <c r="N10" s="199"/>
      <c r="O10" s="199"/>
      <c r="P10" s="199"/>
      <c r="Q10" s="199"/>
      <c r="R10" s="199"/>
      <c r="S10" s="200"/>
      <c r="T10" s="231"/>
      <c r="U10" s="199"/>
      <c r="V10" s="199"/>
      <c r="W10" s="199"/>
      <c r="X10" s="200"/>
      <c r="Y10" s="42"/>
    </row>
    <row r="11" spans="1:25" s="2" customFormat="1" ht="12.75" hidden="1" thickBot="1" x14ac:dyDescent="0.2">
      <c r="A11" s="141"/>
      <c r="B11" s="148"/>
      <c r="C11" s="228"/>
      <c r="D11" s="229"/>
      <c r="E11" s="229"/>
      <c r="F11" s="230"/>
      <c r="G11" s="232"/>
      <c r="H11" s="233"/>
      <c r="I11" s="233"/>
      <c r="J11" s="233"/>
      <c r="K11" s="233"/>
      <c r="L11" s="233"/>
      <c r="M11" s="233"/>
      <c r="N11" s="233"/>
      <c r="O11" s="233"/>
      <c r="P11" s="233"/>
      <c r="Q11" s="233"/>
      <c r="R11" s="233"/>
      <c r="S11" s="234"/>
      <c r="T11" s="232"/>
      <c r="U11" s="233"/>
      <c r="V11" s="233"/>
      <c r="W11" s="233"/>
      <c r="X11" s="234"/>
      <c r="Y11" s="43"/>
    </row>
    <row r="12" spans="1:25" s="2" customFormat="1" ht="12" hidden="1" x14ac:dyDescent="0.15">
      <c r="A12" s="140">
        <v>4</v>
      </c>
      <c r="B12" s="144" t="s">
        <v>19</v>
      </c>
      <c r="C12" s="225"/>
      <c r="D12" s="226"/>
      <c r="E12" s="226"/>
      <c r="F12" s="227"/>
      <c r="G12" s="231"/>
      <c r="H12" s="199"/>
      <c r="I12" s="199"/>
      <c r="J12" s="199"/>
      <c r="K12" s="199"/>
      <c r="L12" s="199"/>
      <c r="M12" s="199"/>
      <c r="N12" s="199"/>
      <c r="O12" s="199"/>
      <c r="P12" s="199"/>
      <c r="Q12" s="199"/>
      <c r="R12" s="199"/>
      <c r="S12" s="200"/>
      <c r="T12" s="231"/>
      <c r="U12" s="199"/>
      <c r="V12" s="199"/>
      <c r="W12" s="199"/>
      <c r="X12" s="200"/>
      <c r="Y12" s="42"/>
    </row>
    <row r="13" spans="1:25" s="2" customFormat="1" ht="12.75" hidden="1" thickBot="1" x14ac:dyDescent="0.2">
      <c r="A13" s="141"/>
      <c r="B13" s="148"/>
      <c r="C13" s="228"/>
      <c r="D13" s="229"/>
      <c r="E13" s="229"/>
      <c r="F13" s="230"/>
      <c r="G13" s="232"/>
      <c r="H13" s="233"/>
      <c r="I13" s="233"/>
      <c r="J13" s="233"/>
      <c r="K13" s="233"/>
      <c r="L13" s="233"/>
      <c r="M13" s="233"/>
      <c r="N13" s="233"/>
      <c r="O13" s="233"/>
      <c r="P13" s="233"/>
      <c r="Q13" s="233"/>
      <c r="R13" s="233"/>
      <c r="S13" s="234"/>
      <c r="T13" s="232"/>
      <c r="U13" s="233"/>
      <c r="V13" s="233"/>
      <c r="W13" s="233"/>
      <c r="X13" s="234"/>
      <c r="Y13" s="43"/>
    </row>
    <row r="14" spans="1:25" s="2" customFormat="1" ht="12" hidden="1" x14ac:dyDescent="0.15">
      <c r="A14" s="140">
        <v>5</v>
      </c>
      <c r="B14" s="144" t="s">
        <v>19</v>
      </c>
      <c r="C14" s="225"/>
      <c r="D14" s="226"/>
      <c r="E14" s="226"/>
      <c r="F14" s="227"/>
      <c r="G14" s="231"/>
      <c r="H14" s="199"/>
      <c r="I14" s="199"/>
      <c r="J14" s="199"/>
      <c r="K14" s="199"/>
      <c r="L14" s="199"/>
      <c r="M14" s="199"/>
      <c r="N14" s="199"/>
      <c r="O14" s="199"/>
      <c r="P14" s="199"/>
      <c r="Q14" s="199"/>
      <c r="R14" s="199"/>
      <c r="S14" s="200"/>
      <c r="T14" s="231"/>
      <c r="U14" s="199"/>
      <c r="V14" s="199"/>
      <c r="W14" s="199"/>
      <c r="X14" s="200"/>
      <c r="Y14" s="42"/>
    </row>
    <row r="15" spans="1:25" s="2" customFormat="1" ht="12.75" hidden="1" thickBot="1" x14ac:dyDescent="0.2">
      <c r="A15" s="141"/>
      <c r="B15" s="148"/>
      <c r="C15" s="228"/>
      <c r="D15" s="229"/>
      <c r="E15" s="229"/>
      <c r="F15" s="230"/>
      <c r="G15" s="232"/>
      <c r="H15" s="233"/>
      <c r="I15" s="233"/>
      <c r="J15" s="233"/>
      <c r="K15" s="233"/>
      <c r="L15" s="233"/>
      <c r="M15" s="233"/>
      <c r="N15" s="233"/>
      <c r="O15" s="233"/>
      <c r="P15" s="233"/>
      <c r="Q15" s="233"/>
      <c r="R15" s="233"/>
      <c r="S15" s="234"/>
      <c r="T15" s="232"/>
      <c r="U15" s="233"/>
      <c r="V15" s="233"/>
      <c r="W15" s="233"/>
      <c r="X15" s="234"/>
      <c r="Y15" s="43"/>
    </row>
    <row r="16" spans="1:25" s="2" customFormat="1" ht="12" hidden="1" x14ac:dyDescent="0.15">
      <c r="A16" s="140">
        <v>6</v>
      </c>
      <c r="B16" s="144" t="s">
        <v>19</v>
      </c>
      <c r="C16" s="225"/>
      <c r="D16" s="226"/>
      <c r="E16" s="226"/>
      <c r="F16" s="227"/>
      <c r="G16" s="231"/>
      <c r="H16" s="199"/>
      <c r="I16" s="199"/>
      <c r="J16" s="199"/>
      <c r="K16" s="199"/>
      <c r="L16" s="199"/>
      <c r="M16" s="199"/>
      <c r="N16" s="199"/>
      <c r="O16" s="199"/>
      <c r="P16" s="199"/>
      <c r="Q16" s="199"/>
      <c r="R16" s="199"/>
      <c r="S16" s="200"/>
      <c r="T16" s="231"/>
      <c r="U16" s="199"/>
      <c r="V16" s="199"/>
      <c r="W16" s="199"/>
      <c r="X16" s="200"/>
      <c r="Y16" s="42"/>
    </row>
    <row r="17" spans="1:25" s="2" customFormat="1" ht="12.75" hidden="1" thickBot="1" x14ac:dyDescent="0.2">
      <c r="A17" s="141"/>
      <c r="B17" s="148"/>
      <c r="C17" s="228"/>
      <c r="D17" s="229"/>
      <c r="E17" s="229"/>
      <c r="F17" s="230"/>
      <c r="G17" s="232"/>
      <c r="H17" s="233"/>
      <c r="I17" s="233"/>
      <c r="J17" s="233"/>
      <c r="K17" s="233"/>
      <c r="L17" s="233"/>
      <c r="M17" s="233"/>
      <c r="N17" s="233"/>
      <c r="O17" s="233"/>
      <c r="P17" s="233"/>
      <c r="Q17" s="233"/>
      <c r="R17" s="233"/>
      <c r="S17" s="234"/>
      <c r="T17" s="232"/>
      <c r="U17" s="233"/>
      <c r="V17" s="233"/>
      <c r="W17" s="233"/>
      <c r="X17" s="234"/>
      <c r="Y17" s="43"/>
    </row>
    <row r="18" spans="1:25" s="2" customFormat="1" ht="12" hidden="1" x14ac:dyDescent="0.15">
      <c r="A18" s="140">
        <v>7</v>
      </c>
      <c r="B18" s="144" t="s">
        <v>19</v>
      </c>
      <c r="C18" s="225"/>
      <c r="D18" s="226"/>
      <c r="E18" s="226"/>
      <c r="F18" s="227"/>
      <c r="G18" s="231"/>
      <c r="H18" s="199"/>
      <c r="I18" s="199"/>
      <c r="J18" s="199"/>
      <c r="K18" s="199"/>
      <c r="L18" s="199"/>
      <c r="M18" s="199"/>
      <c r="N18" s="199"/>
      <c r="O18" s="199"/>
      <c r="P18" s="199"/>
      <c r="Q18" s="199"/>
      <c r="R18" s="199"/>
      <c r="S18" s="200"/>
      <c r="T18" s="231"/>
      <c r="U18" s="199"/>
      <c r="V18" s="199"/>
      <c r="W18" s="199"/>
      <c r="X18" s="200"/>
      <c r="Y18" s="42"/>
    </row>
    <row r="19" spans="1:25" s="2" customFormat="1" ht="12.75" hidden="1" thickBot="1" x14ac:dyDescent="0.2">
      <c r="A19" s="141"/>
      <c r="B19" s="148"/>
      <c r="C19" s="228"/>
      <c r="D19" s="229"/>
      <c r="E19" s="229"/>
      <c r="F19" s="230"/>
      <c r="G19" s="232"/>
      <c r="H19" s="233"/>
      <c r="I19" s="233"/>
      <c r="J19" s="233"/>
      <c r="K19" s="233"/>
      <c r="L19" s="233"/>
      <c r="M19" s="233"/>
      <c r="N19" s="233"/>
      <c r="O19" s="233"/>
      <c r="P19" s="233"/>
      <c r="Q19" s="233"/>
      <c r="R19" s="233"/>
      <c r="S19" s="234"/>
      <c r="T19" s="232"/>
      <c r="U19" s="233"/>
      <c r="V19" s="233"/>
      <c r="W19" s="233"/>
      <c r="X19" s="234"/>
      <c r="Y19" s="43"/>
    </row>
    <row r="20" spans="1:25" s="2" customFormat="1" ht="12" hidden="1" x14ac:dyDescent="0.15">
      <c r="A20" s="140">
        <v>8</v>
      </c>
      <c r="B20" s="144" t="s">
        <v>19</v>
      </c>
      <c r="C20" s="225"/>
      <c r="D20" s="226"/>
      <c r="E20" s="226"/>
      <c r="F20" s="227"/>
      <c r="G20" s="231"/>
      <c r="H20" s="199"/>
      <c r="I20" s="199"/>
      <c r="J20" s="199"/>
      <c r="K20" s="199"/>
      <c r="L20" s="199"/>
      <c r="M20" s="199"/>
      <c r="N20" s="199"/>
      <c r="O20" s="199"/>
      <c r="P20" s="199"/>
      <c r="Q20" s="199"/>
      <c r="R20" s="199"/>
      <c r="S20" s="200"/>
      <c r="T20" s="231"/>
      <c r="U20" s="199"/>
      <c r="V20" s="199"/>
      <c r="W20" s="199"/>
      <c r="X20" s="200"/>
      <c r="Y20" s="42"/>
    </row>
    <row r="21" spans="1:25" s="2" customFormat="1" ht="12.75" hidden="1" thickBot="1" x14ac:dyDescent="0.2">
      <c r="A21" s="141"/>
      <c r="B21" s="148"/>
      <c r="C21" s="228"/>
      <c r="D21" s="229"/>
      <c r="E21" s="229"/>
      <c r="F21" s="230"/>
      <c r="G21" s="232"/>
      <c r="H21" s="233"/>
      <c r="I21" s="233"/>
      <c r="J21" s="233"/>
      <c r="K21" s="233"/>
      <c r="L21" s="233"/>
      <c r="M21" s="233"/>
      <c r="N21" s="233"/>
      <c r="O21" s="233"/>
      <c r="P21" s="233"/>
      <c r="Q21" s="233"/>
      <c r="R21" s="233"/>
      <c r="S21" s="234"/>
      <c r="T21" s="232"/>
      <c r="U21" s="233"/>
      <c r="V21" s="233"/>
      <c r="W21" s="233"/>
      <c r="X21" s="234"/>
      <c r="Y21" s="43"/>
    </row>
    <row r="22" spans="1:25" s="2" customFormat="1" ht="12" hidden="1" x14ac:dyDescent="0.15">
      <c r="A22" s="140">
        <v>9</v>
      </c>
      <c r="B22" s="144" t="s">
        <v>19</v>
      </c>
      <c r="C22" s="225"/>
      <c r="D22" s="226"/>
      <c r="E22" s="226"/>
      <c r="F22" s="227"/>
      <c r="G22" s="231"/>
      <c r="H22" s="199"/>
      <c r="I22" s="199"/>
      <c r="J22" s="199"/>
      <c r="K22" s="199"/>
      <c r="L22" s="199"/>
      <c r="M22" s="199"/>
      <c r="N22" s="199"/>
      <c r="O22" s="199"/>
      <c r="P22" s="199"/>
      <c r="Q22" s="199"/>
      <c r="R22" s="199"/>
      <c r="S22" s="200"/>
      <c r="T22" s="231"/>
      <c r="U22" s="199"/>
      <c r="V22" s="199"/>
      <c r="W22" s="199"/>
      <c r="X22" s="200"/>
      <c r="Y22" s="42"/>
    </row>
    <row r="23" spans="1:25" s="2" customFormat="1" ht="12.75" hidden="1" thickBot="1" x14ac:dyDescent="0.2">
      <c r="A23" s="141"/>
      <c r="B23" s="148"/>
      <c r="C23" s="228"/>
      <c r="D23" s="229"/>
      <c r="E23" s="229"/>
      <c r="F23" s="230"/>
      <c r="G23" s="232"/>
      <c r="H23" s="233"/>
      <c r="I23" s="233"/>
      <c r="J23" s="233"/>
      <c r="K23" s="233"/>
      <c r="L23" s="233"/>
      <c r="M23" s="233"/>
      <c r="N23" s="233"/>
      <c r="O23" s="233"/>
      <c r="P23" s="233"/>
      <c r="Q23" s="233"/>
      <c r="R23" s="233"/>
      <c r="S23" s="234"/>
      <c r="T23" s="232"/>
      <c r="U23" s="233"/>
      <c r="V23" s="233"/>
      <c r="W23" s="233"/>
      <c r="X23" s="234"/>
      <c r="Y23" s="43"/>
    </row>
    <row r="24" spans="1:25" s="2" customFormat="1" ht="12" hidden="1" x14ac:dyDescent="0.15">
      <c r="A24" s="140">
        <v>10</v>
      </c>
      <c r="B24" s="144" t="s">
        <v>19</v>
      </c>
      <c r="C24" s="225"/>
      <c r="D24" s="226"/>
      <c r="E24" s="226"/>
      <c r="F24" s="227"/>
      <c r="G24" s="231"/>
      <c r="H24" s="199"/>
      <c r="I24" s="199"/>
      <c r="J24" s="199"/>
      <c r="K24" s="199"/>
      <c r="L24" s="199"/>
      <c r="M24" s="199"/>
      <c r="N24" s="199"/>
      <c r="O24" s="199"/>
      <c r="P24" s="199"/>
      <c r="Q24" s="199"/>
      <c r="R24" s="199"/>
      <c r="S24" s="200"/>
      <c r="T24" s="231"/>
      <c r="U24" s="199"/>
      <c r="V24" s="199"/>
      <c r="W24" s="199"/>
      <c r="X24" s="200"/>
      <c r="Y24" s="42"/>
    </row>
    <row r="25" spans="1:25" s="2" customFormat="1" ht="12.75" hidden="1" thickBot="1" x14ac:dyDescent="0.2">
      <c r="A25" s="141"/>
      <c r="B25" s="148"/>
      <c r="C25" s="228"/>
      <c r="D25" s="229"/>
      <c r="E25" s="229"/>
      <c r="F25" s="230"/>
      <c r="G25" s="232"/>
      <c r="H25" s="233"/>
      <c r="I25" s="233"/>
      <c r="J25" s="233"/>
      <c r="K25" s="233"/>
      <c r="L25" s="233"/>
      <c r="M25" s="233"/>
      <c r="N25" s="233"/>
      <c r="O25" s="233"/>
      <c r="P25" s="233"/>
      <c r="Q25" s="233"/>
      <c r="R25" s="233"/>
      <c r="S25" s="234"/>
      <c r="T25" s="232"/>
      <c r="U25" s="233"/>
      <c r="V25" s="233"/>
      <c r="W25" s="233"/>
      <c r="X25" s="234"/>
      <c r="Y25" s="43"/>
    </row>
    <row r="26" spans="1:25" s="2" customFormat="1" ht="12" hidden="1" x14ac:dyDescent="0.15">
      <c r="A26" s="140">
        <v>11</v>
      </c>
      <c r="B26" s="144" t="s">
        <v>19</v>
      </c>
      <c r="C26" s="225"/>
      <c r="D26" s="226"/>
      <c r="E26" s="226"/>
      <c r="F26" s="227"/>
      <c r="G26" s="231"/>
      <c r="H26" s="199"/>
      <c r="I26" s="199"/>
      <c r="J26" s="199"/>
      <c r="K26" s="199"/>
      <c r="L26" s="199"/>
      <c r="M26" s="199"/>
      <c r="N26" s="199"/>
      <c r="O26" s="199"/>
      <c r="P26" s="199"/>
      <c r="Q26" s="199"/>
      <c r="R26" s="199"/>
      <c r="S26" s="200"/>
      <c r="T26" s="231"/>
      <c r="U26" s="199"/>
      <c r="V26" s="199"/>
      <c r="W26" s="199"/>
      <c r="X26" s="200"/>
      <c r="Y26" s="42"/>
    </row>
    <row r="27" spans="1:25" s="2" customFormat="1" ht="12.75" hidden="1" thickBot="1" x14ac:dyDescent="0.2">
      <c r="A27" s="141"/>
      <c r="B27" s="148"/>
      <c r="C27" s="228"/>
      <c r="D27" s="229"/>
      <c r="E27" s="229"/>
      <c r="F27" s="230"/>
      <c r="G27" s="232"/>
      <c r="H27" s="233"/>
      <c r="I27" s="233"/>
      <c r="J27" s="233"/>
      <c r="K27" s="233"/>
      <c r="L27" s="233"/>
      <c r="M27" s="233"/>
      <c r="N27" s="233"/>
      <c r="O27" s="233"/>
      <c r="P27" s="233"/>
      <c r="Q27" s="233"/>
      <c r="R27" s="233"/>
      <c r="S27" s="234"/>
      <c r="T27" s="232"/>
      <c r="U27" s="233"/>
      <c r="V27" s="233"/>
      <c r="W27" s="233"/>
      <c r="X27" s="234"/>
      <c r="Y27" s="43"/>
    </row>
    <row r="28" spans="1:25" s="2" customFormat="1" ht="12" hidden="1" outlineLevel="1" x14ac:dyDescent="0.15">
      <c r="A28" s="140">
        <v>12</v>
      </c>
      <c r="B28" s="144" t="s">
        <v>19</v>
      </c>
      <c r="C28" s="225"/>
      <c r="D28" s="226"/>
      <c r="E28" s="226"/>
      <c r="F28" s="227"/>
      <c r="G28" s="231"/>
      <c r="H28" s="199"/>
      <c r="I28" s="199"/>
      <c r="J28" s="199"/>
      <c r="K28" s="199"/>
      <c r="L28" s="199"/>
      <c r="M28" s="199"/>
      <c r="N28" s="199"/>
      <c r="O28" s="199"/>
      <c r="P28" s="199"/>
      <c r="Q28" s="199"/>
      <c r="R28" s="199"/>
      <c r="S28" s="200"/>
      <c r="T28" s="231"/>
      <c r="U28" s="199"/>
      <c r="V28" s="199"/>
      <c r="W28" s="199"/>
      <c r="X28" s="200"/>
      <c r="Y28" s="42"/>
    </row>
    <row r="29" spans="1:25" s="2" customFormat="1" ht="12.75" hidden="1" outlineLevel="1" thickBot="1" x14ac:dyDescent="0.2">
      <c r="A29" s="141"/>
      <c r="B29" s="148"/>
      <c r="C29" s="228"/>
      <c r="D29" s="229"/>
      <c r="E29" s="229"/>
      <c r="F29" s="230"/>
      <c r="G29" s="232"/>
      <c r="H29" s="233"/>
      <c r="I29" s="233"/>
      <c r="J29" s="233"/>
      <c r="K29" s="233"/>
      <c r="L29" s="233"/>
      <c r="M29" s="233"/>
      <c r="N29" s="233"/>
      <c r="O29" s="233"/>
      <c r="P29" s="233"/>
      <c r="Q29" s="233"/>
      <c r="R29" s="233"/>
      <c r="S29" s="234"/>
      <c r="T29" s="232"/>
      <c r="U29" s="233"/>
      <c r="V29" s="233"/>
      <c r="W29" s="233"/>
      <c r="X29" s="234"/>
      <c r="Y29" s="43"/>
    </row>
    <row r="30" spans="1:25" s="2" customFormat="1" ht="12" hidden="1" outlineLevel="1" x14ac:dyDescent="0.15">
      <c r="A30" s="140">
        <v>13</v>
      </c>
      <c r="B30" s="144" t="s">
        <v>19</v>
      </c>
      <c r="C30" s="225"/>
      <c r="D30" s="226"/>
      <c r="E30" s="226"/>
      <c r="F30" s="227"/>
      <c r="G30" s="231"/>
      <c r="H30" s="199"/>
      <c r="I30" s="199"/>
      <c r="J30" s="199"/>
      <c r="K30" s="199"/>
      <c r="L30" s="199"/>
      <c r="M30" s="199"/>
      <c r="N30" s="199"/>
      <c r="O30" s="199"/>
      <c r="P30" s="199"/>
      <c r="Q30" s="199"/>
      <c r="R30" s="199"/>
      <c r="S30" s="200"/>
      <c r="T30" s="231"/>
      <c r="U30" s="199"/>
      <c r="V30" s="199"/>
      <c r="W30" s="199"/>
      <c r="X30" s="200"/>
      <c r="Y30" s="42"/>
    </row>
    <row r="31" spans="1:25" s="2" customFormat="1" ht="12.75" hidden="1" outlineLevel="1" thickBot="1" x14ac:dyDescent="0.2">
      <c r="A31" s="141"/>
      <c r="B31" s="148"/>
      <c r="C31" s="228"/>
      <c r="D31" s="229"/>
      <c r="E31" s="229"/>
      <c r="F31" s="230"/>
      <c r="G31" s="232"/>
      <c r="H31" s="233"/>
      <c r="I31" s="233"/>
      <c r="J31" s="233"/>
      <c r="K31" s="233"/>
      <c r="L31" s="233"/>
      <c r="M31" s="233"/>
      <c r="N31" s="233"/>
      <c r="O31" s="233"/>
      <c r="P31" s="233"/>
      <c r="Q31" s="233"/>
      <c r="R31" s="233"/>
      <c r="S31" s="234"/>
      <c r="T31" s="232"/>
      <c r="U31" s="233"/>
      <c r="V31" s="233"/>
      <c r="W31" s="233"/>
      <c r="X31" s="234"/>
      <c r="Y31" s="43"/>
    </row>
    <row r="32" spans="1:25" s="2" customFormat="1" ht="12" hidden="1" outlineLevel="1" x14ac:dyDescent="0.15">
      <c r="A32" s="140">
        <v>14</v>
      </c>
      <c r="B32" s="144" t="s">
        <v>19</v>
      </c>
      <c r="C32" s="225"/>
      <c r="D32" s="226"/>
      <c r="E32" s="226"/>
      <c r="F32" s="227"/>
      <c r="G32" s="231"/>
      <c r="H32" s="199"/>
      <c r="I32" s="199"/>
      <c r="J32" s="199"/>
      <c r="K32" s="199"/>
      <c r="L32" s="199"/>
      <c r="M32" s="199"/>
      <c r="N32" s="199"/>
      <c r="O32" s="199"/>
      <c r="P32" s="199"/>
      <c r="Q32" s="199"/>
      <c r="R32" s="199"/>
      <c r="S32" s="200"/>
      <c r="T32" s="231"/>
      <c r="U32" s="199"/>
      <c r="V32" s="199"/>
      <c r="W32" s="199"/>
      <c r="X32" s="200"/>
      <c r="Y32" s="42"/>
    </row>
    <row r="33" spans="1:25" s="2" customFormat="1" ht="12.75" hidden="1" outlineLevel="1" thickBot="1" x14ac:dyDescent="0.2">
      <c r="A33" s="141"/>
      <c r="B33" s="148"/>
      <c r="C33" s="228"/>
      <c r="D33" s="229"/>
      <c r="E33" s="229"/>
      <c r="F33" s="230"/>
      <c r="G33" s="232"/>
      <c r="H33" s="233"/>
      <c r="I33" s="233"/>
      <c r="J33" s="233"/>
      <c r="K33" s="233"/>
      <c r="L33" s="233"/>
      <c r="M33" s="233"/>
      <c r="N33" s="233"/>
      <c r="O33" s="233"/>
      <c r="P33" s="233"/>
      <c r="Q33" s="233"/>
      <c r="R33" s="233"/>
      <c r="S33" s="234"/>
      <c r="T33" s="232"/>
      <c r="U33" s="233"/>
      <c r="V33" s="233"/>
      <c r="W33" s="233"/>
      <c r="X33" s="234"/>
      <c r="Y33" s="43"/>
    </row>
    <row r="34" spans="1:25" s="2" customFormat="1" ht="12" hidden="1" outlineLevel="1" x14ac:dyDescent="0.15">
      <c r="A34" s="140">
        <v>15</v>
      </c>
      <c r="B34" s="144" t="s">
        <v>19</v>
      </c>
      <c r="C34" s="225"/>
      <c r="D34" s="226"/>
      <c r="E34" s="226"/>
      <c r="F34" s="227"/>
      <c r="G34" s="231"/>
      <c r="H34" s="199"/>
      <c r="I34" s="199"/>
      <c r="J34" s="199"/>
      <c r="K34" s="199"/>
      <c r="L34" s="199"/>
      <c r="M34" s="199"/>
      <c r="N34" s="199"/>
      <c r="O34" s="199"/>
      <c r="P34" s="199"/>
      <c r="Q34" s="199"/>
      <c r="R34" s="199"/>
      <c r="S34" s="200"/>
      <c r="T34" s="231"/>
      <c r="U34" s="199"/>
      <c r="V34" s="199"/>
      <c r="W34" s="199"/>
      <c r="X34" s="200"/>
      <c r="Y34" s="42"/>
    </row>
    <row r="35" spans="1:25" s="2" customFormat="1" ht="12.75" hidden="1" outlineLevel="1" thickBot="1" x14ac:dyDescent="0.2">
      <c r="A35" s="141"/>
      <c r="B35" s="148"/>
      <c r="C35" s="228"/>
      <c r="D35" s="229"/>
      <c r="E35" s="229"/>
      <c r="F35" s="230"/>
      <c r="G35" s="232"/>
      <c r="H35" s="233"/>
      <c r="I35" s="233"/>
      <c r="J35" s="233"/>
      <c r="K35" s="233"/>
      <c r="L35" s="233"/>
      <c r="M35" s="233"/>
      <c r="N35" s="233"/>
      <c r="O35" s="233"/>
      <c r="P35" s="233"/>
      <c r="Q35" s="233"/>
      <c r="R35" s="233"/>
      <c r="S35" s="234"/>
      <c r="T35" s="232"/>
      <c r="U35" s="233"/>
      <c r="V35" s="233"/>
      <c r="W35" s="233"/>
      <c r="X35" s="234"/>
      <c r="Y35" s="43"/>
    </row>
    <row r="36" spans="1:25" s="2" customFormat="1" ht="12" hidden="1" outlineLevel="1" x14ac:dyDescent="0.15">
      <c r="A36" s="140">
        <v>16</v>
      </c>
      <c r="B36" s="144" t="s">
        <v>19</v>
      </c>
      <c r="C36" s="225"/>
      <c r="D36" s="226"/>
      <c r="E36" s="226"/>
      <c r="F36" s="227"/>
      <c r="G36" s="231"/>
      <c r="H36" s="199"/>
      <c r="I36" s="199"/>
      <c r="J36" s="199"/>
      <c r="K36" s="199"/>
      <c r="L36" s="199"/>
      <c r="M36" s="199"/>
      <c r="N36" s="199"/>
      <c r="O36" s="199"/>
      <c r="P36" s="199"/>
      <c r="Q36" s="199"/>
      <c r="R36" s="199"/>
      <c r="S36" s="200"/>
      <c r="T36" s="231"/>
      <c r="U36" s="199"/>
      <c r="V36" s="199"/>
      <c r="W36" s="199"/>
      <c r="X36" s="200"/>
      <c r="Y36" s="42"/>
    </row>
    <row r="37" spans="1:25" s="2" customFormat="1" ht="12.75" hidden="1" outlineLevel="1" thickBot="1" x14ac:dyDescent="0.2">
      <c r="A37" s="141"/>
      <c r="B37" s="148"/>
      <c r="C37" s="228"/>
      <c r="D37" s="229"/>
      <c r="E37" s="229"/>
      <c r="F37" s="230"/>
      <c r="G37" s="232"/>
      <c r="H37" s="233"/>
      <c r="I37" s="233"/>
      <c r="J37" s="233"/>
      <c r="K37" s="233"/>
      <c r="L37" s="233"/>
      <c r="M37" s="233"/>
      <c r="N37" s="233"/>
      <c r="O37" s="233"/>
      <c r="P37" s="233"/>
      <c r="Q37" s="233"/>
      <c r="R37" s="233"/>
      <c r="S37" s="234"/>
      <c r="T37" s="232"/>
      <c r="U37" s="233"/>
      <c r="V37" s="233"/>
      <c r="W37" s="233"/>
      <c r="X37" s="234"/>
      <c r="Y37" s="43"/>
    </row>
    <row r="38" spans="1:25" s="2" customFormat="1" ht="12" hidden="1" x14ac:dyDescent="0.15">
      <c r="A38" s="140">
        <v>17</v>
      </c>
      <c r="B38" s="144" t="s">
        <v>19</v>
      </c>
      <c r="C38" s="225"/>
      <c r="D38" s="226"/>
      <c r="E38" s="226"/>
      <c r="F38" s="227"/>
      <c r="G38" s="231"/>
      <c r="H38" s="199"/>
      <c r="I38" s="199"/>
      <c r="J38" s="199"/>
      <c r="K38" s="199"/>
      <c r="L38" s="199"/>
      <c r="M38" s="199"/>
      <c r="N38" s="199"/>
      <c r="O38" s="199"/>
      <c r="P38" s="199"/>
      <c r="Q38" s="199"/>
      <c r="R38" s="199"/>
      <c r="S38" s="200"/>
      <c r="T38" s="231"/>
      <c r="U38" s="199"/>
      <c r="V38" s="199"/>
      <c r="W38" s="199"/>
      <c r="X38" s="200"/>
      <c r="Y38" s="42"/>
    </row>
    <row r="39" spans="1:25" s="2" customFormat="1" ht="12.75" hidden="1" thickBot="1" x14ac:dyDescent="0.2">
      <c r="A39" s="141"/>
      <c r="B39" s="148"/>
      <c r="C39" s="228"/>
      <c r="D39" s="229"/>
      <c r="E39" s="229"/>
      <c r="F39" s="230"/>
      <c r="G39" s="232"/>
      <c r="H39" s="233"/>
      <c r="I39" s="233"/>
      <c r="J39" s="233"/>
      <c r="K39" s="233"/>
      <c r="L39" s="233"/>
      <c r="M39" s="233"/>
      <c r="N39" s="233"/>
      <c r="O39" s="233"/>
      <c r="P39" s="233"/>
      <c r="Q39" s="233"/>
      <c r="R39" s="233"/>
      <c r="S39" s="234"/>
      <c r="T39" s="232"/>
      <c r="U39" s="233"/>
      <c r="V39" s="233"/>
      <c r="W39" s="233"/>
      <c r="X39" s="234"/>
      <c r="Y39" s="43"/>
    </row>
    <row r="40" spans="1:25" s="2" customFormat="1" ht="12" hidden="1" x14ac:dyDescent="0.15">
      <c r="A40" s="140">
        <v>18</v>
      </c>
      <c r="B40" s="144" t="s">
        <v>19</v>
      </c>
      <c r="C40" s="225"/>
      <c r="D40" s="226"/>
      <c r="E40" s="226"/>
      <c r="F40" s="227"/>
      <c r="G40" s="231"/>
      <c r="H40" s="199"/>
      <c r="I40" s="199"/>
      <c r="J40" s="199"/>
      <c r="K40" s="199"/>
      <c r="L40" s="199"/>
      <c r="M40" s="199"/>
      <c r="N40" s="199"/>
      <c r="O40" s="199"/>
      <c r="P40" s="199"/>
      <c r="Q40" s="199"/>
      <c r="R40" s="199"/>
      <c r="S40" s="200"/>
      <c r="T40" s="231"/>
      <c r="U40" s="199"/>
      <c r="V40" s="199"/>
      <c r="W40" s="199"/>
      <c r="X40" s="200"/>
      <c r="Y40" s="42"/>
    </row>
    <row r="41" spans="1:25" s="2" customFormat="1" ht="12.75" hidden="1" thickBot="1" x14ac:dyDescent="0.2">
      <c r="A41" s="141"/>
      <c r="B41" s="148"/>
      <c r="C41" s="228"/>
      <c r="D41" s="229"/>
      <c r="E41" s="229"/>
      <c r="F41" s="230"/>
      <c r="G41" s="232"/>
      <c r="H41" s="233"/>
      <c r="I41" s="233"/>
      <c r="J41" s="233"/>
      <c r="K41" s="233"/>
      <c r="L41" s="233"/>
      <c r="M41" s="233"/>
      <c r="N41" s="233"/>
      <c r="O41" s="233"/>
      <c r="P41" s="233"/>
      <c r="Q41" s="233"/>
      <c r="R41" s="233"/>
      <c r="S41" s="234"/>
      <c r="T41" s="232"/>
      <c r="U41" s="233"/>
      <c r="V41" s="233"/>
      <c r="W41" s="233"/>
      <c r="X41" s="234"/>
      <c r="Y41" s="43"/>
    </row>
    <row r="42" spans="1:25" s="2" customFormat="1" ht="12" hidden="1" x14ac:dyDescent="0.15">
      <c r="A42" s="140">
        <v>19</v>
      </c>
      <c r="B42" s="144" t="s">
        <v>19</v>
      </c>
      <c r="C42" s="225"/>
      <c r="D42" s="226"/>
      <c r="E42" s="226"/>
      <c r="F42" s="227"/>
      <c r="G42" s="231"/>
      <c r="H42" s="199"/>
      <c r="I42" s="199"/>
      <c r="J42" s="199"/>
      <c r="K42" s="199"/>
      <c r="L42" s="199"/>
      <c r="M42" s="199"/>
      <c r="N42" s="199"/>
      <c r="O42" s="199"/>
      <c r="P42" s="199"/>
      <c r="Q42" s="199"/>
      <c r="R42" s="199"/>
      <c r="S42" s="200"/>
      <c r="T42" s="231"/>
      <c r="U42" s="199"/>
      <c r="V42" s="199"/>
      <c r="W42" s="199"/>
      <c r="X42" s="200"/>
      <c r="Y42" s="42"/>
    </row>
    <row r="43" spans="1:25" s="2" customFormat="1" ht="12.75" hidden="1" thickBot="1" x14ac:dyDescent="0.2">
      <c r="A43" s="141"/>
      <c r="B43" s="148"/>
      <c r="C43" s="228"/>
      <c r="D43" s="229"/>
      <c r="E43" s="229"/>
      <c r="F43" s="230"/>
      <c r="G43" s="232"/>
      <c r="H43" s="233"/>
      <c r="I43" s="233"/>
      <c r="J43" s="233"/>
      <c r="K43" s="233"/>
      <c r="L43" s="233"/>
      <c r="M43" s="233"/>
      <c r="N43" s="233"/>
      <c r="O43" s="233"/>
      <c r="P43" s="233"/>
      <c r="Q43" s="233"/>
      <c r="R43" s="233"/>
      <c r="S43" s="234"/>
      <c r="T43" s="232"/>
      <c r="U43" s="233"/>
      <c r="V43" s="233"/>
      <c r="W43" s="233"/>
      <c r="X43" s="234"/>
      <c r="Y43" s="43"/>
    </row>
    <row r="44" spans="1:25" s="2" customFormat="1" ht="12" hidden="1" x14ac:dyDescent="0.15">
      <c r="A44" s="140">
        <v>20</v>
      </c>
      <c r="B44" s="144" t="s">
        <v>19</v>
      </c>
      <c r="C44" s="225"/>
      <c r="D44" s="226"/>
      <c r="E44" s="226"/>
      <c r="F44" s="227"/>
      <c r="G44" s="231"/>
      <c r="H44" s="199"/>
      <c r="I44" s="199"/>
      <c r="J44" s="199"/>
      <c r="K44" s="199"/>
      <c r="L44" s="199"/>
      <c r="M44" s="199"/>
      <c r="N44" s="199"/>
      <c r="O44" s="199"/>
      <c r="P44" s="199"/>
      <c r="Q44" s="199"/>
      <c r="R44" s="199"/>
      <c r="S44" s="200"/>
      <c r="T44" s="231"/>
      <c r="U44" s="199"/>
      <c r="V44" s="199"/>
      <c r="W44" s="199"/>
      <c r="X44" s="200"/>
      <c r="Y44" s="42"/>
    </row>
    <row r="45" spans="1:25" s="2" customFormat="1" ht="12.75" hidden="1" thickBot="1" x14ac:dyDescent="0.2">
      <c r="A45" s="141"/>
      <c r="B45" s="148"/>
      <c r="C45" s="228"/>
      <c r="D45" s="229"/>
      <c r="E45" s="229"/>
      <c r="F45" s="230"/>
      <c r="G45" s="232"/>
      <c r="H45" s="233"/>
      <c r="I45" s="233"/>
      <c r="J45" s="233"/>
      <c r="K45" s="233"/>
      <c r="L45" s="233"/>
      <c r="M45" s="233"/>
      <c r="N45" s="233"/>
      <c r="O45" s="233"/>
      <c r="P45" s="233"/>
      <c r="Q45" s="233"/>
      <c r="R45" s="233"/>
      <c r="S45" s="234"/>
      <c r="T45" s="232"/>
      <c r="U45" s="233"/>
      <c r="V45" s="233"/>
      <c r="W45" s="233"/>
      <c r="X45" s="234"/>
      <c r="Y45" s="43"/>
    </row>
    <row r="46" spans="1:25" x14ac:dyDescent="0.15">
      <c r="A46" s="1" t="s">
        <v>43</v>
      </c>
    </row>
    <row r="47" spans="1:25" x14ac:dyDescent="0.15">
      <c r="N47" s="49"/>
    </row>
    <row r="57" spans="14:14" x14ac:dyDescent="0.15">
      <c r="N57" s="57"/>
    </row>
  </sheetData>
  <mergeCells count="105">
    <mergeCell ref="A32:A33"/>
    <mergeCell ref="B32:B33"/>
    <mergeCell ref="C32:F33"/>
    <mergeCell ref="A34:A35"/>
    <mergeCell ref="B34:B35"/>
    <mergeCell ref="A44:A45"/>
    <mergeCell ref="B44:B45"/>
    <mergeCell ref="A42:A43"/>
    <mergeCell ref="B42:B43"/>
    <mergeCell ref="A40:A41"/>
    <mergeCell ref="B40:B41"/>
    <mergeCell ref="A38:A39"/>
    <mergeCell ref="B38:B39"/>
    <mergeCell ref="A36:A37"/>
    <mergeCell ref="B36:B37"/>
    <mergeCell ref="C36:F37"/>
    <mergeCell ref="C38:F39"/>
    <mergeCell ref="C40:F41"/>
    <mergeCell ref="C42:F43"/>
    <mergeCell ref="C44:F45"/>
    <mergeCell ref="A26:A27"/>
    <mergeCell ref="B26:B27"/>
    <mergeCell ref="A24:A25"/>
    <mergeCell ref="B24:B25"/>
    <mergeCell ref="A22:A23"/>
    <mergeCell ref="B22:B23"/>
    <mergeCell ref="A20:A21"/>
    <mergeCell ref="B20:B21"/>
    <mergeCell ref="A30:A31"/>
    <mergeCell ref="B30:B31"/>
    <mergeCell ref="A28:A29"/>
    <mergeCell ref="B28:B29"/>
    <mergeCell ref="A10:A11"/>
    <mergeCell ref="B10:B11"/>
    <mergeCell ref="A8:A9"/>
    <mergeCell ref="B8:B9"/>
    <mergeCell ref="A6:A7"/>
    <mergeCell ref="B6:B7"/>
    <mergeCell ref="A3:A5"/>
    <mergeCell ref="B3:B5"/>
    <mergeCell ref="A18:A19"/>
    <mergeCell ref="B18:B19"/>
    <mergeCell ref="A16:A17"/>
    <mergeCell ref="B16:B17"/>
    <mergeCell ref="A14:A15"/>
    <mergeCell ref="B14:B15"/>
    <mergeCell ref="A12:A13"/>
    <mergeCell ref="B12:B13"/>
    <mergeCell ref="T32:X33"/>
    <mergeCell ref="T34:X35"/>
    <mergeCell ref="T36:X37"/>
    <mergeCell ref="T38:X39"/>
    <mergeCell ref="T40:X41"/>
    <mergeCell ref="T42:X43"/>
    <mergeCell ref="C3:F5"/>
    <mergeCell ref="G3:S5"/>
    <mergeCell ref="T3:X5"/>
    <mergeCell ref="T6:X7"/>
    <mergeCell ref="T8:X9"/>
    <mergeCell ref="T10:X11"/>
    <mergeCell ref="T12:X13"/>
    <mergeCell ref="C6:F7"/>
    <mergeCell ref="C8:F9"/>
    <mergeCell ref="C10:F11"/>
    <mergeCell ref="C12:F13"/>
    <mergeCell ref="T14:X15"/>
    <mergeCell ref="T16:X17"/>
    <mergeCell ref="T18:X19"/>
    <mergeCell ref="T20:X21"/>
    <mergeCell ref="T22:X23"/>
    <mergeCell ref="T24:X25"/>
    <mergeCell ref="C34:F35"/>
    <mergeCell ref="T44:X45"/>
    <mergeCell ref="G6:S7"/>
    <mergeCell ref="G8:S9"/>
    <mergeCell ref="G10:S11"/>
    <mergeCell ref="G12:S13"/>
    <mergeCell ref="G14:S15"/>
    <mergeCell ref="G16:S17"/>
    <mergeCell ref="G18:S19"/>
    <mergeCell ref="G20:S21"/>
    <mergeCell ref="G22:S23"/>
    <mergeCell ref="G24:S25"/>
    <mergeCell ref="G26:S27"/>
    <mergeCell ref="G28:S29"/>
    <mergeCell ref="G30:S31"/>
    <mergeCell ref="G32:S33"/>
    <mergeCell ref="G34:S35"/>
    <mergeCell ref="G36:S37"/>
    <mergeCell ref="G38:S39"/>
    <mergeCell ref="G40:S41"/>
    <mergeCell ref="G42:S43"/>
    <mergeCell ref="G44:S45"/>
    <mergeCell ref="T26:X27"/>
    <mergeCell ref="T28:X29"/>
    <mergeCell ref="T30:X31"/>
    <mergeCell ref="C14:F15"/>
    <mergeCell ref="C16:F17"/>
    <mergeCell ref="C18:F19"/>
    <mergeCell ref="C20:F21"/>
    <mergeCell ref="C22:F23"/>
    <mergeCell ref="C24:F25"/>
    <mergeCell ref="C26:F27"/>
    <mergeCell ref="C28:F29"/>
    <mergeCell ref="C30:F31"/>
  </mergeCells>
  <phoneticPr fontId="1"/>
  <pageMargins left="0.51181102362204722" right="0.31496062992125984" top="0.55118110236220474" bottom="0.55118110236220474" header="0.31496062992125984" footer="0.31496062992125984"/>
  <pageSetup paperSize="9" scale="57" fitToHeight="0" orientation="landscape" r:id="rId1"/>
  <headerFooter>
    <oddHeader>&amp;L【機密性2情報】</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総括表A（基礎情報）</vt:lpstr>
      <vt:lpstr>総括表B-1</vt:lpstr>
      <vt:lpstr>総括表B-2</vt:lpstr>
      <vt:lpstr>'総括表A（基礎情報）'!Print_Area</vt:lpstr>
      <vt:lpstr>'総括表B-1'!Print_Area</vt:lpstr>
      <vt:lpstr>'総括表B-2'!Print_Area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ㅤ</cp:lastModifiedBy>
  <cp:lastPrinted>2019-09-26T09:03:05Z</cp:lastPrinted>
  <dcterms:created xsi:type="dcterms:W3CDTF">2010-08-24T08:00:05Z</dcterms:created>
  <dcterms:modified xsi:type="dcterms:W3CDTF">2022-09-09T11:29:46Z</dcterms:modified>
</cp:coreProperties>
</file>