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1会計課より\(R4第２四半期)　　3会計課より（修正）0301\掲載用(0302作成)\"/>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'様式2-1（工事・競争）'!$A$4:$N$7</definedName>
    <definedName name="_xlnm.Print_Area" localSheetId="0">'様式2-1（工事・競争）'!$A$1:$N$14</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J7" i="1" l="1"/>
  <c r="J5" i="1"/>
</calcChain>
</file>

<file path=xl/sharedStrings.xml><?xml version="1.0" encoding="utf-8"?>
<sst xmlns="http://schemas.openxmlformats.org/spreadsheetml/2006/main" count="44" uniqueCount="35">
  <si>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</si>
  <si>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</si>
  <si>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</si>
  <si>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</si>
  <si>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</si>
  <si>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</si>
  <si>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</si>
  <si>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</si>
  <si>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</si>
  <si>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</si>
  <si>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</si>
  <si>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</si>
  <si>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</si>
  <si>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</si>
  <si>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</si>
  <si>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</si>
  <si>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</si>
  <si>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</si>
  <si>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</si>
  <si>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</si>
  <si>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</si>
  <si>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</si>
  <si>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</si>
  <si>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</si>
  <si>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</si>
  <si>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令和4年度　名古屋港新土砂処分場整備に伴う船舶安全管理業務
愛知県  名古屋市
R4.7.1～R5.3.20
建設コンサルタント等</t>
    <rPh sb="55" eb="57">
      <t>ケンセツ</t>
    </rPh>
    <rPh sb="64" eb="65">
      <t>トウ</t>
    </rPh>
    <phoneticPr fontId="1"/>
  </si>
  <si>
    <t>分任支出負担行為担当官
名古屋港湾事務所長
白井 正興
愛知県名古屋市港区築地町2番地</t>
    <rPh sb="28" eb="31">
      <t>アイチケン</t>
    </rPh>
    <phoneticPr fontId="1"/>
  </si>
  <si>
    <t xml:space="preserve">	（公社）伊勢湾海難防止協会
愛知県名古屋市港区入船2-2-28</t>
    <phoneticPr fontId="1"/>
  </si>
  <si>
    <t>一般競争入札（総合評価）</t>
  </si>
  <si>
    <t>令和4年度新門司沖航行安全管理業務
－
R4.9.1～R5.7.28
建設コンサルタント等</t>
    <rPh sb="5" eb="8">
      <t>シンモジ</t>
    </rPh>
    <rPh sb="8" eb="9">
      <t>オキ</t>
    </rPh>
    <rPh sb="9" eb="11">
      <t>コウコウ</t>
    </rPh>
    <rPh sb="44" eb="45">
      <t>トウ</t>
    </rPh>
    <phoneticPr fontId="1"/>
  </si>
  <si>
    <t>分任支出負担行為担当官
九州地方整備局北九州港湾・空港整備事務所長
北原　政宏
福岡県北九州市門司区西海岸1-4-40</t>
    <rPh sb="0" eb="2">
      <t>ブンニン</t>
    </rPh>
    <rPh sb="12" eb="19">
      <t>キュウシュウチホウセイビキョク</t>
    </rPh>
    <rPh sb="19" eb="22">
      <t>キタキュウシュウ</t>
    </rPh>
    <rPh sb="22" eb="24">
      <t>コウワン</t>
    </rPh>
    <rPh sb="25" eb="27">
      <t>クウコウ</t>
    </rPh>
    <rPh sb="27" eb="29">
      <t>セイビ</t>
    </rPh>
    <rPh sb="29" eb="31">
      <t>ジム</t>
    </rPh>
    <rPh sb="31" eb="33">
      <t>ショチョウ</t>
    </rPh>
    <rPh sb="34" eb="36">
      <t>キタハラ</t>
    </rPh>
    <rPh sb="37" eb="39">
      <t>マサヒロ</t>
    </rPh>
    <rPh sb="40" eb="43">
      <t>フクオカケン</t>
    </rPh>
    <phoneticPr fontId="5"/>
  </si>
  <si>
    <t>(公社)西部海難防止協会
福岡県北九州市門司区港町7-8</t>
    <rPh sb="1" eb="3">
      <t>コウシャ</t>
    </rPh>
    <rPh sb="4" eb="6">
      <t>セイブ</t>
    </rPh>
    <rPh sb="6" eb="8">
      <t>カイナン</t>
    </rPh>
    <rPh sb="8" eb="10">
      <t>ボウシ</t>
    </rPh>
    <rPh sb="10" eb="12">
      <t>キョウカイ</t>
    </rPh>
    <rPh sb="13" eb="16">
      <t>フクオカケン</t>
    </rPh>
    <rPh sb="16" eb="20">
      <t>キタキュウシュウシ</t>
    </rPh>
    <rPh sb="20" eb="23">
      <t>モジク</t>
    </rPh>
    <rPh sb="23" eb="25">
      <t>ミナトマチ</t>
    </rPh>
    <phoneticPr fontId="1"/>
  </si>
  <si>
    <t>支出負担行為担当官
国土技術政策総合研究所長
奥村　康博
茨城県つくば市旭１</t>
    <rPh sb="23" eb="25">
      <t>オクムラ</t>
    </rPh>
    <rPh sb="26" eb="28">
      <t>ヤスヒロ</t>
    </rPh>
    <phoneticPr fontId="1"/>
  </si>
  <si>
    <t>（公財）日本下水道新技術機構
東京都新宿区水道町3-1</t>
    <phoneticPr fontId="1"/>
  </si>
  <si>
    <t>令和４年度下水道革新的技術の評価のための情報収集・整理業務
随意
R4.7.29～R5.3.17
土木関係建設コンサルタント業務</t>
    <rPh sb="30" eb="32">
      <t>ズイイ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</si>
</sst>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name val="ＭＳ Ｐゴシック"/>
      <family val="3"/>
      <scheme val="minor"/>
    </font>
    <font>
      <sz val="9"/>
      <name val="ＭＳ Ｐゴシック"/>
      <family val="3"/>
      <charset val="128"/>
      <scheme val="minor"/>
    </font>
    <font>
      <sz val="6"/>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3">
    <xf numFmtId="0" fontId="0" fillId="0" borderId="0" xfId="0">
      <alignment vertical="center"/>
    </xf>
    <xf numFmtId="0" fontId="4" fillId="0" borderId="10" xfId="0" applyFont="1" applyFill="1" applyBorder="1" applyAlignment="1" applyProtection="1">
      <alignment horizontal="left" vertical="center" wrapText="1"/>
      <protection locked="0"/>
    </xf>
    <xf numFmtId="0" fontId="6" fillId="0" borderId="0" xfId="0" applyFont="1" applyFill="1">
      <alignment vertical="center"/>
    </xf>
    <xf numFmtId="0" fontId="4" fillId="0" borderId="11" xfId="0" applyFont="1" applyFill="1" applyBorder="1" applyAlignment="1">
      <alignment vertical="center" wrapText="1"/>
    </xf>
    <xf numFmtId="0" fontId="6" fillId="0" borderId="3" xfId="0" applyFont="1" applyFill="1" applyBorder="1">
      <alignment vertical="center"/>
    </xf>
    <xf numFmtId="0" fontId="4" fillId="0" borderId="6" xfId="0" applyFont="1" applyFill="1" applyBorder="1" applyAlignment="1" applyProtection="1">
      <alignment horizontal="left" vertical="center" wrapText="1" shrinkToFit="1"/>
      <protection locked="0"/>
    </xf>
    <xf numFmtId="57" fontId="4" fillId="0" borderId="10" xfId="0" applyNumberFormat="1" applyFont="1" applyFill="1" applyBorder="1" applyAlignment="1" applyProtection="1">
      <alignment horizontal="center" vertical="center"/>
      <protection locked="0"/>
    </xf>
    <xf numFmtId="176" fontId="4" fillId="0" borderId="10" xfId="0" applyNumberFormat="1"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38" fontId="4" fillId="0" borderId="10" xfId="1" applyFont="1" applyFill="1" applyBorder="1" applyAlignment="1" applyProtection="1">
      <alignment horizontal="right" vertical="center" shrinkToFit="1"/>
      <protection locked="0"/>
    </xf>
    <xf numFmtId="10" fontId="4" fillId="0" borderId="12" xfId="2" applyNumberFormat="1"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4" fillId="0" borderId="0" xfId="0" applyFont="1" applyFill="1" applyBorder="1">
      <alignment vertical="center"/>
    </xf>
    <xf numFmtId="0" fontId="4" fillId="0" borderId="6"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10" fontId="4" fillId="0" borderId="9" xfId="2"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18" xfId="0" applyFont="1" applyFill="1" applyBorder="1" applyProtection="1">
      <alignment vertical="center"/>
      <protection locked="0"/>
    </xf>
    <xf numFmtId="177" fontId="4" fillId="0" borderId="18" xfId="0" applyNumberFormat="1" applyFont="1" applyFill="1" applyBorder="1" applyAlignment="1" applyProtection="1">
      <alignment horizontal="center" vertical="center"/>
      <protection locked="0"/>
    </xf>
    <xf numFmtId="0" fontId="6" fillId="0" borderId="0" xfId="0" applyFont="1" applyFill="1" applyBorder="1">
      <alignment vertical="center"/>
    </xf>
    <xf numFmtId="0" fontId="4" fillId="0" borderId="7"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protection locked="0"/>
    </xf>
    <xf numFmtId="57" fontId="4" fillId="0" borderId="11" xfId="0" applyNumberFormat="1" applyFont="1"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38" fontId="4" fillId="0" borderId="11" xfId="1" applyFont="1" applyFill="1" applyBorder="1" applyAlignment="1" applyProtection="1">
      <alignment horizontal="right" vertical="center" shrinkToFit="1"/>
      <protection locked="0"/>
    </xf>
    <xf numFmtId="0" fontId="4" fillId="0" borderId="9" xfId="0"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protection locked="0"/>
    </xf>
    <xf numFmtId="0" fontId="4" fillId="0" borderId="19" xfId="0" applyFont="1" applyFill="1" applyBorder="1" applyAlignment="1" applyProtection="1">
      <alignment vertical="center"/>
      <protection locked="0"/>
    </xf>
    <xf numFmtId="0" fontId="3" fillId="0" borderId="0" xfId="0" applyFont="1" applyFill="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topLeftCell="B1" zoomScaleNormal="100" zoomScaleSheetLayoutView="70" workbookViewId="0">
      <pane ySplit="4" topLeftCell="A6" activePane="bottomLeft" state="frozen"/>
      <selection pane="bottomLeft" activeCell="B7" sqref="B7"/>
    </sheetView>
  </sheetViews>
  <sheetFormatPr defaultRowHeight="13.5" x14ac:dyDescent="0.15"/>
  <cols>
    <col min="1" max="1" width="9" style="2" hidden="1" customWidth="1"/>
    <col min="2" max="2" width="30.625" style="2" customWidth="1"/>
    <col min="3" max="3" width="29.5" style="2" customWidth="1"/>
    <col min="4" max="4" width="14" style="2" customWidth="1"/>
    <col min="5" max="5" width="25.625" style="2" customWidth="1"/>
    <col min="6" max="6" width="17" style="2" customWidth="1"/>
    <col min="7" max="7" width="11.625" style="2" customWidth="1"/>
    <col min="8" max="9" width="14" style="2" customWidth="1"/>
    <col min="10" max="10" width="10.75" style="2" customWidth="1"/>
    <col min="11" max="13" width="11.625" style="2" customWidth="1"/>
    <col min="14" max="14" width="7.125" style="2" customWidth="1"/>
    <col min="15" max="16384" width="9" style="2"/>
  </cols>
  <sheetData>
    <row r="1" spans="1:16" ht="32.25" customHeight="1" x14ac:dyDescent="0.15">
      <c r="A1" s="31" t="s">
        <v>18</v>
      </c>
      <c r="B1" s="31"/>
      <c r="C1" s="31"/>
      <c r="D1" s="31"/>
      <c r="E1" s="31"/>
      <c r="F1" s="31"/>
      <c r="G1" s="31"/>
      <c r="H1" s="31"/>
      <c r="I1" s="31"/>
      <c r="J1" s="31"/>
      <c r="K1" s="31"/>
      <c r="L1" s="31"/>
      <c r="M1" s="31"/>
      <c r="N1" s="31"/>
    </row>
    <row r="2" spans="1:16" ht="14.25" thickBot="1" x14ac:dyDescent="0.2"/>
    <row r="3" spans="1:16" ht="68.099999999999994" customHeight="1" x14ac:dyDescent="0.15">
      <c r="A3" s="35" t="s">
        <v>5</v>
      </c>
      <c r="B3" s="37" t="s">
        <v>2</v>
      </c>
      <c r="C3" s="39" t="s">
        <v>1</v>
      </c>
      <c r="D3" s="39" t="s">
        <v>0</v>
      </c>
      <c r="E3" s="39" t="s">
        <v>20</v>
      </c>
      <c r="F3" s="39" t="s">
        <v>19</v>
      </c>
      <c r="G3" s="39" t="s">
        <v>3</v>
      </c>
      <c r="H3" s="39" t="s">
        <v>23</v>
      </c>
      <c r="I3" s="39" t="s">
        <v>24</v>
      </c>
      <c r="J3" s="39" t="s">
        <v>4</v>
      </c>
      <c r="K3" s="32" t="s">
        <v>8</v>
      </c>
      <c r="L3" s="33"/>
      <c r="M3" s="34"/>
      <c r="N3" s="41" t="s">
        <v>6</v>
      </c>
    </row>
    <row r="4" spans="1:16" ht="29.45" customHeight="1" thickBot="1" x14ac:dyDescent="0.2">
      <c r="A4" s="36"/>
      <c r="B4" s="38"/>
      <c r="C4" s="40"/>
      <c r="D4" s="40"/>
      <c r="E4" s="40"/>
      <c r="F4" s="40"/>
      <c r="G4" s="40"/>
      <c r="H4" s="40"/>
      <c r="I4" s="40"/>
      <c r="J4" s="40"/>
      <c r="K4" s="3" t="s">
        <v>7</v>
      </c>
      <c r="L4" s="3" t="s">
        <v>17</v>
      </c>
      <c r="M4" s="3" t="s">
        <v>10</v>
      </c>
      <c r="N4" s="42"/>
    </row>
    <row r="5" spans="1:16" ht="102" customHeight="1" x14ac:dyDescent="0.15">
      <c r="A5" s="4"/>
      <c r="B5" s="5" t="s">
        <v>25</v>
      </c>
      <c r="C5" s="1" t="s">
        <v>26</v>
      </c>
      <c r="D5" s="6">
        <v>44743</v>
      </c>
      <c r="E5" s="1" t="s">
        <v>27</v>
      </c>
      <c r="F5" s="7">
        <v>3180005014553</v>
      </c>
      <c r="G5" s="8" t="s">
        <v>28</v>
      </c>
      <c r="H5" s="9">
        <v>47828000</v>
      </c>
      <c r="I5" s="9">
        <v>47740000</v>
      </c>
      <c r="J5" s="10">
        <f>I5/H5</f>
        <v>0.99816007359705616</v>
      </c>
      <c r="K5" s="11" t="s">
        <v>14</v>
      </c>
      <c r="L5" s="12" t="s">
        <v>21</v>
      </c>
      <c r="M5" s="13" t="s">
        <v>9</v>
      </c>
      <c r="N5" s="19"/>
      <c r="O5" s="18"/>
      <c r="P5" s="14"/>
    </row>
    <row r="6" spans="1:16" ht="97.5" customHeight="1" x14ac:dyDescent="0.15">
      <c r="A6" s="4"/>
      <c r="B6" s="15" t="s">
        <v>34</v>
      </c>
      <c r="C6" s="16" t="s">
        <v>32</v>
      </c>
      <c r="D6" s="6">
        <v>44770</v>
      </c>
      <c r="E6" s="1" t="s">
        <v>33</v>
      </c>
      <c r="F6" s="7">
        <v>4011105003503</v>
      </c>
      <c r="G6" s="8" t="s">
        <v>28</v>
      </c>
      <c r="H6" s="9">
        <v>30129000</v>
      </c>
      <c r="I6" s="9">
        <v>29700000</v>
      </c>
      <c r="J6" s="10">
        <f>I6/H6</f>
        <v>0.98576122672508215</v>
      </c>
      <c r="K6" s="11" t="s">
        <v>12</v>
      </c>
      <c r="L6" s="12" t="s">
        <v>21</v>
      </c>
      <c r="M6" s="13" t="s">
        <v>9</v>
      </c>
      <c r="N6" s="20"/>
      <c r="O6" s="18"/>
      <c r="P6" s="14"/>
    </row>
    <row r="7" spans="1:16" ht="87.75" customHeight="1" thickBot="1" x14ac:dyDescent="0.2">
      <c r="A7" s="4"/>
      <c r="B7" s="22" t="s">
        <v>29</v>
      </c>
      <c r="C7" s="23" t="s">
        <v>30</v>
      </c>
      <c r="D7" s="24">
        <v>44805</v>
      </c>
      <c r="E7" s="23" t="s">
        <v>31</v>
      </c>
      <c r="F7" s="25">
        <v>5290805003008</v>
      </c>
      <c r="G7" s="26" t="s">
        <v>28</v>
      </c>
      <c r="H7" s="27">
        <v>38720000</v>
      </c>
      <c r="I7" s="27">
        <v>38170000</v>
      </c>
      <c r="J7" s="17">
        <f>I7/H7</f>
        <v>0.98579545454545459</v>
      </c>
      <c r="K7" s="28" t="s">
        <v>14</v>
      </c>
      <c r="L7" s="28" t="s">
        <v>21</v>
      </c>
      <c r="M7" s="29">
        <v>1</v>
      </c>
      <c r="N7" s="30"/>
    </row>
    <row r="8" spans="1:16" x14ac:dyDescent="0.15">
      <c r="B8" s="14" t="s">
        <v>11</v>
      </c>
      <c r="J8" s="21"/>
    </row>
    <row r="9" spans="1:16" x14ac:dyDescent="0.15">
      <c r="B9" s="14" t="s">
        <v>13</v>
      </c>
    </row>
    <row r="11" spans="1:16" x14ac:dyDescent="0.15">
      <c r="K11" s="2" t="s">
        <v>12</v>
      </c>
      <c r="L11" s="2" t="s">
        <v>21</v>
      </c>
    </row>
    <row r="12" spans="1:16" x14ac:dyDescent="0.15">
      <c r="K12" s="2" t="s">
        <v>14</v>
      </c>
      <c r="L12" s="2" t="s">
        <v>22</v>
      </c>
    </row>
    <row r="13" spans="1:16" x14ac:dyDescent="0.15">
      <c r="K13" s="2" t="s">
        <v>15</v>
      </c>
    </row>
    <row r="14" spans="1:16" x14ac:dyDescent="0.15">
      <c r="K14" s="2" t="s">
        <v>16</v>
      </c>
    </row>
  </sheetData>
  <autoFilter ref="A4:N7">
    <sortState ref="A6:N22">
      <sortCondition ref="D4:D22"/>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5">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L5">
      <formula1>$L$8:$L$8</formula1>
    </dataValidation>
    <dataValidation type="list" allowBlank="1" showInputMessage="1" showErrorMessage="1" sqref="L6">
      <formula1>#REF!</formula1>
    </dataValidation>
    <dataValidation type="list" allowBlank="1" showInputMessage="1" showErrorMessage="1" sqref="K5:K7">
      <formula1>$K$8:$K$9</formula1>
    </dataValidation>
    <dataValidation type="list" allowBlank="1" showInputMessage="1" showErrorMessage="1" sqref="L7">
      <formula1>$L$8:$L$9</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2023-03-02T00:09:26Z</cp:lastPrinted>
  <dcterms:created xsi:type="dcterms:W3CDTF">2010-08-24T08:00:05Z</dcterms:created>
  <dcterms:modified xsi:type="dcterms:W3CDTF">2023-03-02T00:10:59Z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