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競争に付することが不利と認められるもの!$A$4:$K$145</definedName>
    <definedName name="_xlnm._FilterDatabase" localSheetId="0" hidden="1">競争性のない随意契約によらざるを得ないもの!$A$4:$L$1785</definedName>
    <definedName name="_xlnm._FilterDatabase" localSheetId="1" hidden="1">緊急の必要により競争に付することができないもの!$A$4:$K$208</definedName>
    <definedName name="_xlnm.Print_Area" localSheetId="2">競争に付することが不利と認められるもの!$A$1:$K$26</definedName>
    <definedName name="_xlnm.Print_Area" localSheetId="0">競争性のない随意契約によらざるを得ないもの!$A$1:$L$51</definedName>
    <definedName name="_xlnm.Print_Area" localSheetId="1">緊急の必要により競争に付することができないもの!$A$1:$K$13</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5" l="1"/>
  <c r="H21" i="5"/>
  <c r="H20" i="5"/>
  <c r="H19" i="5"/>
  <c r="H18" i="5"/>
  <c r="H17" i="5"/>
  <c r="H16" i="5"/>
  <c r="H15" i="5"/>
  <c r="H14" i="5"/>
  <c r="H13" i="5"/>
  <c r="H12" i="5"/>
  <c r="H11" i="5"/>
  <c r="H10" i="5"/>
  <c r="H9" i="5"/>
  <c r="H8" i="5"/>
  <c r="H7" i="5"/>
  <c r="H6" i="5"/>
  <c r="H5" i="5"/>
  <c r="H17" i="3" l="1"/>
  <c r="H16" i="3"/>
  <c r="H15" i="3"/>
  <c r="H7" i="2"/>
  <c r="H6" i="2" l="1"/>
  <c r="H5" i="2"/>
  <c r="H14" i="3"/>
  <c r="H13" i="3"/>
  <c r="H12" i="3"/>
  <c r="H11" i="3"/>
  <c r="H10" i="3"/>
  <c r="H9" i="3"/>
  <c r="H8" i="3"/>
  <c r="H7" i="3"/>
  <c r="H6" i="3"/>
  <c r="H5" i="3"/>
</calcChain>
</file>

<file path=xl/sharedStrings.xml><?xml version="1.0" encoding="utf-8"?>
<sst xmlns="http://schemas.openxmlformats.org/spreadsheetml/2006/main" count="268" uniqueCount="140">
  <si>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</si>
  <si>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</si>
  <si>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</si>
  <si>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</si>
  <si>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</si>
  <si>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</si>
  <si>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</si>
  <si>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</si>
  <si>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</si>
  <si>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</si>
  <si>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</si>
  <si>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</si>
  <si>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</si>
  <si>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</si>
  <si>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</si>
  <si>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</si>
  <si>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</si>
  <si>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</si>
  <si>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</si>
  <si>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</si>
  <si>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</si>
  <si>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</si>
  <si>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</si>
  <si>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</si>
  <si>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</si>
  <si>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</si>
  <si>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</si>
  <si>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</si>
  <si>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</si>
  <si>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</si>
  <si>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</si>
  <si>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</si>
  <si>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</si>
  <si>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</si>
  <si>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</si>
  <si>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</si>
  <si>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</si>
  <si>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</si>
  <si>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</si>
  <si>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</si>
  <si>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</si>
  <si>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</si>
  <si>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赤外分光光度計７式借入保守</t>
  </si>
  <si>
    <t>支出負担行為担当官
海上保安庁総務部長　勝山　潔
海上保安庁
東京都千代田区霞が関２－１－３</t>
    <rPh sb="15" eb="17">
      <t>ソウム</t>
    </rPh>
    <rPh sb="17" eb="19">
      <t>ブチョウ</t>
    </rPh>
    <rPh sb="20" eb="22">
      <t>カツヤマ</t>
    </rPh>
    <rPh sb="23" eb="24">
      <t>キヨシ</t>
    </rPh>
    <rPh sb="25" eb="27">
      <t>カイジョウ</t>
    </rPh>
    <rPh sb="27" eb="29">
      <t>ホアン</t>
    </rPh>
    <rPh sb="29" eb="30">
      <t>チョウ</t>
    </rPh>
    <phoneticPr fontId="7"/>
  </si>
  <si>
    <t>三菱ＨＣキャピタル（株）
東京都千代田区丸の内１丁目５番１号</t>
  </si>
  <si>
    <t>本件は、海上に排出された油類の鑑定に使用する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</si>
  <si>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海況監視衛星受信・解析装置１式借入保守</t>
  </si>
  <si>
    <t>日本舶用エレクトロニクス（株）
神奈川県横浜市神奈川区東神奈川２丁目４０番地７</t>
  </si>
  <si>
    <t>本件は、気象衛星からの高分析能画像伝送信号の自動受信、処理、解析、海面水温画像の出力及びデータ保存するための装置を借入保守するものであるが、借入期間満了にあたり、同装置等の継続使用を決め、時価に比べ著しく有利な価格をもって契約されることから随意契約を締結したものである。
会計法第29条の3第4項、予算決算及び会計令第102条の4第1項第4号　ロ</t>
  </si>
  <si>
    <t>海上保安における船舶動静情報活用業務・システム（SIPサーバ等）の賃貸借・保守</t>
  </si>
  <si>
    <t>沖電気工業（株）
東京都港区虎ノ門１丁目７番１２号</t>
  </si>
  <si>
    <t>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
会計法第29条の3第4項、予算決算及び会計令第102条の4第1項第4号　ロ</t>
  </si>
  <si>
    <t>電子情報解析装置３式借入保守</t>
  </si>
  <si>
    <t>リコージャパン（株）
東京都大田区中馬込１丁目３番６号</t>
  </si>
  <si>
    <t>本件は、電子情報に関する解析を行う鑑定装置を借入保守するものであるが、借入期間満了にあたり、同装置の継続使用を決め、時価に比べ著しく有利な価格をもって契約されることから随意契約を締結したものである。
会計法第29条の3第4項、予算決算及び会計令第102条の4第1項第4号　ロ</t>
  </si>
  <si>
    <t>サイバーインシデント対策機器借入保守</t>
  </si>
  <si>
    <t>トーテックアメニティ（株）
愛知県名古屋市西区名駅２丁目２７番８号</t>
  </si>
  <si>
    <t>本件は、不正プログラムの静的・動的解析を行う装置を借入保守するものであるが、新装置の借入開始時期まで旧装置の継続使用を決め、時価に比べ著しく有利な価格をもって契約されることから随意契約を締結したものである。
会計法第29条の3第4項、予算決算及び会計令第102条の4第1項第4号　ロ</t>
  </si>
  <si>
    <t>通信回線接続業務</t>
  </si>
  <si>
    <t>エヌ・ティ・ティ・コミュニケーションズ（株）
東京都千代田区大手町２丁目３番１号</t>
  </si>
  <si>
    <t>本件は、当庁で使用・運用している基幹ネットワークの接続業務を行うものであるが、同ネットワークは請負業者が設計・構築を行っており、時価に比べ著しく有利な価格をもって契約されることから随意契約を締結したものである。
会計法第29条の3第4項、予算決算及び会計令第102条の4第1項第4号　ロ</t>
  </si>
  <si>
    <t>海上保安庁行政情報システム（共通基盤）改修作業</t>
  </si>
  <si>
    <t>支出負担行為担当官代理
海上保安庁次長　石井　昌平
海上保安庁
東京都千代田区霞が関２－１－３</t>
    <rPh sb="9" eb="11">
      <t>ダイリ</t>
    </rPh>
    <rPh sb="17" eb="19">
      <t>ジチョウ</t>
    </rPh>
    <rPh sb="19" eb="20">
      <t>ソウチョウ</t>
    </rPh>
    <rPh sb="20" eb="25">
      <t>イシイ</t>
    </rPh>
    <rPh sb="26" eb="28">
      <t>カイジョウ</t>
    </rPh>
    <rPh sb="28" eb="30">
      <t>ホアン</t>
    </rPh>
    <rPh sb="30" eb="31">
      <t>チョウ</t>
    </rPh>
    <phoneticPr fontId="7"/>
  </si>
  <si>
    <t>本件は、当庁で使用する行政情報システム（共通基盤）の改修作業であるが、同システムの保守を上記業者が契約中であるが、本改修を履行中の契約者以外の者に履行させることが不利であることから随意契約を締結したものである。
会計法第29条の3第4項、予算決算及び会計令第102条の4第1項第4号　イ</t>
  </si>
  <si>
    <t>大阪湾海上交通センターネットワーク機器設定等作業</t>
  </si>
  <si>
    <t>支出負担行為担当官
海上保安庁総務部長　勝山　潔
海上保安庁
東京都千代田区霞が関２－１－３</t>
    <rPh sb="15" eb="18">
      <t>ソウムブ</t>
    </rPh>
    <rPh sb="20" eb="22">
      <t>カツヤマ</t>
    </rPh>
    <rPh sb="23" eb="24">
      <t>キヨシ</t>
    </rPh>
    <rPh sb="25" eb="27">
      <t>カイジョウ</t>
    </rPh>
    <rPh sb="27" eb="30">
      <t>ホアンチョウ</t>
    </rPh>
    <phoneticPr fontId="7"/>
  </si>
  <si>
    <t>本件は、当庁で使用する海上保安業務システムの基幹ネットワーク改修、設定及び試験作業であるが、同ネットワーク回線の提供を請負業者がおこなっており、時価に比べ著しく有利な価格をもって契約されることから随意契約を締結したものである。
会計法第29条の3第4項、予算決算及び会計令第102条の4第1項第4号　ロ</t>
    <rPh sb="37" eb="39">
      <t>シケン</t>
    </rPh>
    <rPh sb="59" eb="61">
      <t>ウケオイ</t>
    </rPh>
    <phoneticPr fontId="7"/>
  </si>
  <si>
    <t>海上保安庁行政情報システム（詳細機能）改修作業</t>
  </si>
  <si>
    <t>本件は、当庁で使用する行政情報システム（詳細機能）の改修作業であるが、同システムの保守を上記業者が契約中であり、本改修を履行中の契約者以外の者に履行させることが不利であることから随意契約を締結したものである。
会計法第29条の3第4項、予算決算及び会計令第102条の4第1項第4号　イ</t>
  </si>
  <si>
    <t>海域監視環境移設等工事
海上保安庁
R4.6.6～R5.3.24
電気通信工事業</t>
    <rPh sb="0" eb="2">
      <t>カイイキ</t>
    </rPh>
    <rPh sb="2" eb="4">
      <t>カンシ</t>
    </rPh>
    <rPh sb="4" eb="6">
      <t>カンキョウ</t>
    </rPh>
    <rPh sb="6" eb="8">
      <t>イセツ</t>
    </rPh>
    <rPh sb="8" eb="9">
      <t>トウ</t>
    </rPh>
    <rPh sb="9" eb="11">
      <t>コウジ</t>
    </rPh>
    <rPh sb="12" eb="17">
      <t>カイ</t>
    </rPh>
    <phoneticPr fontId="7"/>
  </si>
  <si>
    <t>（株）ジョーエイ
東京都渋谷区富ヶ谷２丁目２０番１６号</t>
  </si>
  <si>
    <t>本工事は、当庁で使用している海域監視等４種システム等の移設等を行うものであるが、同システムは請負業者が作業を行っており、時価に比べ著しく有利な価格をもって契約されることから随意契約を締結したものである。</t>
    <phoneticPr fontId="6"/>
  </si>
  <si>
    <t>沈没船船内外潜水調査等業務</t>
    <rPh sb="0" eb="3">
      <t>チンボツセン</t>
    </rPh>
    <rPh sb="3" eb="6">
      <t>センナイガイ</t>
    </rPh>
    <rPh sb="6" eb="8">
      <t>センスイ</t>
    </rPh>
    <rPh sb="8" eb="10">
      <t>チョウサ</t>
    </rPh>
    <rPh sb="10" eb="11">
      <t>トウ</t>
    </rPh>
    <rPh sb="11" eb="13">
      <t>ギョウム</t>
    </rPh>
    <phoneticPr fontId="7"/>
  </si>
  <si>
    <t>日本サルヴェージ（株）
東京都大田区大森北1丁目５番１号</t>
    <rPh sb="0" eb="2">
      <t>ニホン</t>
    </rPh>
    <rPh sb="12" eb="15">
      <t>トウキョウト</t>
    </rPh>
    <rPh sb="15" eb="18">
      <t>オオタク</t>
    </rPh>
    <rPh sb="18" eb="20">
      <t>オオモリ</t>
    </rPh>
    <rPh sb="20" eb="21">
      <t>キタ</t>
    </rPh>
    <rPh sb="22" eb="24">
      <t>チョウメ</t>
    </rPh>
    <rPh sb="25" eb="26">
      <t>バン</t>
    </rPh>
    <rPh sb="27" eb="28">
      <t>ゴウ</t>
    </rPh>
    <phoneticPr fontId="7"/>
  </si>
  <si>
    <t>本件は、北海道知床岬灯台から南西方向約14キロメートル付近海域に沈没した遊覧船「KAZU Ⅰ」の内外を調査し、乗員及び乗客を揚収・救助するため、緊急の必要により競争に付することができないことから随意契約を締結したものである。</t>
    <rPh sb="4" eb="7">
      <t>ホッカイドウ</t>
    </rPh>
    <rPh sb="32" eb="34">
      <t>チンボツ</t>
    </rPh>
    <phoneticPr fontId="7"/>
  </si>
  <si>
    <t>遺体搬送等手配業務</t>
    <rPh sb="0" eb="2">
      <t>イタイ</t>
    </rPh>
    <rPh sb="2" eb="4">
      <t>ハンソウ</t>
    </rPh>
    <rPh sb="4" eb="5">
      <t>トウ</t>
    </rPh>
    <rPh sb="5" eb="7">
      <t>テハイ</t>
    </rPh>
    <rPh sb="7" eb="9">
      <t>ギョウム</t>
    </rPh>
    <phoneticPr fontId="7"/>
  </si>
  <si>
    <t>（有）エッチアンドエスエーゼンシィー
北海道小樽市富岡２丁目５番６号</t>
    <rPh sb="0" eb="3">
      <t>ユウ</t>
    </rPh>
    <rPh sb="19" eb="22">
      <t>ホッカイドウ</t>
    </rPh>
    <rPh sb="22" eb="24">
      <t>オタル</t>
    </rPh>
    <rPh sb="24" eb="25">
      <t>シ</t>
    </rPh>
    <rPh sb="25" eb="27">
      <t>トミオカ</t>
    </rPh>
    <rPh sb="28" eb="30">
      <t>チョウメ</t>
    </rPh>
    <rPh sb="31" eb="32">
      <t>バン</t>
    </rPh>
    <rPh sb="33" eb="34">
      <t>ゴウ</t>
    </rPh>
    <phoneticPr fontId="7"/>
  </si>
  <si>
    <t>本件は、国後島及びサハリン島で発見され安置中の遺体を国内に搬送するものであるが、緊急の必要により競争に付することができないことから随意契約を締結したものである。</t>
    <phoneticPr fontId="6"/>
  </si>
  <si>
    <t>支出負担行為担当官代理
海上保安庁次長　瀬口　良夫
海上保安庁
東京都千代田区霞が関２－１－３</t>
    <rPh sb="0" eb="2">
      <t>シシュツ</t>
    </rPh>
    <rPh sb="2" eb="4">
      <t>フタン</t>
    </rPh>
    <rPh sb="4" eb="6">
      <t>コウイ</t>
    </rPh>
    <rPh sb="6" eb="9">
      <t>タントウカン</t>
    </rPh>
    <rPh sb="9" eb="11">
      <t>ダイリ</t>
    </rPh>
    <rPh sb="12" eb="14">
      <t>カイジョウ</t>
    </rPh>
    <rPh sb="14" eb="16">
      <t>ホアン</t>
    </rPh>
    <rPh sb="16" eb="17">
      <t>チョウ</t>
    </rPh>
    <rPh sb="17" eb="19">
      <t>ジチョウ</t>
    </rPh>
    <rPh sb="20" eb="22">
      <t>セグチ</t>
    </rPh>
    <rPh sb="23" eb="25">
      <t>ヨシオ</t>
    </rPh>
    <rPh sb="26" eb="31">
      <t>カイ</t>
    </rPh>
    <phoneticPr fontId="7"/>
  </si>
  <si>
    <t>海上保安試験研究センターほか２箇所で使用する電気（単価契約）</t>
    <rPh sb="0" eb="2">
      <t>カイジョウ</t>
    </rPh>
    <rPh sb="2" eb="4">
      <t>ホアン</t>
    </rPh>
    <rPh sb="4" eb="6">
      <t>シケン</t>
    </rPh>
    <rPh sb="6" eb="8">
      <t>ケンキュウ</t>
    </rPh>
    <rPh sb="15" eb="17">
      <t>カショ</t>
    </rPh>
    <rPh sb="18" eb="20">
      <t>シヨウ</t>
    </rPh>
    <rPh sb="22" eb="24">
      <t>デンキ</t>
    </rPh>
    <rPh sb="25" eb="27">
      <t>タンカ</t>
    </rPh>
    <rPh sb="27" eb="29">
      <t>ケイヤク</t>
    </rPh>
    <phoneticPr fontId="7"/>
  </si>
  <si>
    <t>東京電力パワーグリッド（株）
東京都千代田区内幸町１丁目１番３号</t>
  </si>
  <si>
    <t>本件は、海上保安試験研究センター、有明船艇基地及び台場官公庁船用桟橋で使用する電気であるが、一般競争入札公告を2度行ったが競争参加資格申請書の提出がなく不調となったものである。令和4年11月末に現契約が終了するが、電気は行政事務の執行に欠く事のできないものであり、早急に電気供給者を決定する必要があるが競争に付しても入札者がなく、また、小売電気事業者と契約に至らなかったため、緊急の必要により競争に付することができないことから随意契約を締結したものである。</t>
    <phoneticPr fontId="6"/>
  </si>
  <si>
    <t>刑事情報システム解析及び技術検証作業</t>
  </si>
  <si>
    <t>ＮＥＣネクサソリューションズ（株）
東京都港区三田１丁目４番２８号</t>
  </si>
  <si>
    <t>本件は、刑事情報システム解析及び技術検証を行うものであるが、請負業者が賃貸借・保守している海上保安業務システムに移行・連携する必要があり、時価に比べ著しく有利な価格をもって契約されることから随意契約を締結したものである。
会計法第29条の3第4項、予算決算及び会計令第102条の4第1項第4号　ロ</t>
  </si>
  <si>
    <t>仙台ＳＨ１８１特別整備（追加の部）</t>
  </si>
  <si>
    <t>（株）ヘリサービス
栃木県芳賀郡芳賀町芳賀台１２８番地１</t>
  </si>
  <si>
    <t>本件は、当庁航空機の整備中に発見された新たな不具合箇所を追加整備するものであるが、現に契約履行中の整備に直接関連する追加整備を他の者に履行させることが不利であることことから随意契約を締結したものである。
会計法第29条の3第4項、予算決算及び会計令第102条の4第1項第4号　イ</t>
  </si>
  <si>
    <t>通信回線接続業務改修作業（青海庁舎ネットワーク増設）</t>
  </si>
  <si>
    <t>本件は、当庁で使用する海上保安業務システムの基幹ネットワーク改修及び設定並びに試験を行うものであるが、同システム回線業務の提供を上記業者が契約中であり、時価に比べ著しく有利な価格をもって契約されることから随意契約を締結したものである。
会計法第29条の3第4項、予算決算及び会計令第102条の4第1項第4号　ロ</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</si>
  <si>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</si>
  <si>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</si>
  <si>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</si>
  <si>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ロ</t>
  </si>
  <si>
    <t>係留施設借上げ（平洋・光洋　令和4年4月～令和5年3月分）</t>
  </si>
  <si>
    <t>京葉ユーティリティ（株）
千葉県船橋市高瀬町１１番</t>
  </si>
  <si>
    <t xml:space="preserve">本件は、海洋権益に係る調査等を実施する測量船の係留施設を借上げるものであるが、測量船で使用する調査機器及び整備業者は東京湾に集中しているため、東京湾を定係地とすることで効率的に業務を遂行できることから、測量船が係留可能な岸壁を調査したところ請負業者が管理する岸壁のみであったため随意契約を締結したものである。
</t>
    <phoneticPr fontId="6"/>
  </si>
  <si>
    <t>進学情報サイトへの学校情報掲載業務</t>
  </si>
  <si>
    <t>（株）リクルート
東京都中央区銀座８丁目４番１７号</t>
  </si>
  <si>
    <t xml:space="preserve">本件は、職員募集活動の一環として進学情報サイトに広告を掲載するのであるが、進学情報サイトの利用状況を調査したところ当該業者が最も高い宣伝効果が見込め、契約の性質若しくは目的が競争を許さないことから随意契約を締結したものである。
</t>
    <phoneticPr fontId="6"/>
  </si>
  <si>
    <t>（株）マイナビ
東京都千代田区一ツ橋１丁目１番１号</t>
  </si>
  <si>
    <t>就職情報サイトへの採用情報掲載業務</t>
  </si>
  <si>
    <t xml:space="preserve">本件は、職員募集活動の一環として就職情報サイトに広告を掲載するのであるが、就職情報サイトの利用状況を調査したところ当該業者が最も高い宣伝効果が見込め、契約の性質若しくは目的が競争を許さないことから随意契約を締結したものである。
</t>
    <rPh sb="16" eb="18">
      <t>シュウショク</t>
    </rPh>
    <rPh sb="37" eb="39">
      <t>シュウショク</t>
    </rPh>
    <phoneticPr fontId="7"/>
  </si>
  <si>
    <t>マグネトロン50個買入</t>
  </si>
  <si>
    <t>東京計器（株）
東京都大田区南蒲田２丁目１６番４６号</t>
  </si>
  <si>
    <t xml:space="preserve">本件は、船舶動静把握レーダー装置を構成する部品を調達するものであるが、当該装置に使用するマグネトロンは装置の製造業者の製造品でなければ互換性を有さず、契約の性質若しくは目的が競争を許さないことから随意契約を締結したものである。
</t>
    <phoneticPr fontId="6"/>
  </si>
  <si>
    <t>ENGINE（PT6A-60A型） 1台整備（組立の部）</t>
  </si>
  <si>
    <t>ＭＨＩエアロエンジンサービス（株）
愛知県小牧市大字東田中１２００番地</t>
  </si>
  <si>
    <t xml:space="preserve">本件は、航空機用エンジンの分解検査の結果発見された残りの整備を行うものであるが、日本又は当該国の航空法令に基づき整備の能力認定を受けた事業場で実施する必要があり、その事業場では当局の認可を受けた事業規程に従い品質管理を行う必要がある。また、点検整備完了後の品質を証明する書類を発注者に交付するためには、点検整備の計画、作業、検査、確認及び記録の作成に至る工程を一連の整備として品質管理を行わなければならないことから他の事業場の競争を許さないものであることから随意契約を締結したものである。
</t>
    <phoneticPr fontId="6"/>
  </si>
  <si>
    <t>海洋状況表示システムの管理</t>
  </si>
  <si>
    <t>（株）海洋先端技術研究所
東京都中野区本町２丁目２９番１２号</t>
  </si>
  <si>
    <t xml:space="preserve">本件は、関係機関及び一般向け海洋情報を安定提供するため、システム動作のクラウドサーバーの使用とその管理を継続使用させるため、契約の性質若しくは目的が競争を許さないことから随意契約を締結したものである。
</t>
    <phoneticPr fontId="6"/>
  </si>
  <si>
    <t>海上保安庁衛星映像伝送システムに係る衛星通信回線利用契約（単価契約）</t>
  </si>
  <si>
    <t>スカパ－ＪＳＡＴ（株）
東京都港区赤坂１丁目８番１号</t>
  </si>
  <si>
    <t xml:space="preserve">本件は、当庁で使用している衛星を利用した映像伝送システム用の通信回線の利用契約であるが、電波法に基づく無線局免許を有しているのは請負業者のみであり、契約の性質若しくは目的が競争を許さないことから随意契約を締結したものである。
</t>
    <phoneticPr fontId="6"/>
  </si>
  <si>
    <t>広域対応型衛星通信回線利用等契約（単価契約）</t>
  </si>
  <si>
    <t>（株）日本デジコム
東京都中央区入船２丁目３－７</t>
  </si>
  <si>
    <t xml:space="preserve">本件は、当庁で使用している衛星を利用した広域対応通信回線の利用契約であるが、広域対応型の通信機器は通信回線とともに請負業者が設置したものであり、契約の性質若しくは目的が競争を許さないことから随意契約を締結したものである。
</t>
    <phoneticPr fontId="6"/>
  </si>
  <si>
    <t>災害・危機管理対応統合運用システム（D-NET）対応機器借上（単価契約）</t>
    <rPh sb="31" eb="33">
      <t>タンカ</t>
    </rPh>
    <rPh sb="33" eb="35">
      <t>ケイヤク</t>
    </rPh>
    <phoneticPr fontId="7"/>
  </si>
  <si>
    <t>（株）ウェザーニューズ
千葉県千葉市美浜区中瀬１丁目３番地</t>
  </si>
  <si>
    <t xml:space="preserve">本件は、災害時に捜索・救助等にあたる各府省所属の航空機に共通した情報が受信できる指定された機器を装備することが取り決められたことから、契約の性質若しくは目的が競争を許さないことから随意契約を締結したものである。
</t>
    <phoneticPr fontId="6"/>
  </si>
  <si>
    <t>護衛艦衛星携帯電話専用外部アンテナ等整備</t>
    <rPh sb="0" eb="3">
      <t>ゴエイカン</t>
    </rPh>
    <rPh sb="3" eb="5">
      <t>エイセイ</t>
    </rPh>
    <rPh sb="5" eb="7">
      <t>ケイタイ</t>
    </rPh>
    <rPh sb="7" eb="9">
      <t>デンワ</t>
    </rPh>
    <rPh sb="9" eb="11">
      <t>センヨウ</t>
    </rPh>
    <rPh sb="11" eb="13">
      <t>ガイブ</t>
    </rPh>
    <rPh sb="17" eb="18">
      <t>トウ</t>
    </rPh>
    <rPh sb="18" eb="20">
      <t>セイビ</t>
    </rPh>
    <phoneticPr fontId="7"/>
  </si>
  <si>
    <t>佐世保重工業（株）
長崎県佐世保市立神町１番地</t>
    <rPh sb="0" eb="3">
      <t>サセボ</t>
    </rPh>
    <rPh sb="3" eb="6">
      <t>ジュウコウギョウ</t>
    </rPh>
    <rPh sb="10" eb="13">
      <t>ナガサキケン</t>
    </rPh>
    <rPh sb="13" eb="17">
      <t>サセボシ</t>
    </rPh>
    <rPh sb="17" eb="18">
      <t>タ</t>
    </rPh>
    <rPh sb="18" eb="19">
      <t>カミ</t>
    </rPh>
    <rPh sb="19" eb="20">
      <t>マチ</t>
    </rPh>
    <rPh sb="21" eb="23">
      <t>バンチ</t>
    </rPh>
    <phoneticPr fontId="7"/>
  </si>
  <si>
    <t xml:space="preserve">本件は、防衛省所属護衛艦の整備中に当庁の衛星携帯電話専用外部アンテナ等を整備するものであるが、同護衛艦の整備を防衛省において請負業者と契約締結が行われ、契約の性質若しくは目的が競争を許さないことから随意契約を締結したものである。
</t>
    <rPh sb="4" eb="7">
      <t>ボウエイショウ</t>
    </rPh>
    <rPh sb="7" eb="9">
      <t>ショゾク</t>
    </rPh>
    <rPh sb="9" eb="12">
      <t>ゴエイカン</t>
    </rPh>
    <rPh sb="13" eb="15">
      <t>セイビ</t>
    </rPh>
    <rPh sb="15" eb="16">
      <t>ナカ</t>
    </rPh>
    <rPh sb="17" eb="19">
      <t>トウチョウ</t>
    </rPh>
    <rPh sb="20" eb="22">
      <t>エイセイ</t>
    </rPh>
    <rPh sb="22" eb="24">
      <t>ケイタイ</t>
    </rPh>
    <rPh sb="24" eb="26">
      <t>デンワ</t>
    </rPh>
    <rPh sb="26" eb="28">
      <t>センヨウ</t>
    </rPh>
    <rPh sb="28" eb="30">
      <t>ガイブ</t>
    </rPh>
    <rPh sb="34" eb="35">
      <t>トウ</t>
    </rPh>
    <rPh sb="36" eb="38">
      <t>セイビ</t>
    </rPh>
    <rPh sb="47" eb="48">
      <t>ドウ</t>
    </rPh>
    <rPh sb="48" eb="51">
      <t>ゴエイカン</t>
    </rPh>
    <rPh sb="52" eb="54">
      <t>セイビ</t>
    </rPh>
    <rPh sb="62" eb="64">
      <t>ウケオイ</t>
    </rPh>
    <rPh sb="64" eb="66">
      <t>ギョウシャ</t>
    </rPh>
    <rPh sb="67" eb="69">
      <t>ケイヤク</t>
    </rPh>
    <rPh sb="69" eb="71">
      <t>テイケツ</t>
    </rPh>
    <rPh sb="72" eb="73">
      <t>オコナ</t>
    </rPh>
    <phoneticPr fontId="7"/>
  </si>
  <si>
    <t>八戸基地電気需給（単価契約）</t>
    <rPh sb="0" eb="2">
      <t>ハチノエ</t>
    </rPh>
    <rPh sb="2" eb="4">
      <t>キチ</t>
    </rPh>
    <rPh sb="4" eb="6">
      <t>デンキ</t>
    </rPh>
    <rPh sb="6" eb="8">
      <t>ジュキュウ</t>
    </rPh>
    <rPh sb="9" eb="13">
      <t>タンカ</t>
    </rPh>
    <phoneticPr fontId="7"/>
  </si>
  <si>
    <t>東北電力（株）
宮城県仙台市青葉区本町１丁目７番１号</t>
  </si>
  <si>
    <t xml:space="preserve">本件は、防衛省敷地内において当庁が使用する電力需給するものであるが、燃料高騰及び市場調査により当該地区での電力供給業者が限定されていることから、契約の性質若しくは目的が競争を許さないことから随意契約を締結したものである。
</t>
    <rPh sb="34" eb="36">
      <t>ネンリョウ</t>
    </rPh>
    <rPh sb="36" eb="38">
      <t>コウトウ</t>
    </rPh>
    <rPh sb="38" eb="39">
      <t>オヨ</t>
    </rPh>
    <rPh sb="40" eb="42">
      <t>シジョウ</t>
    </rPh>
    <rPh sb="42" eb="44">
      <t>チョウサ</t>
    </rPh>
    <rPh sb="53" eb="55">
      <t>デンリョク</t>
    </rPh>
    <rPh sb="60" eb="62">
      <t>ゲンテイ</t>
    </rPh>
    <phoneticPr fontId="7"/>
  </si>
  <si>
    <t>情報技術解析研修</t>
  </si>
  <si>
    <t>クオリティネット（株）
東京都千代田区東神田２丁目４番６号</t>
  </si>
  <si>
    <t xml:space="preserve">本件は、当庁が使用する電子情報解析ソフトウェアに関する研修業務であるが、同ソフトウェアの製造メーカーが研修講師として認定している者は請負業者所属職員のみであるため、契約の性質若しくは目的が競争を許さないことから随意契約を締結したものである。
</t>
    <phoneticPr fontId="6"/>
  </si>
  <si>
    <t>三菱重工業（株）
東京都千代田区丸の内３丁目２番３号</t>
    <rPh sb="0" eb="2">
      <t>ミツビシ</t>
    </rPh>
    <rPh sb="2" eb="5">
      <t>ジュウコウギョウ</t>
    </rPh>
    <rPh sb="9" eb="12">
      <t>トウキョウト</t>
    </rPh>
    <rPh sb="12" eb="15">
      <t>チヨダ</t>
    </rPh>
    <rPh sb="15" eb="16">
      <t>ク</t>
    </rPh>
    <rPh sb="16" eb="17">
      <t>マル</t>
    </rPh>
    <rPh sb="18" eb="19">
      <t>ウチ</t>
    </rPh>
    <rPh sb="20" eb="22">
      <t>チョウメ</t>
    </rPh>
    <rPh sb="23" eb="24">
      <t>バン</t>
    </rPh>
    <rPh sb="25" eb="26">
      <t>ゴウ</t>
    </rPh>
    <phoneticPr fontId="7"/>
  </si>
  <si>
    <t>身分証明書（ＩＣカード身分証）3，１１５枚買入</t>
  </si>
  <si>
    <t>富士通Ｊａｐａｎ（株）
東京都港区東新橋１丁目５番２号</t>
  </si>
  <si>
    <t xml:space="preserve">本件は、身分証明書（ICカード身分証）を買入するものであるが、身分証明書に情報を登録するにはICカード発行管理システムとの互換性を有するものでなければならず、同システムに対応した情報会社に限定しているため、契約の性質若しくは目的が競争を許さないものであることから随意契約を締結したものである。
</t>
    <phoneticPr fontId="6"/>
  </si>
  <si>
    <t>多拠点情報共有装置１台ほか１点買入</t>
    <rPh sb="0" eb="3">
      <t>タキョテン</t>
    </rPh>
    <rPh sb="3" eb="5">
      <t>ジョウホウ</t>
    </rPh>
    <rPh sb="5" eb="7">
      <t>キョウユウ</t>
    </rPh>
    <rPh sb="7" eb="9">
      <t>ソウチ</t>
    </rPh>
    <rPh sb="10" eb="11">
      <t>ダイ</t>
    </rPh>
    <rPh sb="14" eb="15">
      <t>テン</t>
    </rPh>
    <rPh sb="15" eb="17">
      <t>カイイレ</t>
    </rPh>
    <phoneticPr fontId="7"/>
  </si>
  <si>
    <t xml:space="preserve">セナーアンドバーンズ（株）
東京都大田区羽田空港１丁目６番６号
</t>
    <rPh sb="14" eb="17">
      <t>トウキョウト</t>
    </rPh>
    <rPh sb="17" eb="19">
      <t>オオタ</t>
    </rPh>
    <rPh sb="19" eb="20">
      <t>ク</t>
    </rPh>
    <rPh sb="20" eb="22">
      <t>ハネダ</t>
    </rPh>
    <rPh sb="22" eb="24">
      <t>クウコウ</t>
    </rPh>
    <rPh sb="25" eb="27">
      <t>チョウメ</t>
    </rPh>
    <rPh sb="28" eb="29">
      <t>バン</t>
    </rPh>
    <rPh sb="30" eb="31">
      <t>ゴウ</t>
    </rPh>
    <phoneticPr fontId="7"/>
  </si>
  <si>
    <t xml:space="preserve">本件は、多拠点情報共有装置装置等の更新調達であるが、同装置は請負業者のみライセンスを保有しており、契約の性質若しくは目的が競争を許さないことから随意契約を締結したものである。
</t>
    <rPh sb="13" eb="15">
      <t>ソウチ</t>
    </rPh>
    <rPh sb="15" eb="16">
      <t>トウ</t>
    </rPh>
    <rPh sb="17" eb="19">
      <t>コウシン</t>
    </rPh>
    <rPh sb="19" eb="21">
      <t>チョウタツ</t>
    </rPh>
    <rPh sb="26" eb="27">
      <t>ドウ</t>
    </rPh>
    <rPh sb="27" eb="29">
      <t>ソウチ</t>
    </rPh>
    <rPh sb="43" eb="44">
      <t>ユウ</t>
    </rPh>
    <phoneticPr fontId="7"/>
  </si>
  <si>
    <t>函館どつく（株）
北海道函館市弁天町２０番３号</t>
  </si>
  <si>
    <t xml:space="preserve">本件は、防衛省所属護衛艦の整備中に当庁の衛星携帯電話専用外部アンテナ等を整備するものであるが、同護衛艦の整備を防衛省において請負業者と契約締結が行われ、契約の性質若しくは目的が競争を許さないことから随意契約を締結したものである。
</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</si>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</sst>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cellStyleXfs>
  <cellXfs count="95">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3" fillId="0" borderId="3" xfId="0" applyNumberFormat="1" applyFont="1" applyFill="1" applyBorder="1" applyAlignment="1" applyProtection="1">
      <alignment horizontal="center" vertical="center" shrinkToFit="1"/>
      <protection locked="0"/>
    </xf>
    <xf numFmtId="38" fontId="23" fillId="0" borderId="3" xfId="12" applyFont="1" applyFill="1" applyBorder="1" applyAlignment="1" applyProtection="1">
      <alignment horizontal="right" vertical="center" shrinkToFit="1"/>
      <protection locked="0"/>
    </xf>
    <xf numFmtId="10" fontId="23" fillId="0" borderId="3" xfId="13" applyNumberFormat="1" applyFont="1" applyFill="1" applyBorder="1" applyAlignment="1" applyProtection="1">
      <alignment horizontal="center" vertical="center" shrinkToFit="1"/>
      <protection locked="0"/>
    </xf>
    <xf numFmtId="0" fontId="23" fillId="0" borderId="3" xfId="0" applyFont="1" applyFill="1" applyBorder="1" applyAlignment="1" applyProtection="1">
      <alignment horizontal="center" vertical="center"/>
      <protection locked="0"/>
    </xf>
    <xf numFmtId="0" fontId="23" fillId="0" borderId="5" xfId="0" applyFont="1" applyFill="1" applyBorder="1" applyAlignment="1" applyProtection="1">
      <alignment horizontal="left" vertical="top" wrapText="1"/>
      <protection locked="0"/>
    </xf>
    <xf numFmtId="38" fontId="23" fillId="0" borderId="5" xfId="12" applyFont="1" applyFill="1" applyBorder="1" applyAlignment="1" applyProtection="1">
      <alignment horizontal="right" vertical="center" shrinkToFit="1"/>
      <protection locked="0"/>
    </xf>
    <xf numFmtId="179" fontId="24" fillId="0" borderId="3" xfId="0" applyNumberFormat="1" applyFont="1" applyFill="1" applyBorder="1" applyAlignment="1" applyProtection="1">
      <alignment horizontal="center" vertical="center" shrinkToFit="1"/>
      <protection locked="0"/>
    </xf>
    <xf numFmtId="10" fontId="24" fillId="0" borderId="3" xfId="13" applyNumberFormat="1"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protection locked="0"/>
    </xf>
    <xf numFmtId="10" fontId="24" fillId="0" borderId="4" xfId="13" applyNumberFormat="1" applyFont="1" applyFill="1" applyBorder="1" applyAlignment="1" applyProtection="1">
      <alignment horizontal="center" vertical="center" shrinkToFit="1"/>
      <protection locked="0"/>
    </xf>
    <xf numFmtId="0" fontId="24" fillId="0" borderId="2" xfId="0" applyFont="1" applyFill="1" applyBorder="1" applyAlignment="1" applyProtection="1">
      <alignment horizontal="left" vertical="top" wrapText="1"/>
      <protection locked="0"/>
    </xf>
    <xf numFmtId="38" fontId="24" fillId="0" borderId="2" xfId="12" applyFont="1" applyFill="1" applyBorder="1" applyAlignment="1" applyProtection="1">
      <alignment horizontal="right" vertical="center" shrinkToFit="1"/>
      <protection locked="0"/>
    </xf>
    <xf numFmtId="0" fontId="12" fillId="0" borderId="0" xfId="0" applyFont="1" applyFill="1">
      <alignment vertical="center"/>
    </xf>
    <xf numFmtId="0" fontId="25" fillId="0" borderId="0" xfId="0" applyFont="1" applyFill="1" applyProtection="1">
      <alignment vertical="center"/>
    </xf>
    <xf numFmtId="0" fontId="23" fillId="0" borderId="3"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2" xfId="0" applyFont="1" applyFill="1" applyBorder="1" applyAlignment="1" applyProtection="1">
      <alignment horizontal="center" vertical="center"/>
      <protection locked="0"/>
    </xf>
    <xf numFmtId="38" fontId="23" fillId="0" borderId="2" xfId="12" applyFont="1" applyFill="1" applyBorder="1" applyAlignment="1" applyProtection="1">
      <alignment horizontal="right" vertical="center" shrinkToFit="1"/>
      <protection locked="0"/>
    </xf>
    <xf numFmtId="179" fontId="23" fillId="0" borderId="2" xfId="0" applyNumberFormat="1" applyFont="1" applyFill="1" applyBorder="1" applyAlignment="1" applyProtection="1">
      <alignment horizontal="center" vertical="center" shrinkToFit="1"/>
      <protection locked="0"/>
    </xf>
    <xf numFmtId="0" fontId="23" fillId="0" borderId="4" xfId="0" applyFont="1" applyFill="1" applyBorder="1" applyAlignment="1" applyProtection="1">
      <alignment horizontal="left" vertical="top" wrapText="1"/>
      <protection locked="0"/>
    </xf>
    <xf numFmtId="179" fontId="23" fillId="0" borderId="4" xfId="0" applyNumberFormat="1" applyFont="1" applyFill="1" applyBorder="1" applyAlignment="1" applyProtection="1">
      <alignment horizontal="center" vertical="center" shrinkToFit="1"/>
      <protection locked="0"/>
    </xf>
    <xf numFmtId="38" fontId="23" fillId="0" borderId="4" xfId="12" applyFont="1" applyFill="1" applyBorder="1" applyAlignment="1" applyProtection="1">
      <alignment horizontal="right" vertical="center" shrinkToFit="1"/>
      <protection locked="0"/>
    </xf>
    <xf numFmtId="10" fontId="23" fillId="0" borderId="4" xfId="13" applyNumberFormat="1" applyFont="1" applyFill="1" applyBorder="1" applyAlignment="1" applyProtection="1">
      <alignment horizontal="center" vertical="center" shrinkToFit="1"/>
      <protection locked="0"/>
    </xf>
    <xf numFmtId="0" fontId="23" fillId="0" borderId="4" xfId="0"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top" wrapText="1"/>
      <protection locked="0"/>
    </xf>
    <xf numFmtId="10" fontId="23" fillId="0" borderId="1" xfId="13" applyNumberFormat="1" applyFont="1" applyFill="1" applyBorder="1" applyAlignment="1" applyProtection="1">
      <alignment horizontal="center" vertical="center" shrinkToFit="1"/>
      <protection locked="0"/>
    </xf>
    <xf numFmtId="179" fontId="24" fillId="0" borderId="0" xfId="0" applyNumberFormat="1" applyFont="1" applyFill="1" applyBorder="1" applyAlignment="1" applyProtection="1">
      <alignment horizontal="center" vertical="center" shrinkToFit="1"/>
      <protection locked="0"/>
    </xf>
    <xf numFmtId="38" fontId="24" fillId="0" borderId="0" xfId="12"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23" fillId="0" borderId="6" xfId="0" applyFont="1" applyFill="1" applyBorder="1" applyAlignment="1" applyProtection="1">
      <alignment horizontal="left" vertical="top" wrapText="1"/>
      <protection locked="0"/>
    </xf>
    <xf numFmtId="0" fontId="23" fillId="0" borderId="7"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4" fillId="0" borderId="9" xfId="0" applyFont="1" applyFill="1" applyBorder="1" applyAlignment="1" applyProtection="1">
      <alignment horizontal="left" vertical="top" wrapText="1"/>
      <protection locked="0"/>
    </xf>
    <xf numFmtId="0" fontId="24" fillId="0" borderId="15" xfId="0" applyFont="1" applyFill="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23" fillId="0" borderId="17"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38" fontId="24" fillId="0" borderId="19" xfId="12" applyFont="1" applyFill="1" applyBorder="1" applyAlignment="1" applyProtection="1">
      <alignment horizontal="right" vertical="center" shrinkToFit="1"/>
      <protection locked="0"/>
    </xf>
    <xf numFmtId="0" fontId="24" fillId="0" borderId="20"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protection locked="0"/>
    </xf>
    <xf numFmtId="0" fontId="23" fillId="0" borderId="9" xfId="0" applyFont="1" applyFill="1" applyBorder="1" applyAlignment="1" applyProtection="1">
      <alignment horizontal="left" vertical="top" wrapText="1"/>
      <protection locked="0"/>
    </xf>
    <xf numFmtId="179" fontId="24" fillId="0" borderId="10" xfId="0" applyNumberFormat="1" applyFont="1" applyFill="1" applyBorder="1" applyAlignment="1" applyProtection="1">
      <alignment horizontal="center" vertical="center" shrinkToFit="1"/>
      <protection locked="0"/>
    </xf>
    <xf numFmtId="10" fontId="24" fillId="0" borderId="10" xfId="13" applyNumberFormat="1" applyFont="1" applyFill="1" applyBorder="1" applyAlignment="1" applyProtection="1">
      <alignment horizontal="center" vertical="center" shrinkToFit="1"/>
      <protection locked="0"/>
    </xf>
    <xf numFmtId="0" fontId="24" fillId="0" borderId="10" xfId="0" applyFont="1" applyFill="1" applyBorder="1" applyAlignment="1" applyProtection="1">
      <alignment horizontal="center" vertical="center"/>
      <protection locked="0"/>
    </xf>
    <xf numFmtId="10" fontId="24" fillId="0" borderId="0" xfId="13" applyNumberFormat="1"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protection locked="0"/>
    </xf>
    <xf numFmtId="178" fontId="15" fillId="0" borderId="8" xfId="0" applyNumberFormat="1" applyFont="1" applyFill="1" applyBorder="1" applyAlignment="1" applyProtection="1">
      <alignment horizontal="center" vertical="center" wrapText="1"/>
    </xf>
    <xf numFmtId="177" fontId="15" fillId="0" borderId="8" xfId="0" applyNumberFormat="1" applyFont="1" applyFill="1" applyBorder="1" applyAlignment="1" applyProtection="1">
      <alignment horizontal="center" vertical="center" shrinkToFit="1"/>
    </xf>
    <xf numFmtId="0" fontId="24" fillId="0" borderId="21"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38" fontId="24" fillId="0" borderId="10" xfId="12" applyFont="1" applyFill="1" applyBorder="1" applyAlignment="1" applyProtection="1">
      <alignment horizontal="right" vertical="center" shrinkToFit="1"/>
      <protection locked="0"/>
    </xf>
    <xf numFmtId="0" fontId="24" fillId="0" borderId="22" xfId="0" applyFont="1" applyFill="1" applyBorder="1" applyAlignment="1" applyProtection="1">
      <alignment horizontal="left" vertical="top" wrapText="1"/>
      <protection locked="0"/>
    </xf>
    <xf numFmtId="0" fontId="24" fillId="0" borderId="22"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1686</xdr:row>
      <xdr:rowOff>139700</xdr:rowOff>
    </xdr:from>
    <xdr:to>
      <xdr:col>12</xdr:col>
      <xdr:colOff>0</xdr:colOff>
      <xdr:row>1706</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647</xdr:row>
      <xdr:rowOff>171450</xdr:rowOff>
    </xdr:from>
    <xdr:to>
      <xdr:col>17</xdr:col>
      <xdr:colOff>342900</xdr:colOff>
      <xdr:row>651</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85"/>
  <sheetViews>
    <sheetView tabSelected="1" view="pageBreakPreview" zoomScale="70" zoomScaleSheetLayoutView="70" workbookViewId="0">
      <pane xSplit="2" ySplit="4" topLeftCell="I5" activePane="bottomRight" state="frozen"/>
      <selection pane="topRight"/>
      <selection pane="bottomLeft"/>
      <selection pane="bottomRight" activeCell="A39" sqref="A39"/>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92" t="s">
        <v>3</v>
      </c>
      <c r="B1" s="92"/>
      <c r="C1" s="92"/>
      <c r="D1" s="92"/>
      <c r="E1" s="92"/>
      <c r="F1" s="93"/>
      <c r="G1" s="93"/>
      <c r="H1" s="92"/>
      <c r="I1" s="92"/>
      <c r="J1" s="92"/>
      <c r="K1" s="92"/>
      <c r="L1" s="92"/>
    </row>
    <row r="2" spans="1:12" x14ac:dyDescent="0.15">
      <c r="B2" s="13"/>
      <c r="G2" s="21"/>
      <c r="H2" s="13"/>
    </row>
    <row r="3" spans="1:12" ht="30" customHeight="1" thickBot="1" x14ac:dyDescent="0.2">
      <c r="A3" s="11"/>
      <c r="B3" s="13"/>
      <c r="C3" s="15"/>
      <c r="F3" s="16"/>
      <c r="G3" s="16"/>
      <c r="H3" s="13"/>
      <c r="L3" s="22" t="s">
        <v>17</v>
      </c>
    </row>
    <row r="4" spans="1:12" ht="69.95" customHeight="1" x14ac:dyDescent="0.15">
      <c r="A4" s="63" t="s">
        <v>40</v>
      </c>
      <c r="B4" s="64" t="s">
        <v>2</v>
      </c>
      <c r="C4" s="85" t="s">
        <v>16</v>
      </c>
      <c r="D4" s="64" t="s">
        <v>18</v>
      </c>
      <c r="E4" s="64" t="s">
        <v>4</v>
      </c>
      <c r="F4" s="86" t="s">
        <v>13</v>
      </c>
      <c r="G4" s="86" t="s">
        <v>6</v>
      </c>
      <c r="H4" s="64" t="s">
        <v>12</v>
      </c>
      <c r="I4" s="64" t="s">
        <v>30</v>
      </c>
      <c r="J4" s="64" t="s">
        <v>31</v>
      </c>
      <c r="K4" s="64" t="s">
        <v>19</v>
      </c>
      <c r="L4" s="65" t="s">
        <v>20</v>
      </c>
    </row>
    <row r="5" spans="1:12" s="32" customFormat="1" ht="66" x14ac:dyDescent="0.15">
      <c r="A5" s="66" t="s">
        <v>94</v>
      </c>
      <c r="B5" s="48" t="s">
        <v>43</v>
      </c>
      <c r="C5" s="34">
        <v>44652</v>
      </c>
      <c r="D5" s="48" t="s">
        <v>95</v>
      </c>
      <c r="E5" s="48" t="s">
        <v>41</v>
      </c>
      <c r="F5" s="35">
        <v>35573887</v>
      </c>
      <c r="G5" s="35">
        <v>35573880</v>
      </c>
      <c r="H5" s="36">
        <f t="shared" ref="H5:H22" si="0">IF(F5="－","－",G5/F5)</f>
        <v>0.99999980322645088</v>
      </c>
      <c r="I5" s="48" t="s">
        <v>96</v>
      </c>
      <c r="J5" s="37" t="s">
        <v>93</v>
      </c>
      <c r="K5" s="37"/>
      <c r="L5" s="67"/>
    </row>
    <row r="6" spans="1:12" s="32" customFormat="1" ht="66" x14ac:dyDescent="0.15">
      <c r="A6" s="68" t="s">
        <v>97</v>
      </c>
      <c r="B6" s="38" t="s">
        <v>43</v>
      </c>
      <c r="C6" s="34">
        <v>44652</v>
      </c>
      <c r="D6" s="38" t="s">
        <v>98</v>
      </c>
      <c r="E6" s="38" t="s">
        <v>41</v>
      </c>
      <c r="F6" s="39">
        <v>3685000</v>
      </c>
      <c r="G6" s="39">
        <v>3685000</v>
      </c>
      <c r="H6" s="36">
        <f t="shared" si="0"/>
        <v>1</v>
      </c>
      <c r="I6" s="38" t="s">
        <v>99</v>
      </c>
      <c r="J6" s="37" t="s">
        <v>93</v>
      </c>
      <c r="K6" s="37"/>
      <c r="L6" s="69"/>
    </row>
    <row r="7" spans="1:12" s="32" customFormat="1" ht="66" x14ac:dyDescent="0.15">
      <c r="A7" s="68" t="s">
        <v>97</v>
      </c>
      <c r="B7" s="38" t="s">
        <v>43</v>
      </c>
      <c r="C7" s="34">
        <v>44652</v>
      </c>
      <c r="D7" s="38" t="s">
        <v>100</v>
      </c>
      <c r="E7" s="48" t="s">
        <v>15</v>
      </c>
      <c r="F7" s="39">
        <v>2800000</v>
      </c>
      <c r="G7" s="39">
        <v>2699400</v>
      </c>
      <c r="H7" s="36">
        <f t="shared" si="0"/>
        <v>0.96407142857142858</v>
      </c>
      <c r="I7" s="38" t="s">
        <v>99</v>
      </c>
      <c r="J7" s="37" t="s">
        <v>93</v>
      </c>
      <c r="K7" s="37"/>
      <c r="L7" s="69"/>
    </row>
    <row r="8" spans="1:12" s="32" customFormat="1" ht="66" x14ac:dyDescent="0.15">
      <c r="A8" s="68" t="s">
        <v>101</v>
      </c>
      <c r="B8" s="38" t="s">
        <v>43</v>
      </c>
      <c r="C8" s="34">
        <v>44652</v>
      </c>
      <c r="D8" s="38" t="s">
        <v>100</v>
      </c>
      <c r="E8" s="38" t="s">
        <v>15</v>
      </c>
      <c r="F8" s="39">
        <v>1999000</v>
      </c>
      <c r="G8" s="39">
        <v>1999000</v>
      </c>
      <c r="H8" s="36">
        <f t="shared" si="0"/>
        <v>1</v>
      </c>
      <c r="I8" s="38" t="s">
        <v>102</v>
      </c>
      <c r="J8" s="37" t="s">
        <v>93</v>
      </c>
      <c r="K8" s="37"/>
      <c r="L8" s="69"/>
    </row>
    <row r="9" spans="1:12" s="32" customFormat="1" ht="66" x14ac:dyDescent="0.15">
      <c r="A9" s="68" t="s">
        <v>101</v>
      </c>
      <c r="B9" s="38" t="s">
        <v>43</v>
      </c>
      <c r="C9" s="34">
        <v>44652</v>
      </c>
      <c r="D9" s="38" t="s">
        <v>98</v>
      </c>
      <c r="E9" s="48" t="s">
        <v>15</v>
      </c>
      <c r="F9" s="39">
        <v>1650000</v>
      </c>
      <c r="G9" s="39">
        <v>1650000</v>
      </c>
      <c r="H9" s="36">
        <f t="shared" si="0"/>
        <v>1</v>
      </c>
      <c r="I9" s="38" t="s">
        <v>102</v>
      </c>
      <c r="J9" s="37" t="s">
        <v>93</v>
      </c>
      <c r="K9" s="37"/>
      <c r="L9" s="69"/>
    </row>
    <row r="10" spans="1:12" s="32" customFormat="1" ht="66" x14ac:dyDescent="0.15">
      <c r="A10" s="68" t="s">
        <v>103</v>
      </c>
      <c r="B10" s="38" t="s">
        <v>43</v>
      </c>
      <c r="C10" s="34">
        <v>44652</v>
      </c>
      <c r="D10" s="38" t="s">
        <v>104</v>
      </c>
      <c r="E10" s="38" t="s">
        <v>15</v>
      </c>
      <c r="F10" s="39">
        <v>27087500</v>
      </c>
      <c r="G10" s="39">
        <v>26950000</v>
      </c>
      <c r="H10" s="36">
        <f t="shared" si="0"/>
        <v>0.99492385786802029</v>
      </c>
      <c r="I10" s="38" t="s">
        <v>105</v>
      </c>
      <c r="J10" s="37" t="s">
        <v>93</v>
      </c>
      <c r="K10" s="37"/>
      <c r="L10" s="69"/>
    </row>
    <row r="11" spans="1:12" s="32" customFormat="1" ht="99" x14ac:dyDescent="0.15">
      <c r="A11" s="72" t="s">
        <v>106</v>
      </c>
      <c r="B11" s="53" t="s">
        <v>43</v>
      </c>
      <c r="C11" s="54">
        <v>44652</v>
      </c>
      <c r="D11" s="53" t="s">
        <v>107</v>
      </c>
      <c r="E11" s="48" t="s">
        <v>15</v>
      </c>
      <c r="F11" s="55">
        <v>139900000</v>
      </c>
      <c r="G11" s="55">
        <v>138732000</v>
      </c>
      <c r="H11" s="56">
        <f t="shared" si="0"/>
        <v>0.99165117941386705</v>
      </c>
      <c r="I11" s="53" t="s">
        <v>108</v>
      </c>
      <c r="J11" s="37" t="s">
        <v>93</v>
      </c>
      <c r="K11" s="57"/>
      <c r="L11" s="73"/>
    </row>
    <row r="12" spans="1:12" s="32" customFormat="1" ht="66" x14ac:dyDescent="0.15">
      <c r="A12" s="66" t="s">
        <v>109</v>
      </c>
      <c r="B12" s="48" t="s">
        <v>43</v>
      </c>
      <c r="C12" s="34">
        <v>44652</v>
      </c>
      <c r="D12" s="48" t="s">
        <v>110</v>
      </c>
      <c r="E12" s="38" t="s">
        <v>15</v>
      </c>
      <c r="F12" s="35">
        <v>46706000</v>
      </c>
      <c r="G12" s="35">
        <v>46706000</v>
      </c>
      <c r="H12" s="36">
        <f t="shared" si="0"/>
        <v>1</v>
      </c>
      <c r="I12" s="48" t="s">
        <v>111</v>
      </c>
      <c r="J12" s="37" t="s">
        <v>93</v>
      </c>
      <c r="K12" s="37"/>
      <c r="L12" s="67"/>
    </row>
    <row r="13" spans="1:12" s="32" customFormat="1" ht="66" x14ac:dyDescent="0.15">
      <c r="A13" s="68" t="s">
        <v>112</v>
      </c>
      <c r="B13" s="38" t="s">
        <v>43</v>
      </c>
      <c r="C13" s="34">
        <v>44652</v>
      </c>
      <c r="D13" s="38" t="s">
        <v>113</v>
      </c>
      <c r="E13" s="48" t="s">
        <v>15</v>
      </c>
      <c r="F13" s="39">
        <v>176352000</v>
      </c>
      <c r="G13" s="39">
        <v>176352000</v>
      </c>
      <c r="H13" s="36">
        <f t="shared" si="0"/>
        <v>1</v>
      </c>
      <c r="I13" s="38" t="s">
        <v>114</v>
      </c>
      <c r="J13" s="37" t="s">
        <v>93</v>
      </c>
      <c r="K13" s="37"/>
      <c r="L13" s="69"/>
    </row>
    <row r="14" spans="1:12" s="32" customFormat="1" ht="66" x14ac:dyDescent="0.15">
      <c r="A14" s="68" t="s">
        <v>115</v>
      </c>
      <c r="B14" s="38" t="s">
        <v>43</v>
      </c>
      <c r="C14" s="34">
        <v>44652</v>
      </c>
      <c r="D14" s="38" t="s">
        <v>116</v>
      </c>
      <c r="E14" s="38" t="s">
        <v>15</v>
      </c>
      <c r="F14" s="39">
        <v>154107415</v>
      </c>
      <c r="G14" s="39">
        <v>154107415</v>
      </c>
      <c r="H14" s="36">
        <f t="shared" si="0"/>
        <v>1</v>
      </c>
      <c r="I14" s="38" t="s">
        <v>117</v>
      </c>
      <c r="J14" s="37" t="s">
        <v>93</v>
      </c>
      <c r="K14" s="37"/>
      <c r="L14" s="69"/>
    </row>
    <row r="15" spans="1:12" s="32" customFormat="1" ht="66" x14ac:dyDescent="0.15">
      <c r="A15" s="68" t="s">
        <v>118</v>
      </c>
      <c r="B15" s="38" t="s">
        <v>43</v>
      </c>
      <c r="C15" s="34">
        <v>44652</v>
      </c>
      <c r="D15" s="38" t="s">
        <v>119</v>
      </c>
      <c r="E15" s="48" t="s">
        <v>15</v>
      </c>
      <c r="F15" s="39">
        <v>26130000</v>
      </c>
      <c r="G15" s="39">
        <v>25740000</v>
      </c>
      <c r="H15" s="36">
        <f t="shared" si="0"/>
        <v>0.9850746268656716</v>
      </c>
      <c r="I15" s="38" t="s">
        <v>120</v>
      </c>
      <c r="J15" s="37" t="s">
        <v>93</v>
      </c>
      <c r="K15" s="37"/>
      <c r="L15" s="69"/>
    </row>
    <row r="16" spans="1:12" s="32" customFormat="1" ht="66" x14ac:dyDescent="0.15">
      <c r="A16" s="68" t="s">
        <v>121</v>
      </c>
      <c r="B16" s="38" t="s">
        <v>43</v>
      </c>
      <c r="C16" s="34">
        <v>44691</v>
      </c>
      <c r="D16" s="38" t="s">
        <v>122</v>
      </c>
      <c r="E16" s="38" t="s">
        <v>15</v>
      </c>
      <c r="F16" s="39">
        <v>1378730</v>
      </c>
      <c r="G16" s="39">
        <v>1306440</v>
      </c>
      <c r="H16" s="36">
        <f t="shared" si="0"/>
        <v>0.94756768910519096</v>
      </c>
      <c r="I16" s="38" t="s">
        <v>123</v>
      </c>
      <c r="J16" s="37" t="s">
        <v>93</v>
      </c>
      <c r="K16" s="37"/>
      <c r="L16" s="69"/>
    </row>
    <row r="17" spans="1:12" s="32" customFormat="1" ht="66" x14ac:dyDescent="0.15">
      <c r="A17" s="68" t="s">
        <v>124</v>
      </c>
      <c r="B17" s="38" t="s">
        <v>65</v>
      </c>
      <c r="C17" s="34">
        <v>44742</v>
      </c>
      <c r="D17" s="38" t="s">
        <v>125</v>
      </c>
      <c r="E17" s="48" t="s">
        <v>15</v>
      </c>
      <c r="F17" s="39">
        <v>3578643</v>
      </c>
      <c r="G17" s="39">
        <v>3578643</v>
      </c>
      <c r="H17" s="36">
        <f t="shared" si="0"/>
        <v>1</v>
      </c>
      <c r="I17" s="38" t="s">
        <v>126</v>
      </c>
      <c r="J17" s="37" t="s">
        <v>93</v>
      </c>
      <c r="K17" s="37"/>
      <c r="L17" s="69"/>
    </row>
    <row r="18" spans="1:12" s="32" customFormat="1" ht="66" x14ac:dyDescent="0.15">
      <c r="A18" s="72" t="s">
        <v>127</v>
      </c>
      <c r="B18" s="53" t="s">
        <v>65</v>
      </c>
      <c r="C18" s="54">
        <v>44774</v>
      </c>
      <c r="D18" s="53" t="s">
        <v>128</v>
      </c>
      <c r="E18" s="38" t="s">
        <v>15</v>
      </c>
      <c r="F18" s="55">
        <v>2970000</v>
      </c>
      <c r="G18" s="55">
        <v>2970000</v>
      </c>
      <c r="H18" s="56">
        <f t="shared" si="0"/>
        <v>1</v>
      </c>
      <c r="I18" s="53" t="s">
        <v>129</v>
      </c>
      <c r="J18" s="37" t="s">
        <v>93</v>
      </c>
      <c r="K18" s="57"/>
      <c r="L18" s="73"/>
    </row>
    <row r="19" spans="1:12" s="32" customFormat="1" ht="66" x14ac:dyDescent="0.15">
      <c r="A19" s="66" t="s">
        <v>121</v>
      </c>
      <c r="B19" s="48" t="s">
        <v>43</v>
      </c>
      <c r="C19" s="34">
        <v>44810</v>
      </c>
      <c r="D19" s="48" t="s">
        <v>130</v>
      </c>
      <c r="E19" s="48" t="s">
        <v>15</v>
      </c>
      <c r="F19" s="35">
        <v>4431000</v>
      </c>
      <c r="G19" s="35">
        <v>4405932</v>
      </c>
      <c r="H19" s="36">
        <f t="shared" si="0"/>
        <v>0.99434258632362893</v>
      </c>
      <c r="I19" s="48" t="s">
        <v>123</v>
      </c>
      <c r="J19" s="37" t="s">
        <v>93</v>
      </c>
      <c r="K19" s="37"/>
      <c r="L19" s="67"/>
    </row>
    <row r="20" spans="1:12" s="32" customFormat="1" ht="66" x14ac:dyDescent="0.15">
      <c r="A20" s="68" t="s">
        <v>131</v>
      </c>
      <c r="B20" s="38" t="s">
        <v>43</v>
      </c>
      <c r="C20" s="34">
        <v>44811</v>
      </c>
      <c r="D20" s="38" t="s">
        <v>132</v>
      </c>
      <c r="E20" s="38" t="s">
        <v>15</v>
      </c>
      <c r="F20" s="39">
        <v>9251550</v>
      </c>
      <c r="G20" s="39">
        <v>9251550</v>
      </c>
      <c r="H20" s="36">
        <f t="shared" si="0"/>
        <v>1</v>
      </c>
      <c r="I20" s="38" t="s">
        <v>133</v>
      </c>
      <c r="J20" s="37" t="s">
        <v>93</v>
      </c>
      <c r="K20" s="37"/>
      <c r="L20" s="69"/>
    </row>
    <row r="21" spans="1:12" s="32" customFormat="1" ht="66" x14ac:dyDescent="0.15">
      <c r="A21" s="68" t="s">
        <v>134</v>
      </c>
      <c r="B21" s="38" t="s">
        <v>78</v>
      </c>
      <c r="C21" s="34">
        <v>44813</v>
      </c>
      <c r="D21" s="38" t="s">
        <v>135</v>
      </c>
      <c r="E21" s="48" t="s">
        <v>15</v>
      </c>
      <c r="F21" s="39">
        <v>4334000</v>
      </c>
      <c r="G21" s="39">
        <v>4312000</v>
      </c>
      <c r="H21" s="36">
        <f t="shared" si="0"/>
        <v>0.99492385786802029</v>
      </c>
      <c r="I21" s="38" t="s">
        <v>136</v>
      </c>
      <c r="J21" s="37" t="s">
        <v>93</v>
      </c>
      <c r="K21" s="37"/>
      <c r="L21" s="69"/>
    </row>
    <row r="22" spans="1:12" s="32" customFormat="1" ht="66.75" thickBot="1" x14ac:dyDescent="0.2">
      <c r="A22" s="87" t="s">
        <v>121</v>
      </c>
      <c r="B22" s="88" t="s">
        <v>78</v>
      </c>
      <c r="C22" s="80">
        <v>44911</v>
      </c>
      <c r="D22" s="88" t="s">
        <v>137</v>
      </c>
      <c r="E22" s="88" t="s">
        <v>15</v>
      </c>
      <c r="F22" s="89">
        <v>2527000</v>
      </c>
      <c r="G22" s="89">
        <v>2035000</v>
      </c>
      <c r="H22" s="81">
        <f t="shared" si="0"/>
        <v>0.80530273051048673</v>
      </c>
      <c r="I22" s="88" t="s">
        <v>138</v>
      </c>
      <c r="J22" s="82" t="s">
        <v>93</v>
      </c>
      <c r="K22" s="82"/>
      <c r="L22" s="90"/>
    </row>
    <row r="23" spans="1:12" s="9" customFormat="1" ht="18" customHeight="1" x14ac:dyDescent="0.15">
      <c r="A23" s="12" t="s">
        <v>9</v>
      </c>
      <c r="B23" s="14"/>
      <c r="C23" s="14"/>
      <c r="D23" s="14"/>
      <c r="E23" s="14"/>
      <c r="F23" s="17"/>
      <c r="G23" s="17"/>
      <c r="H23" s="14"/>
      <c r="I23" s="14"/>
      <c r="J23" s="14"/>
      <c r="L23" s="14"/>
    </row>
    <row r="24" spans="1:12" s="9" customFormat="1" ht="18" customHeight="1" x14ac:dyDescent="0.15">
      <c r="A24" s="12" t="s">
        <v>32</v>
      </c>
      <c r="B24" s="14"/>
      <c r="C24" s="14"/>
      <c r="D24" s="14"/>
      <c r="E24" s="14"/>
      <c r="F24" s="17"/>
      <c r="G24" s="17"/>
      <c r="H24" s="14"/>
      <c r="I24" s="14"/>
      <c r="J24" s="14"/>
      <c r="K24" s="1"/>
      <c r="L24" s="14"/>
    </row>
    <row r="25" spans="1:12" s="9" customFormat="1" ht="18" customHeight="1" x14ac:dyDescent="0.15">
      <c r="A25" s="12" t="s">
        <v>33</v>
      </c>
      <c r="B25" s="14"/>
      <c r="C25" s="14"/>
      <c r="D25" s="14"/>
      <c r="E25" s="14"/>
      <c r="F25" s="17"/>
      <c r="G25" s="17"/>
      <c r="H25" s="14"/>
      <c r="I25" s="14"/>
      <c r="J25" s="14"/>
      <c r="K25" s="1"/>
      <c r="L25" s="14"/>
    </row>
    <row r="26" spans="1:12" s="9" customFormat="1" ht="18" customHeight="1" x14ac:dyDescent="0.15">
      <c r="A26" s="12" t="s">
        <v>34</v>
      </c>
      <c r="B26" s="14"/>
      <c r="C26" s="14"/>
      <c r="D26" s="14"/>
      <c r="E26" s="14"/>
      <c r="F26" s="17"/>
      <c r="G26" s="17"/>
      <c r="H26" s="14"/>
      <c r="I26" s="14"/>
      <c r="J26" s="14"/>
      <c r="K26" s="1"/>
      <c r="L26" s="14"/>
    </row>
    <row r="27" spans="1:12" s="9" customFormat="1" ht="18" customHeight="1" x14ac:dyDescent="0.15">
      <c r="A27" s="12" t="s">
        <v>5</v>
      </c>
      <c r="B27" s="14"/>
      <c r="C27" s="14"/>
      <c r="D27" s="14"/>
      <c r="E27" s="14"/>
      <c r="F27" s="17"/>
      <c r="G27" s="17"/>
      <c r="H27" s="14"/>
      <c r="I27" s="14"/>
      <c r="J27" s="14"/>
      <c r="K27" s="1"/>
      <c r="L27" s="14"/>
    </row>
    <row r="28" spans="1:12" s="9" customFormat="1" ht="18" customHeight="1" x14ac:dyDescent="0.15">
      <c r="A28" s="12" t="s">
        <v>35</v>
      </c>
      <c r="B28" s="14"/>
      <c r="C28" s="14"/>
      <c r="D28" s="14"/>
      <c r="E28" s="14"/>
      <c r="F28" s="17"/>
      <c r="G28" s="17"/>
      <c r="H28" s="14"/>
      <c r="I28" s="14"/>
      <c r="J28" s="14"/>
      <c r="K28" s="1"/>
      <c r="L28" s="14"/>
    </row>
    <row r="29" spans="1:12" s="9" customFormat="1" ht="18" customHeight="1" x14ac:dyDescent="0.15">
      <c r="A29" s="12" t="s">
        <v>14</v>
      </c>
      <c r="F29" s="17"/>
      <c r="G29" s="17"/>
      <c r="K29" s="1"/>
    </row>
    <row r="30" spans="1:12" s="9" customFormat="1" ht="18" customHeight="1" x14ac:dyDescent="0.15">
      <c r="A30" s="12" t="s">
        <v>21</v>
      </c>
      <c r="F30" s="17"/>
      <c r="G30" s="17"/>
      <c r="K30" s="1"/>
    </row>
    <row r="31" spans="1:12" s="9" customFormat="1" ht="18" customHeight="1" x14ac:dyDescent="0.15">
      <c r="A31" s="12" t="s">
        <v>36</v>
      </c>
      <c r="F31" s="17"/>
      <c r="G31" s="17"/>
      <c r="K31" s="1"/>
    </row>
    <row r="32" spans="1:12" s="9" customFormat="1" ht="18" customHeight="1" x14ac:dyDescent="0.15">
      <c r="A32" s="12" t="s">
        <v>37</v>
      </c>
      <c r="F32" s="17"/>
      <c r="G32" s="17"/>
      <c r="K32" s="1"/>
    </row>
    <row r="33" spans="1:12" s="9" customFormat="1" ht="18" customHeight="1" x14ac:dyDescent="0.15">
      <c r="A33" s="12" t="s">
        <v>38</v>
      </c>
      <c r="F33" s="17"/>
      <c r="G33" s="17"/>
      <c r="K33" s="1"/>
    </row>
    <row r="34" spans="1:12" s="9" customFormat="1" ht="18" customHeight="1" x14ac:dyDescent="0.15">
      <c r="A34" s="12" t="s">
        <v>10</v>
      </c>
      <c r="F34" s="17"/>
      <c r="G34" s="17"/>
      <c r="K34" s="1"/>
    </row>
    <row r="35" spans="1:12" s="9" customFormat="1" ht="18" customHeight="1" x14ac:dyDescent="0.15">
      <c r="A35" s="12" t="s">
        <v>39</v>
      </c>
      <c r="F35" s="17"/>
      <c r="G35" s="17"/>
      <c r="K35" s="1"/>
    </row>
    <row r="36" spans="1:12" s="9" customFormat="1" ht="18" customHeight="1" x14ac:dyDescent="0.15">
      <c r="A36" s="9" t="s">
        <v>7</v>
      </c>
      <c r="F36" s="17"/>
      <c r="G36" s="17"/>
    </row>
    <row r="37" spans="1:12" s="9" customFormat="1" ht="18" customHeight="1" x14ac:dyDescent="0.15">
      <c r="A37" s="7" t="s">
        <v>139</v>
      </c>
      <c r="F37" s="17"/>
      <c r="G37" s="17"/>
    </row>
    <row r="38" spans="1:12" s="9" customFormat="1" ht="18" customHeight="1" x14ac:dyDescent="0.15">
      <c r="A38" s="12" t="s">
        <v>23</v>
      </c>
      <c r="B38" s="14"/>
      <c r="C38" s="14"/>
      <c r="D38" s="14"/>
      <c r="E38" s="14"/>
      <c r="F38" s="17"/>
      <c r="G38" s="17"/>
      <c r="H38" s="14"/>
      <c r="I38" s="14"/>
      <c r="J38" s="14"/>
      <c r="L38" s="14"/>
    </row>
    <row r="39" spans="1:12" s="9" customFormat="1" ht="18" customHeight="1" x14ac:dyDescent="0.15">
      <c r="A39" s="12" t="s">
        <v>32</v>
      </c>
      <c r="B39" s="14"/>
      <c r="C39" s="14"/>
      <c r="D39" s="14"/>
      <c r="E39" s="14"/>
      <c r="F39" s="17"/>
      <c r="G39" s="17"/>
      <c r="H39" s="14"/>
      <c r="I39" s="14"/>
      <c r="J39" s="14"/>
      <c r="K39" s="1"/>
      <c r="L39" s="14"/>
    </row>
    <row r="40" spans="1:12" s="9" customFormat="1" ht="18" customHeight="1" x14ac:dyDescent="0.15">
      <c r="A40" s="12" t="s">
        <v>33</v>
      </c>
      <c r="B40" s="14"/>
      <c r="C40" s="14"/>
      <c r="D40" s="14"/>
      <c r="E40" s="14"/>
      <c r="F40" s="17"/>
      <c r="G40" s="17"/>
      <c r="H40" s="14"/>
      <c r="I40" s="14"/>
      <c r="J40" s="14"/>
      <c r="K40" s="1"/>
      <c r="L40" s="14"/>
    </row>
    <row r="41" spans="1:12" s="9" customFormat="1" ht="18" customHeight="1" x14ac:dyDescent="0.15">
      <c r="A41" s="12" t="s">
        <v>34</v>
      </c>
      <c r="B41" s="14"/>
      <c r="C41" s="14"/>
      <c r="D41" s="14"/>
      <c r="E41" s="14"/>
      <c r="F41" s="17"/>
      <c r="G41" s="17"/>
      <c r="H41" s="14"/>
      <c r="I41" s="14"/>
      <c r="J41" s="14"/>
      <c r="K41" s="1"/>
      <c r="L41" s="14"/>
    </row>
    <row r="42" spans="1:12" s="9" customFormat="1" ht="18" customHeight="1" x14ac:dyDescent="0.15">
      <c r="A42" s="12" t="s">
        <v>5</v>
      </c>
      <c r="B42" s="14"/>
      <c r="C42" s="14"/>
      <c r="D42" s="14"/>
      <c r="E42" s="14"/>
      <c r="F42" s="17"/>
      <c r="G42" s="17"/>
      <c r="H42" s="14"/>
      <c r="I42" s="14"/>
      <c r="J42" s="14"/>
      <c r="K42" s="1"/>
      <c r="L42" s="14"/>
    </row>
    <row r="43" spans="1:12" s="9" customFormat="1" ht="18" customHeight="1" x14ac:dyDescent="0.15">
      <c r="A43" s="12" t="s">
        <v>35</v>
      </c>
      <c r="B43" s="14"/>
      <c r="C43" s="14"/>
      <c r="D43" s="14"/>
      <c r="E43" s="14"/>
      <c r="F43" s="17"/>
      <c r="G43" s="17"/>
      <c r="H43" s="14"/>
      <c r="I43" s="14"/>
      <c r="J43" s="14"/>
      <c r="K43" s="1"/>
      <c r="L43" s="14"/>
    </row>
    <row r="44" spans="1:12" s="9" customFormat="1" ht="18" customHeight="1" x14ac:dyDescent="0.15">
      <c r="A44" s="12" t="s">
        <v>14</v>
      </c>
      <c r="F44" s="17"/>
      <c r="G44" s="17"/>
      <c r="K44" s="1"/>
    </row>
    <row r="45" spans="1:12" s="9" customFormat="1" ht="18" customHeight="1" x14ac:dyDescent="0.15">
      <c r="A45" s="12" t="s">
        <v>21</v>
      </c>
      <c r="F45" s="17"/>
      <c r="G45" s="17"/>
      <c r="K45" s="1"/>
    </row>
    <row r="46" spans="1:12" s="9" customFormat="1" ht="18" customHeight="1" x14ac:dyDescent="0.15">
      <c r="A46" s="12" t="s">
        <v>36</v>
      </c>
      <c r="F46" s="17"/>
      <c r="G46" s="17"/>
      <c r="K46" s="1"/>
    </row>
    <row r="47" spans="1:12" s="9" customFormat="1" ht="18" customHeight="1" x14ac:dyDescent="0.15">
      <c r="A47" s="12" t="s">
        <v>37</v>
      </c>
      <c r="F47" s="17"/>
      <c r="G47" s="17"/>
      <c r="K47" s="1"/>
    </row>
    <row r="48" spans="1:12" s="9" customFormat="1" ht="18" customHeight="1" x14ac:dyDescent="0.15">
      <c r="A48" s="12" t="s">
        <v>38</v>
      </c>
      <c r="F48" s="17"/>
      <c r="G48" s="17"/>
      <c r="K48" s="1"/>
    </row>
    <row r="49" spans="1:11" s="9" customFormat="1" ht="18" customHeight="1" x14ac:dyDescent="0.15">
      <c r="A49" s="12" t="s">
        <v>10</v>
      </c>
      <c r="F49" s="17"/>
      <c r="G49" s="17"/>
      <c r="K49" s="1"/>
    </row>
    <row r="50" spans="1:11" s="9" customFormat="1" ht="18" customHeight="1" x14ac:dyDescent="0.15">
      <c r="A50" s="12" t="s">
        <v>39</v>
      </c>
      <c r="F50" s="17"/>
      <c r="G50" s="17"/>
      <c r="K50" s="1"/>
    </row>
    <row r="51" spans="1:11" s="8" customFormat="1" ht="18" customHeight="1" x14ac:dyDescent="0.15">
      <c r="A51" s="8" t="s">
        <v>92</v>
      </c>
      <c r="F51" s="18"/>
      <c r="G51" s="18"/>
    </row>
    <row r="52" spans="1:11" s="10" customFormat="1" x14ac:dyDescent="0.15">
      <c r="F52" s="19"/>
      <c r="G52" s="19"/>
      <c r="K52" s="1"/>
    </row>
    <row r="53" spans="1:11" x14ac:dyDescent="0.15">
      <c r="F53" s="20"/>
      <c r="G53" s="20"/>
    </row>
    <row r="54" spans="1:11" x14ac:dyDescent="0.15">
      <c r="F54" s="20"/>
      <c r="G54" s="20"/>
    </row>
    <row r="55" spans="1:11" x14ac:dyDescent="0.15">
      <c r="F55" s="20"/>
      <c r="G55" s="20"/>
    </row>
    <row r="56" spans="1:11" x14ac:dyDescent="0.15">
      <c r="F56" s="20"/>
      <c r="G56" s="20"/>
    </row>
    <row r="57" spans="1:11" x14ac:dyDescent="0.15">
      <c r="F57" s="20"/>
      <c r="G57" s="20"/>
    </row>
    <row r="58" spans="1:11" x14ac:dyDescent="0.15">
      <c r="F58" s="20"/>
      <c r="G58" s="20"/>
    </row>
    <row r="59" spans="1:11" x14ac:dyDescent="0.15">
      <c r="F59" s="20"/>
      <c r="G59" s="20"/>
    </row>
    <row r="60" spans="1:11" x14ac:dyDescent="0.15">
      <c r="F60" s="20"/>
      <c r="G60" s="20"/>
    </row>
    <row r="61" spans="1:11" x14ac:dyDescent="0.15">
      <c r="F61" s="20"/>
      <c r="G61" s="20"/>
    </row>
    <row r="62" spans="1:11" x14ac:dyDescent="0.15">
      <c r="F62" s="20"/>
      <c r="G62" s="20"/>
    </row>
    <row r="63" spans="1:11" x14ac:dyDescent="0.15">
      <c r="F63" s="20"/>
      <c r="G63" s="20"/>
    </row>
    <row r="64" spans="1:11"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sheetData>
  <autoFilter ref="A4:L1785">
    <sortState ref="A32:Q4793">
      <sortCondition ref="E4:E4793"/>
    </sortState>
  </autoFilter>
  <mergeCells count="1">
    <mergeCell ref="A1:L1"/>
  </mergeCells>
  <phoneticPr fontId="28"/>
  <conditionalFormatting sqref="G1271">
    <cfRule type="containsBlanks" dxfId="15" priority="6" stopIfTrue="1">
      <formula>LEN(TRIM(G1271))=0</formula>
    </cfRule>
  </conditionalFormatting>
  <conditionalFormatting sqref="G1272">
    <cfRule type="containsBlanks" dxfId="14" priority="21" stopIfTrue="1">
      <formula>LEN(TRIM(G1272))=0</formula>
    </cfRule>
  </conditionalFormatting>
  <conditionalFormatting sqref="G1272">
    <cfRule type="containsBlanks" dxfId="13" priority="20" stopIfTrue="1">
      <formula>LEN(TRIM(G1272))=0</formula>
    </cfRule>
  </conditionalFormatting>
  <conditionalFormatting sqref="G1272">
    <cfRule type="containsBlanks" dxfId="12" priority="19" stopIfTrue="1">
      <formula>LEN(TRIM(G1272))=0</formula>
    </cfRule>
  </conditionalFormatting>
  <conditionalFormatting sqref="G1272">
    <cfRule type="containsBlanks" dxfId="11" priority="18" stopIfTrue="1">
      <formula>LEN(TRIM(G1272))=0</formula>
    </cfRule>
  </conditionalFormatting>
  <conditionalFormatting sqref="F1271">
    <cfRule type="containsBlanks" dxfId="10" priority="17" stopIfTrue="1">
      <formula>LEN(TRIM(F1271))=0</formula>
    </cfRule>
  </conditionalFormatting>
  <conditionalFormatting sqref="F1271">
    <cfRule type="containsBlanks" dxfId="9" priority="16" stopIfTrue="1">
      <formula>LEN(TRIM(F1271))=0</formula>
    </cfRule>
  </conditionalFormatting>
  <conditionalFormatting sqref="F1271">
    <cfRule type="containsBlanks" dxfId="8" priority="15" stopIfTrue="1">
      <formula>LEN(TRIM(F1271))=0</formula>
    </cfRule>
  </conditionalFormatting>
  <conditionalFormatting sqref="F1271">
    <cfRule type="containsBlanks" dxfId="7" priority="14" stopIfTrue="1">
      <formula>LEN(TRIM(F1271))=0</formula>
    </cfRule>
  </conditionalFormatting>
  <conditionalFormatting sqref="F1272">
    <cfRule type="containsBlanks" dxfId="6" priority="13" stopIfTrue="1">
      <formula>LEN(TRIM(F1272))=0</formula>
    </cfRule>
  </conditionalFormatting>
  <conditionalFormatting sqref="F1272">
    <cfRule type="containsBlanks" dxfId="5" priority="12" stopIfTrue="1">
      <formula>LEN(TRIM(F1272))=0</formula>
    </cfRule>
  </conditionalFormatting>
  <conditionalFormatting sqref="F1272">
    <cfRule type="containsBlanks" dxfId="4" priority="11" stopIfTrue="1">
      <formula>LEN(TRIM(F1272))=0</formula>
    </cfRule>
  </conditionalFormatting>
  <conditionalFormatting sqref="F1272">
    <cfRule type="containsBlanks" dxfId="3" priority="10" stopIfTrue="1">
      <formula>LEN(TRIM(F1272))=0</formula>
    </cfRule>
  </conditionalFormatting>
  <conditionalFormatting sqref="G1271">
    <cfRule type="containsBlanks" dxfId="2" priority="9" stopIfTrue="1">
      <formula>LEN(TRIM(G1271))=0</formula>
    </cfRule>
  </conditionalFormatting>
  <conditionalFormatting sqref="G1271">
    <cfRule type="containsBlanks" dxfId="1" priority="8" stopIfTrue="1">
      <formula>LEN(TRIM(G1271))=0</formula>
    </cfRule>
  </conditionalFormatting>
  <conditionalFormatting sqref="G1271">
    <cfRule type="containsBlanks" dxfId="0" priority="7" stopIfTrue="1">
      <formula>LEN(TRIM(G1271))=0</formula>
    </cfRule>
  </conditionalFormatting>
  <dataValidations count="3">
    <dataValidation type="list" allowBlank="1" showInputMessage="1" showErrorMessage="1" sqref="K5:K22">
      <formula1>#REF!</formula1>
    </dataValidation>
    <dataValidation type="date" allowBlank="1" showInputMessage="1" showErrorMessage="1" sqref="C5:C22">
      <formula1>44652</formula1>
      <formula2>45016</formula2>
    </dataValidation>
    <dataValidation type="list" allowBlank="1" showInputMessage="1" showErrorMessage="1" sqref="J5:J2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0"/>
  <sheetViews>
    <sheetView view="pageBreakPreview" zoomScale="60" workbookViewId="0">
      <pane xSplit="1" ySplit="4" topLeftCell="B5" activePane="bottomRight" state="frozen"/>
      <selection pane="topRight"/>
      <selection pane="bottomLeft"/>
      <selection pane="bottomRight" activeCell="J6" sqref="J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92" t="s">
        <v>0</v>
      </c>
      <c r="B1" s="92"/>
      <c r="C1" s="92"/>
      <c r="D1" s="92"/>
      <c r="E1" s="92"/>
      <c r="F1" s="92"/>
      <c r="G1" s="92"/>
      <c r="H1" s="92"/>
      <c r="I1" s="92"/>
      <c r="J1" s="92"/>
      <c r="K1" s="92"/>
    </row>
    <row r="2" spans="1:11" x14ac:dyDescent="0.15">
      <c r="B2" s="13"/>
      <c r="G2" s="13"/>
      <c r="H2" s="13"/>
    </row>
    <row r="3" spans="1:11" ht="24.95" customHeight="1" thickBot="1" x14ac:dyDescent="0.2">
      <c r="B3" s="13"/>
      <c r="C3" s="11"/>
      <c r="D3" s="24"/>
      <c r="E3" s="24"/>
      <c r="F3" s="26"/>
      <c r="G3" s="26"/>
      <c r="H3" s="13"/>
      <c r="K3" s="22" t="s">
        <v>17</v>
      </c>
    </row>
    <row r="4" spans="1:11" s="4" customFormat="1" ht="66" customHeight="1" x14ac:dyDescent="0.15">
      <c r="A4" s="63" t="s">
        <v>40</v>
      </c>
      <c r="B4" s="64" t="s">
        <v>2</v>
      </c>
      <c r="C4" s="64" t="s">
        <v>16</v>
      </c>
      <c r="D4" s="64" t="s">
        <v>18</v>
      </c>
      <c r="E4" s="64" t="s">
        <v>4</v>
      </c>
      <c r="F4" s="64" t="s">
        <v>13</v>
      </c>
      <c r="G4" s="64" t="s">
        <v>6</v>
      </c>
      <c r="H4" s="64" t="s">
        <v>12</v>
      </c>
      <c r="I4" s="64" t="s">
        <v>28</v>
      </c>
      <c r="J4" s="64" t="s">
        <v>19</v>
      </c>
      <c r="K4" s="65" t="s">
        <v>20</v>
      </c>
    </row>
    <row r="5" spans="1:11" s="33" customFormat="1" ht="104.25" customHeight="1" x14ac:dyDescent="0.15">
      <c r="A5" s="66" t="s">
        <v>72</v>
      </c>
      <c r="B5" s="48" t="s">
        <v>62</v>
      </c>
      <c r="C5" s="34">
        <v>44681</v>
      </c>
      <c r="D5" s="48" t="s">
        <v>73</v>
      </c>
      <c r="E5" s="48" t="s">
        <v>41</v>
      </c>
      <c r="F5" s="35">
        <v>878100000</v>
      </c>
      <c r="G5" s="35">
        <v>877000000</v>
      </c>
      <c r="H5" s="36">
        <f>IF(F5="－","－",G5/F5)</f>
        <v>0.99874729529666328</v>
      </c>
      <c r="I5" s="48" t="s">
        <v>74</v>
      </c>
      <c r="J5" s="37"/>
      <c r="K5" s="67"/>
    </row>
    <row r="6" spans="1:11" s="33" customFormat="1" ht="105" customHeight="1" x14ac:dyDescent="0.15">
      <c r="A6" s="68" t="s">
        <v>75</v>
      </c>
      <c r="B6" s="38" t="s">
        <v>65</v>
      </c>
      <c r="C6" s="34">
        <v>44803</v>
      </c>
      <c r="D6" s="38" t="s">
        <v>76</v>
      </c>
      <c r="E6" s="38" t="s">
        <v>41</v>
      </c>
      <c r="F6" s="39">
        <v>1549567</v>
      </c>
      <c r="G6" s="39">
        <v>1549567</v>
      </c>
      <c r="H6" s="36">
        <f>IF(F6="－","－",G6/F6)</f>
        <v>1</v>
      </c>
      <c r="I6" s="38" t="s">
        <v>77</v>
      </c>
      <c r="J6" s="37"/>
      <c r="K6" s="69"/>
    </row>
    <row r="7" spans="1:11" s="32" customFormat="1" ht="66.75" thickBot="1" x14ac:dyDescent="0.2">
      <c r="A7" s="87" t="s">
        <v>79</v>
      </c>
      <c r="B7" s="88" t="s">
        <v>78</v>
      </c>
      <c r="C7" s="80">
        <v>44893</v>
      </c>
      <c r="D7" s="88" t="s">
        <v>80</v>
      </c>
      <c r="E7" s="88" t="s">
        <v>15</v>
      </c>
      <c r="F7" s="89">
        <v>13698705</v>
      </c>
      <c r="G7" s="89">
        <v>13698705</v>
      </c>
      <c r="H7" s="81">
        <f>IF(F7="－","－",G7/F7)</f>
        <v>1</v>
      </c>
      <c r="I7" s="88" t="s">
        <v>81</v>
      </c>
      <c r="J7" s="82"/>
      <c r="K7" s="91"/>
    </row>
    <row r="8" spans="1:11" s="33" customFormat="1" ht="23.25" customHeight="1" x14ac:dyDescent="0.15">
      <c r="A8" s="62"/>
      <c r="B8" s="62"/>
      <c r="C8" s="60"/>
      <c r="D8" s="62"/>
      <c r="E8" s="62"/>
      <c r="F8" s="61"/>
      <c r="G8" s="61"/>
      <c r="H8" s="83"/>
      <c r="I8" s="62"/>
      <c r="J8" s="84"/>
      <c r="K8" s="62"/>
    </row>
    <row r="9" spans="1:11" s="5" customFormat="1" ht="14.1" customHeight="1" x14ac:dyDescent="0.15">
      <c r="A9" s="5" t="s">
        <v>7</v>
      </c>
      <c r="C9" s="46"/>
      <c r="D9" s="46"/>
      <c r="E9" s="46"/>
      <c r="F9" s="46"/>
      <c r="G9" s="46"/>
      <c r="H9" s="46"/>
    </row>
    <row r="10" spans="1:11" s="5" customFormat="1" ht="14.1" customHeight="1" x14ac:dyDescent="0.15">
      <c r="A10" s="5" t="s">
        <v>90</v>
      </c>
      <c r="C10" s="46"/>
      <c r="D10" s="46"/>
      <c r="E10" s="46"/>
      <c r="F10" s="46"/>
      <c r="G10" s="46"/>
      <c r="H10" s="46"/>
    </row>
    <row r="11" spans="1:11" s="5" customFormat="1" ht="14.1" customHeight="1" x14ac:dyDescent="0.15">
      <c r="A11" s="94" t="s">
        <v>29</v>
      </c>
      <c r="B11" s="94"/>
      <c r="C11" s="94"/>
      <c r="D11" s="94"/>
      <c r="E11" s="94"/>
      <c r="F11" s="94"/>
      <c r="G11" s="94"/>
      <c r="H11" s="94"/>
      <c r="I11" s="94"/>
      <c r="J11" s="94"/>
      <c r="K11" s="94"/>
    </row>
    <row r="12" spans="1:11" s="5" customFormat="1" ht="14.1" customHeight="1" x14ac:dyDescent="0.15">
      <c r="A12" s="94"/>
      <c r="B12" s="94"/>
      <c r="C12" s="94"/>
      <c r="D12" s="94"/>
      <c r="E12" s="94"/>
      <c r="F12" s="94"/>
      <c r="G12" s="94"/>
      <c r="H12" s="94"/>
      <c r="I12" s="94"/>
      <c r="J12" s="94"/>
      <c r="K12" s="94"/>
    </row>
    <row r="13" spans="1:11" s="5" customFormat="1" ht="14.1" customHeight="1" x14ac:dyDescent="0.15">
      <c r="A13" s="94"/>
      <c r="B13" s="94"/>
      <c r="C13" s="94"/>
      <c r="D13" s="94"/>
      <c r="E13" s="94"/>
      <c r="F13" s="94"/>
      <c r="G13" s="94"/>
      <c r="H13" s="94"/>
      <c r="I13" s="94"/>
      <c r="J13" s="94"/>
      <c r="K13" s="94"/>
    </row>
    <row r="14" spans="1:11" s="8" customFormat="1" x14ac:dyDescent="0.15">
      <c r="A14" s="25"/>
    </row>
    <row r="15" spans="1:11" s="10" customFormat="1" x14ac:dyDescent="0.15">
      <c r="A15" s="1"/>
      <c r="B15" s="1"/>
      <c r="C15" s="1"/>
      <c r="D15" s="1"/>
      <c r="E15" s="1"/>
      <c r="F15" s="1"/>
      <c r="G15" s="1"/>
      <c r="H15" s="1"/>
      <c r="I15" s="1"/>
      <c r="K15" s="1"/>
    </row>
    <row r="16" spans="1:11" x14ac:dyDescent="0.15">
      <c r="J16" s="10"/>
    </row>
    <row r="18" spans="1:11" s="10" customFormat="1" x14ac:dyDescent="0.15">
      <c r="A18" s="1"/>
      <c r="B18" s="1"/>
      <c r="C18" s="1"/>
      <c r="D18" s="1"/>
      <c r="E18" s="1"/>
      <c r="F18" s="1"/>
      <c r="G18" s="1"/>
      <c r="H18" s="1"/>
      <c r="I18" s="1"/>
      <c r="J18" s="1"/>
      <c r="K18" s="1"/>
    </row>
    <row r="19" spans="1:11" ht="13.5" customHeight="1" x14ac:dyDescent="0.15"/>
    <row r="28" spans="1:11" ht="66" customHeight="1" x14ac:dyDescent="0.15"/>
    <row r="35" spans="1:11" s="10" customFormat="1" x14ac:dyDescent="0.15">
      <c r="A35" s="1"/>
      <c r="B35" s="1"/>
      <c r="C35" s="1"/>
      <c r="D35" s="1"/>
      <c r="E35" s="1"/>
      <c r="F35" s="1"/>
      <c r="G35" s="1"/>
      <c r="H35" s="1"/>
      <c r="I35" s="1"/>
      <c r="J35" s="1"/>
      <c r="K35" s="1"/>
    </row>
    <row r="38" spans="1:11" s="10" customFormat="1" x14ac:dyDescent="0.15">
      <c r="A38" s="1"/>
      <c r="B38" s="1"/>
      <c r="C38" s="1"/>
      <c r="D38" s="1"/>
      <c r="E38" s="1"/>
      <c r="F38" s="1"/>
      <c r="G38" s="1"/>
      <c r="H38" s="1"/>
      <c r="I38" s="1"/>
      <c r="J38" s="1"/>
      <c r="K38" s="1"/>
    </row>
    <row r="39" spans="1:11" s="10" customFormat="1" x14ac:dyDescent="0.15">
      <c r="A39" s="1"/>
      <c r="B39" s="1"/>
      <c r="C39" s="1"/>
      <c r="D39" s="1"/>
      <c r="E39" s="1"/>
      <c r="F39" s="1"/>
      <c r="G39" s="1"/>
      <c r="H39" s="1"/>
      <c r="I39" s="1"/>
      <c r="J39" s="1"/>
      <c r="K39" s="1"/>
    </row>
    <row r="40" spans="1:11" s="10" customFormat="1" x14ac:dyDescent="0.15">
      <c r="A40" s="1"/>
      <c r="B40" s="1"/>
      <c r="C40" s="1"/>
      <c r="D40" s="1"/>
      <c r="E40" s="1"/>
      <c r="F40" s="1"/>
      <c r="G40" s="1"/>
      <c r="H40" s="1"/>
      <c r="I40" s="1"/>
      <c r="J40" s="1"/>
      <c r="K40" s="1"/>
    </row>
  </sheetData>
  <autoFilter ref="A4:K208"/>
  <mergeCells count="2">
    <mergeCell ref="A1:K1"/>
    <mergeCell ref="A11:K13"/>
  </mergeCells>
  <phoneticPr fontId="6"/>
  <dataValidations count="3">
    <dataValidation type="date" allowBlank="1" showInputMessage="1" showErrorMessage="1" sqref="C5:C8">
      <formula1>44652</formula1>
      <formula2>45016</formula2>
    </dataValidation>
    <dataValidation type="list" allowBlank="1" showInputMessage="1" showErrorMessage="1" sqref="J7">
      <formula1>"イ（イ）,イ（ロ）,イ（ハ）,イ（ニ）,ロ,ハ,ニ（イ）,ニ（ロ）,ニ（ハ）,ニ（ニ）,ニ（ホ）,ニ（ヘ）"</formula1>
    </dataValidation>
    <dataValidation type="list" allowBlank="1" showInputMessage="1" showErrorMessage="1" sqref="J5:J6 J8">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72"/>
  <sheetViews>
    <sheetView view="pageBreakPreview" zoomScale="60" workbookViewId="0">
      <pane xSplit="1" ySplit="4" topLeftCell="B5" activePane="bottomRight" state="frozen"/>
      <selection pane="topRight"/>
      <selection pane="bottomLeft"/>
      <selection pane="bottomRight" activeCell="K15" sqref="K15"/>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92" t="s">
        <v>1</v>
      </c>
      <c r="B1" s="92"/>
      <c r="C1" s="92"/>
      <c r="D1" s="92"/>
      <c r="E1" s="92"/>
      <c r="F1" s="92"/>
      <c r="G1" s="92"/>
      <c r="H1" s="92"/>
      <c r="I1" s="92"/>
      <c r="J1" s="92"/>
      <c r="K1" s="92"/>
    </row>
    <row r="2" spans="1:13" x14ac:dyDescent="0.15">
      <c r="B2" s="13"/>
      <c r="G2" s="13"/>
      <c r="H2" s="13"/>
      <c r="M2" s="23"/>
    </row>
    <row r="3" spans="1:13" ht="18" thickBot="1" x14ac:dyDescent="0.2">
      <c r="B3" s="13"/>
      <c r="C3" s="15"/>
      <c r="F3" s="31"/>
      <c r="G3" s="31"/>
      <c r="H3" s="13"/>
      <c r="K3" s="22" t="s">
        <v>17</v>
      </c>
      <c r="M3" s="23"/>
    </row>
    <row r="4" spans="1:13" s="4" customFormat="1" ht="69.95" customHeight="1" x14ac:dyDescent="0.15">
      <c r="A4" s="63" t="s">
        <v>40</v>
      </c>
      <c r="B4" s="64" t="s">
        <v>2</v>
      </c>
      <c r="C4" s="64" t="s">
        <v>16</v>
      </c>
      <c r="D4" s="64" t="s">
        <v>18</v>
      </c>
      <c r="E4" s="64" t="s">
        <v>4</v>
      </c>
      <c r="F4" s="64" t="s">
        <v>13</v>
      </c>
      <c r="G4" s="64" t="s">
        <v>6</v>
      </c>
      <c r="H4" s="64" t="s">
        <v>12</v>
      </c>
      <c r="I4" s="64" t="s">
        <v>22</v>
      </c>
      <c r="J4" s="64" t="s">
        <v>19</v>
      </c>
      <c r="K4" s="65" t="s">
        <v>20</v>
      </c>
    </row>
    <row r="5" spans="1:13" s="33" customFormat="1" ht="80.099999999999994" customHeight="1" x14ac:dyDescent="0.15">
      <c r="A5" s="79" t="s">
        <v>42</v>
      </c>
      <c r="B5" s="49" t="s">
        <v>43</v>
      </c>
      <c r="C5" s="34">
        <v>44652</v>
      </c>
      <c r="D5" s="49" t="s">
        <v>44</v>
      </c>
      <c r="E5" s="49" t="s">
        <v>41</v>
      </c>
      <c r="F5" s="51">
        <v>3098000</v>
      </c>
      <c r="G5" s="51">
        <v>3097248</v>
      </c>
      <c r="H5" s="36">
        <f t="shared" ref="H5:H14" si="0">IF(F5="－","－",G5/F5)</f>
        <v>0.99975726275016141</v>
      </c>
      <c r="I5" s="49" t="s">
        <v>45</v>
      </c>
      <c r="J5" s="37"/>
      <c r="K5" s="78"/>
    </row>
    <row r="6" spans="1:13" s="33" customFormat="1" ht="80.099999999999994" customHeight="1" x14ac:dyDescent="0.15">
      <c r="A6" s="79" t="s">
        <v>46</v>
      </c>
      <c r="B6" s="49" t="s">
        <v>43</v>
      </c>
      <c r="C6" s="34">
        <v>44652</v>
      </c>
      <c r="D6" s="49" t="s">
        <v>47</v>
      </c>
      <c r="E6" s="49" t="s">
        <v>15</v>
      </c>
      <c r="F6" s="51">
        <v>3148200</v>
      </c>
      <c r="G6" s="51">
        <v>3148200</v>
      </c>
      <c r="H6" s="36">
        <f t="shared" si="0"/>
        <v>1</v>
      </c>
      <c r="I6" s="49" t="s">
        <v>48</v>
      </c>
      <c r="J6" s="37"/>
      <c r="K6" s="78"/>
    </row>
    <row r="7" spans="1:13" s="33" customFormat="1" ht="80.099999999999994" customHeight="1" x14ac:dyDescent="0.15">
      <c r="A7" s="79" t="s">
        <v>49</v>
      </c>
      <c r="B7" s="49" t="s">
        <v>43</v>
      </c>
      <c r="C7" s="34">
        <v>44652</v>
      </c>
      <c r="D7" s="49" t="s">
        <v>50</v>
      </c>
      <c r="E7" s="49" t="s">
        <v>15</v>
      </c>
      <c r="F7" s="51">
        <v>7801200</v>
      </c>
      <c r="G7" s="51">
        <v>7801200</v>
      </c>
      <c r="H7" s="36">
        <f t="shared" si="0"/>
        <v>1</v>
      </c>
      <c r="I7" s="49" t="s">
        <v>51</v>
      </c>
      <c r="J7" s="37"/>
      <c r="K7" s="78"/>
    </row>
    <row r="8" spans="1:13" s="33" customFormat="1" ht="80.099999999999994" customHeight="1" x14ac:dyDescent="0.15">
      <c r="A8" s="79" t="s">
        <v>52</v>
      </c>
      <c r="B8" s="49" t="s">
        <v>43</v>
      </c>
      <c r="C8" s="34">
        <v>44652</v>
      </c>
      <c r="D8" s="49" t="s">
        <v>53</v>
      </c>
      <c r="E8" s="49" t="s">
        <v>15</v>
      </c>
      <c r="F8" s="51">
        <v>2943534</v>
      </c>
      <c r="G8" s="51">
        <v>2943534</v>
      </c>
      <c r="H8" s="36">
        <f t="shared" si="0"/>
        <v>1</v>
      </c>
      <c r="I8" s="49" t="s">
        <v>54</v>
      </c>
      <c r="J8" s="37"/>
      <c r="K8" s="78"/>
    </row>
    <row r="9" spans="1:13" s="33" customFormat="1" ht="80.099999999999994" customHeight="1" x14ac:dyDescent="0.15">
      <c r="A9" s="79" t="s">
        <v>55</v>
      </c>
      <c r="B9" s="49" t="s">
        <v>43</v>
      </c>
      <c r="C9" s="34">
        <v>44652</v>
      </c>
      <c r="D9" s="49" t="s">
        <v>56</v>
      </c>
      <c r="E9" s="49" t="s">
        <v>15</v>
      </c>
      <c r="F9" s="51">
        <v>1035540</v>
      </c>
      <c r="G9" s="51">
        <v>1035540</v>
      </c>
      <c r="H9" s="36">
        <f t="shared" si="0"/>
        <v>1</v>
      </c>
      <c r="I9" s="49" t="s">
        <v>57</v>
      </c>
      <c r="J9" s="37"/>
      <c r="K9" s="78"/>
    </row>
    <row r="10" spans="1:13" s="33" customFormat="1" ht="80.099999999999994" customHeight="1" x14ac:dyDescent="0.15">
      <c r="A10" s="79" t="s">
        <v>58</v>
      </c>
      <c r="B10" s="49" t="s">
        <v>43</v>
      </c>
      <c r="C10" s="34">
        <v>44652</v>
      </c>
      <c r="D10" s="49" t="s">
        <v>59</v>
      </c>
      <c r="E10" s="49" t="s">
        <v>15</v>
      </c>
      <c r="F10" s="51">
        <v>512489450</v>
      </c>
      <c r="G10" s="51">
        <v>512489450</v>
      </c>
      <c r="H10" s="36">
        <f t="shared" si="0"/>
        <v>1</v>
      </c>
      <c r="I10" s="49" t="s">
        <v>60</v>
      </c>
      <c r="J10" s="37"/>
      <c r="K10" s="78"/>
    </row>
    <row r="11" spans="1:13" s="33" customFormat="1" ht="80.099999999999994" customHeight="1" x14ac:dyDescent="0.15">
      <c r="A11" s="79" t="s">
        <v>61</v>
      </c>
      <c r="B11" s="49" t="s">
        <v>62</v>
      </c>
      <c r="C11" s="34">
        <v>44712</v>
      </c>
      <c r="D11" s="49" t="s">
        <v>59</v>
      </c>
      <c r="E11" s="49" t="s">
        <v>15</v>
      </c>
      <c r="F11" s="51">
        <v>90580000</v>
      </c>
      <c r="G11" s="51">
        <v>84150000</v>
      </c>
      <c r="H11" s="36">
        <f t="shared" si="0"/>
        <v>0.92901302715831313</v>
      </c>
      <c r="I11" s="49" t="s">
        <v>63</v>
      </c>
      <c r="J11" s="37"/>
      <c r="K11" s="78"/>
    </row>
    <row r="12" spans="1:13" s="33" customFormat="1" ht="80.099999999999994" customHeight="1" x14ac:dyDescent="0.15">
      <c r="A12" s="66" t="s">
        <v>64</v>
      </c>
      <c r="B12" s="48" t="s">
        <v>65</v>
      </c>
      <c r="C12" s="34">
        <v>44771</v>
      </c>
      <c r="D12" s="48" t="s">
        <v>59</v>
      </c>
      <c r="E12" s="48" t="s">
        <v>15</v>
      </c>
      <c r="F12" s="35">
        <v>7106999</v>
      </c>
      <c r="G12" s="35">
        <v>6930000</v>
      </c>
      <c r="H12" s="36">
        <f t="shared" si="0"/>
        <v>0.97509511398552329</v>
      </c>
      <c r="I12" s="48" t="s">
        <v>66</v>
      </c>
      <c r="J12" s="37"/>
      <c r="K12" s="67"/>
    </row>
    <row r="13" spans="1:13" s="33" customFormat="1" ht="80.099999999999994" customHeight="1" x14ac:dyDescent="0.15">
      <c r="A13" s="66" t="s">
        <v>67</v>
      </c>
      <c r="B13" s="48" t="s">
        <v>65</v>
      </c>
      <c r="C13" s="34">
        <v>44825</v>
      </c>
      <c r="D13" s="48" t="s">
        <v>59</v>
      </c>
      <c r="E13" s="48" t="s">
        <v>15</v>
      </c>
      <c r="F13" s="35">
        <v>47030000</v>
      </c>
      <c r="G13" s="35">
        <v>44550000</v>
      </c>
      <c r="H13" s="36">
        <f t="shared" si="0"/>
        <v>0.94726770146714867</v>
      </c>
      <c r="I13" s="48" t="s">
        <v>68</v>
      </c>
      <c r="J13" s="37"/>
      <c r="K13" s="67"/>
    </row>
    <row r="14" spans="1:13" s="33" customFormat="1" ht="80.099999999999994" customHeight="1" x14ac:dyDescent="0.15">
      <c r="A14" s="79" t="s">
        <v>69</v>
      </c>
      <c r="B14" s="49" t="s">
        <v>43</v>
      </c>
      <c r="C14" s="52">
        <v>44718</v>
      </c>
      <c r="D14" s="49" t="s">
        <v>70</v>
      </c>
      <c r="E14" s="58" t="s">
        <v>15</v>
      </c>
      <c r="F14" s="51">
        <v>48300000</v>
      </c>
      <c r="G14" s="51">
        <v>46442000</v>
      </c>
      <c r="H14" s="59">
        <f t="shared" si="0"/>
        <v>0.96153209109730853</v>
      </c>
      <c r="I14" s="49" t="s">
        <v>71</v>
      </c>
      <c r="J14" s="50"/>
      <c r="K14" s="78"/>
    </row>
    <row r="15" spans="1:13" s="33" customFormat="1" ht="66" x14ac:dyDescent="0.15">
      <c r="A15" s="70" t="s">
        <v>82</v>
      </c>
      <c r="B15" s="44" t="s">
        <v>43</v>
      </c>
      <c r="C15" s="40">
        <v>44917</v>
      </c>
      <c r="D15" s="44" t="s">
        <v>83</v>
      </c>
      <c r="E15" s="44" t="s">
        <v>15</v>
      </c>
      <c r="F15" s="45">
        <v>2497000</v>
      </c>
      <c r="G15" s="45">
        <v>2497000</v>
      </c>
      <c r="H15" s="43">
        <f>IF(F15="－","－",G15/F15)</f>
        <v>1</v>
      </c>
      <c r="I15" s="44" t="s">
        <v>84</v>
      </c>
      <c r="J15" s="42"/>
      <c r="K15" s="71"/>
    </row>
    <row r="16" spans="1:13" s="33" customFormat="1" ht="66" x14ac:dyDescent="0.15">
      <c r="A16" s="70" t="s">
        <v>85</v>
      </c>
      <c r="B16" s="44" t="s">
        <v>43</v>
      </c>
      <c r="C16" s="40">
        <v>44946</v>
      </c>
      <c r="D16" s="44" t="s">
        <v>86</v>
      </c>
      <c r="E16" s="44" t="s">
        <v>15</v>
      </c>
      <c r="F16" s="45">
        <v>2898000</v>
      </c>
      <c r="G16" s="45">
        <v>2897752</v>
      </c>
      <c r="H16" s="41">
        <f t="shared" ref="H16:H17" si="1">IF(F16="－","－",G16/F16)</f>
        <v>0.99991442374051065</v>
      </c>
      <c r="I16" s="44" t="s">
        <v>87</v>
      </c>
      <c r="J16" s="42"/>
      <c r="K16" s="71"/>
    </row>
    <row r="17" spans="1:11" s="33" customFormat="1" ht="83.25" thickBot="1" x14ac:dyDescent="0.2">
      <c r="A17" s="74" t="s">
        <v>88</v>
      </c>
      <c r="B17" s="75" t="s">
        <v>43</v>
      </c>
      <c r="C17" s="80">
        <v>45009</v>
      </c>
      <c r="D17" s="75" t="s">
        <v>59</v>
      </c>
      <c r="E17" s="75" t="s">
        <v>15</v>
      </c>
      <c r="F17" s="76">
        <v>2526000</v>
      </c>
      <c r="G17" s="76">
        <v>2413400</v>
      </c>
      <c r="H17" s="81">
        <f t="shared" si="1"/>
        <v>0.95542359461599369</v>
      </c>
      <c r="I17" s="75" t="s">
        <v>89</v>
      </c>
      <c r="J17" s="82"/>
      <c r="K17" s="77"/>
    </row>
    <row r="18" spans="1:11" s="47" customFormat="1" ht="21" customHeight="1" x14ac:dyDescent="0.15">
      <c r="A18" s="62"/>
      <c r="B18" s="62"/>
      <c r="C18" s="60"/>
      <c r="D18" s="62"/>
      <c r="E18" s="62"/>
      <c r="F18" s="61"/>
      <c r="G18" s="61"/>
      <c r="H18" s="83"/>
      <c r="I18" s="62"/>
      <c r="J18" s="84"/>
      <c r="K18" s="62"/>
    </row>
    <row r="19" spans="1:11" s="5" customFormat="1" ht="15.95" customHeight="1" x14ac:dyDescent="0.15">
      <c r="A19" s="5" t="s">
        <v>7</v>
      </c>
    </row>
    <row r="20" spans="1:11" s="6" customFormat="1" ht="15.95" customHeight="1" x14ac:dyDescent="0.15">
      <c r="A20" s="6" t="s">
        <v>91</v>
      </c>
    </row>
    <row r="21" spans="1:11" s="5" customFormat="1" ht="15.95" customHeight="1" x14ac:dyDescent="0.15">
      <c r="A21" s="27" t="s">
        <v>11</v>
      </c>
      <c r="B21" s="30"/>
      <c r="C21" s="30"/>
      <c r="D21" s="30"/>
      <c r="E21" s="30"/>
      <c r="F21" s="30"/>
      <c r="G21" s="30"/>
      <c r="H21" s="30"/>
      <c r="I21" s="30"/>
      <c r="J21" s="30"/>
      <c r="K21" s="30"/>
    </row>
    <row r="22" spans="1:11" s="5" customFormat="1" ht="15.95" customHeight="1" x14ac:dyDescent="0.15">
      <c r="A22" s="28" t="s">
        <v>24</v>
      </c>
      <c r="B22" s="30"/>
      <c r="C22" s="30"/>
      <c r="D22" s="30"/>
      <c r="E22" s="30"/>
      <c r="F22" s="30"/>
      <c r="G22" s="30"/>
      <c r="H22" s="30"/>
      <c r="I22" s="30"/>
      <c r="J22" s="30"/>
      <c r="K22" s="30"/>
    </row>
    <row r="23" spans="1:11" s="5" customFormat="1" ht="15.95" customHeight="1" x14ac:dyDescent="0.15">
      <c r="A23" s="28" t="s">
        <v>25</v>
      </c>
      <c r="B23" s="30"/>
      <c r="C23" s="30"/>
      <c r="D23" s="30"/>
      <c r="E23" s="30"/>
      <c r="F23" s="30"/>
      <c r="G23" s="30"/>
      <c r="H23" s="30"/>
      <c r="I23" s="30"/>
      <c r="J23" s="30"/>
      <c r="K23" s="30"/>
    </row>
    <row r="24" spans="1:11" s="5" customFormat="1" ht="15.95" customHeight="1" x14ac:dyDescent="0.15">
      <c r="A24" s="28" t="s">
        <v>26</v>
      </c>
      <c r="B24" s="30"/>
      <c r="C24" s="30"/>
      <c r="D24" s="30"/>
      <c r="E24" s="30"/>
      <c r="F24" s="30"/>
      <c r="G24" s="30"/>
      <c r="H24" s="30"/>
      <c r="I24" s="30"/>
      <c r="J24" s="4"/>
      <c r="K24" s="30"/>
    </row>
    <row r="25" spans="1:11" s="5" customFormat="1" ht="15.95" customHeight="1" x14ac:dyDescent="0.15">
      <c r="A25" s="28" t="s">
        <v>27</v>
      </c>
      <c r="B25" s="30"/>
      <c r="C25" s="30"/>
      <c r="D25" s="30"/>
      <c r="E25" s="30"/>
      <c r="F25" s="30"/>
      <c r="G25" s="30"/>
      <c r="H25" s="30"/>
      <c r="I25" s="30"/>
      <c r="J25" s="4"/>
      <c r="K25" s="30"/>
    </row>
    <row r="26" spans="1:11" s="5" customFormat="1" ht="15.95" customHeight="1" x14ac:dyDescent="0.15">
      <c r="A26" s="28" t="s">
        <v>8</v>
      </c>
      <c r="B26" s="30"/>
      <c r="C26" s="30"/>
      <c r="D26" s="30"/>
      <c r="E26" s="30"/>
      <c r="F26" s="30"/>
      <c r="G26" s="30"/>
      <c r="H26" s="30"/>
      <c r="I26" s="30"/>
      <c r="J26" s="4"/>
      <c r="K26" s="30"/>
    </row>
    <row r="27" spans="1:11" s="8" customFormat="1" x14ac:dyDescent="0.15">
      <c r="A27" s="25"/>
    </row>
    <row r="28" spans="1:11" s="10" customFormat="1" x14ac:dyDescent="0.15">
      <c r="A28" s="29"/>
      <c r="B28" s="29"/>
      <c r="C28" s="29"/>
      <c r="D28" s="29"/>
      <c r="E28" s="29"/>
      <c r="F28" s="29"/>
      <c r="G28" s="29"/>
      <c r="H28" s="29"/>
      <c r="I28" s="29"/>
      <c r="J28" s="1"/>
      <c r="K28" s="29"/>
    </row>
    <row r="30" spans="1:11" x14ac:dyDescent="0.15">
      <c r="A30" s="10"/>
      <c r="B30" s="10"/>
      <c r="C30" s="10"/>
      <c r="D30" s="10"/>
      <c r="E30" s="10"/>
      <c r="F30" s="10"/>
      <c r="G30" s="10"/>
      <c r="H30" s="10"/>
      <c r="I30" s="10"/>
      <c r="K30" s="10"/>
    </row>
    <row r="31" spans="1:11" x14ac:dyDescent="0.15">
      <c r="A31" s="10"/>
      <c r="B31" s="10"/>
      <c r="C31" s="10"/>
      <c r="D31" s="10"/>
      <c r="E31" s="10"/>
      <c r="F31" s="10"/>
      <c r="G31" s="10"/>
      <c r="H31" s="10"/>
      <c r="I31" s="10"/>
      <c r="K31" s="10"/>
    </row>
    <row r="32" spans="1:11" x14ac:dyDescent="0.15">
      <c r="A32" s="10"/>
      <c r="B32" s="10"/>
      <c r="C32" s="10"/>
      <c r="D32" s="10"/>
      <c r="E32" s="10"/>
      <c r="F32" s="10"/>
      <c r="G32" s="10"/>
      <c r="H32" s="10"/>
      <c r="I32" s="10"/>
      <c r="K32" s="10"/>
    </row>
    <row r="35" spans="1:13" s="10" customFormat="1" x14ac:dyDescent="0.15">
      <c r="A35" s="1"/>
      <c r="B35" s="1"/>
      <c r="C35" s="1"/>
      <c r="D35" s="1"/>
      <c r="E35" s="1"/>
      <c r="F35" s="1"/>
      <c r="G35" s="1"/>
      <c r="H35" s="1"/>
      <c r="I35" s="1"/>
      <c r="J35" s="1"/>
      <c r="K35" s="1"/>
    </row>
    <row r="36" spans="1:13" ht="13.5" customHeight="1" x14ac:dyDescent="0.15"/>
    <row r="41" spans="1:13" x14ac:dyDescent="0.15">
      <c r="M41" s="23"/>
    </row>
    <row r="42" spans="1:13" x14ac:dyDescent="0.15">
      <c r="M42" s="23"/>
    </row>
    <row r="43" spans="1:13" ht="66" customHeight="1" x14ac:dyDescent="0.15"/>
    <row r="50" spans="1:13" s="10" customFormat="1" x14ac:dyDescent="0.15">
      <c r="A50" s="1"/>
      <c r="B50" s="1"/>
      <c r="C50" s="1"/>
      <c r="D50" s="1"/>
      <c r="E50" s="1"/>
      <c r="F50" s="1"/>
      <c r="G50" s="1"/>
      <c r="H50" s="1"/>
      <c r="I50" s="1"/>
      <c r="J50" s="1"/>
      <c r="K50" s="1"/>
    </row>
    <row r="51" spans="1:13" ht="13.5" customHeight="1" x14ac:dyDescent="0.15"/>
    <row r="58" spans="1:13" x14ac:dyDescent="0.15">
      <c r="M58" s="23"/>
    </row>
    <row r="59" spans="1:13" x14ac:dyDescent="0.15">
      <c r="M59" s="23"/>
    </row>
    <row r="60" spans="1:13" ht="66" customHeight="1" x14ac:dyDescent="0.15"/>
    <row r="67" spans="1:11" s="10" customFormat="1" x14ac:dyDescent="0.15">
      <c r="A67" s="1"/>
      <c r="B67" s="1"/>
      <c r="C67" s="1"/>
      <c r="D67" s="1"/>
      <c r="E67" s="1"/>
      <c r="F67" s="1"/>
      <c r="G67" s="1"/>
      <c r="H67" s="1"/>
      <c r="I67" s="1"/>
      <c r="J67" s="1"/>
      <c r="K67" s="1"/>
    </row>
    <row r="70" spans="1:11" s="10" customFormat="1" x14ac:dyDescent="0.15">
      <c r="A70" s="1"/>
      <c r="B70" s="1"/>
      <c r="C70" s="1"/>
      <c r="D70" s="1"/>
      <c r="E70" s="1"/>
      <c r="F70" s="1"/>
      <c r="G70" s="1"/>
      <c r="H70" s="1"/>
      <c r="I70" s="1"/>
      <c r="J70" s="1"/>
      <c r="K70" s="1"/>
    </row>
    <row r="71" spans="1:11" s="10" customFormat="1" x14ac:dyDescent="0.15">
      <c r="A71" s="1"/>
      <c r="B71" s="1"/>
      <c r="C71" s="1"/>
      <c r="D71" s="1"/>
      <c r="E71" s="1"/>
      <c r="F71" s="1"/>
      <c r="G71" s="1"/>
      <c r="H71" s="1"/>
      <c r="I71" s="1"/>
      <c r="J71" s="1"/>
      <c r="K71" s="1"/>
    </row>
    <row r="72" spans="1:11" s="10" customFormat="1" x14ac:dyDescent="0.15">
      <c r="A72" s="1"/>
      <c r="B72" s="1"/>
      <c r="C72" s="1"/>
      <c r="D72" s="1"/>
      <c r="E72" s="1"/>
      <c r="F72" s="1"/>
      <c r="G72" s="1"/>
      <c r="H72" s="1"/>
      <c r="I72" s="1"/>
      <c r="J72" s="1"/>
      <c r="K72" s="1"/>
    </row>
  </sheetData>
  <autoFilter ref="A4:K145"/>
  <mergeCells count="1">
    <mergeCell ref="A1:K1"/>
  </mergeCells>
  <phoneticPr fontId="6"/>
  <dataValidations count="2">
    <dataValidation type="date" allowBlank="1" showInputMessage="1" showErrorMessage="1" sqref="C5:C18">
      <formula1>44652</formula1>
      <formula2>45016</formula2>
    </dataValidation>
    <dataValidation type="list" allowBlank="1" showInputMessage="1" showErrorMessage="1" sqref="J5:J18">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2023-07-05T05:59:56Z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