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競争に付することが不利と認められるもの!$A$4:$K$147</definedName>
    <definedName name="_xlnm._FilterDatabase" localSheetId="0" hidden="1">競争性のない随意契約によらざるを得ないもの!$A$4:$L$1787</definedName>
    <definedName name="_xlnm._FilterDatabase" localSheetId="1" hidden="1">緊急の必要により競争に付することができないもの!$A$4:$K$208</definedName>
    <definedName name="_xlnm.Print_Area" localSheetId="2">競争に付することが不利と認められるもの!$A$1:$K$28</definedName>
    <definedName name="_xlnm.Print_Area" localSheetId="0">競争性のない随意契約によらざるを得ないもの!$A$1:$L$53</definedName>
    <definedName name="_xlnm.Print_Area" localSheetId="1">緊急の必要により競争に付することができないもの!$A$1:$K$13</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5" l="1"/>
  <c r="H23" i="5"/>
  <c r="H22" i="5"/>
  <c r="H21" i="5"/>
  <c r="H20" i="5"/>
  <c r="H19" i="5"/>
  <c r="H18" i="5"/>
  <c r="H17" i="5"/>
  <c r="H16" i="5"/>
  <c r="H15" i="5"/>
  <c r="H14" i="5"/>
  <c r="H13" i="5"/>
  <c r="H12" i="5"/>
  <c r="H11" i="5"/>
  <c r="H10" i="5"/>
  <c r="H9" i="5"/>
  <c r="H8" i="5"/>
  <c r="H7" i="5"/>
  <c r="H6" i="5"/>
  <c r="H5" i="5"/>
  <c r="H19" i="3" l="1"/>
  <c r="H18" i="3"/>
  <c r="H17" i="3"/>
  <c r="H16" i="3"/>
  <c r="H15" i="3"/>
  <c r="H14" i="3"/>
  <c r="H13" i="3"/>
  <c r="H12" i="3"/>
  <c r="H11" i="3" l="1"/>
  <c r="H10" i="3"/>
  <c r="H9" i="3"/>
  <c r="H8" i="3"/>
  <c r="H7" i="3"/>
  <c r="H6" i="3"/>
  <c r="H5" i="3"/>
</calcChain>
</file>

<file path=xl/sharedStrings.xml><?xml version="1.0" encoding="utf-8"?>
<sst xmlns="http://schemas.openxmlformats.org/spreadsheetml/2006/main" count="297" uniqueCount="136">
  <si>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</si>
  <si>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</si>
  <si>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</si>
  <si>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</si>
  <si>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</si>
  <si>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</si>
  <si>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</si>
  <si>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</si>
  <si>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</si>
  <si>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</si>
  <si>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</si>
  <si>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</si>
  <si>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</si>
  <si>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</si>
  <si>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</si>
  <si>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</si>
  <si>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</si>
  <si>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</si>
  <si>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</si>
  <si>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</si>
  <si>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</si>
  <si>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</si>
  <si>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</si>
  <si>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</si>
  <si>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</si>
  <si>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</si>
  <si>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</si>
  <si>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</si>
  <si>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</si>
  <si>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</si>
  <si>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</si>
  <si>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</si>
  <si>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</si>
  <si>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</si>
  <si>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</si>
  <si>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</si>
  <si>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</si>
  <si>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</si>
  <si>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</si>
  <si>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</si>
  <si>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</si>
  <si>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t>
    <phoneticPr fontId="6"/>
  </si>
  <si>
    <t>会計法第29条の3第4項</t>
    <phoneticPr fontId="6"/>
  </si>
  <si>
    <t>（株）ＩＨＩ原動機
群馬県太田市西新町１２５－１</t>
    <phoneticPr fontId="6"/>
  </si>
  <si>
    <t>（株）ＩＨＩ原動機とのディーゼルエンジン（１６Ｖ２０ＦＸ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phoneticPr fontId="6"/>
  </si>
  <si>
    <t>（株）ＩＨＩ原動機とのディーゼルエンジン（１６ＰＡ４Ｖ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phoneticPr fontId="6"/>
  </si>
  <si>
    <t>横浜二号灯標事故法律問題処理業務（単価契約）</t>
    <phoneticPr fontId="6"/>
  </si>
  <si>
    <t>ー</t>
    <phoneticPr fontId="6"/>
  </si>
  <si>
    <t>ディーゼルエンジン（１６Ｖ２０ＦＸ型）海上運転確認業務等よしの中央機</t>
    <phoneticPr fontId="6"/>
  </si>
  <si>
    <t>支出負担行為担当官
第三管区海上保安本部長
黒石　積
第三管区海上保安本部
神奈川県横浜市中区北仲通5-57</t>
    <rPh sb="22" eb="24">
      <t>クロイシ</t>
    </rPh>
    <rPh sb="25" eb="26">
      <t>ツモル</t>
    </rPh>
    <phoneticPr fontId="6"/>
  </si>
  <si>
    <t>ディーゼルエンジン（１６Ｖ２０ＦＸ型）海上運転確認業務等やまくに右・中・左舷機</t>
    <phoneticPr fontId="6"/>
  </si>
  <si>
    <t>ディーゼルエンジン（１６ＰＡ４Ｖ型）海上運転確認業務等みずき右舷機・左舷機</t>
    <phoneticPr fontId="6"/>
  </si>
  <si>
    <t>ディーゼルエンジン（１６V２０FX型）海上運転確認業務等はくさん2･3号機</t>
    <phoneticPr fontId="6"/>
  </si>
  <si>
    <t>ディーゼルエンジン（１６V２０FX型）海上運転確認業務等きくち右・中・左舷機</t>
    <phoneticPr fontId="6"/>
  </si>
  <si>
    <t>ディーゼルエンジン（１６V２０FX型）海上運転確認業務等くにがみ１・４合機</t>
    <rPh sb="35" eb="36">
      <t>ゴウ</t>
    </rPh>
    <phoneticPr fontId="6"/>
  </si>
  <si>
    <t>弁護士法人岡部・山口法律事務所
東京都中央区新川１－５－１７</t>
    <rPh sb="0" eb="3">
      <t>ベンゴシ</t>
    </rPh>
    <rPh sb="3" eb="5">
      <t>ホウジン</t>
    </rPh>
    <rPh sb="5" eb="7">
      <t>オカベ</t>
    </rPh>
    <rPh sb="8" eb="10">
      <t>ヤマグチ</t>
    </rPh>
    <rPh sb="10" eb="12">
      <t>ホウリツ</t>
    </rPh>
    <rPh sb="12" eb="15">
      <t>ジムショ</t>
    </rPh>
    <rPh sb="16" eb="19">
      <t>トウキョウト</t>
    </rPh>
    <rPh sb="19" eb="22">
      <t>チュウオウク</t>
    </rPh>
    <rPh sb="22" eb="24">
      <t>シンカワ</t>
    </rPh>
    <phoneticPr fontId="6"/>
  </si>
  <si>
    <t>本契約は、令和元年に発生した事故にかかる法律問題処理について、相談業務を行うものであるが、事故発生時から弁護士法人岡部・山口法律事務所が対応しており、既に業務に必要な準備が整っており、同事務所と契約した法が有利である。（会計法第２９条の３第４項）</t>
    <rPh sb="0" eb="3">
      <t>ホンケイヤク</t>
    </rPh>
    <rPh sb="5" eb="7">
      <t>レイワ</t>
    </rPh>
    <rPh sb="7" eb="9">
      <t>ガンネン</t>
    </rPh>
    <rPh sb="10" eb="12">
      <t>ハッセイ</t>
    </rPh>
    <rPh sb="14" eb="16">
      <t>ジコ</t>
    </rPh>
    <rPh sb="20" eb="22">
      <t>ホウリツ</t>
    </rPh>
    <rPh sb="22" eb="24">
      <t>モンダイ</t>
    </rPh>
    <rPh sb="24" eb="26">
      <t>ショリ</t>
    </rPh>
    <rPh sb="31" eb="33">
      <t>ソウダン</t>
    </rPh>
    <rPh sb="33" eb="35">
      <t>ギョウム</t>
    </rPh>
    <rPh sb="36" eb="37">
      <t>オコナ</t>
    </rPh>
    <rPh sb="45" eb="47">
      <t>ジコ</t>
    </rPh>
    <rPh sb="47" eb="49">
      <t>ハッセイ</t>
    </rPh>
    <rPh sb="49" eb="50">
      <t>ジ</t>
    </rPh>
    <rPh sb="68" eb="70">
      <t>タイオウ</t>
    </rPh>
    <rPh sb="75" eb="76">
      <t>スデ</t>
    </rPh>
    <rPh sb="77" eb="79">
      <t>ギョウム</t>
    </rPh>
    <rPh sb="80" eb="82">
      <t>ヒツヨウ</t>
    </rPh>
    <rPh sb="83" eb="85">
      <t>ジュンビ</t>
    </rPh>
    <rPh sb="86" eb="87">
      <t>トトノ</t>
    </rPh>
    <rPh sb="92" eb="93">
      <t>ドウ</t>
    </rPh>
    <rPh sb="93" eb="96">
      <t>ジムショ</t>
    </rPh>
    <rPh sb="97" eb="99">
      <t>ケイヤク</t>
    </rPh>
    <rPh sb="101" eb="102">
      <t>ホウ</t>
    </rPh>
    <rPh sb="103" eb="105">
      <t>ユウリ</t>
    </rPh>
    <phoneticPr fontId="6"/>
  </si>
  <si>
    <t>軽油（免税）４月分買入（千葉・単価契約）</t>
    <phoneticPr fontId="6"/>
  </si>
  <si>
    <t>共栄海運（株）
千葉県木更津市潮見３－４－１</t>
    <rPh sb="0" eb="2">
      <t>キョウエイ</t>
    </rPh>
    <rPh sb="2" eb="4">
      <t>カイウン</t>
    </rPh>
    <rPh sb="4" eb="7">
      <t>カブ</t>
    </rPh>
    <rPh sb="8" eb="11">
      <t>チバケン</t>
    </rPh>
    <rPh sb="11" eb="15">
      <t>キサラヅシ</t>
    </rPh>
    <rPh sb="15" eb="17">
      <t>シオミ</t>
    </rPh>
    <phoneticPr fontId="6"/>
  </si>
  <si>
    <t>本契約は、令和４年３月実施の開札において不調となったもので、再度公告し一般競争を行った場合、４月１日から事件事故等対応のための巡視船への燃料搭載を行えなくなり、海上保安業務に支障をきたすため、緊急で調達する必要があり競争に付することができない。</t>
    <phoneticPr fontId="6"/>
  </si>
  <si>
    <t>軽油（免税）４月分買入（下田・単価契約）</t>
    <phoneticPr fontId="6"/>
  </si>
  <si>
    <t>サガミシード（株）
静岡県下田市東本郷１－１６－８</t>
    <rPh sb="6" eb="9">
      <t>カブ</t>
    </rPh>
    <rPh sb="10" eb="13">
      <t>シズオカケン</t>
    </rPh>
    <rPh sb="13" eb="16">
      <t>シモダシ</t>
    </rPh>
    <rPh sb="16" eb="17">
      <t>ヒガシ</t>
    </rPh>
    <rPh sb="17" eb="19">
      <t>ホンゴウ</t>
    </rPh>
    <phoneticPr fontId="6"/>
  </si>
  <si>
    <t>支出負担行為担当官
第三管区海上保安本部長
羽山　登志哉
第三管区海上保安本部
神奈川県横浜市中区北仲通5-57</t>
    <rPh sb="22" eb="24">
      <t>ハヤマ</t>
    </rPh>
    <rPh sb="25" eb="26">
      <t>ト</t>
    </rPh>
    <rPh sb="26" eb="27">
      <t>シ</t>
    </rPh>
    <rPh sb="27" eb="28">
      <t>ヤ</t>
    </rPh>
    <phoneticPr fontId="6"/>
  </si>
  <si>
    <t>Ａ重油１０月分買入（銚子・単価契約）</t>
    <phoneticPr fontId="6"/>
  </si>
  <si>
    <t>（株）伊東商会
　千葉県銚子市外川町2-10617</t>
    <rPh sb="0" eb="3">
      <t>カブ</t>
    </rPh>
    <rPh sb="3" eb="5">
      <t>イトウ</t>
    </rPh>
    <rPh sb="5" eb="7">
      <t>ショウカイ</t>
    </rPh>
    <rPh sb="9" eb="12">
      <t>チバケン</t>
    </rPh>
    <rPh sb="12" eb="15">
      <t>チョウシシ</t>
    </rPh>
    <rPh sb="15" eb="17">
      <t>トガワ</t>
    </rPh>
    <rPh sb="17" eb="18">
      <t>マチ</t>
    </rPh>
    <phoneticPr fontId="6"/>
  </si>
  <si>
    <t>本契約は、令和４年9月実施の開札において不調となったもので、再度公告し一般競争を行った場合、10月１日から事件事故等対応のための巡視船への燃料搭載を行えなくなり、海上保安業務に支障をきたすため、緊急で調達する必要があり競争に付することができない。</t>
    <phoneticPr fontId="6"/>
  </si>
  <si>
    <t>ディーゼルエンジン（１６ＰＡ４Ｖ型）海上運転確認業務等あらせ右舷機</t>
    <phoneticPr fontId="6"/>
  </si>
  <si>
    <t>ディーゼルエンジン（１６Ｖ２０ＦＸ型）海上運転確認業務等しれとこ２号・３号機</t>
    <phoneticPr fontId="6"/>
  </si>
  <si>
    <t>ディーゼルエンジン（１６Ｖ２０ＦＸ型）海上運転確認業務等でわ</t>
    <phoneticPr fontId="6"/>
  </si>
  <si>
    <t>ディーゼルエンジン（１６ＰＡ４Ｖ型）海上運転確認業務等あまみ</t>
    <phoneticPr fontId="6"/>
  </si>
  <si>
    <t>ディーゼルエンジン（１６Ｖ２０ＦＸ型）海上運転確認業務等すずか</t>
    <phoneticPr fontId="6"/>
  </si>
  <si>
    <t>ディーゼルエンジン（１６Ｖ２０ＦＸ型）海上運転確認業務等つくば</t>
    <phoneticPr fontId="6"/>
  </si>
  <si>
    <t>ディーゼルエンジン（１６Ｖ２０ＦＸ型）海上運転確認業務等こしき</t>
    <phoneticPr fontId="6"/>
  </si>
  <si>
    <t>ディーゼルエンジン（１６Ｖ２０ＦＸ型）海上運転確認業務等ながやま</t>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</si>
  <si>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</si>
  <si>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</si>
  <si>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</si>
  <si>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ロ</t>
  </si>
  <si>
    <t>軽油（免税）買入（小笠原・単価契約）</t>
    <phoneticPr fontId="6"/>
  </si>
  <si>
    <t>小笠原島漁業協同組合
東京都小笠原村父島字奥村</t>
    <rPh sb="11" eb="14">
      <t>トウキョウト</t>
    </rPh>
    <rPh sb="14" eb="17">
      <t>オガサワラ</t>
    </rPh>
    <rPh sb="17" eb="18">
      <t>ムラ</t>
    </rPh>
    <rPh sb="18" eb="20">
      <t>チチジマ</t>
    </rPh>
    <rPh sb="20" eb="21">
      <t>アザ</t>
    </rPh>
    <rPh sb="21" eb="23">
      <t>オクムラ</t>
    </rPh>
    <phoneticPr fontId="6"/>
  </si>
  <si>
    <t>小笠原二見港において、海上保安庁の巡視船の燃料を購入するものであるが、同港は、東京都から約1,000Km離れた離島であり、同島内で給油可能なう唯一の業者である。</t>
    <rPh sb="0" eb="3">
      <t>オガサワラ</t>
    </rPh>
    <rPh sb="3" eb="5">
      <t>フタミ</t>
    </rPh>
    <rPh sb="5" eb="6">
      <t>ミナト</t>
    </rPh>
    <rPh sb="11" eb="13">
      <t>カイジョウ</t>
    </rPh>
    <rPh sb="13" eb="15">
      <t>ホアン</t>
    </rPh>
    <rPh sb="15" eb="16">
      <t>チョウ</t>
    </rPh>
    <rPh sb="17" eb="20">
      <t>ジュンシセン</t>
    </rPh>
    <rPh sb="21" eb="23">
      <t>ネンリョウ</t>
    </rPh>
    <rPh sb="24" eb="26">
      <t>コウニュウ</t>
    </rPh>
    <rPh sb="35" eb="37">
      <t>ドウコウ</t>
    </rPh>
    <rPh sb="39" eb="42">
      <t>トウキョウト</t>
    </rPh>
    <rPh sb="44" eb="45">
      <t>ヤク</t>
    </rPh>
    <rPh sb="52" eb="53">
      <t>ハナ</t>
    </rPh>
    <rPh sb="55" eb="57">
      <t>リトウ</t>
    </rPh>
    <rPh sb="61" eb="62">
      <t>ドウ</t>
    </rPh>
    <rPh sb="62" eb="64">
      <t>トウナイ</t>
    </rPh>
    <rPh sb="65" eb="67">
      <t>キュウユ</t>
    </rPh>
    <rPh sb="67" eb="69">
      <t>カノウ</t>
    </rPh>
    <rPh sb="71" eb="73">
      <t>ユイイツ</t>
    </rPh>
    <rPh sb="74" eb="76">
      <t>ギョウシャ</t>
    </rPh>
    <phoneticPr fontId="6"/>
  </si>
  <si>
    <t>日立分室庁舎借上</t>
    <phoneticPr fontId="6"/>
  </si>
  <si>
    <t>日立埠頭（株）
茨城県日立市久慈町１－３－１０</t>
    <rPh sb="4" eb="7">
      <t>カブ</t>
    </rPh>
    <rPh sb="8" eb="10">
      <t>イバラキ</t>
    </rPh>
    <rPh sb="10" eb="11">
      <t>ケン</t>
    </rPh>
    <rPh sb="11" eb="13">
      <t>ヒタチ</t>
    </rPh>
    <rPh sb="13" eb="14">
      <t>シ</t>
    </rPh>
    <rPh sb="14" eb="17">
      <t>クジチョウ</t>
    </rPh>
    <phoneticPr fontId="6"/>
  </si>
  <si>
    <t>日立埠頭（株）との間で締結している　日立分室庁舎借上げは、当該物件等でなければ行政事務等を行うことが不可能であることから場所が限定され、競争を許さないため。（会計法第29条の3第4項）</t>
    <rPh sb="18" eb="20">
      <t>ヒタチ</t>
    </rPh>
    <rPh sb="20" eb="22">
      <t>ブンシツ</t>
    </rPh>
    <rPh sb="22" eb="24">
      <t>チョウシャ</t>
    </rPh>
    <rPh sb="24" eb="26">
      <t>カリア</t>
    </rPh>
    <phoneticPr fontId="6"/>
  </si>
  <si>
    <t>湘南保安署庁舎敷地借上</t>
    <phoneticPr fontId="6"/>
  </si>
  <si>
    <t>神奈川県藤沢土木事務所
神奈川県茅ヶ崎市汐見台１－７</t>
    <phoneticPr fontId="6"/>
  </si>
  <si>
    <t>神奈川県藤沢土木事務所との間で締結している　湘南海上保安署庁舎敷地借上は、当該物件等でなければ行政事務等を行うことが不可能であることから場所が限定され、競争を許さないため。（会計法第29条の3第4項）</t>
    <phoneticPr fontId="6"/>
  </si>
  <si>
    <t>下田運輸総合庁舎敷地ほか借上</t>
    <phoneticPr fontId="6"/>
  </si>
  <si>
    <t>下田市会計管理者
静岡県下田市東本郷１－５－１８下田市役所税務課</t>
    <phoneticPr fontId="6"/>
  </si>
  <si>
    <t>下田市会計管理者との間で締結している　下田運輸総合庁舎敷地ほか借上は、当該物件等でなければ行政事務等を行うことが不可能であることから場所が限定され、競争を許さないため。（会計法第29条の3第4項）</t>
    <phoneticPr fontId="6"/>
  </si>
  <si>
    <t>伊東MPS係留施設借上</t>
    <phoneticPr fontId="6"/>
  </si>
  <si>
    <t>伊東マリンタウン（株）
静岡県伊東市湯川５７１－１９</t>
    <phoneticPr fontId="6"/>
  </si>
  <si>
    <t>伊東マリンタウン（株）との間で締結している　伊東ＭＰＳ係留施設借上は、当該物件等でなければ行政事務等を行うことが不可能であることから場所が限定され、競争を許さないため。（会計法第29条の3第4項）</t>
    <phoneticPr fontId="6"/>
  </si>
  <si>
    <t>伊東ＭＰＳ事務室及び駐車場借上</t>
    <phoneticPr fontId="6"/>
  </si>
  <si>
    <t>伊東マリンタウン（株）との間で締結している　伊東ＭＰＳ事務室及び駐車場借上は、当該物件等でなければ行政事務等を行うことが不可能であることから場所が限定され、競争を許さないため。（会計法第29条の3第4項）</t>
    <phoneticPr fontId="6"/>
  </si>
  <si>
    <t>住宅借上（茨城地区）</t>
    <phoneticPr fontId="6"/>
  </si>
  <si>
    <t>東建コーポレーション（株）
茨城県水戸市元吉田町１３１５－１サンクエトワール</t>
    <phoneticPr fontId="6"/>
  </si>
  <si>
    <t>東建コーポレーション（株）との間で締結している　住宅借上げ（茨城地区）は、当該物件等でなければ行政事務等を行うことが不可能であることから場所が限定され、競争を許さないため。（会計法第29条の3第4項）</t>
    <phoneticPr fontId="6"/>
  </si>
  <si>
    <t>住宅借上（東京、千葉、横須賀）</t>
    <phoneticPr fontId="6"/>
  </si>
  <si>
    <t>（独）都市再生機構
東京都新宿区西新宿６－５－１</t>
    <phoneticPr fontId="6"/>
  </si>
  <si>
    <t>（独）都市再生機構との間で締結している　住宅借上げ（東京、千葉、横須賀地区）は、当該物件等でなければ行政事務等を行うことが不可能であることから場所が限定され、競争を許さないため。（会計法第29条の3第4項）</t>
    <phoneticPr fontId="6"/>
  </si>
  <si>
    <t>住宅借上（清水地区）</t>
    <phoneticPr fontId="6"/>
  </si>
  <si>
    <t>（株）アイワ不動産清水支店
静岡県静岡市葵区常磐町１丁目８番地の６</t>
    <phoneticPr fontId="6"/>
  </si>
  <si>
    <t>（株）アイワ不動産との間で締結している　住宅借上げ（清水地区）は、当該物件等でなければ行政事務等を行うことが不可能であることから場所が限定され、競争を許さないため。（会計法第29条の3第4項）</t>
    <phoneticPr fontId="6"/>
  </si>
  <si>
    <t>住宅借上（伊東地区その１）</t>
    <phoneticPr fontId="6"/>
  </si>
  <si>
    <t>（有）尾崎住宅販売
静岡県伊東市川奈１２１４－５３</t>
    <phoneticPr fontId="6"/>
  </si>
  <si>
    <t>（有）尾崎住宅販売管理との間で締結している　住宅借上げ（伊東地区その１）は、当該物件等でなければ行政事務等を行うことが不可能であることから場所が限定され、競争を許さないため。（会計法第29条の3第4項）</t>
    <phoneticPr fontId="6"/>
  </si>
  <si>
    <t>住宅借上（伊東地区その２）</t>
    <phoneticPr fontId="6"/>
  </si>
  <si>
    <t>（有）オレンジハウジング
静岡県伊東市桜が丘１－２－６</t>
    <phoneticPr fontId="6"/>
  </si>
  <si>
    <t>（有）オレンジハウジングとの間で締結している　住宅借上げ（伊東地区その２）は、当該物件等でなければ行政事務等を行うことが不可能であることから場所が限定され、競争を許さないため。（会計法第29条の3第4項）</t>
    <phoneticPr fontId="6"/>
  </si>
  <si>
    <t>住宅借上（勝浦地区その１）</t>
    <phoneticPr fontId="6"/>
  </si>
  <si>
    <t>個人
（個人保護法により非開示）</t>
    <phoneticPr fontId="6"/>
  </si>
  <si>
    <t>個人との間で締結している　住宅借上げ（勝浦地区その１）は、当該物件等でなければ行政事務等を行うことが不可能であることから場所が限定され、競争を許さないため。（会計法第29条の3第4項）</t>
    <phoneticPr fontId="6"/>
  </si>
  <si>
    <t>住宅借上（勝浦地区その３）</t>
    <phoneticPr fontId="6"/>
  </si>
  <si>
    <t>個人との間で締結している　住宅借上げ（勝浦地区その３）は、当該物件等でなければ行政事務等を行うことが不可能であることから場所が限定され、競争を許さないため。（会計法第29条の3第4項）</t>
    <phoneticPr fontId="6"/>
  </si>
  <si>
    <t>本牧レーダー局局舎敷地借上その２</t>
    <phoneticPr fontId="6"/>
  </si>
  <si>
    <t>横浜市長
神奈川県横浜市中区港町１－１</t>
    <phoneticPr fontId="6"/>
  </si>
  <si>
    <t>横浜市長との間で締結している本牧レーダ局局舎敷地借上は、当該物件等でなければ行政事務等を行うことが不可能であることから場所が限定され、競争を許さないため。（会計法第29条の3第4項）</t>
    <phoneticPr fontId="6"/>
  </si>
  <si>
    <t>ＡＣＤＣ電源車不具合修繕（羽田）</t>
    <phoneticPr fontId="6"/>
  </si>
  <si>
    <t>多摩川エアロシステムズ（株）
東京都大田区羽田空港１－７－１</t>
    <rPh sb="0" eb="3">
      <t>タマガワ</t>
    </rPh>
    <rPh sb="11" eb="14">
      <t>カブ</t>
    </rPh>
    <rPh sb="15" eb="18">
      <t>トウキョウト</t>
    </rPh>
    <rPh sb="18" eb="21">
      <t>オオタク</t>
    </rPh>
    <rPh sb="21" eb="23">
      <t>ハネダ</t>
    </rPh>
    <rPh sb="23" eb="25">
      <t>クウコウ</t>
    </rPh>
    <phoneticPr fontId="6"/>
  </si>
  <si>
    <t>本契約は、旧三徳航空電装（株）」が製造した「ＡＣＤＣ電源車」の修理作業を行うものであるが、同作業は、専門的高度な技術が必要であり、同装置を製造した旧三徳航空電装（株）から社名変更した多摩川エアロシステムズ（株）以外には対応できず、競争を許さないため。（会計法第２９条の３第４項）</t>
    <rPh sb="5" eb="6">
      <t>キュウ</t>
    </rPh>
    <rPh sb="6" eb="8">
      <t>サントク</t>
    </rPh>
    <rPh sb="8" eb="10">
      <t>コウクウ</t>
    </rPh>
    <rPh sb="10" eb="12">
      <t>デンソウ</t>
    </rPh>
    <rPh sb="26" eb="29">
      <t>デンゲンシャ</t>
    </rPh>
    <rPh sb="31" eb="33">
      <t>シュウリ</t>
    </rPh>
    <rPh sb="73" eb="74">
      <t>キュウ</t>
    </rPh>
    <rPh sb="74" eb="76">
      <t>サントク</t>
    </rPh>
    <rPh sb="76" eb="78">
      <t>コウクウ</t>
    </rPh>
    <rPh sb="78" eb="80">
      <t>デンソウ</t>
    </rPh>
    <rPh sb="85" eb="87">
      <t>シャメイ</t>
    </rPh>
    <rPh sb="87" eb="89">
      <t>ヘンコウ</t>
    </rPh>
    <rPh sb="91" eb="94">
      <t>タマガワ</t>
    </rPh>
    <rPh sb="102" eb="105">
      <t>カブ</t>
    </rPh>
    <rPh sb="105" eb="107">
      <t>イガイ</t>
    </rPh>
    <phoneticPr fontId="6"/>
  </si>
  <si>
    <t>IPトランシーバー借入（単価契約）</t>
    <phoneticPr fontId="6"/>
  </si>
  <si>
    <t>アイコム情報機器（株）
大阪府大阪市浪速区日本橋３８－１５</t>
    <rPh sb="8" eb="11">
      <t>カブ</t>
    </rPh>
    <rPh sb="12" eb="15">
      <t>オオサカフ</t>
    </rPh>
    <rPh sb="15" eb="18">
      <t>オオサカシ</t>
    </rPh>
    <rPh sb="18" eb="20">
      <t>ナニワ</t>
    </rPh>
    <rPh sb="20" eb="21">
      <t>ク</t>
    </rPh>
    <rPh sb="21" eb="24">
      <t>ニホンバシ</t>
    </rPh>
    <phoneticPr fontId="6"/>
  </si>
  <si>
    <t>本契約は、薬物等密輸を取り締まる関係機関との合同捜査において、秘匿性の高い連絡用として借り上げるのもであるが、信頼できる業者と契約する必要があり、アイコム情報機器（株）は、警察、税関との契約実績のほか、当本部との契約実績（東京オリオリパラ警備実施）もある。　本借入業務において同社以外にない。（会計法第２９条の３第４項）</t>
    <rPh sb="5" eb="7">
      <t>ヤクブツ</t>
    </rPh>
    <rPh sb="7" eb="8">
      <t>トウ</t>
    </rPh>
    <rPh sb="8" eb="10">
      <t>ミツユ</t>
    </rPh>
    <rPh sb="11" eb="12">
      <t>ト</t>
    </rPh>
    <rPh sb="13" eb="14">
      <t>シ</t>
    </rPh>
    <rPh sb="16" eb="18">
      <t>カンケイ</t>
    </rPh>
    <rPh sb="18" eb="20">
      <t>キカン</t>
    </rPh>
    <rPh sb="22" eb="24">
      <t>ゴウドウ</t>
    </rPh>
    <rPh sb="24" eb="26">
      <t>ソウサ</t>
    </rPh>
    <rPh sb="31" eb="34">
      <t>ヒトクセイ</t>
    </rPh>
    <rPh sb="35" eb="36">
      <t>タカ</t>
    </rPh>
    <rPh sb="37" eb="39">
      <t>レンラク</t>
    </rPh>
    <rPh sb="39" eb="40">
      <t>ヨウ</t>
    </rPh>
    <rPh sb="43" eb="44">
      <t>カ</t>
    </rPh>
    <rPh sb="45" eb="46">
      <t>ア</t>
    </rPh>
    <rPh sb="55" eb="57">
      <t>シンライ</t>
    </rPh>
    <rPh sb="60" eb="62">
      <t>ギョウシャ</t>
    </rPh>
    <rPh sb="63" eb="65">
      <t>ケイヤク</t>
    </rPh>
    <rPh sb="67" eb="69">
      <t>ヒツヨウ</t>
    </rPh>
    <rPh sb="77" eb="79">
      <t>ジョウホウ</t>
    </rPh>
    <rPh sb="79" eb="81">
      <t>キキ</t>
    </rPh>
    <rPh sb="81" eb="84">
      <t>カブ</t>
    </rPh>
    <rPh sb="86" eb="88">
      <t>ケイサツ</t>
    </rPh>
    <rPh sb="89" eb="91">
      <t>ゼイカン</t>
    </rPh>
    <rPh sb="93" eb="95">
      <t>ケイヤク</t>
    </rPh>
    <rPh sb="95" eb="97">
      <t>ジッセキ</t>
    </rPh>
    <rPh sb="101" eb="102">
      <t>トウ</t>
    </rPh>
    <rPh sb="102" eb="104">
      <t>ホンブ</t>
    </rPh>
    <rPh sb="106" eb="108">
      <t>ケイヤク</t>
    </rPh>
    <rPh sb="108" eb="110">
      <t>ジッセキ</t>
    </rPh>
    <rPh sb="111" eb="113">
      <t>トウキョウ</t>
    </rPh>
    <rPh sb="119" eb="121">
      <t>ケイビ</t>
    </rPh>
    <rPh sb="121" eb="123">
      <t>ジッシ</t>
    </rPh>
    <rPh sb="129" eb="130">
      <t>ホン</t>
    </rPh>
    <rPh sb="130" eb="132">
      <t>カリイレ</t>
    </rPh>
    <rPh sb="132" eb="134">
      <t>ギョウム</t>
    </rPh>
    <rPh sb="138" eb="140">
      <t>ドウシャ</t>
    </rPh>
    <rPh sb="140" eb="142">
      <t>イガイ</t>
    </rPh>
    <phoneticPr fontId="6"/>
  </si>
  <si>
    <t>遠隔操作カメラシステム借上（単価契約）</t>
    <phoneticPr fontId="6"/>
  </si>
  <si>
    <t>（株）ノビタス
神奈川県横浜市港北区新横浜３－１７－５</t>
    <rPh sb="0" eb="3">
      <t>カブ</t>
    </rPh>
    <rPh sb="8" eb="12">
      <t>カナガワケン</t>
    </rPh>
    <rPh sb="12" eb="15">
      <t>ヨコハマシ</t>
    </rPh>
    <rPh sb="15" eb="18">
      <t>コウホクク</t>
    </rPh>
    <rPh sb="18" eb="21">
      <t>シンヨコハマ</t>
    </rPh>
    <phoneticPr fontId="6"/>
  </si>
  <si>
    <t>本契約は、遠隔操作カメラシステムは、（株）ノビタスが独自で開発したソフトウェアを取り込んだパソコン等で構成され、独自のネットワーク回線を使用するものであるが、同取扱いを行っているのは、（株）ノビタスのみで、競争を許さないため。（会計法第２９条の３第４項）</t>
    <rPh sb="0" eb="3">
      <t>ホンケイヤク</t>
    </rPh>
    <rPh sb="5" eb="7">
      <t>エンカク</t>
    </rPh>
    <rPh sb="7" eb="9">
      <t>ソウサ</t>
    </rPh>
    <rPh sb="18" eb="21">
      <t>カブ</t>
    </rPh>
    <rPh sb="26" eb="28">
      <t>ドクジ</t>
    </rPh>
    <rPh sb="29" eb="31">
      <t>カイハツ</t>
    </rPh>
    <rPh sb="40" eb="41">
      <t>ト</t>
    </rPh>
    <rPh sb="42" eb="43">
      <t>コ</t>
    </rPh>
    <rPh sb="49" eb="50">
      <t>トウ</t>
    </rPh>
    <rPh sb="51" eb="53">
      <t>コウセイ</t>
    </rPh>
    <rPh sb="56" eb="58">
      <t>ドクジ</t>
    </rPh>
    <rPh sb="65" eb="67">
      <t>カイセン</t>
    </rPh>
    <rPh sb="68" eb="70">
      <t>シヨウ</t>
    </rPh>
    <rPh sb="79" eb="80">
      <t>ドウ</t>
    </rPh>
    <rPh sb="80" eb="82">
      <t>トリアツカ</t>
    </rPh>
    <rPh sb="84" eb="85">
      <t>オコナ</t>
    </rPh>
    <rPh sb="92" eb="95">
      <t>カブ</t>
    </rPh>
    <rPh sb="103" eb="105">
      <t>キョウソウ</t>
    </rPh>
    <rPh sb="106" eb="107">
      <t>ユル</t>
    </rPh>
    <phoneticPr fontId="6"/>
  </si>
  <si>
    <t>陸上通信所操縦通信装置　年間保守(情通）</t>
    <phoneticPr fontId="6"/>
  </si>
  <si>
    <t>日本無線（株）関東支社
東京都三鷹市牟礼６－２１－１１</t>
    <rPh sb="0" eb="2">
      <t>ニホン</t>
    </rPh>
    <rPh sb="2" eb="4">
      <t>ムセン</t>
    </rPh>
    <rPh sb="4" eb="7">
      <t>カブ</t>
    </rPh>
    <rPh sb="7" eb="9">
      <t>カントウ</t>
    </rPh>
    <rPh sb="9" eb="11">
      <t>シシャ</t>
    </rPh>
    <rPh sb="12" eb="15">
      <t>トウキョウト</t>
    </rPh>
    <rPh sb="15" eb="18">
      <t>ミタカシ</t>
    </rPh>
    <rPh sb="18" eb="20">
      <t>ムレイ</t>
    </rPh>
    <phoneticPr fontId="6"/>
  </si>
  <si>
    <t>本契約は、陸上通信所操縦通信装置の障害を未然に防ぐことと障害発生時に迅速に復旧させるためでは、同装置は日本無線（株）が製造販売したものであるが、対応できるのは、唯一の日本無線（株）のみで、競走を許さないため。（会計法第２９条の３第４項）</t>
    <rPh sb="0" eb="3">
      <t>ホンケイヤク</t>
    </rPh>
    <rPh sb="5" eb="7">
      <t>リクジョウ</t>
    </rPh>
    <rPh sb="7" eb="10">
      <t>ツウシンショ</t>
    </rPh>
    <rPh sb="10" eb="12">
      <t>ソウジュウ</t>
    </rPh>
    <rPh sb="12" eb="14">
      <t>ツウシン</t>
    </rPh>
    <rPh sb="14" eb="16">
      <t>ソウチ</t>
    </rPh>
    <rPh sb="17" eb="19">
      <t>ショウガイ</t>
    </rPh>
    <rPh sb="20" eb="22">
      <t>ミゼン</t>
    </rPh>
    <rPh sb="23" eb="24">
      <t>フセ</t>
    </rPh>
    <rPh sb="28" eb="30">
      <t>ショウガイ</t>
    </rPh>
    <rPh sb="30" eb="33">
      <t>ハッセイジ</t>
    </rPh>
    <rPh sb="34" eb="36">
      <t>ジンソク</t>
    </rPh>
    <rPh sb="37" eb="39">
      <t>フッキュウ</t>
    </rPh>
    <rPh sb="47" eb="48">
      <t>ドウ</t>
    </rPh>
    <rPh sb="48" eb="50">
      <t>ソウチ</t>
    </rPh>
    <rPh sb="51" eb="55">
      <t>ニホンムセン</t>
    </rPh>
    <rPh sb="55" eb="58">
      <t>カブ</t>
    </rPh>
    <rPh sb="59" eb="61">
      <t>セイゾウ</t>
    </rPh>
    <rPh sb="61" eb="63">
      <t>ハンバイ</t>
    </rPh>
    <rPh sb="72" eb="74">
      <t>タイオウ</t>
    </rPh>
    <rPh sb="80" eb="82">
      <t>ユイイツ</t>
    </rPh>
    <rPh sb="83" eb="87">
      <t>ニホンムセン</t>
    </rPh>
    <rPh sb="87" eb="90">
      <t>カブ</t>
    </rPh>
    <rPh sb="94" eb="96">
      <t>キョウソウ</t>
    </rPh>
    <rPh sb="97" eb="98">
      <t>ユル</t>
    </rPh>
    <phoneticPr fontId="6"/>
  </si>
  <si>
    <t>業務用自動車１台借入</t>
    <phoneticPr fontId="6"/>
  </si>
  <si>
    <t>（株）トヨタレンタリース横浜
神奈川県横浜市西区花咲町７－１５０</t>
    <rPh sb="0" eb="3">
      <t>カブ</t>
    </rPh>
    <rPh sb="12" eb="14">
      <t>ヨコハマ</t>
    </rPh>
    <rPh sb="15" eb="19">
      <t>カナガワケン</t>
    </rPh>
    <rPh sb="19" eb="22">
      <t>ヨコハマシ</t>
    </rPh>
    <rPh sb="22" eb="24">
      <t>ニシク</t>
    </rPh>
    <rPh sb="24" eb="26">
      <t>ハナサキ</t>
    </rPh>
    <rPh sb="26" eb="27">
      <t>マチ</t>
    </rPh>
    <phoneticPr fontId="6"/>
  </si>
  <si>
    <t>本契約は、資機材及び人員輸送が必要な際の業務車両として借り上げるのであるが、次年度も引き続き契約可能な業者は、（株）トヨタレンタリース横浜のみであった。（会計法第２９条の３第４項）</t>
    <rPh sb="0" eb="3">
      <t>ホンケイヤク</t>
    </rPh>
    <rPh sb="5" eb="8">
      <t>シキザイ</t>
    </rPh>
    <rPh sb="8" eb="9">
      <t>オヨ</t>
    </rPh>
    <rPh sb="10" eb="12">
      <t>ジンイン</t>
    </rPh>
    <rPh sb="12" eb="14">
      <t>ユソウ</t>
    </rPh>
    <rPh sb="15" eb="17">
      <t>ヒツヨウ</t>
    </rPh>
    <rPh sb="18" eb="19">
      <t>サイ</t>
    </rPh>
    <rPh sb="20" eb="22">
      <t>ギョウム</t>
    </rPh>
    <rPh sb="22" eb="24">
      <t>シャリョウ</t>
    </rPh>
    <rPh sb="27" eb="28">
      <t>カ</t>
    </rPh>
    <rPh sb="29" eb="30">
      <t>ア</t>
    </rPh>
    <rPh sb="38" eb="41">
      <t>ジネンド</t>
    </rPh>
    <rPh sb="42" eb="43">
      <t>ヒ</t>
    </rPh>
    <rPh sb="44" eb="45">
      <t>ツヅ</t>
    </rPh>
    <rPh sb="46" eb="48">
      <t>ケイヤク</t>
    </rPh>
    <rPh sb="48" eb="50">
      <t>カノウ</t>
    </rPh>
    <rPh sb="51" eb="53">
      <t>ギョウシャ</t>
    </rPh>
    <rPh sb="55" eb="58">
      <t>カブ</t>
    </rPh>
    <rPh sb="67" eb="69">
      <t>ヨコハマ</t>
    </rPh>
    <phoneticPr fontId="6"/>
  </si>
  <si>
    <t>ディーゼルエンジン（１６V２０FX型）不具合調査</t>
    <phoneticPr fontId="6"/>
  </si>
  <si>
    <t>本契約は、巡視船の故障した主機関を陸揚げし、不具合の原因を調査するものであるが、同主機関（１６Ｖ２０ＦＸ型）にかかる令和4年度の海上保安庁の高速機関整備に関する技術審査に合格しているのは、、（株）ＩＨＩ原動機のみで競争を許さないため。（会計法第２９条の３第４項）</t>
    <rPh sb="0" eb="3">
      <t>ホンケイヤク</t>
    </rPh>
    <rPh sb="5" eb="8">
      <t>ジュンシセン</t>
    </rPh>
    <rPh sb="9" eb="11">
      <t>コショウ</t>
    </rPh>
    <rPh sb="13" eb="16">
      <t>シュキカン</t>
    </rPh>
    <rPh sb="17" eb="19">
      <t>リクア</t>
    </rPh>
    <rPh sb="22" eb="25">
      <t>フグアイ</t>
    </rPh>
    <rPh sb="26" eb="28">
      <t>ゲンイン</t>
    </rPh>
    <rPh sb="29" eb="31">
      <t>チョウサ</t>
    </rPh>
    <rPh sb="40" eb="41">
      <t>ドウ</t>
    </rPh>
    <rPh sb="41" eb="44">
      <t>シュキカン</t>
    </rPh>
    <rPh sb="58" eb="60">
      <t>レイワ</t>
    </rPh>
    <rPh sb="61" eb="62">
      <t>ネン</t>
    </rPh>
    <rPh sb="62" eb="63">
      <t>ド</t>
    </rPh>
    <rPh sb="64" eb="66">
      <t>カイジョウ</t>
    </rPh>
    <rPh sb="66" eb="69">
      <t>ホアンチョウ</t>
    </rPh>
    <rPh sb="70" eb="72">
      <t>コウソク</t>
    </rPh>
    <rPh sb="72" eb="74">
      <t>キカン</t>
    </rPh>
    <rPh sb="74" eb="76">
      <t>セイビ</t>
    </rPh>
    <rPh sb="77" eb="78">
      <t>カン</t>
    </rPh>
    <rPh sb="80" eb="82">
      <t>ギジュツ</t>
    </rPh>
    <rPh sb="82" eb="84">
      <t>シンサ</t>
    </rPh>
    <rPh sb="85" eb="87">
      <t>ゴウカク</t>
    </rPh>
    <rPh sb="95" eb="98">
      <t>カブ</t>
    </rPh>
    <rPh sb="101" eb="104">
      <t>ゲンドウキ</t>
    </rPh>
    <rPh sb="107" eb="109">
      <t>キョウソウ</t>
    </rPh>
    <rPh sb="110" eb="111">
      <t>ユル</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</si>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</sst>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1"/>
      <name val="MS UI Gothic"/>
      <family val="3"/>
      <charset val="128"/>
    </font>
    <font>
      <sz val="11"/>
      <color theme="1"/>
      <name val="MS UI Gothic"/>
      <family val="3"/>
      <charset val="128"/>
    </font>
    <font>
      <sz val="12"/>
      <name val="Meiryo UI"/>
      <family val="3"/>
    </font>
    <font>
      <sz val="11"/>
      <name val="Meiryo UI"/>
      <family val="3"/>
    </font>
    <font>
      <sz val="12"/>
      <name val="Meiryo UI"/>
      <family val="3"/>
      <charset val="128"/>
    </font>
    <font>
      <sz val="12"/>
      <color rgb="FFFF0000"/>
      <name val="Meiryo UI"/>
      <family val="3"/>
      <charset val="128"/>
    </font>
    <font>
      <sz val="11"/>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0" fontId="29" fillId="0" borderId="0">
      <alignment vertical="center"/>
    </xf>
  </cellStyleXfs>
  <cellXfs count="94">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179" fontId="23" fillId="0" borderId="2" xfId="0" applyNumberFormat="1" applyFont="1" applyFill="1" applyBorder="1" applyAlignment="1" applyProtection="1">
      <alignment horizontal="center" vertical="center" shrinkToFit="1"/>
      <protection locked="0"/>
    </xf>
    <xf numFmtId="38" fontId="23" fillId="0" borderId="2" xfId="12" applyFont="1" applyFill="1" applyBorder="1" applyAlignment="1" applyProtection="1">
      <alignment horizontal="right" vertical="center" shrinkToFit="1"/>
      <protection locked="0"/>
    </xf>
    <xf numFmtId="10" fontId="23" fillId="0" borderId="2" xfId="13" applyNumberFormat="1" applyFont="1" applyFill="1" applyBorder="1" applyAlignment="1" applyProtection="1">
      <alignment horizontal="center" vertical="center" shrinkToFit="1"/>
      <protection locked="0"/>
    </xf>
    <xf numFmtId="0" fontId="23" fillId="0" borderId="2" xfId="0" applyFont="1" applyFill="1" applyBorder="1" applyAlignment="1" applyProtection="1">
      <alignment horizontal="center" vertical="center"/>
      <protection locked="0"/>
    </xf>
    <xf numFmtId="0" fontId="23" fillId="0" borderId="3" xfId="0" applyFont="1" applyFill="1" applyBorder="1" applyAlignment="1" applyProtection="1">
      <alignment horizontal="left" vertical="top" wrapText="1"/>
      <protection locked="0"/>
    </xf>
    <xf numFmtId="38" fontId="23" fillId="0" borderId="3" xfId="12" applyFont="1" applyFill="1" applyBorder="1" applyAlignment="1" applyProtection="1">
      <alignment horizontal="right" vertical="center" shrinkToFit="1"/>
      <protection locked="0"/>
    </xf>
    <xf numFmtId="0" fontId="23" fillId="0" borderId="3" xfId="0" applyFont="1" applyFill="1" applyBorder="1" applyAlignment="1" applyProtection="1">
      <alignment horizontal="center" vertical="center"/>
      <protection locked="0"/>
    </xf>
    <xf numFmtId="38" fontId="25" fillId="0" borderId="2" xfId="12" applyFont="1" applyFill="1" applyBorder="1" applyAlignment="1" applyProtection="1">
      <alignment horizontal="right" vertical="center" shrinkToFit="1"/>
      <protection locked="0"/>
    </xf>
    <xf numFmtId="10" fontId="25" fillId="0" borderId="2" xfId="13" applyNumberFormat="1" applyFont="1" applyFill="1" applyBorder="1" applyAlignment="1" applyProtection="1">
      <alignment horizontal="center" vertical="center" shrinkToFit="1"/>
      <protection locked="0"/>
    </xf>
    <xf numFmtId="0" fontId="25" fillId="0" borderId="2" xfId="0" applyFont="1" applyFill="1" applyBorder="1" applyAlignment="1" applyProtection="1">
      <alignment horizontal="center" vertical="center"/>
      <protection locked="0"/>
    </xf>
    <xf numFmtId="38" fontId="25" fillId="0" borderId="3" xfId="12" applyFont="1" applyFill="1" applyBorder="1" applyAlignment="1" applyProtection="1">
      <alignment horizontal="right" vertical="center" shrinkToFit="1"/>
      <protection locked="0"/>
    </xf>
    <xf numFmtId="0" fontId="25" fillId="0" borderId="3" xfId="0" applyFont="1" applyFill="1" applyBorder="1" applyAlignment="1" applyProtection="1">
      <alignment horizontal="center" vertical="center"/>
      <protection locked="0"/>
    </xf>
    <xf numFmtId="38" fontId="25" fillId="0" borderId="1" xfId="12" applyFont="1" applyFill="1" applyBorder="1" applyAlignment="1" applyProtection="1">
      <alignment horizontal="right" vertical="center" shrinkToFit="1"/>
      <protection locked="0"/>
    </xf>
    <xf numFmtId="0" fontId="12" fillId="0" borderId="0" xfId="0" applyFont="1" applyFill="1">
      <alignment vertical="center"/>
    </xf>
    <xf numFmtId="0" fontId="26" fillId="0" borderId="0" xfId="0" applyFont="1" applyFill="1" applyProtection="1">
      <alignment vertical="center"/>
    </xf>
    <xf numFmtId="0" fontId="27" fillId="0" borderId="3" xfId="0" applyFont="1" applyFill="1" applyBorder="1" applyAlignment="1" applyProtection="1">
      <alignment horizontal="left" vertical="top" wrapText="1"/>
      <protection locked="0"/>
    </xf>
    <xf numFmtId="0" fontId="23" fillId="0" borderId="2" xfId="0" applyFont="1" applyFill="1" applyBorder="1" applyAlignment="1" applyProtection="1">
      <alignment horizontal="left" vertical="top" wrapText="1"/>
      <protection locked="0"/>
    </xf>
    <xf numFmtId="0" fontId="23" fillId="0" borderId="1" xfId="0" applyFont="1" applyFill="1" applyBorder="1" applyAlignment="1" applyProtection="1">
      <alignment horizontal="left" vertical="top" wrapText="1"/>
      <protection locked="0"/>
    </xf>
    <xf numFmtId="38" fontId="23" fillId="0" borderId="1" xfId="12" applyFont="1" applyFill="1" applyBorder="1" applyAlignment="1" applyProtection="1">
      <alignment horizontal="right" vertical="center" shrinkToFit="1"/>
      <protection locked="0"/>
    </xf>
    <xf numFmtId="10" fontId="23" fillId="0" borderId="1" xfId="13" applyNumberFormat="1" applyFont="1" applyFill="1" applyBorder="1" applyAlignment="1" applyProtection="1">
      <alignment horizontal="center" vertical="center" shrinkToFit="1"/>
      <protection locked="0"/>
    </xf>
    <xf numFmtId="38" fontId="25" fillId="0" borderId="2" xfId="12" applyFont="1" applyFill="1" applyBorder="1">
      <alignment vertical="center"/>
    </xf>
    <xf numFmtId="38" fontId="23" fillId="0" borderId="2" xfId="12" quotePrefix="1" applyFont="1" applyFill="1" applyBorder="1" applyAlignment="1" applyProtection="1">
      <alignment horizontal="center" vertical="center" shrinkToFit="1"/>
      <protection locked="0"/>
    </xf>
    <xf numFmtId="10" fontId="23" fillId="0" borderId="2" xfId="13" quotePrefix="1" applyNumberFormat="1" applyFont="1" applyFill="1" applyBorder="1" applyAlignment="1" applyProtection="1">
      <alignment horizontal="center" vertical="center" shrinkToFit="1"/>
      <protection locked="0"/>
    </xf>
    <xf numFmtId="179" fontId="25" fillId="0" borderId="0" xfId="0" applyNumberFormat="1" applyFont="1" applyFill="1" applyBorder="1" applyAlignment="1" applyProtection="1">
      <alignment horizontal="center" vertical="center" shrinkToFit="1"/>
      <protection locked="0"/>
    </xf>
    <xf numFmtId="38" fontId="25" fillId="0" borderId="0" xfId="12" applyFont="1" applyFill="1" applyBorder="1" applyAlignment="1" applyProtection="1">
      <alignment horizontal="right" vertical="center" shrinkToFit="1"/>
      <protection locked="0"/>
    </xf>
    <xf numFmtId="0" fontId="25" fillId="0" borderId="0" xfId="0" applyFont="1" applyFill="1" applyBorder="1" applyAlignment="1" applyProtection="1">
      <alignment horizontal="left" vertical="top" wrapText="1"/>
      <protection locked="0"/>
    </xf>
    <xf numFmtId="0" fontId="15" fillId="0" borderId="9"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23" fillId="0" borderId="4" xfId="0" applyFont="1" applyFill="1" applyBorder="1" applyAlignment="1" applyProtection="1">
      <alignment horizontal="left" vertical="top" wrapText="1"/>
      <protection locked="0"/>
    </xf>
    <xf numFmtId="0" fontId="23" fillId="0" borderId="5" xfId="0"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25" fillId="0" borderId="11" xfId="0" applyFont="1" applyFill="1" applyBorder="1" applyAlignment="1" applyProtection="1">
      <alignment horizontal="left" vertical="top" wrapText="1"/>
      <protection locked="0"/>
    </xf>
    <xf numFmtId="0" fontId="25" fillId="0" borderId="12" xfId="0" applyFont="1" applyFill="1" applyBorder="1" applyAlignment="1" applyProtection="1">
      <alignment horizontal="left" vertical="top" wrapText="1"/>
      <protection locked="0"/>
    </xf>
    <xf numFmtId="0" fontId="25" fillId="0" borderId="14" xfId="0" applyFont="1" applyFill="1" applyBorder="1" applyAlignment="1" applyProtection="1">
      <alignment horizontal="left" vertical="top" wrapText="1"/>
      <protection locked="0"/>
    </xf>
    <xf numFmtId="0" fontId="23" fillId="0" borderId="13" xfId="0" applyFont="1" applyFill="1" applyBorder="1" applyAlignment="1" applyProtection="1">
      <alignment horizontal="left" vertical="top" wrapText="1"/>
      <protection locked="0"/>
    </xf>
    <xf numFmtId="0" fontId="23" fillId="0" borderId="7" xfId="0" applyFont="1" applyFill="1" applyBorder="1" applyAlignment="1" applyProtection="1">
      <alignment horizontal="left" vertical="top" wrapText="1"/>
      <protection locked="0"/>
    </xf>
    <xf numFmtId="179" fontId="25" fillId="0" borderId="8" xfId="0" applyNumberFormat="1" applyFont="1" applyFill="1" applyBorder="1" applyAlignment="1" applyProtection="1">
      <alignment horizontal="center" vertical="center" shrinkToFit="1"/>
      <protection locked="0"/>
    </xf>
    <xf numFmtId="10" fontId="25" fillId="0" borderId="8" xfId="13" applyNumberFormat="1" applyFont="1" applyFill="1" applyBorder="1" applyAlignment="1" applyProtection="1">
      <alignment horizontal="center" vertical="center" shrinkToFit="1"/>
      <protection locked="0"/>
    </xf>
    <xf numFmtId="0" fontId="25" fillId="0" borderId="8" xfId="0" applyFont="1" applyFill="1" applyBorder="1" applyAlignment="1" applyProtection="1">
      <alignment horizontal="center" vertical="center"/>
      <protection locked="0"/>
    </xf>
    <xf numFmtId="179" fontId="23" fillId="0" borderId="8" xfId="0" applyNumberFormat="1" applyFont="1" applyFill="1" applyBorder="1" applyAlignment="1" applyProtection="1">
      <alignment horizontal="center" vertical="center" shrinkToFit="1"/>
      <protection locked="0"/>
    </xf>
    <xf numFmtId="10" fontId="25" fillId="0" borderId="0" xfId="13" applyNumberFormat="1" applyFont="1" applyFill="1" applyBorder="1" applyAlignment="1" applyProtection="1">
      <alignment horizontal="center" vertical="center" shrinkToFit="1"/>
      <protection locked="0"/>
    </xf>
    <xf numFmtId="0" fontId="25" fillId="0" borderId="0" xfId="0" applyFont="1" applyFill="1" applyBorder="1" applyAlignment="1" applyProtection="1">
      <alignment horizontal="center" vertical="center"/>
      <protection locked="0"/>
    </xf>
    <xf numFmtId="38" fontId="23" fillId="0" borderId="2" xfId="12" quotePrefix="1" applyFont="1" applyFill="1" applyBorder="1" applyAlignment="1" applyProtection="1">
      <alignment horizontal="right" vertical="center" shrinkToFit="1"/>
      <protection locked="0"/>
    </xf>
    <xf numFmtId="0" fontId="24" fillId="0" borderId="2" xfId="0" applyFont="1" applyFill="1" applyBorder="1" applyAlignment="1" applyProtection="1">
      <alignment horizontal="left" vertical="top" wrapText="1"/>
      <protection locked="0"/>
    </xf>
    <xf numFmtId="178" fontId="15" fillId="0" borderId="6" xfId="0" applyNumberFormat="1" applyFont="1" applyFill="1" applyBorder="1" applyAlignment="1" applyProtection="1">
      <alignment horizontal="center" vertical="center" wrapText="1"/>
    </xf>
    <xf numFmtId="177" fontId="15" fillId="0" borderId="6" xfId="0" applyNumberFormat="1" applyFont="1" applyFill="1" applyBorder="1" applyAlignment="1" applyProtection="1">
      <alignment horizontal="center" vertical="center" shrinkToFit="1"/>
    </xf>
    <xf numFmtId="0" fontId="25" fillId="0" borderId="15" xfId="0" applyFont="1" applyFill="1" applyBorder="1" applyAlignment="1" applyProtection="1">
      <alignment horizontal="left" vertical="top" wrapText="1"/>
      <protection locked="0"/>
    </xf>
    <xf numFmtId="0" fontId="25" fillId="0" borderId="8" xfId="0" applyFont="1" applyFill="1" applyBorder="1" applyAlignment="1" applyProtection="1">
      <alignment horizontal="left" vertical="top" wrapText="1"/>
      <protection locked="0"/>
    </xf>
    <xf numFmtId="38" fontId="25" fillId="0" borderId="8" xfId="12" applyFont="1" applyFill="1" applyBorder="1" applyAlignment="1" applyProtection="1">
      <alignment horizontal="right" vertical="center" shrinkToFit="1"/>
      <protection locked="0"/>
    </xf>
    <xf numFmtId="0" fontId="27" fillId="0" borderId="8" xfId="0" applyFont="1" applyFill="1" applyBorder="1" applyAlignment="1" applyProtection="1">
      <alignment horizontal="left" vertical="top" wrapText="1"/>
      <protection locked="0"/>
    </xf>
    <xf numFmtId="0" fontId="25" fillId="0" borderId="16" xfId="0" applyFont="1" applyFill="1" applyBorder="1" applyAlignment="1" applyProtection="1">
      <alignment horizontal="left" vertical="top" wrapText="1"/>
      <protection locked="0"/>
    </xf>
    <xf numFmtId="0" fontId="23" fillId="0" borderId="15" xfId="0" applyFont="1" applyFill="1" applyBorder="1" applyAlignment="1" applyProtection="1">
      <alignment horizontal="left" vertical="top" wrapText="1"/>
      <protection locked="0"/>
    </xf>
    <xf numFmtId="0" fontId="23" fillId="0" borderId="14" xfId="0" applyFont="1" applyFill="1" applyBorder="1" applyAlignment="1" applyProtection="1">
      <alignment horizontal="left" vertical="top" wrapText="1"/>
      <protection locked="0"/>
    </xf>
    <xf numFmtId="0" fontId="23" fillId="0" borderId="8" xfId="0" applyFont="1" applyFill="1" applyBorder="1" applyAlignment="1" applyProtection="1">
      <alignment horizontal="left" vertical="top" wrapText="1"/>
      <protection locked="0"/>
    </xf>
    <xf numFmtId="38" fontId="25" fillId="0" borderId="8" xfId="12" quotePrefix="1" applyFont="1" applyFill="1" applyBorder="1" applyAlignment="1" applyProtection="1">
      <alignment horizontal="center" vertical="center" shrinkToFi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1688</xdr:row>
      <xdr:rowOff>139700</xdr:rowOff>
    </xdr:from>
    <xdr:to>
      <xdr:col>12</xdr:col>
      <xdr:colOff>0</xdr:colOff>
      <xdr:row>1708</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649</xdr:row>
      <xdr:rowOff>171450</xdr:rowOff>
    </xdr:from>
    <xdr:to>
      <xdr:col>17</xdr:col>
      <xdr:colOff>342900</xdr:colOff>
      <xdr:row>653</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87"/>
  <sheetViews>
    <sheetView tabSelected="1" view="pageBreakPreview" zoomScale="70" zoomScaleSheetLayoutView="70" workbookViewId="0">
      <pane xSplit="2" ySplit="4" topLeftCell="C5" activePane="bottomRight" state="frozen"/>
      <selection pane="topRight"/>
      <selection pane="bottomLeft"/>
      <selection pane="bottomRight" activeCell="A41" sqref="A41"/>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91" t="s">
        <v>3</v>
      </c>
      <c r="B1" s="91"/>
      <c r="C1" s="91"/>
      <c r="D1" s="91"/>
      <c r="E1" s="91"/>
      <c r="F1" s="92"/>
      <c r="G1" s="92"/>
      <c r="H1" s="91"/>
      <c r="I1" s="91"/>
      <c r="J1" s="91"/>
      <c r="K1" s="91"/>
      <c r="L1" s="91"/>
    </row>
    <row r="2" spans="1:12" x14ac:dyDescent="0.15">
      <c r="B2" s="13"/>
      <c r="G2" s="21"/>
      <c r="H2" s="13"/>
    </row>
    <row r="3" spans="1:12" ht="30" customHeight="1" thickBot="1" x14ac:dyDescent="0.2">
      <c r="A3" s="11"/>
      <c r="B3" s="13"/>
      <c r="C3" s="15"/>
      <c r="F3" s="16"/>
      <c r="G3" s="16"/>
      <c r="H3" s="13"/>
      <c r="L3" s="22" t="s">
        <v>16</v>
      </c>
    </row>
    <row r="4" spans="1:12" ht="69.95" customHeight="1" x14ac:dyDescent="0.15">
      <c r="A4" s="60" t="s">
        <v>39</v>
      </c>
      <c r="B4" s="61" t="s">
        <v>2</v>
      </c>
      <c r="C4" s="80" t="s">
        <v>15</v>
      </c>
      <c r="D4" s="61" t="s">
        <v>17</v>
      </c>
      <c r="E4" s="61" t="s">
        <v>4</v>
      </c>
      <c r="F4" s="81" t="s">
        <v>13</v>
      </c>
      <c r="G4" s="81" t="s">
        <v>6</v>
      </c>
      <c r="H4" s="61" t="s">
        <v>12</v>
      </c>
      <c r="I4" s="61" t="s">
        <v>29</v>
      </c>
      <c r="J4" s="61" t="s">
        <v>30</v>
      </c>
      <c r="K4" s="61" t="s">
        <v>18</v>
      </c>
      <c r="L4" s="62" t="s">
        <v>19</v>
      </c>
    </row>
    <row r="5" spans="1:12" s="32" customFormat="1" ht="107.25" customHeight="1" x14ac:dyDescent="0.15">
      <c r="A5" s="63" t="s">
        <v>78</v>
      </c>
      <c r="B5" s="51" t="s">
        <v>49</v>
      </c>
      <c r="C5" s="34">
        <v>44652</v>
      </c>
      <c r="D5" s="50" t="s">
        <v>79</v>
      </c>
      <c r="E5" s="50" t="s">
        <v>40</v>
      </c>
      <c r="F5" s="78" t="s">
        <v>41</v>
      </c>
      <c r="G5" s="35">
        <v>83655000</v>
      </c>
      <c r="H5" s="36" t="str">
        <f t="shared" ref="H5:H24" si="0">IF(F5="－","－",G5/F5)</f>
        <v>－</v>
      </c>
      <c r="I5" s="79" t="s">
        <v>80</v>
      </c>
      <c r="J5" s="37" t="s">
        <v>77</v>
      </c>
      <c r="K5" s="37"/>
      <c r="L5" s="64"/>
    </row>
    <row r="6" spans="1:12" s="32" customFormat="1" ht="107.25" customHeight="1" x14ac:dyDescent="0.15">
      <c r="A6" s="65" t="s">
        <v>81</v>
      </c>
      <c r="B6" s="51" t="s">
        <v>49</v>
      </c>
      <c r="C6" s="34">
        <v>44652</v>
      </c>
      <c r="D6" s="38" t="s">
        <v>82</v>
      </c>
      <c r="E6" s="50" t="s">
        <v>40</v>
      </c>
      <c r="F6" s="39">
        <v>1120548</v>
      </c>
      <c r="G6" s="39">
        <v>1120548</v>
      </c>
      <c r="H6" s="36">
        <f t="shared" si="0"/>
        <v>1</v>
      </c>
      <c r="I6" s="49" t="s">
        <v>83</v>
      </c>
      <c r="J6" s="40" t="s">
        <v>77</v>
      </c>
      <c r="K6" s="37"/>
      <c r="L6" s="66"/>
    </row>
    <row r="7" spans="1:12" s="32" customFormat="1" ht="107.25" customHeight="1" x14ac:dyDescent="0.15">
      <c r="A7" s="65" t="s">
        <v>84</v>
      </c>
      <c r="B7" s="51" t="s">
        <v>49</v>
      </c>
      <c r="C7" s="34">
        <v>44652</v>
      </c>
      <c r="D7" s="38" t="s">
        <v>85</v>
      </c>
      <c r="E7" s="50" t="s">
        <v>40</v>
      </c>
      <c r="F7" s="44">
        <v>2088270</v>
      </c>
      <c r="G7" s="44">
        <v>2088270</v>
      </c>
      <c r="H7" s="36">
        <f t="shared" si="0"/>
        <v>1</v>
      </c>
      <c r="I7" s="49" t="s">
        <v>86</v>
      </c>
      <c r="J7" s="40" t="s">
        <v>77</v>
      </c>
      <c r="K7" s="37"/>
      <c r="L7" s="66"/>
    </row>
    <row r="8" spans="1:12" s="32" customFormat="1" ht="107.25" customHeight="1" x14ac:dyDescent="0.15">
      <c r="A8" s="65" t="s">
        <v>87</v>
      </c>
      <c r="B8" s="51" t="s">
        <v>49</v>
      </c>
      <c r="C8" s="34">
        <v>44652</v>
      </c>
      <c r="D8" s="38" t="s">
        <v>88</v>
      </c>
      <c r="E8" s="50" t="s">
        <v>40</v>
      </c>
      <c r="F8" s="39">
        <v>927021</v>
      </c>
      <c r="G8" s="39">
        <v>927021</v>
      </c>
      <c r="H8" s="36">
        <f t="shared" si="0"/>
        <v>1</v>
      </c>
      <c r="I8" s="49" t="s">
        <v>89</v>
      </c>
      <c r="J8" s="40" t="s">
        <v>77</v>
      </c>
      <c r="K8" s="37"/>
      <c r="L8" s="66"/>
    </row>
    <row r="9" spans="1:12" s="32" customFormat="1" ht="107.25" customHeight="1" x14ac:dyDescent="0.15">
      <c r="A9" s="65" t="s">
        <v>90</v>
      </c>
      <c r="B9" s="51" t="s">
        <v>49</v>
      </c>
      <c r="C9" s="34">
        <v>44652</v>
      </c>
      <c r="D9" s="38" t="s">
        <v>91</v>
      </c>
      <c r="E9" s="50" t="s">
        <v>40</v>
      </c>
      <c r="F9" s="39">
        <v>949300</v>
      </c>
      <c r="G9" s="39">
        <v>949300</v>
      </c>
      <c r="H9" s="36">
        <f t="shared" si="0"/>
        <v>1</v>
      </c>
      <c r="I9" s="49" t="s">
        <v>92</v>
      </c>
      <c r="J9" s="40" t="s">
        <v>77</v>
      </c>
      <c r="K9" s="37"/>
      <c r="L9" s="66"/>
    </row>
    <row r="10" spans="1:12" s="32" customFormat="1" ht="107.25" customHeight="1" x14ac:dyDescent="0.15">
      <c r="A10" s="65" t="s">
        <v>93</v>
      </c>
      <c r="B10" s="51" t="s">
        <v>49</v>
      </c>
      <c r="C10" s="34">
        <v>44652</v>
      </c>
      <c r="D10" s="38" t="s">
        <v>91</v>
      </c>
      <c r="E10" s="50" t="s">
        <v>40</v>
      </c>
      <c r="F10" s="39">
        <v>4597309</v>
      </c>
      <c r="G10" s="39">
        <v>4597309</v>
      </c>
      <c r="H10" s="36">
        <f t="shared" si="0"/>
        <v>1</v>
      </c>
      <c r="I10" s="49" t="s">
        <v>94</v>
      </c>
      <c r="J10" s="40" t="s">
        <v>77</v>
      </c>
      <c r="K10" s="37"/>
      <c r="L10" s="66"/>
    </row>
    <row r="11" spans="1:12" s="32" customFormat="1" ht="107.25" customHeight="1" x14ac:dyDescent="0.15">
      <c r="A11" s="65" t="s">
        <v>95</v>
      </c>
      <c r="B11" s="51" t="s">
        <v>49</v>
      </c>
      <c r="C11" s="34">
        <v>44652</v>
      </c>
      <c r="D11" s="38" t="s">
        <v>96</v>
      </c>
      <c r="E11" s="50" t="s">
        <v>40</v>
      </c>
      <c r="F11" s="39">
        <v>5112000</v>
      </c>
      <c r="G11" s="39">
        <v>5112000</v>
      </c>
      <c r="H11" s="36">
        <f t="shared" si="0"/>
        <v>1</v>
      </c>
      <c r="I11" s="49" t="s">
        <v>97</v>
      </c>
      <c r="J11" s="40" t="s">
        <v>77</v>
      </c>
      <c r="K11" s="37"/>
      <c r="L11" s="66"/>
    </row>
    <row r="12" spans="1:12" s="32" customFormat="1" ht="107.25" customHeight="1" x14ac:dyDescent="0.15">
      <c r="A12" s="65" t="s">
        <v>98</v>
      </c>
      <c r="B12" s="51" t="s">
        <v>49</v>
      </c>
      <c r="C12" s="34">
        <v>44652</v>
      </c>
      <c r="D12" s="38" t="s">
        <v>99</v>
      </c>
      <c r="E12" s="50" t="s">
        <v>40</v>
      </c>
      <c r="F12" s="39">
        <v>5239200</v>
      </c>
      <c r="G12" s="39">
        <v>5239200</v>
      </c>
      <c r="H12" s="36">
        <f t="shared" si="0"/>
        <v>1</v>
      </c>
      <c r="I12" s="49" t="s">
        <v>100</v>
      </c>
      <c r="J12" s="40" t="s">
        <v>77</v>
      </c>
      <c r="K12" s="37"/>
      <c r="L12" s="66"/>
    </row>
    <row r="13" spans="1:12" s="32" customFormat="1" ht="107.25" customHeight="1" x14ac:dyDescent="0.15">
      <c r="A13" s="65" t="s">
        <v>101</v>
      </c>
      <c r="B13" s="51" t="s">
        <v>49</v>
      </c>
      <c r="C13" s="34">
        <v>44652</v>
      </c>
      <c r="D13" s="38" t="s">
        <v>102</v>
      </c>
      <c r="E13" s="50" t="s">
        <v>40</v>
      </c>
      <c r="F13" s="39">
        <v>1158000</v>
      </c>
      <c r="G13" s="39">
        <v>1158000</v>
      </c>
      <c r="H13" s="36">
        <f t="shared" si="0"/>
        <v>1</v>
      </c>
      <c r="I13" s="49" t="s">
        <v>103</v>
      </c>
      <c r="J13" s="40" t="s">
        <v>77</v>
      </c>
      <c r="K13" s="37"/>
      <c r="L13" s="66"/>
    </row>
    <row r="14" spans="1:12" s="32" customFormat="1" ht="107.25" customHeight="1" x14ac:dyDescent="0.15">
      <c r="A14" s="65" t="s">
        <v>104</v>
      </c>
      <c r="B14" s="51" t="s">
        <v>49</v>
      </c>
      <c r="C14" s="34">
        <v>44652</v>
      </c>
      <c r="D14" s="38" t="s">
        <v>105</v>
      </c>
      <c r="E14" s="50" t="s">
        <v>40</v>
      </c>
      <c r="F14" s="39">
        <v>802800</v>
      </c>
      <c r="G14" s="39">
        <v>802800</v>
      </c>
      <c r="H14" s="36">
        <f t="shared" si="0"/>
        <v>1</v>
      </c>
      <c r="I14" s="49" t="s">
        <v>106</v>
      </c>
      <c r="J14" s="40" t="s">
        <v>77</v>
      </c>
      <c r="K14" s="37"/>
      <c r="L14" s="66"/>
    </row>
    <row r="15" spans="1:12" s="32" customFormat="1" ht="107.25" customHeight="1" x14ac:dyDescent="0.15">
      <c r="A15" s="65" t="s">
        <v>107</v>
      </c>
      <c r="B15" s="51" t="s">
        <v>49</v>
      </c>
      <c r="C15" s="34">
        <v>44652</v>
      </c>
      <c r="D15" s="38" t="s">
        <v>108</v>
      </c>
      <c r="E15" s="50" t="s">
        <v>40</v>
      </c>
      <c r="F15" s="39">
        <v>1680000</v>
      </c>
      <c r="G15" s="39">
        <v>1680000</v>
      </c>
      <c r="H15" s="36">
        <f t="shared" si="0"/>
        <v>1</v>
      </c>
      <c r="I15" s="49" t="s">
        <v>109</v>
      </c>
      <c r="J15" s="40" t="s">
        <v>77</v>
      </c>
      <c r="K15" s="37"/>
      <c r="L15" s="66"/>
    </row>
    <row r="16" spans="1:12" s="32" customFormat="1" ht="107.25" customHeight="1" x14ac:dyDescent="0.15">
      <c r="A16" s="65" t="s">
        <v>110</v>
      </c>
      <c r="B16" s="51" t="s">
        <v>49</v>
      </c>
      <c r="C16" s="34">
        <v>44652</v>
      </c>
      <c r="D16" s="38" t="s">
        <v>111</v>
      </c>
      <c r="E16" s="50" t="s">
        <v>40</v>
      </c>
      <c r="F16" s="39">
        <v>804000</v>
      </c>
      <c r="G16" s="39">
        <v>804000</v>
      </c>
      <c r="H16" s="36">
        <f t="shared" si="0"/>
        <v>1</v>
      </c>
      <c r="I16" s="49" t="s">
        <v>112</v>
      </c>
      <c r="J16" s="40" t="s">
        <v>77</v>
      </c>
      <c r="K16" s="37"/>
      <c r="L16" s="66"/>
    </row>
    <row r="17" spans="1:12" s="32" customFormat="1" ht="107.25" customHeight="1" x14ac:dyDescent="0.15">
      <c r="A17" s="65" t="s">
        <v>113</v>
      </c>
      <c r="B17" s="51" t="s">
        <v>49</v>
      </c>
      <c r="C17" s="34">
        <v>44652</v>
      </c>
      <c r="D17" s="38" t="s">
        <v>111</v>
      </c>
      <c r="E17" s="50" t="s">
        <v>40</v>
      </c>
      <c r="F17" s="39">
        <v>904800</v>
      </c>
      <c r="G17" s="39">
        <v>904800</v>
      </c>
      <c r="H17" s="36">
        <f t="shared" si="0"/>
        <v>1</v>
      </c>
      <c r="I17" s="49" t="s">
        <v>114</v>
      </c>
      <c r="J17" s="40" t="s">
        <v>77</v>
      </c>
      <c r="K17" s="37"/>
      <c r="L17" s="66"/>
    </row>
    <row r="18" spans="1:12" s="32" customFormat="1" ht="72" customHeight="1" x14ac:dyDescent="0.15">
      <c r="A18" s="65" t="s">
        <v>115</v>
      </c>
      <c r="B18" s="51" t="s">
        <v>49</v>
      </c>
      <c r="C18" s="34">
        <v>44652</v>
      </c>
      <c r="D18" s="38" t="s">
        <v>116</v>
      </c>
      <c r="E18" s="50" t="s">
        <v>40</v>
      </c>
      <c r="F18" s="39">
        <v>1412477</v>
      </c>
      <c r="G18" s="39">
        <v>1412477</v>
      </c>
      <c r="H18" s="36">
        <f t="shared" si="0"/>
        <v>1</v>
      </c>
      <c r="I18" s="49" t="s">
        <v>117</v>
      </c>
      <c r="J18" s="40" t="s">
        <v>77</v>
      </c>
      <c r="K18" s="37"/>
      <c r="L18" s="66"/>
    </row>
    <row r="19" spans="1:12" s="32" customFormat="1" ht="67.5" customHeight="1" x14ac:dyDescent="0.15">
      <c r="A19" s="65" t="s">
        <v>118</v>
      </c>
      <c r="B19" s="51" t="s">
        <v>49</v>
      </c>
      <c r="C19" s="34">
        <v>44673</v>
      </c>
      <c r="D19" s="38" t="s">
        <v>119</v>
      </c>
      <c r="E19" s="50" t="s">
        <v>40</v>
      </c>
      <c r="F19" s="39">
        <v>4575153</v>
      </c>
      <c r="G19" s="39">
        <v>4519713</v>
      </c>
      <c r="H19" s="36">
        <f t="shared" si="0"/>
        <v>0.98788237245836363</v>
      </c>
      <c r="I19" s="49" t="s">
        <v>120</v>
      </c>
      <c r="J19" s="40" t="s">
        <v>77</v>
      </c>
      <c r="K19" s="37"/>
      <c r="L19" s="66"/>
    </row>
    <row r="20" spans="1:12" s="32" customFormat="1" ht="72" customHeight="1" x14ac:dyDescent="0.15">
      <c r="A20" s="65" t="s">
        <v>121</v>
      </c>
      <c r="B20" s="51" t="s">
        <v>49</v>
      </c>
      <c r="C20" s="34">
        <v>44652</v>
      </c>
      <c r="D20" s="38" t="s">
        <v>122</v>
      </c>
      <c r="E20" s="50" t="s">
        <v>40</v>
      </c>
      <c r="F20" s="39">
        <v>1359000</v>
      </c>
      <c r="G20" s="39">
        <v>1339800</v>
      </c>
      <c r="H20" s="36">
        <f t="shared" si="0"/>
        <v>0.98587196467991167</v>
      </c>
      <c r="I20" s="49" t="s">
        <v>123</v>
      </c>
      <c r="J20" s="40" t="s">
        <v>77</v>
      </c>
      <c r="K20" s="37"/>
      <c r="L20" s="66"/>
    </row>
    <row r="21" spans="1:12" s="32" customFormat="1" ht="84.75" customHeight="1" x14ac:dyDescent="0.15">
      <c r="A21" s="65" t="s">
        <v>124</v>
      </c>
      <c r="B21" s="51" t="s">
        <v>49</v>
      </c>
      <c r="C21" s="34">
        <v>44652</v>
      </c>
      <c r="D21" s="38" t="s">
        <v>125</v>
      </c>
      <c r="E21" s="50" t="s">
        <v>40</v>
      </c>
      <c r="F21" s="39">
        <v>4944500</v>
      </c>
      <c r="G21" s="39">
        <v>4944500</v>
      </c>
      <c r="H21" s="36">
        <f t="shared" si="0"/>
        <v>1</v>
      </c>
      <c r="I21" s="49" t="s">
        <v>126</v>
      </c>
      <c r="J21" s="40" t="s">
        <v>77</v>
      </c>
      <c r="K21" s="37"/>
      <c r="L21" s="66"/>
    </row>
    <row r="22" spans="1:12" s="32" customFormat="1" ht="84.75" customHeight="1" x14ac:dyDescent="0.15">
      <c r="A22" s="65" t="s">
        <v>127</v>
      </c>
      <c r="B22" s="51" t="s">
        <v>49</v>
      </c>
      <c r="C22" s="34">
        <v>44652</v>
      </c>
      <c r="D22" s="38" t="s">
        <v>128</v>
      </c>
      <c r="E22" s="50" t="s">
        <v>40</v>
      </c>
      <c r="F22" s="39">
        <v>3124000</v>
      </c>
      <c r="G22" s="39">
        <v>3124000</v>
      </c>
      <c r="H22" s="36">
        <f t="shared" si="0"/>
        <v>1</v>
      </c>
      <c r="I22" s="49" t="s">
        <v>129</v>
      </c>
      <c r="J22" s="40" t="s">
        <v>77</v>
      </c>
      <c r="K22" s="37"/>
      <c r="L22" s="66"/>
    </row>
    <row r="23" spans="1:12" s="32" customFormat="1" ht="107.25" customHeight="1" x14ac:dyDescent="0.15">
      <c r="A23" s="65" t="s">
        <v>130</v>
      </c>
      <c r="B23" s="51" t="s">
        <v>49</v>
      </c>
      <c r="C23" s="34">
        <v>44652</v>
      </c>
      <c r="D23" s="38" t="s">
        <v>131</v>
      </c>
      <c r="E23" s="50" t="s">
        <v>40</v>
      </c>
      <c r="F23" s="39">
        <v>958320</v>
      </c>
      <c r="G23" s="39">
        <v>958320</v>
      </c>
      <c r="H23" s="36">
        <f t="shared" si="0"/>
        <v>1</v>
      </c>
      <c r="I23" s="49" t="s">
        <v>132</v>
      </c>
      <c r="J23" s="40" t="s">
        <v>77</v>
      </c>
      <c r="K23" s="37"/>
      <c r="L23" s="66"/>
    </row>
    <row r="24" spans="1:12" s="32" customFormat="1" ht="107.25" customHeight="1" thickBot="1" x14ac:dyDescent="0.2">
      <c r="A24" s="82" t="s">
        <v>133</v>
      </c>
      <c r="B24" s="69" t="s">
        <v>62</v>
      </c>
      <c r="C24" s="72">
        <v>44979</v>
      </c>
      <c r="D24" s="83" t="s">
        <v>43</v>
      </c>
      <c r="E24" s="83" t="s">
        <v>40</v>
      </c>
      <c r="F24" s="84">
        <v>1902000</v>
      </c>
      <c r="G24" s="84">
        <v>1815000</v>
      </c>
      <c r="H24" s="73">
        <f t="shared" si="0"/>
        <v>0.9542586750788643</v>
      </c>
      <c r="I24" s="85" t="s">
        <v>134</v>
      </c>
      <c r="J24" s="74" t="s">
        <v>77</v>
      </c>
      <c r="K24" s="74"/>
      <c r="L24" s="86"/>
    </row>
    <row r="25" spans="1:12" s="9" customFormat="1" ht="18" customHeight="1" x14ac:dyDescent="0.15">
      <c r="A25" s="12" t="s">
        <v>9</v>
      </c>
      <c r="B25" s="14"/>
      <c r="C25" s="14"/>
      <c r="D25" s="14"/>
      <c r="E25" s="14"/>
      <c r="F25" s="17"/>
      <c r="G25" s="17"/>
      <c r="H25" s="14"/>
      <c r="I25" s="14"/>
      <c r="J25" s="14"/>
      <c r="L25" s="14"/>
    </row>
    <row r="26" spans="1:12" s="9" customFormat="1" ht="18" customHeight="1" x14ac:dyDescent="0.15">
      <c r="A26" s="12" t="s">
        <v>31</v>
      </c>
      <c r="B26" s="14"/>
      <c r="C26" s="14"/>
      <c r="D26" s="14"/>
      <c r="E26" s="14"/>
      <c r="F26" s="17"/>
      <c r="G26" s="17"/>
      <c r="H26" s="14"/>
      <c r="I26" s="14"/>
      <c r="J26" s="14"/>
      <c r="K26" s="1"/>
      <c r="L26" s="14"/>
    </row>
    <row r="27" spans="1:12" s="9" customFormat="1" ht="18" customHeight="1" x14ac:dyDescent="0.15">
      <c r="A27" s="12" t="s">
        <v>32</v>
      </c>
      <c r="B27" s="14"/>
      <c r="C27" s="14"/>
      <c r="D27" s="14"/>
      <c r="E27" s="14"/>
      <c r="F27" s="17"/>
      <c r="G27" s="17"/>
      <c r="H27" s="14"/>
      <c r="I27" s="14"/>
      <c r="J27" s="14"/>
      <c r="K27" s="1"/>
      <c r="L27" s="14"/>
    </row>
    <row r="28" spans="1:12" s="9" customFormat="1" ht="18" customHeight="1" x14ac:dyDescent="0.15">
      <c r="A28" s="12" t="s">
        <v>33</v>
      </c>
      <c r="B28" s="14"/>
      <c r="C28" s="14"/>
      <c r="D28" s="14"/>
      <c r="E28" s="14"/>
      <c r="F28" s="17"/>
      <c r="G28" s="17"/>
      <c r="H28" s="14"/>
      <c r="I28" s="14"/>
      <c r="J28" s="14"/>
      <c r="K28" s="1"/>
      <c r="L28" s="14"/>
    </row>
    <row r="29" spans="1:12" s="9" customFormat="1" ht="18" customHeight="1" x14ac:dyDescent="0.15">
      <c r="A29" s="12" t="s">
        <v>5</v>
      </c>
      <c r="B29" s="14"/>
      <c r="C29" s="14"/>
      <c r="D29" s="14"/>
      <c r="E29" s="14"/>
      <c r="F29" s="17"/>
      <c r="G29" s="17"/>
      <c r="H29" s="14"/>
      <c r="I29" s="14"/>
      <c r="J29" s="14"/>
      <c r="K29" s="1"/>
      <c r="L29" s="14"/>
    </row>
    <row r="30" spans="1:12" s="9" customFormat="1" ht="18" customHeight="1" x14ac:dyDescent="0.15">
      <c r="A30" s="12" t="s">
        <v>34</v>
      </c>
      <c r="B30" s="14"/>
      <c r="C30" s="14"/>
      <c r="D30" s="14"/>
      <c r="E30" s="14"/>
      <c r="F30" s="17"/>
      <c r="G30" s="17"/>
      <c r="H30" s="14"/>
      <c r="I30" s="14"/>
      <c r="J30" s="14"/>
      <c r="K30" s="1"/>
      <c r="L30" s="14"/>
    </row>
    <row r="31" spans="1:12" s="9" customFormat="1" ht="18" customHeight="1" x14ac:dyDescent="0.15">
      <c r="A31" s="12" t="s">
        <v>14</v>
      </c>
      <c r="F31" s="17"/>
      <c r="G31" s="17"/>
      <c r="K31" s="1"/>
    </row>
    <row r="32" spans="1:12" s="9" customFormat="1" ht="18" customHeight="1" x14ac:dyDescent="0.15">
      <c r="A32" s="12" t="s">
        <v>20</v>
      </c>
      <c r="F32" s="17"/>
      <c r="G32" s="17"/>
      <c r="K32" s="1"/>
    </row>
    <row r="33" spans="1:12" s="9" customFormat="1" ht="18" customHeight="1" x14ac:dyDescent="0.15">
      <c r="A33" s="12" t="s">
        <v>35</v>
      </c>
      <c r="F33" s="17"/>
      <c r="G33" s="17"/>
      <c r="K33" s="1"/>
    </row>
    <row r="34" spans="1:12" s="9" customFormat="1" ht="18" customHeight="1" x14ac:dyDescent="0.15">
      <c r="A34" s="12" t="s">
        <v>36</v>
      </c>
      <c r="F34" s="17"/>
      <c r="G34" s="17"/>
      <c r="K34" s="1"/>
    </row>
    <row r="35" spans="1:12" s="9" customFormat="1" ht="18" customHeight="1" x14ac:dyDescent="0.15">
      <c r="A35" s="12" t="s">
        <v>37</v>
      </c>
      <c r="F35" s="17"/>
      <c r="G35" s="17"/>
      <c r="K35" s="1"/>
    </row>
    <row r="36" spans="1:12" s="9" customFormat="1" ht="18" customHeight="1" x14ac:dyDescent="0.15">
      <c r="A36" s="12" t="s">
        <v>10</v>
      </c>
      <c r="F36" s="17"/>
      <c r="G36" s="17"/>
      <c r="K36" s="1"/>
    </row>
    <row r="37" spans="1:12" s="9" customFormat="1" ht="18" customHeight="1" x14ac:dyDescent="0.15">
      <c r="A37" s="12" t="s">
        <v>38</v>
      </c>
      <c r="F37" s="17"/>
      <c r="G37" s="17"/>
      <c r="K37" s="1"/>
    </row>
    <row r="38" spans="1:12" s="9" customFormat="1" ht="18" customHeight="1" x14ac:dyDescent="0.15">
      <c r="A38" s="9" t="s">
        <v>7</v>
      </c>
      <c r="F38" s="17"/>
      <c r="G38" s="17"/>
    </row>
    <row r="39" spans="1:12" s="9" customFormat="1" ht="18" customHeight="1" x14ac:dyDescent="0.15">
      <c r="A39" s="7" t="s">
        <v>135</v>
      </c>
      <c r="F39" s="17"/>
      <c r="G39" s="17"/>
    </row>
    <row r="40" spans="1:12" s="9" customFormat="1" ht="18" customHeight="1" x14ac:dyDescent="0.15">
      <c r="A40" s="12" t="s">
        <v>22</v>
      </c>
      <c r="B40" s="14"/>
      <c r="C40" s="14"/>
      <c r="D40" s="14"/>
      <c r="E40" s="14"/>
      <c r="F40" s="17"/>
      <c r="G40" s="17"/>
      <c r="H40" s="14"/>
      <c r="I40" s="14"/>
      <c r="J40" s="14"/>
      <c r="L40" s="14"/>
    </row>
    <row r="41" spans="1:12" s="9" customFormat="1" ht="18" customHeight="1" x14ac:dyDescent="0.15">
      <c r="A41" s="12" t="s">
        <v>31</v>
      </c>
      <c r="B41" s="14"/>
      <c r="C41" s="14"/>
      <c r="D41" s="14"/>
      <c r="E41" s="14"/>
      <c r="F41" s="17"/>
      <c r="G41" s="17"/>
      <c r="H41" s="14"/>
      <c r="I41" s="14"/>
      <c r="J41" s="14"/>
      <c r="K41" s="1"/>
      <c r="L41" s="14"/>
    </row>
    <row r="42" spans="1:12" s="9" customFormat="1" ht="18" customHeight="1" x14ac:dyDescent="0.15">
      <c r="A42" s="12" t="s">
        <v>32</v>
      </c>
      <c r="B42" s="14"/>
      <c r="C42" s="14"/>
      <c r="D42" s="14"/>
      <c r="E42" s="14"/>
      <c r="F42" s="17"/>
      <c r="G42" s="17"/>
      <c r="H42" s="14"/>
      <c r="I42" s="14"/>
      <c r="J42" s="14"/>
      <c r="K42" s="1"/>
      <c r="L42" s="14"/>
    </row>
    <row r="43" spans="1:12" s="9" customFormat="1" ht="18" customHeight="1" x14ac:dyDescent="0.15">
      <c r="A43" s="12" t="s">
        <v>33</v>
      </c>
      <c r="B43" s="14"/>
      <c r="C43" s="14"/>
      <c r="D43" s="14"/>
      <c r="E43" s="14"/>
      <c r="F43" s="17"/>
      <c r="G43" s="17"/>
      <c r="H43" s="14"/>
      <c r="I43" s="14"/>
      <c r="J43" s="14"/>
      <c r="K43" s="1"/>
      <c r="L43" s="14"/>
    </row>
    <row r="44" spans="1:12" s="9" customFormat="1" ht="18" customHeight="1" x14ac:dyDescent="0.15">
      <c r="A44" s="12" t="s">
        <v>5</v>
      </c>
      <c r="B44" s="14"/>
      <c r="C44" s="14"/>
      <c r="D44" s="14"/>
      <c r="E44" s="14"/>
      <c r="F44" s="17"/>
      <c r="G44" s="17"/>
      <c r="H44" s="14"/>
      <c r="I44" s="14"/>
      <c r="J44" s="14"/>
      <c r="K44" s="1"/>
      <c r="L44" s="14"/>
    </row>
    <row r="45" spans="1:12" s="9" customFormat="1" ht="18" customHeight="1" x14ac:dyDescent="0.15">
      <c r="A45" s="12" t="s">
        <v>34</v>
      </c>
      <c r="B45" s="14"/>
      <c r="C45" s="14"/>
      <c r="D45" s="14"/>
      <c r="E45" s="14"/>
      <c r="F45" s="17"/>
      <c r="G45" s="17"/>
      <c r="H45" s="14"/>
      <c r="I45" s="14"/>
      <c r="J45" s="14"/>
      <c r="K45" s="1"/>
      <c r="L45" s="14"/>
    </row>
    <row r="46" spans="1:12" s="9" customFormat="1" ht="18" customHeight="1" x14ac:dyDescent="0.15">
      <c r="A46" s="12" t="s">
        <v>14</v>
      </c>
      <c r="F46" s="17"/>
      <c r="G46" s="17"/>
      <c r="K46" s="1"/>
    </row>
    <row r="47" spans="1:12" s="9" customFormat="1" ht="18" customHeight="1" x14ac:dyDescent="0.15">
      <c r="A47" s="12" t="s">
        <v>20</v>
      </c>
      <c r="F47" s="17"/>
      <c r="G47" s="17"/>
      <c r="K47" s="1"/>
    </row>
    <row r="48" spans="1:12" s="9" customFormat="1" ht="18" customHeight="1" x14ac:dyDescent="0.15">
      <c r="A48" s="12" t="s">
        <v>35</v>
      </c>
      <c r="F48" s="17"/>
      <c r="G48" s="17"/>
      <c r="K48" s="1"/>
    </row>
    <row r="49" spans="1:11" s="9" customFormat="1" ht="18" customHeight="1" x14ac:dyDescent="0.15">
      <c r="A49" s="12" t="s">
        <v>36</v>
      </c>
      <c r="F49" s="17"/>
      <c r="G49" s="17"/>
      <c r="K49" s="1"/>
    </row>
    <row r="50" spans="1:11" s="9" customFormat="1" ht="18" customHeight="1" x14ac:dyDescent="0.15">
      <c r="A50" s="12" t="s">
        <v>37</v>
      </c>
      <c r="F50" s="17"/>
      <c r="G50" s="17"/>
      <c r="K50" s="1"/>
    </row>
    <row r="51" spans="1:11" s="9" customFormat="1" ht="18" customHeight="1" x14ac:dyDescent="0.15">
      <c r="A51" s="12" t="s">
        <v>10</v>
      </c>
      <c r="F51" s="17"/>
      <c r="G51" s="17"/>
      <c r="K51" s="1"/>
    </row>
    <row r="52" spans="1:11" s="9" customFormat="1" ht="18" customHeight="1" x14ac:dyDescent="0.15">
      <c r="A52" s="12" t="s">
        <v>38</v>
      </c>
      <c r="F52" s="17"/>
      <c r="G52" s="17"/>
      <c r="K52" s="1"/>
    </row>
    <row r="53" spans="1:11" s="8" customFormat="1" ht="18" customHeight="1" x14ac:dyDescent="0.15">
      <c r="A53" s="8" t="s">
        <v>76</v>
      </c>
      <c r="F53" s="18"/>
      <c r="G53" s="18"/>
    </row>
    <row r="54" spans="1:11" s="10" customFormat="1" x14ac:dyDescent="0.15">
      <c r="F54" s="19"/>
      <c r="G54" s="19"/>
      <c r="K54" s="1"/>
    </row>
    <row r="55" spans="1:11" x14ac:dyDescent="0.15">
      <c r="F55" s="20"/>
      <c r="G55" s="20"/>
    </row>
    <row r="56" spans="1:11" x14ac:dyDescent="0.15">
      <c r="F56" s="20"/>
      <c r="G56" s="20"/>
    </row>
    <row r="57" spans="1:11" x14ac:dyDescent="0.15">
      <c r="F57" s="20"/>
      <c r="G57" s="20"/>
    </row>
    <row r="58" spans="1:11" x14ac:dyDescent="0.15">
      <c r="F58" s="20"/>
      <c r="G58" s="20"/>
    </row>
    <row r="59" spans="1:11" x14ac:dyDescent="0.15">
      <c r="F59" s="20"/>
      <c r="G59" s="20"/>
    </row>
    <row r="60" spans="1:11" x14ac:dyDescent="0.15">
      <c r="F60" s="20"/>
      <c r="G60" s="20"/>
    </row>
    <row r="61" spans="1:11" x14ac:dyDescent="0.15">
      <c r="F61" s="20"/>
      <c r="G61" s="20"/>
    </row>
    <row r="62" spans="1:11" x14ac:dyDescent="0.15">
      <c r="F62" s="20"/>
      <c r="G62" s="20"/>
    </row>
    <row r="63" spans="1:11" x14ac:dyDescent="0.15">
      <c r="F63" s="20"/>
      <c r="G63" s="20"/>
    </row>
    <row r="64" spans="1:11" x14ac:dyDescent="0.15">
      <c r="F64" s="20"/>
      <c r="G64" s="20"/>
    </row>
    <row r="65" spans="6:7" x14ac:dyDescent="0.15">
      <c r="F65" s="20"/>
      <c r="G65" s="20"/>
    </row>
    <row r="66" spans="6:7" x14ac:dyDescent="0.15">
      <c r="F66" s="20"/>
      <c r="G66" s="20"/>
    </row>
    <row r="67" spans="6:7" x14ac:dyDescent="0.15">
      <c r="F67" s="20"/>
      <c r="G67" s="20"/>
    </row>
    <row r="68" spans="6:7" x14ac:dyDescent="0.15">
      <c r="F68" s="20"/>
      <c r="G68" s="20"/>
    </row>
    <row r="69" spans="6:7" x14ac:dyDescent="0.15">
      <c r="F69" s="20"/>
      <c r="G69" s="20"/>
    </row>
    <row r="70" spans="6:7" x14ac:dyDescent="0.15">
      <c r="F70" s="20"/>
      <c r="G70" s="20"/>
    </row>
    <row r="71" spans="6:7" x14ac:dyDescent="0.15">
      <c r="F71" s="20"/>
      <c r="G71" s="20"/>
    </row>
    <row r="72" spans="6:7" x14ac:dyDescent="0.15">
      <c r="F72" s="20"/>
      <c r="G72" s="20"/>
    </row>
    <row r="73" spans="6:7" x14ac:dyDescent="0.15">
      <c r="F73" s="20"/>
      <c r="G73" s="20"/>
    </row>
    <row r="74" spans="6:7" x14ac:dyDescent="0.15">
      <c r="F74" s="20"/>
      <c r="G74" s="20"/>
    </row>
    <row r="75" spans="6:7" x14ac:dyDescent="0.15">
      <c r="F75" s="20"/>
      <c r="G75" s="20"/>
    </row>
    <row r="76" spans="6:7" x14ac:dyDescent="0.15">
      <c r="F76" s="20"/>
      <c r="G76" s="20"/>
    </row>
    <row r="77" spans="6:7" x14ac:dyDescent="0.15">
      <c r="F77" s="20"/>
      <c r="G77" s="20"/>
    </row>
    <row r="78" spans="6:7" x14ac:dyDescent="0.15">
      <c r="F78" s="20"/>
      <c r="G78" s="20"/>
    </row>
    <row r="79" spans="6:7" x14ac:dyDescent="0.15">
      <c r="F79" s="20"/>
      <c r="G79" s="20"/>
    </row>
    <row r="80" spans="6:7"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sheetData>
  <autoFilter ref="A4:L1787">
    <sortState ref="A32:Q4793">
      <sortCondition ref="E4:E4793"/>
    </sortState>
  </autoFilter>
  <mergeCells count="1">
    <mergeCell ref="A1:L1"/>
  </mergeCells>
  <phoneticPr fontId="30"/>
  <conditionalFormatting sqref="G1273">
    <cfRule type="containsBlanks" dxfId="15" priority="6" stopIfTrue="1">
      <formula>LEN(TRIM(G1273))=0</formula>
    </cfRule>
  </conditionalFormatting>
  <conditionalFormatting sqref="G1274">
    <cfRule type="containsBlanks" dxfId="14" priority="21" stopIfTrue="1">
      <formula>LEN(TRIM(G1274))=0</formula>
    </cfRule>
  </conditionalFormatting>
  <conditionalFormatting sqref="G1274">
    <cfRule type="containsBlanks" dxfId="13" priority="20" stopIfTrue="1">
      <formula>LEN(TRIM(G1274))=0</formula>
    </cfRule>
  </conditionalFormatting>
  <conditionalFormatting sqref="G1274">
    <cfRule type="containsBlanks" dxfId="12" priority="19" stopIfTrue="1">
      <formula>LEN(TRIM(G1274))=0</formula>
    </cfRule>
  </conditionalFormatting>
  <conditionalFormatting sqref="G1274">
    <cfRule type="containsBlanks" dxfId="11" priority="18" stopIfTrue="1">
      <formula>LEN(TRIM(G1274))=0</formula>
    </cfRule>
  </conditionalFormatting>
  <conditionalFormatting sqref="F1273">
    <cfRule type="containsBlanks" dxfId="10" priority="17" stopIfTrue="1">
      <formula>LEN(TRIM(F1273))=0</formula>
    </cfRule>
  </conditionalFormatting>
  <conditionalFormatting sqref="F1273">
    <cfRule type="containsBlanks" dxfId="9" priority="16" stopIfTrue="1">
      <formula>LEN(TRIM(F1273))=0</formula>
    </cfRule>
  </conditionalFormatting>
  <conditionalFormatting sqref="F1273">
    <cfRule type="containsBlanks" dxfId="8" priority="15" stopIfTrue="1">
      <formula>LEN(TRIM(F1273))=0</formula>
    </cfRule>
  </conditionalFormatting>
  <conditionalFormatting sqref="F1273">
    <cfRule type="containsBlanks" dxfId="7" priority="14" stopIfTrue="1">
      <formula>LEN(TRIM(F1273))=0</formula>
    </cfRule>
  </conditionalFormatting>
  <conditionalFormatting sqref="F1274">
    <cfRule type="containsBlanks" dxfId="6" priority="13" stopIfTrue="1">
      <formula>LEN(TRIM(F1274))=0</formula>
    </cfRule>
  </conditionalFormatting>
  <conditionalFormatting sqref="F1274">
    <cfRule type="containsBlanks" dxfId="5" priority="12" stopIfTrue="1">
      <formula>LEN(TRIM(F1274))=0</formula>
    </cfRule>
  </conditionalFormatting>
  <conditionalFormatting sqref="F1274">
    <cfRule type="containsBlanks" dxfId="4" priority="11" stopIfTrue="1">
      <formula>LEN(TRIM(F1274))=0</formula>
    </cfRule>
  </conditionalFormatting>
  <conditionalFormatting sqref="F1274">
    <cfRule type="containsBlanks" dxfId="3" priority="10" stopIfTrue="1">
      <formula>LEN(TRIM(F1274))=0</formula>
    </cfRule>
  </conditionalFormatting>
  <conditionalFormatting sqref="G1273">
    <cfRule type="containsBlanks" dxfId="2" priority="9" stopIfTrue="1">
      <formula>LEN(TRIM(G1273))=0</formula>
    </cfRule>
  </conditionalFormatting>
  <conditionalFormatting sqref="G1273">
    <cfRule type="containsBlanks" dxfId="1" priority="8" stopIfTrue="1">
      <formula>LEN(TRIM(G1273))=0</formula>
    </cfRule>
  </conditionalFormatting>
  <conditionalFormatting sqref="G1273">
    <cfRule type="containsBlanks" dxfId="0" priority="7" stopIfTrue="1">
      <formula>LEN(TRIM(G1273))=0</formula>
    </cfRule>
  </conditionalFormatting>
  <dataValidations count="3">
    <dataValidation type="list" allowBlank="1" showInputMessage="1" showErrorMessage="1" sqref="K5:K24">
      <formula1>#REF!</formula1>
    </dataValidation>
    <dataValidation type="date" allowBlank="1" showInputMessage="1" showErrorMessage="1" sqref="C5:C24">
      <formula1>44652</formula1>
      <formula2>45016</formula2>
    </dataValidation>
    <dataValidation type="list" allowBlank="1" showInputMessage="1" showErrorMessage="1" sqref="J5:J24">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0"/>
  <sheetViews>
    <sheetView view="pageBreakPreview" zoomScale="60" workbookViewId="0">
      <pane xSplit="1" ySplit="4" topLeftCell="B5" activePane="bottomRight" state="frozen"/>
      <selection pane="topRight"/>
      <selection pane="bottomLeft"/>
      <selection pane="bottomRight" activeCell="K7" sqref="K7"/>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91" t="s">
        <v>0</v>
      </c>
      <c r="B1" s="91"/>
      <c r="C1" s="91"/>
      <c r="D1" s="91"/>
      <c r="E1" s="91"/>
      <c r="F1" s="91"/>
      <c r="G1" s="91"/>
      <c r="H1" s="91"/>
      <c r="I1" s="91"/>
      <c r="J1" s="91"/>
      <c r="K1" s="91"/>
    </row>
    <row r="2" spans="1:11" x14ac:dyDescent="0.15">
      <c r="B2" s="13"/>
      <c r="G2" s="13"/>
      <c r="H2" s="13"/>
    </row>
    <row r="3" spans="1:11" ht="24.95" customHeight="1" thickBot="1" x14ac:dyDescent="0.2">
      <c r="B3" s="13"/>
      <c r="C3" s="11"/>
      <c r="D3" s="24"/>
      <c r="E3" s="24"/>
      <c r="F3" s="26"/>
      <c r="G3" s="26"/>
      <c r="H3" s="13"/>
      <c r="K3" s="22" t="s">
        <v>16</v>
      </c>
    </row>
    <row r="4" spans="1:11" s="4" customFormat="1" ht="66" customHeight="1" x14ac:dyDescent="0.15">
      <c r="A4" s="60" t="s">
        <v>39</v>
      </c>
      <c r="B4" s="61" t="s">
        <v>2</v>
      </c>
      <c r="C4" s="61" t="s">
        <v>15</v>
      </c>
      <c r="D4" s="61" t="s">
        <v>17</v>
      </c>
      <c r="E4" s="61" t="s">
        <v>4</v>
      </c>
      <c r="F4" s="61" t="s">
        <v>13</v>
      </c>
      <c r="G4" s="61" t="s">
        <v>6</v>
      </c>
      <c r="H4" s="61" t="s">
        <v>12</v>
      </c>
      <c r="I4" s="61" t="s">
        <v>27</v>
      </c>
      <c r="J4" s="61" t="s">
        <v>18</v>
      </c>
      <c r="K4" s="62" t="s">
        <v>19</v>
      </c>
    </row>
    <row r="5" spans="1:11" s="33" customFormat="1" ht="131.25" customHeight="1" x14ac:dyDescent="0.15">
      <c r="A5" s="63" t="s">
        <v>57</v>
      </c>
      <c r="B5" s="51" t="s">
        <v>49</v>
      </c>
      <c r="C5" s="34">
        <v>44652</v>
      </c>
      <c r="D5" s="50" t="s">
        <v>58</v>
      </c>
      <c r="E5" s="50" t="s">
        <v>40</v>
      </c>
      <c r="F5" s="55" t="s">
        <v>47</v>
      </c>
      <c r="G5" s="35">
        <v>1844700</v>
      </c>
      <c r="H5" s="56" t="s">
        <v>41</v>
      </c>
      <c r="I5" s="50" t="s">
        <v>59</v>
      </c>
      <c r="J5" s="37"/>
      <c r="K5" s="64"/>
    </row>
    <row r="6" spans="1:11" s="33" customFormat="1" ht="131.25" customHeight="1" x14ac:dyDescent="0.15">
      <c r="A6" s="65" t="s">
        <v>60</v>
      </c>
      <c r="B6" s="51" t="s">
        <v>49</v>
      </c>
      <c r="C6" s="34">
        <v>44652</v>
      </c>
      <c r="D6" s="38" t="s">
        <v>61</v>
      </c>
      <c r="E6" s="38" t="s">
        <v>40</v>
      </c>
      <c r="F6" s="55" t="s">
        <v>47</v>
      </c>
      <c r="G6" s="39">
        <v>2508000</v>
      </c>
      <c r="H6" s="55" t="s">
        <v>47</v>
      </c>
      <c r="I6" s="38" t="s">
        <v>59</v>
      </c>
      <c r="J6" s="37"/>
      <c r="K6" s="66"/>
    </row>
    <row r="7" spans="1:11" s="33" customFormat="1" ht="80.099999999999994" customHeight="1" thickBot="1" x14ac:dyDescent="0.2">
      <c r="A7" s="87" t="s">
        <v>63</v>
      </c>
      <c r="B7" s="88" t="s">
        <v>62</v>
      </c>
      <c r="C7" s="72">
        <v>44839</v>
      </c>
      <c r="D7" s="89" t="s">
        <v>64</v>
      </c>
      <c r="E7" s="89" t="s">
        <v>40</v>
      </c>
      <c r="F7" s="90" t="s">
        <v>47</v>
      </c>
      <c r="G7" s="84">
        <v>5544000</v>
      </c>
      <c r="H7" s="90" t="s">
        <v>47</v>
      </c>
      <c r="I7" s="83" t="s">
        <v>65</v>
      </c>
      <c r="J7" s="74"/>
      <c r="K7" s="86"/>
    </row>
    <row r="8" spans="1:11" s="33" customFormat="1" ht="23.25" customHeight="1" x14ac:dyDescent="0.15">
      <c r="A8" s="59"/>
      <c r="B8" s="59"/>
      <c r="C8" s="57"/>
      <c r="D8" s="59"/>
      <c r="E8" s="59"/>
      <c r="F8" s="58"/>
      <c r="G8" s="58"/>
      <c r="H8" s="76"/>
      <c r="I8" s="59"/>
      <c r="J8" s="77"/>
      <c r="K8" s="59"/>
    </row>
    <row r="9" spans="1:11" s="5" customFormat="1" ht="14.1" customHeight="1" x14ac:dyDescent="0.15">
      <c r="A9" s="5" t="s">
        <v>7</v>
      </c>
      <c r="C9" s="47"/>
      <c r="D9" s="47"/>
      <c r="E9" s="47"/>
      <c r="F9" s="47"/>
      <c r="G9" s="47"/>
      <c r="H9" s="47"/>
    </row>
    <row r="10" spans="1:11" s="5" customFormat="1" ht="14.1" customHeight="1" x14ac:dyDescent="0.15">
      <c r="A10" s="5" t="s">
        <v>74</v>
      </c>
      <c r="C10" s="47"/>
      <c r="D10" s="47"/>
      <c r="E10" s="47"/>
      <c r="F10" s="47"/>
      <c r="G10" s="47"/>
      <c r="H10" s="47"/>
    </row>
    <row r="11" spans="1:11" s="5" customFormat="1" ht="14.1" customHeight="1" x14ac:dyDescent="0.15">
      <c r="A11" s="93" t="s">
        <v>28</v>
      </c>
      <c r="B11" s="93"/>
      <c r="C11" s="93"/>
      <c r="D11" s="93"/>
      <c r="E11" s="93"/>
      <c r="F11" s="93"/>
      <c r="G11" s="93"/>
      <c r="H11" s="93"/>
      <c r="I11" s="93"/>
      <c r="J11" s="93"/>
      <c r="K11" s="93"/>
    </row>
    <row r="12" spans="1:11" s="5" customFormat="1" ht="14.1" customHeight="1" x14ac:dyDescent="0.15">
      <c r="A12" s="93"/>
      <c r="B12" s="93"/>
      <c r="C12" s="93"/>
      <c r="D12" s="93"/>
      <c r="E12" s="93"/>
      <c r="F12" s="93"/>
      <c r="G12" s="93"/>
      <c r="H12" s="93"/>
      <c r="I12" s="93"/>
      <c r="J12" s="93"/>
      <c r="K12" s="93"/>
    </row>
    <row r="13" spans="1:11" s="5" customFormat="1" ht="14.1" customHeight="1" x14ac:dyDescent="0.15">
      <c r="A13" s="93"/>
      <c r="B13" s="93"/>
      <c r="C13" s="93"/>
      <c r="D13" s="93"/>
      <c r="E13" s="93"/>
      <c r="F13" s="93"/>
      <c r="G13" s="93"/>
      <c r="H13" s="93"/>
      <c r="I13" s="93"/>
      <c r="J13" s="93"/>
      <c r="K13" s="93"/>
    </row>
    <row r="14" spans="1:11" s="8" customFormat="1" x14ac:dyDescent="0.15">
      <c r="A14" s="25"/>
    </row>
    <row r="15" spans="1:11" s="10" customFormat="1" x14ac:dyDescent="0.15">
      <c r="A15" s="1"/>
      <c r="B15" s="1"/>
      <c r="C15" s="1"/>
      <c r="D15" s="1"/>
      <c r="E15" s="1"/>
      <c r="F15" s="1"/>
      <c r="G15" s="1"/>
      <c r="H15" s="1"/>
      <c r="I15" s="1"/>
      <c r="K15" s="1"/>
    </row>
    <row r="16" spans="1:11" x14ac:dyDescent="0.15">
      <c r="J16" s="10"/>
    </row>
    <row r="18" spans="1:11" s="10" customFormat="1" x14ac:dyDescent="0.15">
      <c r="A18" s="1"/>
      <c r="B18" s="1"/>
      <c r="C18" s="1"/>
      <c r="D18" s="1"/>
      <c r="E18" s="1"/>
      <c r="F18" s="1"/>
      <c r="G18" s="1"/>
      <c r="H18" s="1"/>
      <c r="I18" s="1"/>
      <c r="J18" s="1"/>
      <c r="K18" s="1"/>
    </row>
    <row r="19" spans="1:11" ht="13.5" customHeight="1" x14ac:dyDescent="0.15"/>
    <row r="28" spans="1:11" ht="66" customHeight="1" x14ac:dyDescent="0.15"/>
    <row r="35" spans="1:11" s="10" customFormat="1" x14ac:dyDescent="0.15">
      <c r="A35" s="1"/>
      <c r="B35" s="1"/>
      <c r="C35" s="1"/>
      <c r="D35" s="1"/>
      <c r="E35" s="1"/>
      <c r="F35" s="1"/>
      <c r="G35" s="1"/>
      <c r="H35" s="1"/>
      <c r="I35" s="1"/>
      <c r="J35" s="1"/>
      <c r="K35" s="1"/>
    </row>
    <row r="38" spans="1:11" s="10" customFormat="1" x14ac:dyDescent="0.15">
      <c r="A38" s="1"/>
      <c r="B38" s="1"/>
      <c r="C38" s="1"/>
      <c r="D38" s="1"/>
      <c r="E38" s="1"/>
      <c r="F38" s="1"/>
      <c r="G38" s="1"/>
      <c r="H38" s="1"/>
      <c r="I38" s="1"/>
      <c r="J38" s="1"/>
      <c r="K38" s="1"/>
    </row>
    <row r="39" spans="1:11" s="10" customFormat="1" x14ac:dyDescent="0.15">
      <c r="A39" s="1"/>
      <c r="B39" s="1"/>
      <c r="C39" s="1"/>
      <c r="D39" s="1"/>
      <c r="E39" s="1"/>
      <c r="F39" s="1"/>
      <c r="G39" s="1"/>
      <c r="H39" s="1"/>
      <c r="I39" s="1"/>
      <c r="J39" s="1"/>
      <c r="K39" s="1"/>
    </row>
    <row r="40" spans="1:11" s="10" customFormat="1" x14ac:dyDescent="0.15">
      <c r="A40" s="1"/>
      <c r="B40" s="1"/>
      <c r="C40" s="1"/>
      <c r="D40" s="1"/>
      <c r="E40" s="1"/>
      <c r="F40" s="1"/>
      <c r="G40" s="1"/>
      <c r="H40" s="1"/>
      <c r="I40" s="1"/>
      <c r="J40" s="1"/>
      <c r="K40" s="1"/>
    </row>
  </sheetData>
  <autoFilter ref="A4:K208"/>
  <mergeCells count="2">
    <mergeCell ref="A1:K1"/>
    <mergeCell ref="A11:K13"/>
  </mergeCells>
  <phoneticPr fontId="6"/>
  <dataValidations count="2">
    <dataValidation type="date" allowBlank="1" showInputMessage="1" showErrorMessage="1" sqref="C5:C8">
      <formula1>44652</formula1>
      <formula2>45016</formula2>
    </dataValidation>
    <dataValidation type="list" allowBlank="1" showInputMessage="1" showErrorMessage="1" sqref="J5:J8">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74"/>
  <sheetViews>
    <sheetView view="pageBreakPreview" zoomScale="60" workbookViewId="0">
      <pane xSplit="1" ySplit="4" topLeftCell="B5" activePane="bottomRight" state="frozen"/>
      <selection pane="topRight"/>
      <selection pane="bottomLeft"/>
      <selection pane="bottomRight" activeCell="I8" sqref="I8"/>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91" t="s">
        <v>1</v>
      </c>
      <c r="B1" s="91"/>
      <c r="C1" s="91"/>
      <c r="D1" s="91"/>
      <c r="E1" s="91"/>
      <c r="F1" s="91"/>
      <c r="G1" s="91"/>
      <c r="H1" s="91"/>
      <c r="I1" s="91"/>
      <c r="J1" s="91"/>
      <c r="K1" s="91"/>
    </row>
    <row r="2" spans="1:13" x14ac:dyDescent="0.15">
      <c r="B2" s="13"/>
      <c r="G2" s="13"/>
      <c r="H2" s="13"/>
      <c r="M2" s="23"/>
    </row>
    <row r="3" spans="1:13" ht="18" thickBot="1" x14ac:dyDescent="0.2">
      <c r="B3" s="13"/>
      <c r="C3" s="15"/>
      <c r="F3" s="31"/>
      <c r="G3" s="31"/>
      <c r="H3" s="13"/>
      <c r="K3" s="22" t="s">
        <v>16</v>
      </c>
      <c r="M3" s="23"/>
    </row>
    <row r="4" spans="1:13" s="4" customFormat="1" ht="69.95" customHeight="1" x14ac:dyDescent="0.15">
      <c r="A4" s="60" t="s">
        <v>39</v>
      </c>
      <c r="B4" s="61" t="s">
        <v>2</v>
      </c>
      <c r="C4" s="61" t="s">
        <v>15</v>
      </c>
      <c r="D4" s="61" t="s">
        <v>17</v>
      </c>
      <c r="E4" s="61" t="s">
        <v>4</v>
      </c>
      <c r="F4" s="61" t="s">
        <v>13</v>
      </c>
      <c r="G4" s="61" t="s">
        <v>6</v>
      </c>
      <c r="H4" s="61" t="s">
        <v>12</v>
      </c>
      <c r="I4" s="61" t="s">
        <v>21</v>
      </c>
      <c r="J4" s="61" t="s">
        <v>18</v>
      </c>
      <c r="K4" s="62" t="s">
        <v>19</v>
      </c>
    </row>
    <row r="5" spans="1:13" s="33" customFormat="1" ht="112.5" customHeight="1" x14ac:dyDescent="0.15">
      <c r="A5" s="71" t="s">
        <v>48</v>
      </c>
      <c r="B5" s="51" t="s">
        <v>49</v>
      </c>
      <c r="C5" s="34">
        <v>44701</v>
      </c>
      <c r="D5" s="51" t="s">
        <v>43</v>
      </c>
      <c r="E5" s="50" t="s">
        <v>42</v>
      </c>
      <c r="F5" s="54">
        <v>2441000</v>
      </c>
      <c r="G5" s="54">
        <v>2387000</v>
      </c>
      <c r="H5" s="36">
        <f t="shared" ref="H5:H11" si="0">IF(F5="－","－",G5/F5)</f>
        <v>0.97787791888570263</v>
      </c>
      <c r="I5" s="51" t="s">
        <v>44</v>
      </c>
      <c r="J5" s="37"/>
      <c r="K5" s="70"/>
    </row>
    <row r="6" spans="1:13" s="33" customFormat="1" ht="112.5" customHeight="1" x14ac:dyDescent="0.15">
      <c r="A6" s="71" t="s">
        <v>50</v>
      </c>
      <c r="B6" s="51" t="s">
        <v>49</v>
      </c>
      <c r="C6" s="34">
        <v>44683</v>
      </c>
      <c r="D6" s="51" t="s">
        <v>43</v>
      </c>
      <c r="E6" s="50" t="s">
        <v>42</v>
      </c>
      <c r="F6" s="54">
        <v>4162000</v>
      </c>
      <c r="G6" s="54">
        <v>3850000</v>
      </c>
      <c r="H6" s="36">
        <f t="shared" si="0"/>
        <v>0.92503604036520903</v>
      </c>
      <c r="I6" s="51" t="s">
        <v>44</v>
      </c>
      <c r="J6" s="37"/>
      <c r="K6" s="70"/>
    </row>
    <row r="7" spans="1:13" s="33" customFormat="1" ht="112.5" customHeight="1" x14ac:dyDescent="0.15">
      <c r="A7" s="71" t="s">
        <v>51</v>
      </c>
      <c r="B7" s="51" t="s">
        <v>49</v>
      </c>
      <c r="C7" s="34">
        <v>44683</v>
      </c>
      <c r="D7" s="51" t="s">
        <v>43</v>
      </c>
      <c r="E7" s="50" t="s">
        <v>42</v>
      </c>
      <c r="F7" s="54">
        <v>3024000</v>
      </c>
      <c r="G7" s="54">
        <v>2750000</v>
      </c>
      <c r="H7" s="36">
        <f t="shared" si="0"/>
        <v>0.90939153439153442</v>
      </c>
      <c r="I7" s="51" t="s">
        <v>45</v>
      </c>
      <c r="J7" s="37"/>
      <c r="K7" s="70"/>
    </row>
    <row r="8" spans="1:13" s="33" customFormat="1" ht="112.5" customHeight="1" x14ac:dyDescent="0.15">
      <c r="A8" s="71" t="s">
        <v>52</v>
      </c>
      <c r="B8" s="51" t="s">
        <v>49</v>
      </c>
      <c r="C8" s="34">
        <v>44740</v>
      </c>
      <c r="D8" s="51" t="s">
        <v>43</v>
      </c>
      <c r="E8" s="50" t="s">
        <v>42</v>
      </c>
      <c r="F8" s="54">
        <v>2618999</v>
      </c>
      <c r="G8" s="54">
        <v>2420000</v>
      </c>
      <c r="H8" s="36">
        <f t="shared" si="0"/>
        <v>0.92401715311842425</v>
      </c>
      <c r="I8" s="51" t="s">
        <v>44</v>
      </c>
      <c r="J8" s="37"/>
      <c r="K8" s="70"/>
    </row>
    <row r="9" spans="1:13" s="33" customFormat="1" ht="112.5" customHeight="1" x14ac:dyDescent="0.15">
      <c r="A9" s="71" t="s">
        <v>53</v>
      </c>
      <c r="B9" s="51" t="s">
        <v>49</v>
      </c>
      <c r="C9" s="34">
        <v>44742</v>
      </c>
      <c r="D9" s="51" t="s">
        <v>43</v>
      </c>
      <c r="E9" s="50" t="s">
        <v>42</v>
      </c>
      <c r="F9" s="54">
        <v>6629164</v>
      </c>
      <c r="G9" s="54">
        <v>5687000</v>
      </c>
      <c r="H9" s="36">
        <f t="shared" si="0"/>
        <v>0.85787589506007089</v>
      </c>
      <c r="I9" s="51" t="s">
        <v>44</v>
      </c>
      <c r="J9" s="37"/>
      <c r="K9" s="70"/>
    </row>
    <row r="10" spans="1:13" s="33" customFormat="1" ht="112.5" customHeight="1" x14ac:dyDescent="0.15">
      <c r="A10" s="71" t="s">
        <v>54</v>
      </c>
      <c r="B10" s="51" t="s">
        <v>49</v>
      </c>
      <c r="C10" s="34">
        <v>44804</v>
      </c>
      <c r="D10" s="51" t="s">
        <v>43</v>
      </c>
      <c r="E10" s="50" t="s">
        <v>42</v>
      </c>
      <c r="F10" s="46">
        <v>3971999</v>
      </c>
      <c r="G10" s="46">
        <v>3713270</v>
      </c>
      <c r="H10" s="53">
        <f t="shared" si="0"/>
        <v>0.93486176607798743</v>
      </c>
      <c r="I10" s="51" t="s">
        <v>44</v>
      </c>
      <c r="J10" s="37"/>
      <c r="K10" s="70"/>
    </row>
    <row r="11" spans="1:13" s="33" customFormat="1" ht="112.5" customHeight="1" x14ac:dyDescent="0.15">
      <c r="A11" s="71" t="s">
        <v>46</v>
      </c>
      <c r="B11" s="51" t="s">
        <v>49</v>
      </c>
      <c r="C11" s="34">
        <v>44652</v>
      </c>
      <c r="D11" s="51" t="s">
        <v>55</v>
      </c>
      <c r="E11" s="50" t="s">
        <v>42</v>
      </c>
      <c r="F11" s="52">
        <v>2062500</v>
      </c>
      <c r="G11" s="52">
        <v>2062500</v>
      </c>
      <c r="H11" s="36">
        <f t="shared" si="0"/>
        <v>1</v>
      </c>
      <c r="I11" s="51" t="s">
        <v>56</v>
      </c>
      <c r="J11" s="37"/>
      <c r="K11" s="70"/>
    </row>
    <row r="12" spans="1:13" s="33" customFormat="1" ht="80.099999999999994" customHeight="1" x14ac:dyDescent="0.15">
      <c r="A12" s="63" t="s">
        <v>66</v>
      </c>
      <c r="B12" s="51" t="s">
        <v>62</v>
      </c>
      <c r="C12" s="34">
        <v>44837</v>
      </c>
      <c r="D12" s="50" t="s">
        <v>43</v>
      </c>
      <c r="E12" s="50" t="s">
        <v>42</v>
      </c>
      <c r="F12" s="41">
        <v>1611000</v>
      </c>
      <c r="G12" s="41">
        <v>1573000</v>
      </c>
      <c r="H12" s="42">
        <f>IF(F12="－","－",G12/F12)</f>
        <v>0.97641216635630046</v>
      </c>
      <c r="I12" s="50" t="s">
        <v>44</v>
      </c>
      <c r="J12" s="43"/>
      <c r="K12" s="64"/>
    </row>
    <row r="13" spans="1:13" s="33" customFormat="1" ht="80.099999999999994" customHeight="1" x14ac:dyDescent="0.15">
      <c r="A13" s="67" t="s">
        <v>67</v>
      </c>
      <c r="B13" s="51" t="s">
        <v>62</v>
      </c>
      <c r="C13" s="34">
        <v>44845</v>
      </c>
      <c r="D13" s="50" t="s">
        <v>43</v>
      </c>
      <c r="E13" s="50" t="s">
        <v>42</v>
      </c>
      <c r="F13" s="44">
        <v>4728000</v>
      </c>
      <c r="G13" s="44">
        <v>4287360</v>
      </c>
      <c r="H13" s="42">
        <f t="shared" ref="H13:H19" si="1">IF(F13="－","－",G13/F13)</f>
        <v>0.90680203045685281</v>
      </c>
      <c r="I13" s="50" t="s">
        <v>44</v>
      </c>
      <c r="J13" s="45"/>
      <c r="K13" s="68"/>
    </row>
    <row r="14" spans="1:13" s="33" customFormat="1" ht="80.099999999999994" customHeight="1" x14ac:dyDescent="0.15">
      <c r="A14" s="67" t="s">
        <v>68</v>
      </c>
      <c r="B14" s="51" t="s">
        <v>62</v>
      </c>
      <c r="C14" s="34">
        <v>44865</v>
      </c>
      <c r="D14" s="50" t="s">
        <v>43</v>
      </c>
      <c r="E14" s="50" t="s">
        <v>42</v>
      </c>
      <c r="F14" s="44">
        <v>2557000</v>
      </c>
      <c r="G14" s="44">
        <v>2497000</v>
      </c>
      <c r="H14" s="42">
        <f t="shared" si="1"/>
        <v>0.97653500195541654</v>
      </c>
      <c r="I14" s="50" t="s">
        <v>44</v>
      </c>
      <c r="J14" s="45"/>
      <c r="K14" s="68"/>
    </row>
    <row r="15" spans="1:13" s="33" customFormat="1" ht="80.099999999999994" customHeight="1" x14ac:dyDescent="0.15">
      <c r="A15" s="67" t="s">
        <v>69</v>
      </c>
      <c r="B15" s="51" t="s">
        <v>62</v>
      </c>
      <c r="C15" s="34">
        <v>44869</v>
      </c>
      <c r="D15" s="50" t="s">
        <v>43</v>
      </c>
      <c r="E15" s="50" t="s">
        <v>42</v>
      </c>
      <c r="F15" s="44">
        <v>1828000</v>
      </c>
      <c r="G15" s="44">
        <v>1826000</v>
      </c>
      <c r="H15" s="42">
        <f t="shared" si="1"/>
        <v>0.9989059080962801</v>
      </c>
      <c r="I15" s="51" t="s">
        <v>45</v>
      </c>
      <c r="J15" s="45"/>
      <c r="K15" s="68"/>
    </row>
    <row r="16" spans="1:13" s="33" customFormat="1" ht="80.099999999999994" customHeight="1" x14ac:dyDescent="0.15">
      <c r="A16" s="67" t="s">
        <v>70</v>
      </c>
      <c r="B16" s="51" t="s">
        <v>62</v>
      </c>
      <c r="C16" s="34">
        <v>44887</v>
      </c>
      <c r="D16" s="50" t="s">
        <v>43</v>
      </c>
      <c r="E16" s="50" t="s">
        <v>42</v>
      </c>
      <c r="F16" s="44">
        <v>2945000</v>
      </c>
      <c r="G16" s="44">
        <v>2915000</v>
      </c>
      <c r="H16" s="42">
        <f t="shared" si="1"/>
        <v>0.98981324278438032</v>
      </c>
      <c r="I16" s="50" t="s">
        <v>44</v>
      </c>
      <c r="J16" s="45"/>
      <c r="K16" s="68"/>
    </row>
    <row r="17" spans="1:11" s="33" customFormat="1" ht="80.099999999999994" customHeight="1" x14ac:dyDescent="0.15">
      <c r="A17" s="67" t="s">
        <v>71</v>
      </c>
      <c r="B17" s="51" t="s">
        <v>62</v>
      </c>
      <c r="C17" s="34">
        <v>44889</v>
      </c>
      <c r="D17" s="50" t="s">
        <v>43</v>
      </c>
      <c r="E17" s="50" t="s">
        <v>42</v>
      </c>
      <c r="F17" s="44">
        <v>1670000</v>
      </c>
      <c r="G17" s="44">
        <v>1529000</v>
      </c>
      <c r="H17" s="42">
        <f t="shared" si="1"/>
        <v>0.91556886227544909</v>
      </c>
      <c r="I17" s="50" t="s">
        <v>44</v>
      </c>
      <c r="J17" s="45"/>
      <c r="K17" s="68"/>
    </row>
    <row r="18" spans="1:11" s="33" customFormat="1" ht="80.099999999999994" customHeight="1" x14ac:dyDescent="0.15">
      <c r="A18" s="67" t="s">
        <v>72</v>
      </c>
      <c r="B18" s="51" t="s">
        <v>62</v>
      </c>
      <c r="C18" s="34">
        <v>44936</v>
      </c>
      <c r="D18" s="50" t="s">
        <v>43</v>
      </c>
      <c r="E18" s="50" t="s">
        <v>42</v>
      </c>
      <c r="F18" s="44">
        <v>9526999</v>
      </c>
      <c r="G18" s="44">
        <v>9207000</v>
      </c>
      <c r="H18" s="42">
        <f t="shared" si="1"/>
        <v>0.96641135366971276</v>
      </c>
      <c r="I18" s="50" t="s">
        <v>44</v>
      </c>
      <c r="J18" s="45"/>
      <c r="K18" s="68"/>
    </row>
    <row r="19" spans="1:11" s="33" customFormat="1" ht="80.099999999999994" customHeight="1" thickBot="1" x14ac:dyDescent="0.2">
      <c r="A19" s="82" t="s">
        <v>73</v>
      </c>
      <c r="B19" s="88" t="s">
        <v>62</v>
      </c>
      <c r="C19" s="75">
        <v>44967</v>
      </c>
      <c r="D19" s="89" t="s">
        <v>43</v>
      </c>
      <c r="E19" s="89" t="s">
        <v>42</v>
      </c>
      <c r="F19" s="84">
        <v>2515000</v>
      </c>
      <c r="G19" s="84">
        <v>2513500</v>
      </c>
      <c r="H19" s="73">
        <f t="shared" si="1"/>
        <v>0.999403578528827</v>
      </c>
      <c r="I19" s="89" t="s">
        <v>44</v>
      </c>
      <c r="J19" s="74"/>
      <c r="K19" s="86"/>
    </row>
    <row r="20" spans="1:11" s="48" customFormat="1" ht="21" customHeight="1" x14ac:dyDescent="0.15">
      <c r="A20" s="59"/>
      <c r="B20" s="59"/>
      <c r="C20" s="57"/>
      <c r="D20" s="59"/>
      <c r="E20" s="59"/>
      <c r="F20" s="58"/>
      <c r="G20" s="58"/>
      <c r="H20" s="76"/>
      <c r="I20" s="59"/>
      <c r="J20" s="77"/>
      <c r="K20" s="59"/>
    </row>
    <row r="21" spans="1:11" s="5" customFormat="1" ht="15.95" customHeight="1" x14ac:dyDescent="0.15">
      <c r="A21" s="5" t="s">
        <v>7</v>
      </c>
    </row>
    <row r="22" spans="1:11" s="6" customFormat="1" ht="15.95" customHeight="1" x14ac:dyDescent="0.15">
      <c r="A22" s="6" t="s">
        <v>75</v>
      </c>
    </row>
    <row r="23" spans="1:11" s="5" customFormat="1" ht="15.95" customHeight="1" x14ac:dyDescent="0.15">
      <c r="A23" s="27" t="s">
        <v>11</v>
      </c>
      <c r="B23" s="30"/>
      <c r="C23" s="30"/>
      <c r="D23" s="30"/>
      <c r="E23" s="30"/>
      <c r="F23" s="30"/>
      <c r="G23" s="30"/>
      <c r="H23" s="30"/>
      <c r="I23" s="30"/>
      <c r="J23" s="30"/>
      <c r="K23" s="30"/>
    </row>
    <row r="24" spans="1:11" s="5" customFormat="1" ht="15.95" customHeight="1" x14ac:dyDescent="0.15">
      <c r="A24" s="28" t="s">
        <v>23</v>
      </c>
      <c r="B24" s="30"/>
      <c r="C24" s="30"/>
      <c r="D24" s="30"/>
      <c r="E24" s="30"/>
      <c r="F24" s="30"/>
      <c r="G24" s="30"/>
      <c r="H24" s="30"/>
      <c r="I24" s="30"/>
      <c r="J24" s="30"/>
      <c r="K24" s="30"/>
    </row>
    <row r="25" spans="1:11" s="5" customFormat="1" ht="15.95" customHeight="1" x14ac:dyDescent="0.15">
      <c r="A25" s="28" t="s">
        <v>24</v>
      </c>
      <c r="B25" s="30"/>
      <c r="C25" s="30"/>
      <c r="D25" s="30"/>
      <c r="E25" s="30"/>
      <c r="F25" s="30"/>
      <c r="G25" s="30"/>
      <c r="H25" s="30"/>
      <c r="I25" s="30"/>
      <c r="J25" s="30"/>
      <c r="K25" s="30"/>
    </row>
    <row r="26" spans="1:11" s="5" customFormat="1" ht="15.95" customHeight="1" x14ac:dyDescent="0.15">
      <c r="A26" s="28" t="s">
        <v>25</v>
      </c>
      <c r="B26" s="30"/>
      <c r="C26" s="30"/>
      <c r="D26" s="30"/>
      <c r="E26" s="30"/>
      <c r="F26" s="30"/>
      <c r="G26" s="30"/>
      <c r="H26" s="30"/>
      <c r="I26" s="30"/>
      <c r="J26" s="4"/>
      <c r="K26" s="30"/>
    </row>
    <row r="27" spans="1:11" s="5" customFormat="1" ht="15.95" customHeight="1" x14ac:dyDescent="0.15">
      <c r="A27" s="28" t="s">
        <v>26</v>
      </c>
      <c r="B27" s="30"/>
      <c r="C27" s="30"/>
      <c r="D27" s="30"/>
      <c r="E27" s="30"/>
      <c r="F27" s="30"/>
      <c r="G27" s="30"/>
      <c r="H27" s="30"/>
      <c r="I27" s="30"/>
      <c r="J27" s="4"/>
      <c r="K27" s="30"/>
    </row>
    <row r="28" spans="1:11" s="5" customFormat="1" ht="15.95" customHeight="1" x14ac:dyDescent="0.15">
      <c r="A28" s="28" t="s">
        <v>8</v>
      </c>
      <c r="B28" s="30"/>
      <c r="C28" s="30"/>
      <c r="D28" s="30"/>
      <c r="E28" s="30"/>
      <c r="F28" s="30"/>
      <c r="G28" s="30"/>
      <c r="H28" s="30"/>
      <c r="I28" s="30"/>
      <c r="J28" s="4"/>
      <c r="K28" s="30"/>
    </row>
    <row r="29" spans="1:11" s="8" customFormat="1" x14ac:dyDescent="0.15">
      <c r="A29" s="25"/>
    </row>
    <row r="30" spans="1:11" s="10" customFormat="1" x14ac:dyDescent="0.15">
      <c r="A30" s="29"/>
      <c r="B30" s="29"/>
      <c r="C30" s="29"/>
      <c r="D30" s="29"/>
      <c r="E30" s="29"/>
      <c r="F30" s="29"/>
      <c r="G30" s="29"/>
      <c r="H30" s="29"/>
      <c r="I30" s="29"/>
      <c r="J30" s="1"/>
      <c r="K30" s="29"/>
    </row>
    <row r="32" spans="1:11" x14ac:dyDescent="0.15">
      <c r="A32" s="10"/>
      <c r="B32" s="10"/>
      <c r="C32" s="10"/>
      <c r="D32" s="10"/>
      <c r="E32" s="10"/>
      <c r="F32" s="10"/>
      <c r="G32" s="10"/>
      <c r="H32" s="10"/>
      <c r="I32" s="10"/>
      <c r="K32" s="10"/>
    </row>
    <row r="33" spans="1:13" x14ac:dyDescent="0.15">
      <c r="A33" s="10"/>
      <c r="B33" s="10"/>
      <c r="C33" s="10"/>
      <c r="D33" s="10"/>
      <c r="E33" s="10"/>
      <c r="F33" s="10"/>
      <c r="G33" s="10"/>
      <c r="H33" s="10"/>
      <c r="I33" s="10"/>
      <c r="K33" s="10"/>
    </row>
    <row r="34" spans="1:13" x14ac:dyDescent="0.15">
      <c r="A34" s="10"/>
      <c r="B34" s="10"/>
      <c r="C34" s="10"/>
      <c r="D34" s="10"/>
      <c r="E34" s="10"/>
      <c r="F34" s="10"/>
      <c r="G34" s="10"/>
      <c r="H34" s="10"/>
      <c r="I34" s="10"/>
      <c r="K34" s="10"/>
    </row>
    <row r="37" spans="1:13" s="10" customFormat="1" x14ac:dyDescent="0.15">
      <c r="A37" s="1"/>
      <c r="B37" s="1"/>
      <c r="C37" s="1"/>
      <c r="D37" s="1"/>
      <c r="E37" s="1"/>
      <c r="F37" s="1"/>
      <c r="G37" s="1"/>
      <c r="H37" s="1"/>
      <c r="I37" s="1"/>
      <c r="J37" s="1"/>
      <c r="K37" s="1"/>
    </row>
    <row r="38" spans="1:13" ht="13.5" customHeight="1" x14ac:dyDescent="0.15"/>
    <row r="43" spans="1:13" x14ac:dyDescent="0.15">
      <c r="M43" s="23"/>
    </row>
    <row r="44" spans="1:13" x14ac:dyDescent="0.15">
      <c r="M44" s="23"/>
    </row>
    <row r="45" spans="1:13" ht="66" customHeight="1" x14ac:dyDescent="0.15"/>
    <row r="52" spans="1:13" s="10" customFormat="1" x14ac:dyDescent="0.15">
      <c r="A52" s="1"/>
      <c r="B52" s="1"/>
      <c r="C52" s="1"/>
      <c r="D52" s="1"/>
      <c r="E52" s="1"/>
      <c r="F52" s="1"/>
      <c r="G52" s="1"/>
      <c r="H52" s="1"/>
      <c r="I52" s="1"/>
      <c r="J52" s="1"/>
      <c r="K52" s="1"/>
    </row>
    <row r="53" spans="1:13" ht="13.5" customHeight="1" x14ac:dyDescent="0.15"/>
    <row r="60" spans="1:13" x14ac:dyDescent="0.15">
      <c r="M60" s="23"/>
    </row>
    <row r="61" spans="1:13" x14ac:dyDescent="0.15">
      <c r="M61" s="23"/>
    </row>
    <row r="62" spans="1:13" ht="66" customHeight="1" x14ac:dyDescent="0.15"/>
    <row r="69" spans="1:11" s="10" customFormat="1" x14ac:dyDescent="0.15">
      <c r="A69" s="1"/>
      <c r="B69" s="1"/>
      <c r="C69" s="1"/>
      <c r="D69" s="1"/>
      <c r="E69" s="1"/>
      <c r="F69" s="1"/>
      <c r="G69" s="1"/>
      <c r="H69" s="1"/>
      <c r="I69" s="1"/>
      <c r="J69" s="1"/>
      <c r="K69" s="1"/>
    </row>
    <row r="72" spans="1:11" s="10" customFormat="1" x14ac:dyDescent="0.15">
      <c r="A72" s="1"/>
      <c r="B72" s="1"/>
      <c r="C72" s="1"/>
      <c r="D72" s="1"/>
      <c r="E72" s="1"/>
      <c r="F72" s="1"/>
      <c r="G72" s="1"/>
      <c r="H72" s="1"/>
      <c r="I72" s="1"/>
      <c r="J72" s="1"/>
      <c r="K72" s="1"/>
    </row>
    <row r="73" spans="1:11" s="10" customFormat="1" x14ac:dyDescent="0.15">
      <c r="A73" s="1"/>
      <c r="B73" s="1"/>
      <c r="C73" s="1"/>
      <c r="D73" s="1"/>
      <c r="E73" s="1"/>
      <c r="F73" s="1"/>
      <c r="G73" s="1"/>
      <c r="H73" s="1"/>
      <c r="I73" s="1"/>
      <c r="J73" s="1"/>
      <c r="K73" s="1"/>
    </row>
    <row r="74" spans="1:11" s="10" customFormat="1" x14ac:dyDescent="0.15">
      <c r="A74" s="1"/>
      <c r="B74" s="1"/>
      <c r="C74" s="1"/>
      <c r="D74" s="1"/>
      <c r="E74" s="1"/>
      <c r="F74" s="1"/>
      <c r="G74" s="1"/>
      <c r="H74" s="1"/>
      <c r="I74" s="1"/>
      <c r="J74" s="1"/>
      <c r="K74" s="1"/>
    </row>
  </sheetData>
  <autoFilter ref="A4:K147"/>
  <mergeCells count="1">
    <mergeCell ref="A1:K1"/>
  </mergeCells>
  <phoneticPr fontId="6"/>
  <dataValidations count="3">
    <dataValidation type="list" allowBlank="1" showInputMessage="1" showErrorMessage="1" sqref="J12:J19">
      <formula1>#REF!</formula1>
    </dataValidation>
    <dataValidation type="date" allowBlank="1" showInputMessage="1" showErrorMessage="1" sqref="C5:C20">
      <formula1>44652</formula1>
      <formula2>45016</formula2>
    </dataValidation>
    <dataValidation type="list" allowBlank="1" showInputMessage="1" showErrorMessage="1" sqref="J5:J11 J20">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2023-07-05T06:02:26Z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