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2-1～4　(支出状況)\R4年度第３四半期\2掲載用\"/>
    </mc:Choice>
  </mc:AlternateContent>
  <bookViews>
    <workbookView xWindow="0" yWindow="0" windowWidth="19560" windowHeight="7815" tabRatio="771"/>
  </bookViews>
  <sheets>
    <sheet name="様式2-2（工事・随契）" sheetId="7" r:id="rId1"/>
  </sheets>
  <definedNames>
    <definedName name="_xlnm._FilterDatabase" localSheetId="0" hidden="1">'様式2-2（工事・随契）'!$A$4:$O$11</definedName>
    <definedName name="_xlnm.Print_Area" localSheetId="0">'様式2-2（工事・随契）'!$A$1:$O$13</definedName>
    <definedName name="_xlnm.Print_Titles" localSheetId="0">'様式2-2（工事・随契）'!$3:$4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 i="7" l="1"/>
  <c r="J7" i="7"/>
  <c r="J9" i="7"/>
  <c r="J8" i="7" l="1"/>
  <c r="J6" i="7"/>
  <c r="J10" i="7" l="1"/>
  <c r="J11" i="7"/>
</calcChain>
</file>

<file path=xl/sharedStrings.xml><?xml version="1.0" encoding="utf-8"?>
<sst xmlns="http://schemas.openxmlformats.org/spreadsheetml/2006/main" count="74" uniqueCount="53">
  <si>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</si>
  <si>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</si>
  <si>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</si>
  <si>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</si>
  <si>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</si>
  <si>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</si>
  <si>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</si>
  <si>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</si>
  <si>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</si>
  <si>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</si>
  <si>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</si>
  <si>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</si>
  <si>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</si>
  <si>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</si>
  <si>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</si>
  <si>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</si>
  <si>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法人番号</t>
    <rPh sb="0" eb="2">
      <t>ホウジン</t>
    </rPh>
    <rPh sb="2" eb="4">
      <t>バンゴウ</t>
    </rPh>
    <phoneticPr fontId="1"/>
  </si>
  <si>
    <t>国認定</t>
    <rPh sb="0" eb="1">
      <t>クニ</t>
    </rPh>
    <rPh sb="1" eb="3">
      <t>ニンテイ</t>
    </rPh>
    <phoneticPr fontId="1"/>
  </si>
  <si>
    <t>契約の相手方の商号又は名称及び住所</t>
  </si>
  <si>
    <t>-</t>
  </si>
  <si>
    <t>予定価格（円）</t>
    <rPh sb="0" eb="2">
      <t>ヨテイ</t>
    </rPh>
    <rPh sb="2" eb="4">
      <t>カカク</t>
    </rPh>
    <rPh sb="5" eb="6">
      <t>エン</t>
    </rPh>
    <phoneticPr fontId="1"/>
  </si>
  <si>
    <t>契約金額（円）</t>
    <rPh sb="0" eb="2">
      <t>ケイヤク</t>
    </rPh>
    <rPh sb="2" eb="4">
      <t>キンガク</t>
    </rPh>
    <rPh sb="5" eb="6">
      <t>エン</t>
    </rPh>
    <phoneticPr fontId="1"/>
  </si>
  <si>
    <t>（公財）日本生態系協会_x000D_
東京都豊島区西池袋2-30-20</t>
  </si>
  <si>
    <t>6013305001887</t>
  </si>
  <si>
    <t>Ｒ４・Ｒ５利根川下流部事業計画検討業務
利根川下流河川事務所管内
R4.12.15～R5.11.30
土木関係建設コンサルタント業務</t>
    <phoneticPr fontId="1"/>
  </si>
  <si>
    <t>分任支出負担行為担当官
関東地方整備局 利根川下流河川事務所長
内堀 寿美男
千葉県香取市佐原イ4149</t>
    <rPh sb="0" eb="2">
      <t>ブンニン</t>
    </rPh>
    <rPh sb="12" eb="14">
      <t>カントウ</t>
    </rPh>
    <rPh sb="20" eb="23">
      <t>トネガワ</t>
    </rPh>
    <rPh sb="23" eb="25">
      <t>カリュウ</t>
    </rPh>
    <rPh sb="25" eb="27">
      <t>カセン</t>
    </rPh>
    <rPh sb="27" eb="29">
      <t>ジム</t>
    </rPh>
    <rPh sb="29" eb="31">
      <t>ショチョウ</t>
    </rPh>
    <rPh sb="32" eb="34">
      <t>ウチボリ</t>
    </rPh>
    <rPh sb="35" eb="38">
      <t>スミオ</t>
    </rPh>
    <rPh sb="39" eb="41">
      <t>チバ</t>
    </rPh>
    <rPh sb="41" eb="42">
      <t>ケン</t>
    </rPh>
    <rPh sb="42" eb="44">
      <t>カトリ</t>
    </rPh>
    <rPh sb="44" eb="45">
      <t>シ</t>
    </rPh>
    <rPh sb="45" eb="47">
      <t>サワラ</t>
    </rPh>
    <phoneticPr fontId="1"/>
  </si>
  <si>
    <t xml:space="preserve">設計共同体
（公財）河川財団他1者
東京都中央区日本橋小伝馬町11-9 </t>
    <rPh sb="0" eb="2">
      <t>セッケイ</t>
    </rPh>
    <rPh sb="2" eb="5">
      <t>キョウドウタイ</t>
    </rPh>
    <rPh sb="7" eb="9">
      <t>コウザイ</t>
    </rPh>
    <rPh sb="10" eb="12">
      <t>カセン</t>
    </rPh>
    <rPh sb="12" eb="14">
      <t>ザイダン</t>
    </rPh>
    <rPh sb="14" eb="15">
      <t>ホカ</t>
    </rPh>
    <rPh sb="16" eb="17">
      <t>シャ</t>
    </rPh>
    <phoneticPr fontId="1"/>
  </si>
  <si>
    <t>会計法第２９条の３第４項
　予決令第１０２条の４第３号
　本業務は、利根川における治水施設整備の状況に鑑み、利根川下流河川事務所における今後の事業展開に向け、段階的事業計画（案）の策定に向けた検討を行うものである。
　本業務を遂行するためには、高度な技術や経験を必要とすることから、利根川下流における段階的事業計画（案）の策定に当たっての課題・着目点とその検討方針についての着目点とその検討方針について技術提案を求め、簡易公募型プロポーザル方式により選定を行った。
　Ｒ４・Ｒ５利根川下流部事業計画検討業務河川財団・パシフィックコンサルタンツ設計共同体は、技術提案において総合的に最も優れた提案を行った業者であり、当該業務を実施するのに適切と認められたため、左記業者と契約を行うものである。</t>
    <rPh sb="329" eb="331">
      <t>サキ</t>
    </rPh>
    <phoneticPr fontId="1"/>
  </si>
  <si>
    <t>Ｒ３久慈川における水害に強い地域計画検討業務
久慈川水系
R4.11.19～R5.3.31
土木関係建設コンサルタント業務</t>
    <phoneticPr fontId="1"/>
  </si>
  <si>
    <t>分任支出負担行為担当官
関東地方整備局 久慈川緊急治水対策河川事務所長　由井　修二
茨城県常陸太田市木崎一町７００－１</t>
    <phoneticPr fontId="1"/>
  </si>
  <si>
    <t>会計法第２９条の３第４項
　予決令第１０２条の４第３号
　本業務は、久慈川緊急治水対策プロジェクト完了後においても、より水害に強い地域を目指し、ストックヤードの跡地利用とプロジェクトにおける効率的な土砂活用の両立等を検討することにより、プロジェクトを推進する方策を検討するものである。
　本業務を遂行するためには、高度な技術や経験を必要とすることから、技術力、経験などを含めた技術提案を求め、簡易公募型プロポーザル方式により選定を行った。
　Ｒ３久慈川における水害に強い地域計画検討業務河川財団・キタック設計共同体は、技術提案書において総合的に最も優れた提案を行った業者であり、当該業務を実施するのに適切と認められたため、左記業者と契約を行うものである。</t>
    <rPh sb="311" eb="313">
      <t>サキ</t>
    </rPh>
    <phoneticPr fontId="1"/>
  </si>
  <si>
    <t>令和４年度　那賀川流域生態系ネットワーク検討業務
那賀川河川事務所
R4.10.19～R5.3.24
土木関係建設コンサルタント業務</t>
    <rPh sb="6" eb="9">
      <t>ナカガワ</t>
    </rPh>
    <rPh sb="25" eb="28">
      <t>ナカガワ</t>
    </rPh>
    <rPh sb="28" eb="30">
      <t>カセン</t>
    </rPh>
    <phoneticPr fontId="1"/>
  </si>
  <si>
    <r>
      <t>分任支出負担行為担当官
四国地方整備局 那賀川河川事務所長
安永　一夫</t>
    </r>
    <r>
      <rPr>
        <sz val="9"/>
        <rFont val="ＭＳ Ｐゴシック"/>
        <family val="3"/>
        <charset val="128"/>
        <scheme val="minor"/>
      </rPr>
      <t xml:space="preserve">
徳島県阿南市領家町室の内</t>
    </r>
    <r>
      <rPr>
        <sz val="9"/>
        <rFont val="ＭＳ Ｐゴシック"/>
        <family val="3"/>
        <scheme val="minor"/>
      </rPr>
      <t>390</t>
    </r>
    <rPh sb="20" eb="23">
      <t>ナカガワ</t>
    </rPh>
    <rPh sb="23" eb="25">
      <t>カセン</t>
    </rPh>
    <rPh sb="30" eb="32">
      <t>ヤスナガ</t>
    </rPh>
    <rPh sb="33" eb="35">
      <t>カズオ</t>
    </rPh>
    <rPh sb="39" eb="42">
      <t>アナンシ</t>
    </rPh>
    <rPh sb="42" eb="45">
      <t>リョウケチョウ</t>
    </rPh>
    <rPh sb="45" eb="46">
      <t>ムロ</t>
    </rPh>
    <rPh sb="47" eb="48">
      <t>ウチ</t>
    </rPh>
    <phoneticPr fontId="1"/>
  </si>
  <si>
    <t>　本業務は那賀川を基軸とした生態系ネットワークの形成を図るため、情報収集及び取組みに関わる検討を行うものである。
　本業務の実施には、高度で専門的な技術が要求されることから、公平性、透明性及び客観性が確保される簡易公募型プロポーザル方式による選定を行うこととした。公募による技術提案の提出を求めたところ２者の応募があり、求める技術内容に合致した優れた提案であると認められたため、左記業者を特定したものである。
　よって会計法２９条の３第４項及び、予算決算及び会計令第１０２条の４第３号により、随意契約を行うものである。</t>
    <rPh sb="152" eb="153">
      <t>シャ</t>
    </rPh>
    <rPh sb="189" eb="191">
      <t>サキ</t>
    </rPh>
    <phoneticPr fontId="1"/>
  </si>
  <si>
    <t>令和４年度　肱川流域生態系ネットワーク概略検討業務
大洲河川国道事務所
R4.11.11～R5.3.27
土木関係建設コンサルタント業務</t>
    <rPh sb="6" eb="8">
      <t>ヒジカワ</t>
    </rPh>
    <rPh sb="8" eb="10">
      <t>リュウイキ</t>
    </rPh>
    <rPh sb="19" eb="21">
      <t>ガイリャク</t>
    </rPh>
    <rPh sb="26" eb="28">
      <t>オオズ</t>
    </rPh>
    <rPh sb="28" eb="30">
      <t>カセン</t>
    </rPh>
    <rPh sb="30" eb="32">
      <t>コクドウ</t>
    </rPh>
    <phoneticPr fontId="1"/>
  </si>
  <si>
    <r>
      <t>分任支出負担行為担当官
四国地方整備局 大洲河川国道事務所長
小竹　良</t>
    </r>
    <r>
      <rPr>
        <sz val="9"/>
        <rFont val="ＭＳ Ｐゴシック"/>
        <family val="3"/>
        <charset val="128"/>
        <scheme val="minor"/>
      </rPr>
      <t xml:space="preserve">
愛媛県大洲市中村</t>
    </r>
    <r>
      <rPr>
        <sz val="9"/>
        <rFont val="ＭＳ Ｐゴシック"/>
        <family val="3"/>
        <scheme val="minor"/>
      </rPr>
      <t>210</t>
    </r>
    <rPh sb="20" eb="22">
      <t>オオズ</t>
    </rPh>
    <rPh sb="22" eb="24">
      <t>カセン</t>
    </rPh>
    <rPh sb="24" eb="26">
      <t>コクドウ</t>
    </rPh>
    <rPh sb="31" eb="33">
      <t>コタケ</t>
    </rPh>
    <rPh sb="34" eb="35">
      <t>リョウ</t>
    </rPh>
    <rPh sb="36" eb="39">
      <t>エヒメケン</t>
    </rPh>
    <rPh sb="39" eb="42">
      <t>オオズシ</t>
    </rPh>
    <rPh sb="42" eb="44">
      <t>ナカムラ</t>
    </rPh>
    <phoneticPr fontId="1"/>
  </si>
  <si>
    <t>本業務を遂行するためには、肱川流域の生態系ネットワーク形成に関する検討に関して、高度で専門的な技術が要求されることから、公平性、透明性及び客観性が確保される簡易公募型プロポーザル方式による選定を行う事とした。
　　公募により技術提案書の提出を求めたところ、２者から提出があり、これらを総合的に評価した結果、求める提案内容に合致し、最も優れた提案を行ったと認められた左記業者を特定したものである。
　よって会計法２９条の３第４項及び、予算決算及び会計令第１０２条の４第３号により、随意契約を行うものである。</t>
    <rPh sb="129" eb="130">
      <t>シャ</t>
    </rPh>
    <rPh sb="182" eb="184">
      <t>サキ</t>
    </rPh>
    <phoneticPr fontId="1"/>
  </si>
  <si>
    <t>7010405000967</t>
  </si>
  <si>
    <t>公社</t>
  </si>
  <si>
    <t>国認定</t>
  </si>
  <si>
    <t>令和４年度　東京湾中央航路船舶航行安全対策検討業務
神奈川県横須賀市新港町13番地　東京湾口航路事務所
R4.11.14～R5.6.30
建設コンサルタント等</t>
  </si>
  <si>
    <t>分任支出負担行為担当官
関東地方整備局　東京湾口航路事務所長
今野 頼夫
神奈川県横須賀市新港町13</t>
    <phoneticPr fontId="1"/>
  </si>
  <si>
    <t>（公社）東京湾海難防止協会
神奈川県横浜市中区住吉町４－４５－１関内トーセイビルⅡ２０２号室</t>
    <phoneticPr fontId="1"/>
  </si>
  <si>
    <t>会計法第２９条の３第４項
本業務は、東京湾中央航路開発保全航路整備事業（中ノ瀬西方海域）の施工場所周辺海域を航行する船舶に及ぼす影響及び船舶航行の安全確保のために必要な対策について、学識経験者、海事関係者並びに関係官公庁等で構成する委員会を設置し検討するものである。
中ノ瀬西方海域は東京湾の中央に位置し、多種多様な船舶が頻繁に行き交う輻輳海域である。
本業務の実施に当たっては、関係する法規を熟知した上で、船舶交通の特性や作業船による海上工事に精通していることが必要であり、高度な知見と多岐にわたる専門分野に精通していることが求められる。
よって、「工事の各施工段階における船舶航行安全対策を検討する上での着眼点」について技術提案を求め、仕様書に提案を反映し、本業務を遂行することにより、最も優れた成果が期待できる。
したがって、簡易公募型プロポーザル方式（総合評価型）により、発注することとした。
公益社団法人　東京湾海難防止協会は、本業務実施に係る簡易公募型プロポーザル方式により提出された技術提案書等及びヒアリング内容を建設コンサルタント等選定委員会において評価検討した結果、予定管理技術者の経験および能力、実施方針及び特定テーマに対する技術提案の項目において当事務所が設定した技術提案書を特定するための評価基準を満たした参加表明書等の提出者である。
よって、会計法第29条の3第4項の規定により、公益社団法人　東京湾海難防止協会と随意契約を行うものである。</t>
  </si>
  <si>
    <t>1者</t>
  </si>
  <si>
    <t>四国における次世代高規格ユニットロードターミナル形成に向けた高度化方策検討業務
－
R4.11.01～R5.3.22
建設コンサルタント等</t>
  </si>
  <si>
    <t>支出負担行為担当官
四国地方整備局次長
小林　知宏
香川県高松市サンポート3-33</t>
  </si>
  <si>
    <t>（公社）日本港湾協会
東京都港区赤坂3-3-5</t>
  </si>
  <si>
    <t>会計法第２９条の３第４項
　予決令第１０２条の４第３号
本業務は、本業務は、四国における「次世代高規格ユニットロードターミナル」の形成に向け、フェリー・ＲＯＲＯ船等のユニットロードターミナルにて自動化技術・情報管理技術等の導入を目指すため、利用実態等の現況把握や課題整理を行い、高度化方策について検討を行うものである。簡易公募型プロポーザル方式を採用し、提出された技術提案書を総合的に評価した結果、最も優れていると評価された者を契約の相手方として特定したため、左記業者と随意契約を行うものである。
（簡易公募型プロポーザル）</t>
  </si>
  <si>
    <t>令和4年度災害時におけるドラグサクション浚渫兼油回収船の派遣支援検討業務
－
R4.10.6～R5.3.24
建設コンサルタント等</t>
  </si>
  <si>
    <t>分任支出負担行為担当官
九州地方整備局関門航路事務所長
山村　浩昭
福岡県北九州市小倉北区浅野3-7-38</t>
  </si>
  <si>
    <t>（公社）日本港湾協会
東京都港区赤坂３－３－５</t>
  </si>
  <si>
    <t>会計法第２９条の３第４項
本業務を実施するにあたっては、災害時において、被災地に寄り添い速やかな災害支援方策を検討することが必要である。また、ドラグサクション浚渫兼油回収船の求められる役割について理解し、船舶による災害支援の検討すべき内容について、高度で専門的な知識と豊富な経験が必要である。
以上のことから、プロポーザル方式により、契約内容並びに契約手続を公示し、参加表明業者においては、予定管理技術者の経験・能力（技術者資格、専門技術力）、本業務の実施体制及び本業務に関する特定テーマに対する技術提案の観点からなる技術提案書を書面で提出を求めるとともに、予定管理技術者へヒアリングを行うことにより、専門知識及び技術力の確認をし、本業務の遂行能力等を評価した。
建設コンサルタント等の特定手続きに基づく審査の結果、公益社団法人 日本港湾協会が今回の業務内容を受注するにあたり最適業者であると判断されることから、上記業者と会計法第２９条の３第４項に基づき随意契約を行い業務の円滑な遂行を図るものである。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</si>
</sst>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d;@"/>
    <numFmt numFmtId="177" formatCode="0_);[Red]\(0\)"/>
    <numFmt numFmtId="178" formatCode="0&quot;者&quot;"/>
  </numFmts>
  <fonts count="7" x14ac:knownFonts="1">
    <font>
      <sz val="11"/>
      <color theme="1"/>
      <name val="ＭＳ Ｐゴシック"/>
      <family val="3"/>
      <scheme val="minor"/>
    </font>
    <font>
      <sz val="6"/>
      <name val="ＭＳ Ｐゴシック"/>
      <family val="3"/>
      <scheme val="minor"/>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
      <sz val="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s>
  <cellStyleXfs count="3">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47">
    <xf numFmtId="0" fontId="0" fillId="0" borderId="0" xfId="0">
      <alignment vertical="center"/>
    </xf>
    <xf numFmtId="0" fontId="3" fillId="0" borderId="3" xfId="0" applyFont="1" applyBorder="1">
      <alignment vertical="center"/>
    </xf>
    <xf numFmtId="0" fontId="4" fillId="0" borderId="0" xfId="0" applyFont="1" applyBorder="1">
      <alignment vertical="center"/>
    </xf>
    <xf numFmtId="0" fontId="2" fillId="2" borderId="10" xfId="0" applyFont="1" applyFill="1" applyBorder="1" applyAlignment="1" applyProtection="1">
      <alignment horizontal="left" vertical="center" wrapText="1"/>
      <protection locked="0"/>
    </xf>
    <xf numFmtId="57" fontId="2" fillId="0" borderId="10" xfId="0" applyNumberFormat="1" applyFont="1" applyBorder="1" applyAlignment="1" applyProtection="1">
      <alignment horizontal="center" vertical="center"/>
      <protection locked="0"/>
    </xf>
    <xf numFmtId="177" fontId="2" fillId="0" borderId="10" xfId="0" applyNumberFormat="1" applyFont="1" applyBorder="1" applyAlignment="1" applyProtection="1">
      <alignment horizontal="center" vertical="center" wrapText="1"/>
      <protection locked="0"/>
    </xf>
    <xf numFmtId="38" fontId="4" fillId="0" borderId="10" xfId="1" applyFont="1" applyBorder="1" applyAlignment="1" applyProtection="1">
      <alignment horizontal="right" vertical="center" shrinkToFit="1"/>
      <protection locked="0"/>
    </xf>
    <xf numFmtId="10" fontId="4" fillId="0" borderId="12" xfId="2" applyNumberFormat="1" applyFont="1" applyBorder="1" applyAlignment="1" applyProtection="1">
      <alignment horizontal="center" vertical="center"/>
      <protection locked="0"/>
    </xf>
    <xf numFmtId="10" fontId="4" fillId="0" borderId="9" xfId="2" applyNumberFormat="1" applyFont="1" applyBorder="1" applyAlignment="1" applyProtection="1">
      <alignment horizontal="center" vertical="center"/>
      <protection locked="0"/>
    </xf>
    <xf numFmtId="0" fontId="2" fillId="0" borderId="11" xfId="0" applyFont="1" applyFill="1" applyBorder="1" applyAlignment="1">
      <alignment vertical="center" wrapText="1"/>
    </xf>
    <xf numFmtId="0" fontId="2" fillId="0" borderId="12"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178" fontId="2" fillId="0" borderId="10" xfId="0" applyNumberFormat="1" applyFont="1" applyBorder="1" applyAlignment="1" applyProtection="1">
      <alignment horizontal="center" vertical="center"/>
      <protection locked="0"/>
    </xf>
    <xf numFmtId="0" fontId="4" fillId="0" borderId="6" xfId="0" applyFont="1" applyFill="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177" fontId="2" fillId="2" borderId="10" xfId="0" applyNumberFormat="1" applyFont="1" applyFill="1" applyBorder="1" applyAlignment="1" applyProtection="1">
      <alignment horizontal="center" vertical="center" wrapText="1"/>
      <protection locked="0"/>
    </xf>
    <xf numFmtId="38" fontId="4" fillId="0" borderId="11" xfId="1" applyFont="1" applyBorder="1" applyAlignment="1" applyProtection="1">
      <alignment horizontal="right" vertical="center" shrinkToFi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178" fontId="2" fillId="0" borderId="11" xfId="0" applyNumberFormat="1" applyFont="1" applyBorder="1" applyAlignment="1" applyProtection="1">
      <alignment horizontal="center" vertical="center"/>
      <protection locked="0"/>
    </xf>
    <xf numFmtId="0" fontId="4" fillId="0" borderId="18"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2" fillId="2" borderId="11" xfId="0" applyFont="1" applyFill="1" applyBorder="1" applyAlignment="1" applyProtection="1">
      <alignment horizontal="left" vertical="center" wrapText="1"/>
      <protection locked="0"/>
    </xf>
    <xf numFmtId="0" fontId="2" fillId="0" borderId="10" xfId="0" applyFont="1" applyBorder="1" applyAlignment="1" applyProtection="1">
      <alignment vertical="center" wrapText="1"/>
      <protection locked="0"/>
    </xf>
    <xf numFmtId="176" fontId="2" fillId="0" borderId="10" xfId="0" applyNumberFormat="1" applyFont="1" applyBorder="1" applyAlignment="1" applyProtection="1">
      <alignment horizontal="center" vertical="center"/>
      <protection locked="0"/>
    </xf>
    <xf numFmtId="57" fontId="2" fillId="0" borderId="11" xfId="0" applyNumberFormat="1" applyFont="1" applyBorder="1" applyAlignment="1" applyProtection="1">
      <alignment horizontal="center" vertical="center"/>
      <protection locked="0"/>
    </xf>
    <xf numFmtId="0" fontId="4" fillId="0" borderId="7" xfId="0" applyFont="1" applyFill="1" applyBorder="1" applyAlignment="1" applyProtection="1">
      <alignment vertical="center" wrapText="1"/>
      <protection locked="0"/>
    </xf>
    <xf numFmtId="177" fontId="2" fillId="2" borderId="11" xfId="0" applyNumberFormat="1" applyFont="1" applyFill="1" applyBorder="1" applyAlignment="1" applyProtection="1">
      <alignment horizontal="center" vertical="center" wrapText="1"/>
      <protection locked="0"/>
    </xf>
    <xf numFmtId="0" fontId="2" fillId="0" borderId="9" xfId="0" applyFont="1" applyBorder="1" applyAlignment="1" applyProtection="1">
      <alignment horizontal="center" vertical="center"/>
      <protection locked="0"/>
    </xf>
    <xf numFmtId="0" fontId="4" fillId="0" borderId="6" xfId="0" applyFont="1" applyBorder="1" applyAlignment="1" applyProtection="1">
      <alignment horizontal="left" vertical="center" wrapText="1"/>
      <protection locked="0"/>
    </xf>
    <xf numFmtId="0" fontId="4" fillId="0" borderId="21" xfId="0" applyFont="1" applyBorder="1" applyAlignment="1" applyProtection="1">
      <alignment horizontal="left" vertical="center"/>
      <protection locked="0"/>
    </xf>
    <xf numFmtId="0" fontId="4" fillId="0" borderId="20" xfId="0" applyFont="1" applyBorder="1" applyAlignment="1" applyProtection="1">
      <alignment horizontal="left" vertical="center"/>
      <protection locked="0"/>
    </xf>
    <xf numFmtId="0" fontId="0" fillId="0" borderId="0" xfId="0"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657860</xdr:colOff>
      <xdr:row>0</xdr:row>
      <xdr:rowOff>68580</xdr:rowOff>
    </xdr:from>
    <xdr:ext cx="800735" cy="274955"/>
    <xdr:sp macro="" textlink="">
      <xdr:nvSpPr>
        <xdr:cNvPr id="2" name="テキスト ボックス 1"/>
        <xdr:cNvSpPr txBox="1"/>
      </xdr:nvSpPr>
      <xdr:spPr>
        <a:xfrm>
          <a:off x="18650585" y="6858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
  <sheetViews>
    <sheetView tabSelected="1" topLeftCell="B1" zoomScaleNormal="100" zoomScaleSheetLayoutView="75" workbookViewId="0">
      <pane ySplit="4" topLeftCell="A5" activePane="bottomLeft" state="frozen"/>
      <selection pane="bottomLeft" activeCell="D5" sqref="D5"/>
    </sheetView>
  </sheetViews>
  <sheetFormatPr defaultRowHeight="13.5" x14ac:dyDescent="0.15"/>
  <cols>
    <col min="1" max="1" width="9" hidden="1" customWidth="1"/>
    <col min="2" max="2" width="30.625" customWidth="1"/>
    <col min="3" max="3" width="28.625" customWidth="1"/>
    <col min="4" max="4" width="14" customWidth="1"/>
    <col min="5" max="5" width="25.625" customWidth="1"/>
    <col min="6" max="6" width="17.125" customWidth="1"/>
    <col min="7" max="7" width="41.625" customWidth="1"/>
    <col min="8" max="9" width="14" customWidth="1"/>
    <col min="10" max="10" width="9.75" customWidth="1"/>
    <col min="11" max="11" width="8.875" customWidth="1"/>
    <col min="12" max="14" width="11.625" customWidth="1"/>
    <col min="15" max="15" width="8.875" customWidth="1"/>
  </cols>
  <sheetData>
    <row r="1" spans="1:17" ht="32.1" customHeight="1" x14ac:dyDescent="0.15">
      <c r="A1" s="35" t="s">
        <v>15</v>
      </c>
      <c r="B1" s="35"/>
      <c r="C1" s="35"/>
      <c r="D1" s="35"/>
      <c r="E1" s="35"/>
      <c r="F1" s="35"/>
      <c r="G1" s="35"/>
      <c r="H1" s="35"/>
      <c r="I1" s="35"/>
      <c r="J1" s="35"/>
      <c r="K1" s="35"/>
      <c r="L1" s="35"/>
      <c r="M1" s="35"/>
      <c r="N1" s="35"/>
      <c r="O1" s="35"/>
    </row>
    <row r="2" spans="1:17" ht="14.25" thickBot="1" x14ac:dyDescent="0.2"/>
    <row r="3" spans="1:17" ht="68.099999999999994" customHeight="1" x14ac:dyDescent="0.15">
      <c r="A3" s="39" t="s">
        <v>4</v>
      </c>
      <c r="B3" s="41" t="s">
        <v>2</v>
      </c>
      <c r="C3" s="43" t="s">
        <v>1</v>
      </c>
      <c r="D3" s="43" t="s">
        <v>0</v>
      </c>
      <c r="E3" s="43" t="s">
        <v>18</v>
      </c>
      <c r="F3" s="43" t="s">
        <v>16</v>
      </c>
      <c r="G3" s="43" t="s">
        <v>8</v>
      </c>
      <c r="H3" s="43" t="s">
        <v>20</v>
      </c>
      <c r="I3" s="43" t="s">
        <v>21</v>
      </c>
      <c r="J3" s="43" t="s">
        <v>3</v>
      </c>
      <c r="K3" s="43" t="s">
        <v>7</v>
      </c>
      <c r="L3" s="36" t="s">
        <v>9</v>
      </c>
      <c r="M3" s="37"/>
      <c r="N3" s="38"/>
      <c r="O3" s="45" t="s">
        <v>5</v>
      </c>
    </row>
    <row r="4" spans="1:17" ht="29.45" customHeight="1" thickBot="1" x14ac:dyDescent="0.2">
      <c r="A4" s="40"/>
      <c r="B4" s="42"/>
      <c r="C4" s="44"/>
      <c r="D4" s="44"/>
      <c r="E4" s="44"/>
      <c r="F4" s="44"/>
      <c r="G4" s="44"/>
      <c r="H4" s="44"/>
      <c r="I4" s="44"/>
      <c r="J4" s="44"/>
      <c r="K4" s="44"/>
      <c r="L4" s="9" t="s">
        <v>6</v>
      </c>
      <c r="M4" s="9" t="s">
        <v>14</v>
      </c>
      <c r="N4" s="9" t="s">
        <v>10</v>
      </c>
      <c r="O4" s="46"/>
    </row>
    <row r="5" spans="1:17" ht="285.75" customHeight="1" x14ac:dyDescent="0.15">
      <c r="A5" s="1"/>
      <c r="B5" s="14" t="s">
        <v>49</v>
      </c>
      <c r="C5" s="15" t="s">
        <v>50</v>
      </c>
      <c r="D5" s="4">
        <v>44840</v>
      </c>
      <c r="E5" s="16" t="s">
        <v>51</v>
      </c>
      <c r="F5" s="18">
        <v>7010405000967</v>
      </c>
      <c r="G5" s="16" t="s">
        <v>52</v>
      </c>
      <c r="H5" s="6">
        <v>15708000</v>
      </c>
      <c r="I5" s="6">
        <v>15400000</v>
      </c>
      <c r="J5" s="7">
        <f t="shared" ref="J5:J11" si="0">I5/H5</f>
        <v>0.98039215686274506</v>
      </c>
      <c r="K5" s="20" t="s">
        <v>19</v>
      </c>
      <c r="L5" s="10" t="s">
        <v>38</v>
      </c>
      <c r="M5" s="12" t="s">
        <v>39</v>
      </c>
      <c r="N5" s="13" t="s">
        <v>44</v>
      </c>
      <c r="O5" s="23"/>
    </row>
    <row r="6" spans="1:17" ht="207.75" customHeight="1" x14ac:dyDescent="0.15">
      <c r="A6" s="1"/>
      <c r="B6" s="14" t="s">
        <v>31</v>
      </c>
      <c r="C6" s="26" t="s">
        <v>32</v>
      </c>
      <c r="D6" s="27">
        <v>44852</v>
      </c>
      <c r="E6" s="16" t="s">
        <v>22</v>
      </c>
      <c r="F6" s="18" t="s">
        <v>23</v>
      </c>
      <c r="G6" s="16" t="s">
        <v>33</v>
      </c>
      <c r="H6" s="6">
        <v>4994000</v>
      </c>
      <c r="I6" s="6">
        <v>4994000</v>
      </c>
      <c r="J6" s="7">
        <f t="shared" si="0"/>
        <v>1</v>
      </c>
      <c r="K6" s="20" t="s">
        <v>19</v>
      </c>
      <c r="L6" s="10" t="s">
        <v>12</v>
      </c>
      <c r="M6" s="12" t="s">
        <v>17</v>
      </c>
      <c r="N6" s="13">
        <v>2</v>
      </c>
      <c r="O6" s="23"/>
    </row>
    <row r="7" spans="1:17" ht="225" customHeight="1" x14ac:dyDescent="0.15">
      <c r="A7" s="1"/>
      <c r="B7" s="14" t="s">
        <v>45</v>
      </c>
      <c r="C7" s="15" t="s">
        <v>46</v>
      </c>
      <c r="D7" s="4">
        <v>44866</v>
      </c>
      <c r="E7" s="16" t="s">
        <v>47</v>
      </c>
      <c r="F7" s="5" t="s">
        <v>37</v>
      </c>
      <c r="G7" s="16" t="s">
        <v>48</v>
      </c>
      <c r="H7" s="6">
        <v>13618000</v>
      </c>
      <c r="I7" s="6">
        <v>13530000</v>
      </c>
      <c r="J7" s="7">
        <f t="shared" si="0"/>
        <v>0.99353796445880449</v>
      </c>
      <c r="K7" s="20" t="s">
        <v>19</v>
      </c>
      <c r="L7" s="10" t="s">
        <v>38</v>
      </c>
      <c r="M7" s="12" t="s">
        <v>39</v>
      </c>
      <c r="N7" s="13" t="s">
        <v>44</v>
      </c>
      <c r="O7" s="23"/>
    </row>
    <row r="8" spans="1:17" ht="228.75" customHeight="1" x14ac:dyDescent="0.15">
      <c r="A8" s="1"/>
      <c r="B8" s="14" t="s">
        <v>34</v>
      </c>
      <c r="C8" s="26" t="s">
        <v>35</v>
      </c>
      <c r="D8" s="27">
        <v>44875</v>
      </c>
      <c r="E8" s="16" t="s">
        <v>22</v>
      </c>
      <c r="F8" s="18" t="s">
        <v>23</v>
      </c>
      <c r="G8" s="16" t="s">
        <v>36</v>
      </c>
      <c r="H8" s="6">
        <v>5984000</v>
      </c>
      <c r="I8" s="6">
        <v>5984000</v>
      </c>
      <c r="J8" s="7">
        <f t="shared" si="0"/>
        <v>1</v>
      </c>
      <c r="K8" s="20" t="s">
        <v>19</v>
      </c>
      <c r="L8" s="10" t="s">
        <v>12</v>
      </c>
      <c r="M8" s="12" t="s">
        <v>17</v>
      </c>
      <c r="N8" s="13">
        <v>2</v>
      </c>
      <c r="O8" s="23"/>
    </row>
    <row r="9" spans="1:17" ht="405.75" customHeight="1" x14ac:dyDescent="0.15">
      <c r="A9" s="1"/>
      <c r="B9" s="32" t="s">
        <v>40</v>
      </c>
      <c r="C9" s="16" t="s">
        <v>41</v>
      </c>
      <c r="D9" s="4">
        <v>44879</v>
      </c>
      <c r="E9" s="16" t="s">
        <v>42</v>
      </c>
      <c r="F9" s="5">
        <v>1020005009686</v>
      </c>
      <c r="G9" s="3" t="s">
        <v>43</v>
      </c>
      <c r="H9" s="6">
        <v>20548000</v>
      </c>
      <c r="I9" s="6">
        <v>19030000</v>
      </c>
      <c r="J9" s="7">
        <f t="shared" si="0"/>
        <v>0.92612419700214133</v>
      </c>
      <c r="K9" s="20" t="s">
        <v>19</v>
      </c>
      <c r="L9" s="10" t="s">
        <v>38</v>
      </c>
      <c r="M9" s="12" t="s">
        <v>39</v>
      </c>
      <c r="N9" s="13" t="s">
        <v>44</v>
      </c>
      <c r="O9" s="23"/>
      <c r="P9" s="33"/>
      <c r="Q9" s="2"/>
    </row>
    <row r="10" spans="1:17" ht="242.25" customHeight="1" x14ac:dyDescent="0.15">
      <c r="A10" s="1"/>
      <c r="B10" s="14" t="s">
        <v>28</v>
      </c>
      <c r="C10" s="16" t="s">
        <v>29</v>
      </c>
      <c r="D10" s="4">
        <v>44883</v>
      </c>
      <c r="E10" s="16" t="s">
        <v>26</v>
      </c>
      <c r="F10" s="18">
        <v>9010005000135</v>
      </c>
      <c r="G10" s="16" t="s">
        <v>30</v>
      </c>
      <c r="H10" s="6">
        <v>20988000</v>
      </c>
      <c r="I10" s="6">
        <v>20988000</v>
      </c>
      <c r="J10" s="7">
        <f t="shared" si="0"/>
        <v>1</v>
      </c>
      <c r="K10" s="20" t="s">
        <v>19</v>
      </c>
      <c r="L10" s="10" t="s">
        <v>12</v>
      </c>
      <c r="M10" s="12" t="s">
        <v>17</v>
      </c>
      <c r="N10" s="13">
        <v>3</v>
      </c>
      <c r="O10" s="23"/>
      <c r="P10" s="34"/>
      <c r="Q10" s="2"/>
    </row>
    <row r="11" spans="1:17" ht="275.25" customHeight="1" thickBot="1" x14ac:dyDescent="0.2">
      <c r="A11" s="1"/>
      <c r="B11" s="29" t="s">
        <v>24</v>
      </c>
      <c r="C11" s="25" t="s">
        <v>25</v>
      </c>
      <c r="D11" s="28">
        <v>44909</v>
      </c>
      <c r="E11" s="17" t="s">
        <v>26</v>
      </c>
      <c r="F11" s="30">
        <v>9010005000135</v>
      </c>
      <c r="G11" s="17" t="s">
        <v>27</v>
      </c>
      <c r="H11" s="19">
        <v>39952000</v>
      </c>
      <c r="I11" s="19">
        <v>39930000</v>
      </c>
      <c r="J11" s="8">
        <f t="shared" si="0"/>
        <v>0.99944933920704848</v>
      </c>
      <c r="K11" s="21" t="s">
        <v>19</v>
      </c>
      <c r="L11" s="31" t="s">
        <v>12</v>
      </c>
      <c r="M11" s="11" t="s">
        <v>17</v>
      </c>
      <c r="N11" s="22">
        <v>1</v>
      </c>
      <c r="O11" s="24"/>
      <c r="P11" s="34"/>
      <c r="Q11" s="2"/>
    </row>
    <row r="12" spans="1:17" x14ac:dyDescent="0.15">
      <c r="B12" s="2" t="s">
        <v>11</v>
      </c>
    </row>
    <row r="13" spans="1:17" x14ac:dyDescent="0.15">
      <c r="B13" s="2" t="s">
        <v>13</v>
      </c>
    </row>
  </sheetData>
  <autoFilter ref="A4:O11">
    <sortState ref="A6:O17">
      <sortCondition ref="D4:D17"/>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6">
    <dataValidation type="list" allowBlank="1" showInputMessage="1" showErrorMessage="1" sqref="M7:M8">
      <formula1>$M$18:$M$19</formula1>
    </dataValidation>
    <dataValidation type="list" allowBlank="1" showInputMessage="1" showErrorMessage="1" sqref="L7:L8">
      <formula1>$L$18:$L$21</formula1>
    </dataValidation>
    <dataValidation type="list" allowBlank="1" showInputMessage="1" showErrorMessage="1" sqref="L9:L11">
      <formula1>$L$12:$L$15</formula1>
    </dataValidation>
    <dataValidation type="list" allowBlank="1" showInputMessage="1" showErrorMessage="1" sqref="M9:M11">
      <formula1>$M$12:$M$13</formula1>
    </dataValidation>
    <dataValidation type="list" allowBlank="1" showInputMessage="1" showErrorMessage="1" sqref="L5:L6">
      <formula1>$L$12:$L$14</formula1>
    </dataValidation>
    <dataValidation type="list" allowBlank="1" showInputMessage="1" showErrorMessage="1" sqref="M5:M6">
      <formula1>$M$12:$M$12</formula1>
    </dataValidation>
  </dataValidations>
  <printOptions horizontalCentered="1"/>
  <pageMargins left="0.70866141732283472" right="0.70866141732283472" top="0.74803149606299213" bottom="0.35433070866141736" header="0.31496062992125984" footer="0.31496062992125984"/>
  <pageSetup paperSize="9" scale="5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様式2-2（工事・随契）</vt:lpstr>
      <vt:lpstr>'様式2-2（工事・随契）'!Print_Area</vt:lpstr>
      <vt:lpstr>'様式2-2（工事・随契）'!Print_Titles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ㅤ</cp:lastModifiedBy>
  <cp:lastPrinted>2023-03-02T00:38:15Z</cp:lastPrinted>
  <dcterms:created xsi:type="dcterms:W3CDTF">2010-08-24T08:00:05Z</dcterms:created>
  <dcterms:modified xsi:type="dcterms:W3CDTF">2023-03-02T00:39:38Z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