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監査室長\02.作業中フォルダ\62_決算係\財務書類作業フォルダ\令和3年度\02.フルコスト\3_ホームページ公表\"/>
    </mc:Choice>
  </mc:AlternateContent>
  <bookViews>
    <workbookView xWindow="-19320" yWindow="-2070" windowWidth="19440" windowHeight="15000" activeTab="2"/>
  </bookViews>
  <sheets>
    <sheet name="概要" sheetId="25" r:id="rId1"/>
    <sheet name="算定方法の説明" sheetId="26" r:id="rId2"/>
    <sheet name="令和3年度" sheetId="24" r:id="rId3"/>
    <sheet name="令和２年度" sheetId="21" r:id="rId4"/>
    <sheet name="令和元年度" sheetId="20" r:id="rId5"/>
  </sheets>
  <definedNames>
    <definedName name="_xlnm.Print_Area" localSheetId="0">概要!$A$1:$E$46</definedName>
    <definedName name="_xlnm.Print_Area" localSheetId="1">算定方法の説明!$A$1:$C$57</definedName>
    <definedName name="_xlnm.Print_Area" localSheetId="3">令和２年度!$A$1:$AY$23</definedName>
    <definedName name="_xlnm.Print_Area" localSheetId="2">令和3年度!$A$1:$AY$23</definedName>
    <definedName name="_xlnm.Print_Area" localSheetId="4">令和元年度!$A$1:$AY$22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2" i="24" l="1"/>
  <c r="Y17" i="24"/>
  <c r="Y16" i="24"/>
  <c r="Y15" i="24"/>
  <c r="Y14" i="24"/>
  <c r="Y13" i="24"/>
  <c r="Y12" i="24"/>
  <c r="AD7" i="21" l="1"/>
  <c r="AD9" i="21"/>
  <c r="AD10" i="21"/>
  <c r="AD13" i="21"/>
  <c r="AD15" i="21"/>
  <c r="AD12" i="21"/>
  <c r="AD21" i="21"/>
  <c r="AD20" i="21"/>
  <c r="AD7" i="20"/>
  <c r="AD9" i="20"/>
  <c r="AD14" i="20"/>
  <c r="AD17" i="20"/>
</calcChain>
</file>

<file path=xl/sharedStrings.xml><?xml version="1.0" encoding="utf-8"?>
<sst xmlns="http://schemas.openxmlformats.org/spreadsheetml/2006/main" count="1044" uniqueCount="169">
  <si>
    <t>不動産鑑定士試験事業</t>
  </si>
  <si>
    <t>国営公園維持管理事業</t>
  </si>
  <si>
    <t>独立行政法人自動車事故対策機構適性診断業務</t>
  </si>
  <si>
    <t/>
  </si>
  <si>
    <t>令和元年度決算分</t>
    <rPh sb="0" eb="2">
      <t>レイワ</t>
    </rPh>
    <rPh sb="2" eb="3">
      <t>ガン</t>
    </rPh>
    <rPh sb="3" eb="5">
      <t>ネンド</t>
    </rPh>
    <rPh sb="5" eb="7">
      <t>ケッサン</t>
    </rPh>
    <rPh sb="7" eb="8">
      <t>ブン</t>
    </rPh>
    <phoneticPr fontId="1"/>
  </si>
  <si>
    <t>外部機関利用型</t>
  </si>
  <si>
    <t>その他事業型</t>
  </si>
  <si>
    <t>地殻変動等調査業務（水準測量業務）</t>
  </si>
  <si>
    <t>国土交通省</t>
  </si>
  <si>
    <t>授業・講座開設日数（日）</t>
    <rPh sb="0" eb="2">
      <t>ジュギョウ</t>
    </rPh>
    <rPh sb="3" eb="5">
      <t>コウザ</t>
    </rPh>
    <rPh sb="5" eb="7">
      <t>カイセツ</t>
    </rPh>
    <rPh sb="7" eb="9">
      <t>ニッスウ</t>
    </rPh>
    <rPh sb="10" eb="11">
      <t>ヒ</t>
    </rPh>
    <phoneticPr fontId="6"/>
  </si>
  <si>
    <t>学生、受講生人数（人）</t>
    <rPh sb="0" eb="2">
      <t>ガクセイ</t>
    </rPh>
    <rPh sb="3" eb="6">
      <t>ジュコウセイ</t>
    </rPh>
    <rPh sb="6" eb="7">
      <t>ヒト</t>
    </rPh>
    <rPh sb="7" eb="8">
      <t>スウ</t>
    </rPh>
    <rPh sb="9" eb="10">
      <t>ヒト</t>
    </rPh>
    <phoneticPr fontId="6"/>
  </si>
  <si>
    <t>海技教育機構海技大学校運営事業</t>
    <rPh sb="0" eb="2">
      <t>カイギ</t>
    </rPh>
    <rPh sb="2" eb="4">
      <t>キョウイク</t>
    </rPh>
    <rPh sb="4" eb="6">
      <t>キコウ</t>
    </rPh>
    <rPh sb="6" eb="8">
      <t>カイギ</t>
    </rPh>
    <rPh sb="8" eb="11">
      <t>ダイガッコウ</t>
    </rPh>
    <rPh sb="11" eb="13">
      <t>ウンエイ</t>
    </rPh>
    <rPh sb="13" eb="15">
      <t>ジギョウ</t>
    </rPh>
    <phoneticPr fontId="6"/>
  </si>
  <si>
    <t>国土交通省</t>
    <rPh sb="0" eb="2">
      <t>コクド</t>
    </rPh>
    <rPh sb="2" eb="5">
      <t>コウツウショウ</t>
    </rPh>
    <phoneticPr fontId="6"/>
  </si>
  <si>
    <t>提供データ量（ＧＢ）</t>
    <rPh sb="0" eb="2">
      <t>テイキョウ</t>
    </rPh>
    <rPh sb="5" eb="6">
      <t>リョウ</t>
    </rPh>
    <phoneticPr fontId="6"/>
  </si>
  <si>
    <t>ホームページアクセス数（件）</t>
    <rPh sb="10" eb="11">
      <t>スウ</t>
    </rPh>
    <rPh sb="12" eb="13">
      <t>ケン</t>
    </rPh>
    <phoneticPr fontId="6"/>
  </si>
  <si>
    <t>単独型</t>
  </si>
  <si>
    <t>防災情報提供センター業務</t>
  </si>
  <si>
    <t>申込者数（人）</t>
    <rPh sb="0" eb="2">
      <t>モウシコミ</t>
    </rPh>
    <rPh sb="2" eb="3">
      <t>シャ</t>
    </rPh>
    <rPh sb="3" eb="4">
      <t>スウ</t>
    </rPh>
    <rPh sb="5" eb="6">
      <t>ニン</t>
    </rPh>
    <phoneticPr fontId="6"/>
  </si>
  <si>
    <t>年間教育日数（日）</t>
    <rPh sb="7" eb="8">
      <t>ニチ</t>
    </rPh>
    <phoneticPr fontId="6"/>
  </si>
  <si>
    <t>年間教育人数（人)</t>
    <rPh sb="7" eb="8">
      <t>ニン</t>
    </rPh>
    <phoneticPr fontId="6"/>
  </si>
  <si>
    <t>受益者負担事業型</t>
  </si>
  <si>
    <t>航空機操縦士養成事業</t>
  </si>
  <si>
    <t>受診者数（人）</t>
    <rPh sb="0" eb="2">
      <t>ジュシン</t>
    </rPh>
    <rPh sb="2" eb="3">
      <t>シャ</t>
    </rPh>
    <rPh sb="3" eb="4">
      <t>スウ</t>
    </rPh>
    <rPh sb="5" eb="6">
      <t>ニン</t>
    </rPh>
    <phoneticPr fontId="6"/>
  </si>
  <si>
    <t>申請者数（人）</t>
    <rPh sb="5" eb="6">
      <t>ニン</t>
    </rPh>
    <phoneticPr fontId="6"/>
  </si>
  <si>
    <t>航空従事者技能証明業務</t>
  </si>
  <si>
    <t>海技免状等資格受有者数（人）</t>
    <rPh sb="12" eb="13">
      <t>ニン</t>
    </rPh>
    <phoneticPr fontId="6"/>
  </si>
  <si>
    <t>海技資格制度運用事業</t>
  </si>
  <si>
    <t>供用面積（ha）</t>
    <rPh sb="0" eb="2">
      <t>キョウヨウ</t>
    </rPh>
    <rPh sb="2" eb="4">
      <t>メンセキ</t>
    </rPh>
    <phoneticPr fontId="6"/>
  </si>
  <si>
    <t>年間入園者（人）</t>
    <rPh sb="0" eb="2">
      <t>ネンカン</t>
    </rPh>
    <rPh sb="2" eb="5">
      <t>ニュウエンシャ</t>
    </rPh>
    <rPh sb="6" eb="7">
      <t>ニン</t>
    </rPh>
    <phoneticPr fontId="6"/>
  </si>
  <si>
    <t>介護料延べ受診者数（人）</t>
    <rPh sb="10" eb="11">
      <t>ニン</t>
    </rPh>
    <phoneticPr fontId="6"/>
  </si>
  <si>
    <t>補助金・給付金事業型</t>
  </si>
  <si>
    <t>独立行政法人自動車事故対策機構介護料支給業務</t>
  </si>
  <si>
    <t>補助対象住宅・建築物の完了実績件数（件）</t>
    <rPh sb="18" eb="19">
      <t>ケン</t>
    </rPh>
    <phoneticPr fontId="6"/>
  </si>
  <si>
    <t>地域型住宅グリーン化事業</t>
    <rPh sb="9" eb="10">
      <t>カ</t>
    </rPh>
    <phoneticPr fontId="6"/>
  </si>
  <si>
    <t>補助事業実施件数（件）</t>
    <rPh sb="9" eb="10">
      <t>ケン</t>
    </rPh>
    <phoneticPr fontId="6"/>
  </si>
  <si>
    <t>船舶の建造・運航における生産性向上事業</t>
  </si>
  <si>
    <t>補助対象事業者数(機関)</t>
    <rPh sb="9" eb="11">
      <t>キカン</t>
    </rPh>
    <phoneticPr fontId="6"/>
  </si>
  <si>
    <t>事業を執行した協議会数（機関）</t>
    <rPh sb="12" eb="14">
      <t>キカン</t>
    </rPh>
    <phoneticPr fontId="6"/>
  </si>
  <si>
    <t>地域公共交通確保維持改善事業</t>
  </si>
  <si>
    <t>一般管理費のうち、人件費以外</t>
    <rPh sb="0" eb="2">
      <t>イッパン</t>
    </rPh>
    <rPh sb="2" eb="5">
      <t>カンリヒ</t>
    </rPh>
    <rPh sb="9" eb="12">
      <t>ジンケンヒ</t>
    </rPh>
    <rPh sb="12" eb="14">
      <t>イガイ</t>
    </rPh>
    <phoneticPr fontId="6"/>
  </si>
  <si>
    <t>業務費のうち、人件費以外</t>
    <rPh sb="0" eb="2">
      <t>ギョウム</t>
    </rPh>
    <rPh sb="2" eb="3">
      <t>ヒ</t>
    </rPh>
    <rPh sb="7" eb="10">
      <t>ジンケンヒ</t>
    </rPh>
    <rPh sb="10" eb="12">
      <t>イガイ</t>
    </rPh>
    <phoneticPr fontId="6"/>
  </si>
  <si>
    <t>一般管理費等のうち、人件費</t>
    <rPh sb="0" eb="2">
      <t>イッパン</t>
    </rPh>
    <rPh sb="2" eb="5">
      <t>カンリヒ</t>
    </rPh>
    <rPh sb="5" eb="6">
      <t>トウ</t>
    </rPh>
    <rPh sb="10" eb="13">
      <t>ジンケンヒ</t>
    </rPh>
    <phoneticPr fontId="6"/>
  </si>
  <si>
    <t>業務費のうち、人件費</t>
    <rPh sb="0" eb="2">
      <t>ギョウム</t>
    </rPh>
    <rPh sb="2" eb="3">
      <t>ヒ</t>
    </rPh>
    <rPh sb="7" eb="10">
      <t>ジンケンヒ</t>
    </rPh>
    <phoneticPr fontId="6"/>
  </si>
  <si>
    <t>うち、減価償却費</t>
    <rPh sb="3" eb="8">
      <t>ゲンカショウキャクヒ</t>
    </rPh>
    <phoneticPr fontId="6"/>
  </si>
  <si>
    <t>（その他）減損損失相当額等（損益外減損損失相当額等）</t>
  </si>
  <si>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6"/>
  </si>
  <si>
    <t>業務費用
（人件費以外）</t>
    <rPh sb="0" eb="2">
      <t>ギョウム</t>
    </rPh>
    <rPh sb="2" eb="4">
      <t>ヒヨウ</t>
    </rPh>
    <rPh sb="6" eb="9">
      <t>ジンケンヒ</t>
    </rPh>
    <rPh sb="9" eb="11">
      <t>イガイ</t>
    </rPh>
    <phoneticPr fontId="6"/>
  </si>
  <si>
    <t>業務費用
（人件費）</t>
    <rPh sb="0" eb="2">
      <t>ギョウム</t>
    </rPh>
    <rPh sb="2" eb="4">
      <t>ヒヨウ</t>
    </rPh>
    <rPh sb="6" eb="9">
      <t>ジンケンヒ</t>
    </rPh>
    <phoneticPr fontId="6"/>
  </si>
  <si>
    <t>事業コスト</t>
  </si>
  <si>
    <t>庁舎等
（減価償却費）</t>
    <rPh sb="0" eb="2">
      <t>チョウシャ</t>
    </rPh>
    <rPh sb="2" eb="3">
      <t>ナド</t>
    </rPh>
    <rPh sb="5" eb="7">
      <t>ゲンカ</t>
    </rPh>
    <rPh sb="7" eb="9">
      <t>ショウキャク</t>
    </rPh>
    <rPh sb="9" eb="10">
      <t>ヒ</t>
    </rPh>
    <phoneticPr fontId="6"/>
  </si>
  <si>
    <t>物にかかるコスト</t>
    <rPh sb="0" eb="1">
      <t>モノ</t>
    </rPh>
    <phoneticPr fontId="6"/>
  </si>
  <si>
    <t>人にかかるコスト</t>
    <rPh sb="0" eb="1">
      <t>ヒト</t>
    </rPh>
    <phoneticPr fontId="6"/>
  </si>
  <si>
    <t>金額</t>
    <rPh sb="0" eb="2">
      <t>キンガク</t>
    </rPh>
    <phoneticPr fontId="6"/>
  </si>
  <si>
    <t>耐用年数</t>
    <rPh sb="0" eb="4">
      <t>タイヨウネンスウ</t>
    </rPh>
    <phoneticPr fontId="6"/>
  </si>
  <si>
    <t>取得価額</t>
    <rPh sb="0" eb="2">
      <t>シュトク</t>
    </rPh>
    <rPh sb="2" eb="4">
      <t>カガク</t>
    </rPh>
    <phoneticPr fontId="6"/>
  </si>
  <si>
    <t>種類</t>
    <rPh sb="0" eb="2">
      <t>シュルイ</t>
    </rPh>
    <phoneticPr fontId="6"/>
  </si>
  <si>
    <t>単位当たり
コスト</t>
    <rPh sb="0" eb="2">
      <t>タンイ</t>
    </rPh>
    <rPh sb="2" eb="3">
      <t>ア</t>
    </rPh>
    <phoneticPr fontId="6"/>
  </si>
  <si>
    <t>実績値</t>
    <rPh sb="0" eb="3">
      <t>ジッセキチ</t>
    </rPh>
    <phoneticPr fontId="6"/>
  </si>
  <si>
    <t>単位</t>
    <rPh sb="0" eb="2">
      <t>タンイ</t>
    </rPh>
    <phoneticPr fontId="6"/>
  </si>
  <si>
    <t>独法等における
職員数</t>
    <rPh sb="0" eb="2">
      <t>ドッポウ</t>
    </rPh>
    <rPh sb="2" eb="3">
      <t>トウ</t>
    </rPh>
    <rPh sb="8" eb="11">
      <t>ショクインスウ</t>
    </rPh>
    <phoneticPr fontId="6"/>
  </si>
  <si>
    <t>独法等における
フルコスト合計</t>
    <rPh sb="0" eb="2">
      <t>ドクホウ</t>
    </rPh>
    <rPh sb="2" eb="3">
      <t>ナド</t>
    </rPh>
    <rPh sb="13" eb="15">
      <t>ゴウケイ</t>
    </rPh>
    <phoneticPr fontId="6"/>
  </si>
  <si>
    <t>国における
職員数</t>
    <rPh sb="0" eb="1">
      <t>クニ</t>
    </rPh>
    <rPh sb="6" eb="9">
      <t>ショクインスウ</t>
    </rPh>
    <phoneticPr fontId="6"/>
  </si>
  <si>
    <t>国における
フルコスト合計</t>
    <rPh sb="0" eb="1">
      <t>クニ</t>
    </rPh>
    <rPh sb="11" eb="13">
      <t>ゴウケイ</t>
    </rPh>
    <phoneticPr fontId="6"/>
  </si>
  <si>
    <t>保有する資産②</t>
  </si>
  <si>
    <t>保有する資産①</t>
  </si>
  <si>
    <t>設定単位④</t>
    <rPh sb="0" eb="2">
      <t>セッテイ</t>
    </rPh>
    <rPh sb="2" eb="4">
      <t>タンイ</t>
    </rPh>
    <phoneticPr fontId="6"/>
  </si>
  <si>
    <t>設定単位③</t>
    <rPh sb="0" eb="2">
      <t>セッテイ</t>
    </rPh>
    <rPh sb="2" eb="4">
      <t>タンイ</t>
    </rPh>
    <phoneticPr fontId="6"/>
  </si>
  <si>
    <t>設定単位②</t>
  </si>
  <si>
    <t>設定単位①</t>
    <rPh sb="0" eb="2">
      <t>セッテイ</t>
    </rPh>
    <rPh sb="2" eb="4">
      <t>タンイ</t>
    </rPh>
    <phoneticPr fontId="6"/>
  </si>
  <si>
    <t>人件費比率</t>
    <rPh sb="0" eb="3">
      <t>ジンケンヒ</t>
    </rPh>
    <rPh sb="3" eb="5">
      <t>ヒリツ</t>
    </rPh>
    <phoneticPr fontId="6"/>
  </si>
  <si>
    <t>間接コスト率</t>
    <rPh sb="0" eb="2">
      <t>カンセツ</t>
    </rPh>
    <rPh sb="5" eb="6">
      <t>リツ</t>
    </rPh>
    <phoneticPr fontId="6"/>
  </si>
  <si>
    <t>資源配分額</t>
    <rPh sb="0" eb="2">
      <t>シゲン</t>
    </rPh>
    <rPh sb="2" eb="4">
      <t>ハイブン</t>
    </rPh>
    <rPh sb="4" eb="5">
      <t>ガク</t>
    </rPh>
    <phoneticPr fontId="6"/>
  </si>
  <si>
    <t>1日当たり
コスト</t>
    <rPh sb="1" eb="2">
      <t>ヒ</t>
    </rPh>
    <rPh sb="2" eb="3">
      <t>ア</t>
    </rPh>
    <phoneticPr fontId="6"/>
  </si>
  <si>
    <t>国民1人当たり
コスト</t>
    <rPh sb="0" eb="2">
      <t>コクミン</t>
    </rPh>
    <rPh sb="3" eb="4">
      <t>ヒト</t>
    </rPh>
    <rPh sb="4" eb="5">
      <t>ア</t>
    </rPh>
    <phoneticPr fontId="6"/>
  </si>
  <si>
    <t>自己収入比率</t>
    <rPh sb="0" eb="2">
      <t>ジコ</t>
    </rPh>
    <rPh sb="2" eb="4">
      <t>シュウニュウ</t>
    </rPh>
    <rPh sb="4" eb="6">
      <t>ヒリツ</t>
    </rPh>
    <phoneticPr fontId="6"/>
  </si>
  <si>
    <t>自己収入</t>
    <rPh sb="0" eb="2">
      <t>ジコ</t>
    </rPh>
    <rPh sb="2" eb="4">
      <t>シュウニュウ</t>
    </rPh>
    <phoneticPr fontId="6"/>
  </si>
  <si>
    <t>フルコスト合計</t>
    <rPh sb="5" eb="7">
      <t>ゴウケイ</t>
    </rPh>
    <phoneticPr fontId="6"/>
  </si>
  <si>
    <t>実施区分</t>
    <rPh sb="0" eb="4">
      <t>ジッシクブン</t>
    </rPh>
    <phoneticPr fontId="6"/>
  </si>
  <si>
    <t>事業類型</t>
    <rPh sb="0" eb="2">
      <t>ジギョウ</t>
    </rPh>
    <rPh sb="2" eb="4">
      <t>ルイケイ</t>
    </rPh>
    <phoneticPr fontId="6"/>
  </si>
  <si>
    <t>事業・業務名</t>
    <rPh sb="0" eb="2">
      <t>ジギョウ</t>
    </rPh>
    <rPh sb="3" eb="5">
      <t>ギョウム</t>
    </rPh>
    <rPh sb="5" eb="6">
      <t>メイ</t>
    </rPh>
    <phoneticPr fontId="6"/>
  </si>
  <si>
    <t>省庁名</t>
    <rPh sb="0" eb="2">
      <t>ショウチョウ</t>
    </rPh>
    <rPh sb="2" eb="3">
      <t>メイ</t>
    </rPh>
    <phoneticPr fontId="6"/>
  </si>
  <si>
    <t>（円）</t>
  </si>
  <si>
    <t>（年）</t>
    <rPh sb="1" eb="2">
      <t>ネン</t>
    </rPh>
    <phoneticPr fontId="6"/>
  </si>
  <si>
    <t>（円）</t>
    <rPh sb="1" eb="2">
      <t>エン</t>
    </rPh>
    <phoneticPr fontId="6"/>
  </si>
  <si>
    <t>（％）</t>
  </si>
  <si>
    <t>（人）</t>
  </si>
  <si>
    <t>授業・講座開設日数（日）</t>
    <rPh sb="10" eb="11">
      <t>ニチ</t>
    </rPh>
    <phoneticPr fontId="6"/>
  </si>
  <si>
    <t>学生・受講生数（人）</t>
    <rPh sb="8" eb="9">
      <t>ニン</t>
    </rPh>
    <phoneticPr fontId="6"/>
  </si>
  <si>
    <t>海技教育機構海技大学校運営事業</t>
  </si>
  <si>
    <t>提供データ量（GB）</t>
  </si>
  <si>
    <t>ホームページアクセス数（件）</t>
    <rPh sb="12" eb="13">
      <t>ケン</t>
    </rPh>
    <phoneticPr fontId="6"/>
  </si>
  <si>
    <t>申込者数（人）</t>
  </si>
  <si>
    <t>年間教育人数（人）</t>
    <rPh sb="7" eb="8">
      <t>ニン</t>
    </rPh>
    <phoneticPr fontId="6"/>
  </si>
  <si>
    <t>受診者数（人）</t>
    <rPh sb="5" eb="6">
      <t>ニン</t>
    </rPh>
    <phoneticPr fontId="6"/>
  </si>
  <si>
    <t>年間入園者数（人）</t>
  </si>
  <si>
    <t>介護料延べ受給者数（人）</t>
    <rPh sb="10" eb="11">
      <t>ニン</t>
    </rPh>
    <phoneticPr fontId="6"/>
  </si>
  <si>
    <t>支援対象地域数（地域）</t>
  </si>
  <si>
    <t>国際競争力の高いスノーリゾート形成促進事業（国際観光旅客税財源）</t>
  </si>
  <si>
    <t>補助対象事業者数（機関）</t>
    <rPh sb="9" eb="11">
      <t>キカン</t>
    </rPh>
    <phoneticPr fontId="6"/>
  </si>
  <si>
    <t>国土交通省</t>
    <rPh sb="4" eb="5">
      <t>ショウ</t>
    </rPh>
    <phoneticPr fontId="6"/>
  </si>
  <si>
    <t>令和２年度決算分</t>
    <rPh sb="0" eb="2">
      <t>レイワ</t>
    </rPh>
    <rPh sb="3" eb="5">
      <t>ネンド</t>
    </rPh>
    <rPh sb="5" eb="7">
      <t>ケッサン</t>
    </rPh>
    <rPh sb="7" eb="8">
      <t>ブン</t>
    </rPh>
    <phoneticPr fontId="1"/>
  </si>
  <si>
    <t>令和３年度決算分</t>
    <rPh sb="0" eb="2">
      <t>レイワ</t>
    </rPh>
    <rPh sb="3" eb="5">
      <t>ネンド</t>
    </rPh>
    <rPh sb="5" eb="7">
      <t>ケッサン</t>
    </rPh>
    <rPh sb="7" eb="8">
      <t>ブン</t>
    </rPh>
    <phoneticPr fontId="1"/>
  </si>
  <si>
    <t>地域型住宅グリーン化事業</t>
  </si>
  <si>
    <t>国土交通省</t>
    <phoneticPr fontId="1"/>
  </si>
  <si>
    <t>国営公園等維持管理事業</t>
  </si>
  <si>
    <t>地籍基本調査事業</t>
  </si>
  <si>
    <t>面積（㎡）</t>
  </si>
  <si>
    <t>車両の環境対策事業</t>
  </si>
  <si>
    <t>車両の環境対策に係る調査件数（件）</t>
  </si>
  <si>
    <t>水準測量延長（km）</t>
  </si>
  <si>
    <t>水準測量延長（km）</t>
    <rPh sb="0" eb="2">
      <t>スイジュン</t>
    </rPh>
    <rPh sb="2" eb="4">
      <t>ソクリョウ</t>
    </rPh>
    <rPh sb="4" eb="6">
      <t>エンチョウ</t>
    </rPh>
    <phoneticPr fontId="6"/>
  </si>
  <si>
    <t>水準測量延長（km）</t>
    <phoneticPr fontId="1"/>
  </si>
  <si>
    <t>国土交通省</t>
    <phoneticPr fontId="1"/>
  </si>
  <si>
    <t>補助対象住宅・建築物の完了実績件数（件）</t>
    <rPh sb="18" eb="19">
      <t>ケン</t>
    </rPh>
    <phoneticPr fontId="1"/>
  </si>
  <si>
    <t>補助対象事業者数（機関）</t>
  </si>
  <si>
    <t>事業を執行した協議会数（機関）</t>
    <phoneticPr fontId="1"/>
  </si>
  <si>
    <t>申請者数（人）</t>
  </si>
  <si>
    <t>年間教育人数（人）</t>
  </si>
  <si>
    <t>年間教育日数（日）</t>
  </si>
  <si>
    <t>ホームページアクセス数（件）</t>
  </si>
  <si>
    <t>介護料延べ受給者数（人）</t>
  </si>
  <si>
    <t>受診者数（人）</t>
  </si>
  <si>
    <t>海技免状等資格受有者数（人）</t>
  </si>
  <si>
    <t>学生・受講生数（人）</t>
  </si>
  <si>
    <t>授業・講座開設日数（日）</t>
  </si>
  <si>
    <t>地籍基本調査事業</t>
    <rPh sb="0" eb="2">
      <t>チセキ</t>
    </rPh>
    <rPh sb="2" eb="4">
      <t>キホン</t>
    </rPh>
    <rPh sb="4" eb="6">
      <t>チョウサ</t>
    </rPh>
    <rPh sb="6" eb="8">
      <t>ジギョウ</t>
    </rPh>
    <phoneticPr fontId="1"/>
  </si>
  <si>
    <t>補助事業実施件数（件）</t>
    <rPh sb="6" eb="7">
      <t>ケン</t>
    </rPh>
    <phoneticPr fontId="1"/>
  </si>
  <si>
    <t>事業別フルコスト情報の開示について</t>
    <rPh sb="0" eb="3">
      <t>ジギョウベツ</t>
    </rPh>
    <phoneticPr fontId="1"/>
  </si>
  <si>
    <t>○</t>
    <phoneticPr fontId="1"/>
  </si>
  <si>
    <t>国が行政サービスを行うには、そのサービスを実施するために直接要するコスト（事業費）</t>
    <phoneticPr fontId="1"/>
  </si>
  <si>
    <t>以外にも、サービスを行う公務員の「給与（人件費）」や、電気代・水道代などの「光熱費</t>
    <phoneticPr fontId="1"/>
  </si>
  <si>
    <t>（物件費）」、使用している庁舎の「減価償却費」といった様々なコストが発生します。</t>
    <phoneticPr fontId="1"/>
  </si>
  <si>
    <t>フルコストは、こういった国の行政サービスを「人」、「物」、「事業」の３つの性質に分</t>
    <rPh sb="37" eb="39">
      <t>セイシツ</t>
    </rPh>
    <rPh sb="40" eb="41">
      <t>ワ</t>
    </rPh>
    <phoneticPr fontId="1"/>
  </si>
  <si>
    <t>けて計算したコストの合計となります。</t>
    <phoneticPr fontId="1"/>
  </si>
  <si>
    <t>また、フルコストを「利用者１人当たり○○円」、「国民１人当たり○○円」という情報等</t>
    <phoneticPr fontId="1"/>
  </si>
  <si>
    <t>を含めて、フルコスト情報という形で開示することで、行政サービスを受けるためにどの程</t>
    <rPh sb="40" eb="41">
      <t>ホド</t>
    </rPh>
    <phoneticPr fontId="1"/>
  </si>
  <si>
    <t>度の負担が必要なのかイメージしやすくなります。</t>
    <rPh sb="5" eb="7">
      <t>ヒツヨウ</t>
    </rPh>
    <phoneticPr fontId="1"/>
  </si>
  <si>
    <t>省庁別財務書類の参考情報として、代表的な事業のフルコスト情報を開示することにより、</t>
    <phoneticPr fontId="1"/>
  </si>
  <si>
    <t>国民の皆様に各省庁等の政策に関する理解を深めていただくとともに、職員のコスト意識を</t>
    <phoneticPr fontId="1"/>
  </si>
  <si>
    <t>更に向上させ、より効率的・効果的な事業の執行に努めてまいります。</t>
    <phoneticPr fontId="1"/>
  </si>
  <si>
    <t>【参考】フルコストの算定方法について</t>
    <phoneticPr fontId="1"/>
  </si>
  <si>
    <t>　フルコストの算定にあたっては、国家公務員給与等実態調査（人事院）及び省庁別財務書類における業務費用計算書等を活用して算定しております。</t>
    <phoneticPr fontId="1"/>
  </si>
  <si>
    <t>　１．人にかかるコスト</t>
    <phoneticPr fontId="1"/>
  </si>
  <si>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1"/>
  </si>
  <si>
    <t>　２．物にかかるコスト</t>
    <phoneticPr fontId="1"/>
  </si>
  <si>
    <t>　業務費用計算書に計上されている庁費等の事務費の金額を、まずは各部局へ配分を行い、次に各部局から事業単位へ配分して当該事業・業務に係る「物にかかるコスト」を算出しております。</t>
    <phoneticPr fontId="1"/>
  </si>
  <si>
    <t>　３．庁舎等（減価償却費）</t>
    <phoneticPr fontId="1"/>
  </si>
  <si>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phoneticPr fontId="1"/>
  </si>
  <si>
    <t>　４．事業コスト</t>
    <phoneticPr fontId="1"/>
  </si>
  <si>
    <t>　業務費用計算書に計上されている事業・業務に直接要する費用を事業コストとして算出しております。なお、「補助金・給付金事業型」については、資源配分（現金等の給付額）に要したコスト（間接コスト）をフルコストとして算出しているため、資源配分額そのものは含まれておりません。</t>
    <phoneticPr fontId="1"/>
  </si>
  <si>
    <t>　５．独立行政法人等におけるフルコストの算定方法</t>
    <phoneticPr fontId="1"/>
  </si>
  <si>
    <t>　独立行政法人等を通じて事業・業務を実施している場合においては、「セグメント情報」や「行政コスト計算書」等を活用して、独立行政法人等において発生したコストを算出しております。</t>
    <rPh sb="38" eb="40">
      <t>ジョウホウ</t>
    </rPh>
    <phoneticPr fontId="1"/>
  </si>
  <si>
    <t>　６．自己収入</t>
    <phoneticPr fontId="1"/>
  </si>
  <si>
    <t>　手数料等として、税以外で直接受け入れた収入がある場合には、その額について算出しております。</t>
    <phoneticPr fontId="1"/>
  </si>
  <si>
    <t>　７．資源配分額</t>
    <phoneticPr fontId="1"/>
  </si>
  <si>
    <t>　国から交付された現金等が最終的に国民等へ行き渡った金額を算出しております。</t>
    <phoneticPr fontId="1"/>
  </si>
  <si>
    <t>　８．単位当たりコスト</t>
    <rPh sb="3" eb="5">
      <t>タンイ</t>
    </rPh>
    <rPh sb="5" eb="6">
      <t>ア</t>
    </rPh>
    <phoneticPr fontId="1"/>
  </si>
  <si>
    <t xml:space="preserve">
　フルコストをその行政サービスの利用者や提供日数といった単位で除して求める指標で、行政サービスの規模感がわかりやすくなります。
</t>
    <phoneticPr fontId="1"/>
  </si>
  <si>
    <t>　９．自己収入比率</t>
    <rPh sb="3" eb="5">
      <t>ジコ</t>
    </rPh>
    <rPh sb="5" eb="7">
      <t>シュウニュウ</t>
    </rPh>
    <rPh sb="7" eb="9">
      <t>ヒリツ</t>
    </rPh>
    <phoneticPr fontId="1"/>
  </si>
  <si>
    <t>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t>
    <phoneticPr fontId="1"/>
  </si>
  <si>
    <t>　１０．間接コスト率</t>
    <rPh sb="4" eb="6">
      <t>カンセツ</t>
    </rPh>
    <rPh sb="9" eb="10">
      <t>リツ</t>
    </rPh>
    <phoneticPr fontId="1"/>
  </si>
  <si>
    <t>　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t>
    <phoneticPr fontId="1"/>
  </si>
  <si>
    <t>特記事項</t>
  </si>
  <si>
    <t>　１．新型コロナウイルス感染症により、令和２年度以降のフルコスト情報に影響が生じている事業があります。</t>
    <rPh sb="32" eb="34">
      <t>ジョウホウ</t>
    </rPh>
    <phoneticPr fontId="1"/>
  </si>
  <si>
    <t>【国営公園等維持管理事業】
　令和２年度及び令和３年度の国営公園入園者数は大幅に減少しております。そのため、年間入園者数１人当たりコストは令和元年度以前と比較すると高い金額となっております。
　（年間入園者数：令和元年度：32,164,286人、令和２年度：20,078,883人、令和３年度：22,405,200人）</t>
    <rPh sb="5" eb="6">
      <t>ナド</t>
    </rPh>
    <rPh sb="6" eb="8">
      <t>イジ</t>
    </rPh>
    <rPh sb="20" eb="21">
      <t>オヨ</t>
    </rPh>
    <rPh sb="22" eb="24">
      <t>レイワ</t>
    </rPh>
    <rPh sb="25" eb="27">
      <t>ネンド</t>
    </rPh>
    <rPh sb="69" eb="71">
      <t>レイワ</t>
    </rPh>
    <rPh sb="71" eb="74">
      <t>ガンネンド</t>
    </rPh>
    <rPh sb="74" eb="76">
      <t>イゼン</t>
    </rPh>
    <rPh sb="98" eb="100">
      <t>ネンカン</t>
    </rPh>
    <rPh sb="100" eb="104">
      <t>ニュウエンシャスウ</t>
    </rPh>
    <rPh sb="141" eb="143">
      <t>レイワ</t>
    </rPh>
    <rPh sb="144" eb="146">
      <t>ネンド</t>
    </rPh>
    <phoneticPr fontId="1"/>
  </si>
  <si>
    <t>【海技教育機構海技大学校運営事業】
　令和２年度は、受講コースの延期・中止により学生、受講生人数が減少しております。そのため、学生、受講生人数１人当たりコストは例年と比較すると高い金額となっております。
　（学生、受講生人数：令和元年度：2,087人、令和２年度：1,519人、令和３年度、1,707人）</t>
    <rPh sb="1" eb="3">
      <t>カイギ</t>
    </rPh>
    <rPh sb="3" eb="5">
      <t>キョウイク</t>
    </rPh>
    <rPh sb="5" eb="7">
      <t>キコウ</t>
    </rPh>
    <rPh sb="7" eb="9">
      <t>カイギ</t>
    </rPh>
    <rPh sb="9" eb="12">
      <t>ダイガッコウ</t>
    </rPh>
    <rPh sb="12" eb="14">
      <t>ウンエイ</t>
    </rPh>
    <rPh sb="14" eb="16">
      <t>ジギョウ</t>
    </rPh>
    <rPh sb="26" eb="28">
      <t>ジュコウ</t>
    </rPh>
    <rPh sb="32" eb="34">
      <t>エンキ</t>
    </rPh>
    <rPh sb="35" eb="37">
      <t>チュウシ</t>
    </rPh>
    <rPh sb="72" eb="73">
      <t>ニン</t>
    </rPh>
    <rPh sb="73" eb="74">
      <t>ア</t>
    </rPh>
    <phoneticPr fontId="1"/>
  </si>
  <si>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1"/>
  </si>
  <si>
    <t>　３．データベースにおける計数については、原則として表示単位未満切り捨てで処理しております。このため、合計額が一致しないことがあります。</t>
    <phoneticPr fontId="1"/>
  </si>
  <si>
    <t>　４．該当計数が皆無の場合には空欄としています。</t>
    <rPh sb="15" eb="17">
      <t>クウラン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</si>
</sst>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00_);[Red]\(0.00\)"/>
    <numFmt numFmtId="177" formatCode="#,##0_ ;[Red]\-#,##0\ "/>
    <numFmt numFmtId="178" formatCode="0.0_ ;[Red]\-0.0\ "/>
    <numFmt numFmtId="179" formatCode="#,##0.0_ ;[Red]\-#,##0.0\ "/>
    <numFmt numFmtId="180" formatCode="0.000000_ "/>
    <numFmt numFmtId="181" formatCode="0_ "/>
    <numFmt numFmtId="182" formatCode="#,##0_);[Red]\(#,##0\)"/>
    <numFmt numFmtId="183" formatCode="0.0_ "/>
    <numFmt numFmtId="184" formatCode="0_);[Red]\(0\)"/>
    <numFmt numFmtId="185" formatCode="0.0_);[Red]\(0.0\)"/>
    <numFmt numFmtId="186" formatCode="#,##0.00_);[Red]\(#,##0.00\)"/>
    <numFmt numFmtId="187" formatCode="#,##0_ "/>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scheme val="minor"/>
    </font>
    <font>
      <sz val="12"/>
      <color theme="1"/>
      <name val="ＭＳ Ｐゴシック"/>
      <family val="3"/>
      <scheme val="minor"/>
    </font>
    <font>
      <sz val="12"/>
      <name val="ＭＳ Ｐゴシック"/>
      <family val="3"/>
    </font>
    <font>
      <sz val="6"/>
      <name val="ＭＳ Ｐゴシック"/>
      <family val="3"/>
      <scheme val="minor"/>
    </font>
    <font>
      <sz val="11"/>
      <name val="ＭＳ Ｐゴシック"/>
      <family val="3"/>
      <scheme val="minor"/>
    </font>
    <font>
      <sz val="16"/>
      <name val="ＭＳ Ｐゴシック"/>
      <family val="3"/>
    </font>
    <font>
      <b/>
      <sz val="14"/>
      <name val="ＭＳ 明朝"/>
      <family val="1"/>
      <charset val="128"/>
    </font>
    <font>
      <sz val="11"/>
      <color theme="1"/>
      <name val="ＭＳ 明朝"/>
      <family val="1"/>
      <charset val="128"/>
    </font>
    <font>
      <b/>
      <u/>
      <sz val="12"/>
      <color theme="1"/>
      <name val="ＭＳ 明朝"/>
      <family val="1"/>
      <charset val="128"/>
    </font>
    <font>
      <sz val="11"/>
      <name val="ＭＳ 明朝"/>
      <family val="1"/>
      <charset val="128"/>
    </font>
    <font>
      <sz val="12"/>
      <name val="ＭＳ 明朝"/>
      <family val="1"/>
      <charset val="128"/>
    </font>
    <font>
      <sz val="10.5"/>
      <color theme="1"/>
      <name val="Century"/>
      <family val="1"/>
    </font>
    <font>
      <sz val="12"/>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style="thin">
        <color auto="1"/>
      </bottom>
      <diagonal/>
    </border>
    <border>
      <left/>
      <right style="thin">
        <color indexed="64"/>
      </right>
      <top style="thin">
        <color indexed="64"/>
      </top>
      <bottom style="thin">
        <color auto="1"/>
      </bottom>
      <diagonal/>
    </border>
    <border>
      <left/>
      <right style="thin">
        <color auto="1"/>
      </right>
      <top style="thin">
        <color auto="1"/>
      </top>
      <bottom/>
      <diagonal/>
    </border>
    <border>
      <left style="thin">
        <color indexed="64"/>
      </left>
      <right style="thin">
        <color indexed="64"/>
      </right>
      <top style="thick">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bottom style="thin">
        <color auto="1"/>
      </bottom>
      <diagonal/>
    </border>
    <border>
      <left style="thick">
        <color indexed="64"/>
      </left>
      <right/>
      <top/>
      <bottom/>
      <diagonal/>
    </border>
    <border>
      <left/>
      <right style="thin">
        <color indexed="64"/>
      </right>
      <top style="thick">
        <color indexed="64"/>
      </top>
      <bottom style="thin">
        <color auto="1"/>
      </bottom>
      <diagonal/>
    </border>
    <border>
      <left/>
      <right/>
      <top style="thick">
        <color indexed="64"/>
      </top>
      <bottom style="thin">
        <color indexed="64"/>
      </bottom>
      <diagonal/>
    </border>
    <border>
      <left/>
      <right/>
      <top/>
      <bottom style="thin">
        <color indexed="64"/>
      </bottom>
      <diagonal/>
    </border>
    <border>
      <left style="thin">
        <color indexed="64"/>
      </left>
      <right/>
      <top style="thick">
        <color indexed="64"/>
      </top>
      <bottom/>
      <diagonal/>
    </border>
    <border>
      <left style="thick">
        <color indexed="64"/>
      </left>
      <right/>
      <top style="thick">
        <color indexed="64"/>
      </top>
      <bottom/>
      <diagonal/>
    </border>
    <border>
      <left/>
      <right style="thick">
        <color indexed="64"/>
      </right>
      <top style="thick">
        <color indexed="64"/>
      </top>
      <bottom style="thick">
        <color indexed="64"/>
      </bottom>
      <diagonal/>
    </border>
    <border>
      <left/>
      <right/>
      <top style="thick">
        <color indexed="64"/>
      </top>
      <bottom/>
      <diagonal/>
    </border>
    <border>
      <left/>
      <right/>
      <top style="thick">
        <color indexed="64"/>
      </top>
      <bottom style="thick">
        <color indexed="64"/>
      </bottom>
      <diagonal/>
    </border>
  </borders>
  <cellStyleXfs count="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38" fontId="7" fillId="0" borderId="0" applyFont="0" applyFill="0" applyBorder="0" applyAlignment="0" applyProtection="0">
      <alignment vertical="center"/>
    </xf>
  </cellStyleXfs>
  <cellXfs count="132">
    <xf numFmtId="0" fontId="0" fillId="0" borderId="0" xfId="0">
      <alignment vertical="center"/>
    </xf>
    <xf numFmtId="0" fontId="3" fillId="0" borderId="0" xfId="3">
      <alignment vertical="center"/>
    </xf>
    <xf numFmtId="0" fontId="3" fillId="0" borderId="0" xfId="3" applyAlignment="1">
      <alignment vertical="center" wrapText="1"/>
    </xf>
    <xf numFmtId="0" fontId="4" fillId="0" borderId="0" xfId="3" applyFont="1">
      <alignment vertical="center"/>
    </xf>
    <xf numFmtId="180" fontId="4" fillId="0" borderId="0" xfId="4" applyNumberFormat="1" applyFont="1">
      <alignment vertical="center"/>
    </xf>
    <xf numFmtId="0" fontId="4" fillId="0" borderId="0" xfId="3" applyFont="1" applyAlignment="1">
      <alignment vertical="center" wrapText="1"/>
    </xf>
    <xf numFmtId="181" fontId="4" fillId="0" borderId="0" xfId="4" applyNumberFormat="1" applyFont="1">
      <alignment vertical="center"/>
    </xf>
    <xf numFmtId="0" fontId="5" fillId="0" borderId="0" xfId="4" applyFont="1" applyAlignment="1">
      <alignment horizontal="left" vertical="center"/>
    </xf>
    <xf numFmtId="177" fontId="3" fillId="0" borderId="2" xfId="3" applyNumberFormat="1" applyBorder="1">
      <alignment vertical="center"/>
    </xf>
    <xf numFmtId="182" fontId="4" fillId="0" borderId="2" xfId="3" applyNumberFormat="1" applyFont="1" applyBorder="1" applyAlignment="1">
      <alignment horizontal="right" vertical="center" wrapText="1"/>
    </xf>
    <xf numFmtId="41" fontId="4" fillId="0" borderId="2" xfId="3" applyNumberFormat="1" applyFont="1" applyBorder="1" applyAlignment="1">
      <alignment horizontal="left" vertical="center" wrapText="1"/>
    </xf>
    <xf numFmtId="177" fontId="4" fillId="0" borderId="2" xfId="3" applyNumberFormat="1" applyFont="1" applyBorder="1">
      <alignment vertical="center"/>
    </xf>
    <xf numFmtId="177" fontId="4" fillId="0" borderId="2" xfId="6" applyNumberFormat="1" applyFont="1" applyFill="1" applyBorder="1" applyAlignment="1">
      <alignment horizontal="right" vertical="center"/>
    </xf>
    <xf numFmtId="179" fontId="4" fillId="0" borderId="2" xfId="3" applyNumberFormat="1" applyFont="1" applyBorder="1">
      <alignment vertical="center"/>
    </xf>
    <xf numFmtId="0" fontId="4" fillId="0" borderId="2" xfId="3" applyFont="1" applyBorder="1">
      <alignment vertical="center"/>
    </xf>
    <xf numFmtId="0" fontId="4" fillId="0" borderId="2" xfId="3" applyFont="1" applyBorder="1" applyAlignment="1">
      <alignment horizontal="left" vertical="center" wrapText="1"/>
    </xf>
    <xf numFmtId="0" fontId="4" fillId="0" borderId="2" xfId="3" applyFont="1" applyBorder="1" applyAlignment="1">
      <alignment horizontal="left" vertical="center"/>
    </xf>
    <xf numFmtId="182" fontId="4" fillId="0" borderId="8" xfId="3" applyNumberFormat="1" applyFont="1" applyBorder="1" applyAlignment="1">
      <alignment horizontal="right" vertical="center" wrapText="1"/>
    </xf>
    <xf numFmtId="182" fontId="4" fillId="0" borderId="3" xfId="3" applyNumberFormat="1" applyFont="1" applyBorder="1" applyAlignment="1">
      <alignment horizontal="right" vertical="center" wrapText="1"/>
    </xf>
    <xf numFmtId="183" fontId="4" fillId="0" borderId="2" xfId="5" applyNumberFormat="1" applyFont="1" applyFill="1" applyBorder="1" applyAlignment="1">
      <alignment horizontal="right" vertical="center"/>
    </xf>
    <xf numFmtId="184" fontId="4" fillId="0" borderId="2" xfId="6" applyNumberFormat="1" applyFont="1" applyFill="1" applyBorder="1" applyAlignment="1">
      <alignment horizontal="right" vertical="center"/>
    </xf>
    <xf numFmtId="185" fontId="4" fillId="0" borderId="2" xfId="5" applyNumberFormat="1" applyFont="1" applyFill="1" applyBorder="1" applyAlignment="1">
      <alignment horizontal="right" vertical="center"/>
    </xf>
    <xf numFmtId="178" fontId="4" fillId="0" borderId="2" xfId="3" applyNumberFormat="1" applyFont="1" applyBorder="1" applyAlignment="1">
      <alignment horizontal="right" vertical="center"/>
    </xf>
    <xf numFmtId="179" fontId="4" fillId="0" borderId="2" xfId="6" applyNumberFormat="1" applyFont="1" applyFill="1" applyBorder="1" applyAlignment="1">
      <alignment horizontal="right" vertical="center"/>
    </xf>
    <xf numFmtId="177" fontId="4" fillId="0" borderId="3" xfId="6" applyNumberFormat="1" applyFont="1" applyFill="1" applyBorder="1" applyAlignment="1">
      <alignment horizontal="right" vertical="center"/>
    </xf>
    <xf numFmtId="186" fontId="4" fillId="0" borderId="2" xfId="3" applyNumberFormat="1" applyFont="1" applyBorder="1" applyAlignment="1">
      <alignment horizontal="right" vertical="center" wrapText="1"/>
    </xf>
    <xf numFmtId="177" fontId="4" fillId="0" borderId="10" xfId="6" applyNumberFormat="1" applyFont="1" applyFill="1" applyBorder="1" applyAlignment="1">
      <alignment horizontal="right" vertical="center"/>
    </xf>
    <xf numFmtId="0" fontId="4" fillId="0" borderId="1"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8" xfId="3" applyFont="1" applyBorder="1" applyAlignment="1">
      <alignment vertical="center" wrapText="1"/>
    </xf>
    <xf numFmtId="0" fontId="4" fillId="0" borderId="7" xfId="3" applyFont="1" applyBorder="1" applyAlignment="1">
      <alignment vertical="center" wrapText="1"/>
    </xf>
    <xf numFmtId="0" fontId="4" fillId="0" borderId="15" xfId="3" applyFont="1" applyBorder="1" applyAlignment="1">
      <alignment vertical="center" wrapText="1"/>
    </xf>
    <xf numFmtId="0" fontId="4" fillId="0" borderId="16" xfId="3" applyFont="1" applyBorder="1" applyAlignment="1">
      <alignment vertical="center" wrapText="1"/>
    </xf>
    <xf numFmtId="0" fontId="4" fillId="0" borderId="17" xfId="3" applyFont="1" applyBorder="1" applyAlignment="1">
      <alignment vertical="center" wrapText="1"/>
    </xf>
    <xf numFmtId="0" fontId="4" fillId="0" borderId="0" xfId="4" applyFont="1" applyAlignment="1">
      <alignment horizontal="center" vertical="center" wrapText="1"/>
    </xf>
    <xf numFmtId="0" fontId="4" fillId="0" borderId="17" xfId="4" applyFont="1" applyBorder="1">
      <alignment vertical="center"/>
    </xf>
    <xf numFmtId="0" fontId="4" fillId="0" borderId="16" xfId="4" applyFont="1" applyBorder="1">
      <alignment vertical="center"/>
    </xf>
    <xf numFmtId="0" fontId="4" fillId="0" borderId="20" xfId="3" applyFont="1" applyBorder="1">
      <alignment vertical="center"/>
    </xf>
    <xf numFmtId="0" fontId="4" fillId="0" borderId="21" xfId="3" applyFont="1" applyBorder="1">
      <alignment vertical="center"/>
    </xf>
    <xf numFmtId="0" fontId="4" fillId="0" borderId="22" xfId="3" applyFont="1" applyBorder="1">
      <alignment vertical="center"/>
    </xf>
    <xf numFmtId="0" fontId="4" fillId="0" borderId="0" xfId="3" applyFont="1" applyAlignment="1">
      <alignment horizontal="right" vertical="center"/>
    </xf>
    <xf numFmtId="0" fontId="8" fillId="0" borderId="0" xfId="4" applyFont="1" applyAlignment="1">
      <alignment horizontal="left" vertical="center"/>
    </xf>
    <xf numFmtId="0" fontId="3" fillId="2" borderId="0" xfId="3" applyFill="1">
      <alignment vertical="center"/>
    </xf>
    <xf numFmtId="177" fontId="3" fillId="2" borderId="2" xfId="3" applyNumberFormat="1" applyFill="1" applyBorder="1">
      <alignment vertical="center"/>
    </xf>
    <xf numFmtId="182" fontId="4" fillId="2" borderId="2" xfId="3" applyNumberFormat="1" applyFont="1" applyFill="1" applyBorder="1" applyAlignment="1">
      <alignment horizontal="right" vertical="center" wrapText="1"/>
    </xf>
    <xf numFmtId="41" fontId="4" fillId="2" borderId="2" xfId="3" applyNumberFormat="1" applyFont="1" applyFill="1" applyBorder="1" applyAlignment="1">
      <alignment horizontal="left" vertical="center" wrapText="1"/>
    </xf>
    <xf numFmtId="183" fontId="4" fillId="2" borderId="2" xfId="5" applyNumberFormat="1" applyFont="1" applyFill="1" applyBorder="1" applyAlignment="1">
      <alignment horizontal="right" vertical="center"/>
    </xf>
    <xf numFmtId="177" fontId="4" fillId="2" borderId="2" xfId="6" applyNumberFormat="1" applyFont="1" applyFill="1" applyBorder="1" applyAlignment="1">
      <alignment horizontal="right" vertical="center"/>
    </xf>
    <xf numFmtId="177" fontId="4" fillId="2" borderId="2" xfId="3" applyNumberFormat="1" applyFont="1" applyFill="1" applyBorder="1">
      <alignment vertical="center"/>
    </xf>
    <xf numFmtId="179" fontId="4" fillId="2" borderId="2" xfId="3" applyNumberFormat="1" applyFont="1" applyFill="1" applyBorder="1">
      <alignment vertical="center"/>
    </xf>
    <xf numFmtId="0" fontId="4" fillId="2" borderId="2" xfId="3" applyFont="1" applyFill="1" applyBorder="1" applyAlignment="1">
      <alignment horizontal="left" vertical="center" wrapText="1"/>
    </xf>
    <xf numFmtId="0" fontId="4" fillId="2" borderId="2" xfId="3" applyFont="1" applyFill="1" applyBorder="1" applyAlignment="1">
      <alignment horizontal="left" vertical="center"/>
    </xf>
    <xf numFmtId="0" fontId="4" fillId="2" borderId="0" xfId="3" applyFont="1" applyFill="1">
      <alignment vertical="center"/>
    </xf>
    <xf numFmtId="182" fontId="4" fillId="2" borderId="8" xfId="3" applyNumberFormat="1" applyFont="1" applyFill="1" applyBorder="1" applyAlignment="1">
      <alignment horizontal="right" vertical="center" wrapText="1"/>
    </xf>
    <xf numFmtId="182" fontId="4" fillId="2" borderId="3" xfId="3" applyNumberFormat="1" applyFont="1" applyFill="1" applyBorder="1" applyAlignment="1">
      <alignment horizontal="right" vertical="center" wrapText="1"/>
    </xf>
    <xf numFmtId="184" fontId="4" fillId="2" borderId="2" xfId="6" applyNumberFormat="1" applyFont="1" applyFill="1" applyBorder="1" applyAlignment="1">
      <alignment horizontal="right" vertical="center"/>
    </xf>
    <xf numFmtId="185" fontId="4" fillId="2" borderId="2" xfId="5" applyNumberFormat="1" applyFont="1" applyFill="1" applyBorder="1" applyAlignment="1">
      <alignment horizontal="right" vertical="center"/>
    </xf>
    <xf numFmtId="178" fontId="4" fillId="2" borderId="2" xfId="3" applyNumberFormat="1" applyFont="1" applyFill="1" applyBorder="1" applyAlignment="1">
      <alignment horizontal="right" vertical="center"/>
    </xf>
    <xf numFmtId="179" fontId="4" fillId="2" borderId="2" xfId="6" applyNumberFormat="1" applyFont="1" applyFill="1" applyBorder="1" applyAlignment="1">
      <alignment horizontal="right" vertical="center"/>
    </xf>
    <xf numFmtId="177" fontId="4" fillId="2" borderId="3" xfId="6" applyNumberFormat="1" applyFont="1" applyFill="1" applyBorder="1" applyAlignment="1">
      <alignment horizontal="right" vertical="center"/>
    </xf>
    <xf numFmtId="186" fontId="4" fillId="2" borderId="2" xfId="3" applyNumberFormat="1" applyFont="1" applyFill="1" applyBorder="1" applyAlignment="1">
      <alignment horizontal="right" vertical="center" wrapText="1"/>
    </xf>
    <xf numFmtId="176" fontId="4" fillId="2" borderId="2" xfId="6" applyNumberFormat="1" applyFont="1" applyFill="1" applyBorder="1" applyAlignment="1">
      <alignment horizontal="right" vertical="center"/>
    </xf>
    <xf numFmtId="177" fontId="4" fillId="2" borderId="10" xfId="6" applyNumberFormat="1" applyFont="1" applyFill="1" applyBorder="1" applyAlignment="1">
      <alignment horizontal="right" vertical="center"/>
    </xf>
    <xf numFmtId="0" fontId="4" fillId="0" borderId="0" xfId="3" applyFont="1" applyAlignment="1">
      <alignment horizontal="center" vertical="center" wrapText="1"/>
    </xf>
    <xf numFmtId="0" fontId="4" fillId="0" borderId="17" xfId="3" applyFont="1" applyBorder="1">
      <alignment vertical="center"/>
    </xf>
    <xf numFmtId="0" fontId="4" fillId="0" borderId="16" xfId="3" applyFont="1" applyBorder="1">
      <alignment vertical="center"/>
    </xf>
    <xf numFmtId="185" fontId="4" fillId="2" borderId="2" xfId="3" applyNumberFormat="1" applyFont="1" applyFill="1" applyBorder="1">
      <alignment vertical="center"/>
    </xf>
    <xf numFmtId="185" fontId="3" fillId="2" borderId="2" xfId="3" applyNumberFormat="1" applyFill="1" applyBorder="1">
      <alignment vertical="center"/>
    </xf>
    <xf numFmtId="187" fontId="4" fillId="2" borderId="2" xfId="6" applyNumberFormat="1" applyFont="1" applyFill="1" applyBorder="1" applyAlignment="1">
      <alignment horizontal="right" vertical="center"/>
    </xf>
    <xf numFmtId="0" fontId="4" fillId="0" borderId="0" xfId="3" applyFont="1" applyFill="1">
      <alignment vertical="center"/>
    </xf>
    <xf numFmtId="0" fontId="4" fillId="0" borderId="2" xfId="3" applyFont="1" applyFill="1" applyBorder="1" applyAlignment="1">
      <alignment horizontal="left" vertical="center"/>
    </xf>
    <xf numFmtId="0" fontId="4" fillId="0" borderId="2" xfId="3" applyFont="1" applyFill="1" applyBorder="1" applyAlignment="1">
      <alignment horizontal="left" vertical="center" wrapText="1"/>
    </xf>
    <xf numFmtId="178" fontId="4" fillId="0" borderId="2" xfId="3" applyNumberFormat="1" applyFont="1" applyFill="1" applyBorder="1" applyAlignment="1">
      <alignment horizontal="right" vertical="center"/>
    </xf>
    <xf numFmtId="41" fontId="4" fillId="0" borderId="2" xfId="3" applyNumberFormat="1" applyFont="1" applyFill="1" applyBorder="1" applyAlignment="1">
      <alignment horizontal="left" vertical="center" wrapText="1"/>
    </xf>
    <xf numFmtId="182" fontId="4" fillId="0" borderId="2" xfId="3" applyNumberFormat="1" applyFont="1" applyFill="1" applyBorder="1" applyAlignment="1">
      <alignment horizontal="right" vertical="center" wrapText="1"/>
    </xf>
    <xf numFmtId="182" fontId="4" fillId="0" borderId="3" xfId="3" applyNumberFormat="1" applyFont="1" applyFill="1" applyBorder="1" applyAlignment="1">
      <alignment horizontal="right" vertical="center" wrapText="1"/>
    </xf>
    <xf numFmtId="182" fontId="4" fillId="0" borderId="8" xfId="3" applyNumberFormat="1" applyFont="1" applyFill="1" applyBorder="1" applyAlignment="1">
      <alignment horizontal="right" vertical="center" wrapText="1"/>
    </xf>
    <xf numFmtId="176" fontId="4" fillId="2" borderId="2" xfId="5" applyNumberFormat="1" applyFont="1" applyFill="1" applyBorder="1" applyAlignment="1">
      <alignment horizontal="right" vertical="center"/>
    </xf>
    <xf numFmtId="0" fontId="4" fillId="0" borderId="9"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9"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5" xfId="3" applyFont="1" applyBorder="1" applyAlignment="1">
      <alignment horizontal="center" vertical="center" wrapText="1"/>
    </xf>
    <xf numFmtId="0" fontId="4" fillId="0" borderId="18" xfId="3" applyFont="1" applyBorder="1" applyAlignment="1">
      <alignment horizontal="center" vertical="center" wrapText="1"/>
    </xf>
    <xf numFmtId="0" fontId="4" fillId="0" borderId="11" xfId="3" applyFont="1" applyBorder="1" applyAlignment="1">
      <alignment horizontal="center" vertical="center" wrapText="1"/>
    </xf>
    <xf numFmtId="0" fontId="4" fillId="0" borderId="1" xfId="3" applyFont="1" applyBorder="1" applyAlignment="1">
      <alignment horizontal="center" vertical="center" wrapText="1"/>
    </xf>
    <xf numFmtId="0" fontId="4" fillId="0" borderId="6" xfId="3" applyFont="1" applyBorder="1" applyAlignment="1">
      <alignment horizontal="center" vertical="center" wrapText="1"/>
    </xf>
    <xf numFmtId="0" fontId="4" fillId="0" borderId="4" xfId="3" applyFont="1" applyBorder="1" applyAlignment="1">
      <alignment horizontal="center" vertical="center" wrapText="1"/>
    </xf>
    <xf numFmtId="0" fontId="4" fillId="0" borderId="2" xfId="3" applyFont="1" applyBorder="1" applyAlignment="1">
      <alignment horizontal="center" vertical="center"/>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 xfId="3" applyFont="1" applyBorder="1" applyAlignment="1">
      <alignment horizontal="center" vertical="center"/>
    </xf>
    <xf numFmtId="0" fontId="4" fillId="0" borderId="5" xfId="3" applyFont="1" applyBorder="1" applyAlignment="1">
      <alignment horizontal="center" vertical="center"/>
    </xf>
    <xf numFmtId="0" fontId="4" fillId="0" borderId="3"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2" fillId="0" borderId="0" xfId="0" applyFont="1">
      <alignment vertical="center"/>
    </xf>
    <xf numFmtId="0" fontId="14" fillId="0" borderId="0" xfId="0" applyFont="1" applyAlignment="1">
      <alignment horizontal="justify"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lignment vertical="center"/>
    </xf>
    <xf numFmtId="0" fontId="17" fillId="0" borderId="0" xfId="0" applyFont="1" applyAlignment="1">
      <alignment horizontal="left" vertical="center"/>
    </xf>
    <xf numFmtId="0" fontId="17" fillId="0" borderId="0" xfId="0" applyFont="1" applyFill="1" applyAlignment="1">
      <alignment horizontal="left" vertical="center"/>
    </xf>
    <xf numFmtId="0" fontId="18" fillId="0" borderId="0" xfId="0" applyFont="1" applyFill="1" applyAlignment="1">
      <alignment horizontal="left" vertical="center" wrapText="1"/>
    </xf>
    <xf numFmtId="0" fontId="18" fillId="0" borderId="0" xfId="0" applyFont="1">
      <alignment vertical="center"/>
    </xf>
    <xf numFmtId="0" fontId="18"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lignment vertical="center"/>
    </xf>
    <xf numFmtId="0" fontId="16" fillId="0" borderId="0" xfId="0" applyFont="1" applyAlignment="1">
      <alignment horizontal="left" vertical="center" wrapText="1"/>
    </xf>
    <xf numFmtId="0" fontId="17" fillId="0" borderId="0" xfId="0" applyFont="1" applyFill="1" applyAlignment="1">
      <alignment horizontal="left" vertical="center" wrapText="1"/>
    </xf>
    <xf numFmtId="0" fontId="17" fillId="0" borderId="0" xfId="0" applyFont="1" applyFill="1">
      <alignment vertical="center"/>
    </xf>
    <xf numFmtId="0" fontId="0" fillId="0" borderId="0" xfId="0" applyFill="1">
      <alignment vertical="center"/>
    </xf>
    <xf numFmtId="0" fontId="17" fillId="0" borderId="0" xfId="0" applyFont="1" applyFill="1" applyAlignment="1">
      <alignment horizontal="left" vertical="center" wrapText="1"/>
    </xf>
    <xf numFmtId="0" fontId="20" fillId="0" borderId="0" xfId="0" applyFont="1" applyFill="1" applyAlignment="1">
      <alignment vertical="center" wrapText="1"/>
    </xf>
    <xf numFmtId="0" fontId="18" fillId="0" borderId="0" xfId="0" applyFont="1" applyFill="1" applyAlignment="1">
      <alignment horizontal="left" vertical="center" wrapText="1"/>
    </xf>
    <xf numFmtId="0" fontId="18" fillId="0" borderId="0" xfId="0" applyFont="1" applyFill="1" applyAlignment="1">
      <alignment vertical="center" wrapText="1"/>
    </xf>
    <xf numFmtId="0" fontId="18" fillId="0" borderId="0" xfId="0" applyFont="1" applyFill="1">
      <alignment vertical="center"/>
    </xf>
    <xf numFmtId="0" fontId="21" fillId="0" borderId="0" xfId="0" applyFont="1" applyFill="1">
      <alignment vertical="center"/>
    </xf>
    <xf numFmtId="0" fontId="21" fillId="0" borderId="0" xfId="0" applyFont="1" applyAlignment="1">
      <alignment horizontal="left" vertical="center"/>
    </xf>
    <xf numFmtId="0" fontId="21" fillId="0" borderId="0" xfId="0" applyFont="1">
      <alignment vertical="center"/>
    </xf>
  </cellXfs>
  <cellStyles count="7">
    <cellStyle name="パーセント 2" xfId="5"/>
    <cellStyle name="桁区切り 2" xfId="2"/>
    <cellStyle name="桁区切り 2 2" xfId="6"/>
    <cellStyle name="標準" xfId="0" builtinId="0"/>
    <cellStyle name="標準 2" xfId="3"/>
    <cellStyle name="標準 3" xfId="1"/>
    <cellStyle name="標準 3 2 2" xfId="4"/>
  </cellStyles>
  <dxfs count="0"/>
  <tableStyles count="0" defaultTableStyle="TableStyleMedium2" defaultPivotStyle="PivotStyleLight16"/>
  <colors>
    <mruColors>
      <color rgb="FFFFCC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336179</xdr:colOff>
      <xdr:row>23</xdr:row>
      <xdr:rowOff>78442</xdr:rowOff>
    </xdr:from>
    <xdr:to>
      <xdr:col>3</xdr:col>
      <xdr:colOff>6152032</xdr:colOff>
      <xdr:row>42</xdr:row>
      <xdr:rowOff>190499</xdr:rowOff>
    </xdr:to>
    <xdr:grpSp>
      <xdr:nvGrpSpPr>
        <xdr:cNvPr id="2" name="グループ化 1"/>
        <xdr:cNvGrpSpPr/>
      </xdr:nvGrpSpPr>
      <xdr:grpSpPr>
        <a:xfrm>
          <a:off x="1098179" y="4440892"/>
          <a:ext cx="5815853" cy="3731557"/>
          <a:chOff x="795617" y="4426324"/>
          <a:chExt cx="5815853" cy="3731557"/>
        </a:xfrm>
      </xdr:grpSpPr>
      <xdr:sp macro="" textlink="">
        <xdr:nvSpPr>
          <xdr:cNvPr id="3" name="角丸四角形 2">
            <a:extLst>
              <a:ext uri="{FF2B5EF4-FFF2-40B4-BE49-F238E27FC236}">
                <a16:creationId xmlns:a16="http://schemas.microsoft.com/office/drawing/2014/main" id="{00000000-0008-0000-0000-000001040000}"/>
              </a:ext>
            </a:extLst>
          </xdr:cNvPr>
          <xdr:cNvSpPr>
            <a:spLocks noChangeArrowheads="1"/>
          </xdr:cNvSpPr>
        </xdr:nvSpPr>
        <xdr:spPr bwMode="auto">
          <a:xfrm>
            <a:off x="795617" y="4426324"/>
            <a:ext cx="5815853" cy="3731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pic>
        <xdr:nvPicPr>
          <xdr:cNvPr id="4" name="図 3">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47" y="4863352"/>
            <a:ext cx="5033010" cy="2866390"/>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82826</xdr:colOff>
      <xdr:row>51</xdr:row>
      <xdr:rowOff>49695</xdr:rowOff>
    </xdr:from>
    <xdr:to>
      <xdr:col>2</xdr:col>
      <xdr:colOff>530087</xdr:colOff>
      <xdr:row>54</xdr:row>
      <xdr:rowOff>115956</xdr:rowOff>
    </xdr:to>
    <xdr:sp macro="" textlink="">
      <xdr:nvSpPr>
        <xdr:cNvPr id="2" name="テキスト ボックス 1"/>
        <xdr:cNvSpPr txBox="1"/>
      </xdr:nvSpPr>
      <xdr:spPr>
        <a:xfrm>
          <a:off x="82826" y="22633470"/>
          <a:ext cx="7276686" cy="76158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問い合わせ先</a:t>
          </a:r>
          <a:r>
            <a:rPr kumimoji="1" lang="en-US" altLang="ja-JP" sz="1600"/>
            <a:t>: </a:t>
          </a:r>
          <a:r>
            <a:rPr kumimoji="1" lang="ja-JP" altLang="en-US" sz="1600"/>
            <a:t>国土交通省大臣官房会計課　管理係・決算係</a:t>
          </a:r>
          <a:endParaRPr kumimoji="1" lang="en-US" altLang="ja-JP" sz="1600"/>
        </a:p>
        <a:p>
          <a:r>
            <a:rPr kumimoji="1" lang="ja-JP" altLang="en-US" sz="1600"/>
            <a:t>　　　　　　　　　　　　　電話番号　</a:t>
          </a:r>
          <a:r>
            <a:rPr kumimoji="1" lang="en-US" altLang="ja-JP" sz="1600"/>
            <a:t>03-5253-8111</a:t>
          </a:r>
          <a:r>
            <a:rPr kumimoji="1" lang="ja-JP" altLang="en-US" sz="1600"/>
            <a:t>（内線：</a:t>
          </a:r>
          <a:r>
            <a:rPr kumimoji="1" lang="en-US" altLang="ja-JP" sz="1600"/>
            <a:t>21813</a:t>
          </a:r>
          <a:r>
            <a:rPr kumimoji="1" lang="ja-JP" altLang="en-US" sz="1600"/>
            <a:t>、</a:t>
          </a:r>
          <a:r>
            <a:rPr kumimoji="1" lang="en-US" altLang="ja-JP" sz="1600"/>
            <a:t>21825</a:t>
          </a:r>
          <a:r>
            <a:rPr kumimoji="1" lang="ja-JP" altLang="en-US" sz="16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4:E181"/>
  <sheetViews>
    <sheetView showGridLines="0" topLeftCell="B22" zoomScaleNormal="100" zoomScaleSheetLayoutView="85" workbookViewId="0">
      <selection activeCell="D2" sqref="D2"/>
    </sheetView>
  </sheetViews>
  <sheetFormatPr defaultColWidth="9" defaultRowHeight="13.5" x14ac:dyDescent="0.15"/>
  <cols>
    <col min="1" max="1" width="3.75" style="100" customWidth="1"/>
    <col min="2" max="2" width="3.125" style="100" customWidth="1"/>
    <col min="3" max="3" width="3.125" style="101" customWidth="1"/>
    <col min="4" max="4" width="86.875" style="100" customWidth="1"/>
    <col min="5" max="5" width="5.5" style="100" customWidth="1"/>
    <col min="6" max="16384" width="9" style="100"/>
  </cols>
  <sheetData>
    <row r="4" spans="2:5" ht="18" customHeight="1" x14ac:dyDescent="0.15">
      <c r="B4" s="99" t="s">
        <v>127</v>
      </c>
      <c r="C4" s="99"/>
      <c r="D4" s="99"/>
      <c r="E4" s="99"/>
    </row>
    <row r="5" spans="2:5" ht="15" customHeight="1" x14ac:dyDescent="0.15"/>
    <row r="6" spans="2:5" ht="15" customHeight="1" x14ac:dyDescent="0.15">
      <c r="B6" s="102"/>
    </row>
    <row r="7" spans="2:5" ht="15" customHeight="1" x14ac:dyDescent="0.15">
      <c r="B7" s="102"/>
    </row>
    <row r="8" spans="2:5" ht="15" customHeight="1" x14ac:dyDescent="0.15">
      <c r="C8" s="103" t="s">
        <v>128</v>
      </c>
      <c r="D8" s="104" t="s">
        <v>129</v>
      </c>
    </row>
    <row r="9" spans="2:5" ht="15" customHeight="1" x14ac:dyDescent="0.15">
      <c r="C9" s="103"/>
      <c r="D9" s="104" t="s">
        <v>130</v>
      </c>
    </row>
    <row r="10" spans="2:5" ht="15" customHeight="1" x14ac:dyDescent="0.15">
      <c r="C10" s="103"/>
      <c r="D10" s="104" t="s">
        <v>131</v>
      </c>
    </row>
    <row r="11" spans="2:5" ht="15" customHeight="1" x14ac:dyDescent="0.15">
      <c r="C11" s="103"/>
      <c r="D11" s="104"/>
    </row>
    <row r="12" spans="2:5" ht="15" customHeight="1" x14ac:dyDescent="0.15">
      <c r="C12" s="103" t="s">
        <v>128</v>
      </c>
      <c r="D12" s="104" t="s">
        <v>132</v>
      </c>
    </row>
    <row r="13" spans="2:5" ht="15" customHeight="1" x14ac:dyDescent="0.15">
      <c r="C13" s="103"/>
      <c r="D13" s="104" t="s">
        <v>133</v>
      </c>
    </row>
    <row r="14" spans="2:5" ht="15" customHeight="1" x14ac:dyDescent="0.15">
      <c r="C14" s="103"/>
      <c r="D14" s="105"/>
    </row>
    <row r="15" spans="2:5" ht="15" customHeight="1" x14ac:dyDescent="0.15">
      <c r="C15" s="103" t="s">
        <v>128</v>
      </c>
      <c r="D15" s="104" t="s">
        <v>134</v>
      </c>
    </row>
    <row r="16" spans="2:5" ht="15" customHeight="1" x14ac:dyDescent="0.15">
      <c r="C16" s="103"/>
      <c r="D16" s="104" t="s">
        <v>135</v>
      </c>
    </row>
    <row r="17" spans="3:4" ht="15" customHeight="1" x14ac:dyDescent="0.15">
      <c r="C17" s="103"/>
      <c r="D17" s="104" t="s">
        <v>136</v>
      </c>
    </row>
    <row r="18" spans="3:4" ht="15" customHeight="1" x14ac:dyDescent="0.15">
      <c r="C18" s="103"/>
      <c r="D18" s="104"/>
    </row>
    <row r="19" spans="3:4" ht="15" customHeight="1" x14ac:dyDescent="0.15">
      <c r="C19" s="103" t="s">
        <v>128</v>
      </c>
      <c r="D19" s="104" t="s">
        <v>137</v>
      </c>
    </row>
    <row r="20" spans="3:4" ht="15" customHeight="1" x14ac:dyDescent="0.15">
      <c r="C20" s="103"/>
      <c r="D20" s="104" t="s">
        <v>138</v>
      </c>
    </row>
    <row r="21" spans="3:4" ht="15" customHeight="1" x14ac:dyDescent="0.15">
      <c r="C21" s="103"/>
      <c r="D21" s="104" t="s">
        <v>139</v>
      </c>
    </row>
    <row r="22" spans="3:4" ht="15" customHeight="1" x14ac:dyDescent="0.15">
      <c r="C22" s="103"/>
      <c r="D22" s="105"/>
    </row>
    <row r="23" spans="3:4" ht="15" customHeight="1" x14ac:dyDescent="0.15"/>
    <row r="24" spans="3:4" ht="15" customHeight="1" x14ac:dyDescent="0.15"/>
    <row r="25" spans="3:4" ht="15" customHeight="1" x14ac:dyDescent="0.15"/>
    <row r="26" spans="3:4" ht="15" customHeight="1" x14ac:dyDescent="0.15"/>
    <row r="27" spans="3:4" ht="15" customHeight="1" x14ac:dyDescent="0.15"/>
    <row r="28" spans="3:4" ht="15" customHeight="1" x14ac:dyDescent="0.15">
      <c r="D28" s="106"/>
    </row>
    <row r="29" spans="3:4" ht="15" customHeight="1" x14ac:dyDescent="0.15">
      <c r="D29" s="106"/>
    </row>
    <row r="30" spans="3:4" ht="15" customHeight="1" x14ac:dyDescent="0.15">
      <c r="D30" s="107"/>
    </row>
    <row r="31" spans="3:4" ht="15" customHeight="1" x14ac:dyDescent="0.15"/>
    <row r="32" spans="3:4" ht="15" customHeight="1" x14ac:dyDescent="0.15">
      <c r="D32" s="107"/>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spans="4:4" ht="15" customHeight="1" x14ac:dyDescent="0.15">
      <c r="D49" s="107"/>
    </row>
    <row r="50" spans="4:4" ht="15" customHeight="1" x14ac:dyDescent="0.15">
      <c r="D50" s="107"/>
    </row>
    <row r="51" spans="4:4" ht="15" customHeight="1" x14ac:dyDescent="0.15">
      <c r="D51" s="107"/>
    </row>
    <row r="52" spans="4:4" ht="15" customHeight="1" x14ac:dyDescent="0.15">
      <c r="D52" s="107"/>
    </row>
    <row r="53" spans="4:4" ht="15" customHeight="1" x14ac:dyDescent="0.15"/>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sheetData>
  <mergeCells count="1">
    <mergeCell ref="B4:E4"/>
  </mergeCells>
  <phoneticPr fontId="1"/>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61"/>
  <sheetViews>
    <sheetView topLeftCell="A49" zoomScaleNormal="100" zoomScaleSheetLayoutView="100" workbookViewId="0"/>
  </sheetViews>
  <sheetFormatPr defaultRowHeight="13.5" x14ac:dyDescent="0.15"/>
  <cols>
    <col min="1" max="1" width="80.625" customWidth="1"/>
    <col min="3" max="3" width="10.875" customWidth="1"/>
  </cols>
  <sheetData>
    <row r="1" spans="1:3" ht="17.25" x14ac:dyDescent="0.15">
      <c r="A1" s="108"/>
      <c r="B1" s="108"/>
      <c r="C1" s="108"/>
    </row>
    <row r="2" spans="1:3" ht="30.75" customHeight="1" x14ac:dyDescent="0.15">
      <c r="A2" s="109" t="s">
        <v>140</v>
      </c>
      <c r="B2" s="108"/>
      <c r="C2" s="108"/>
    </row>
    <row r="3" spans="1:3" ht="15.75" customHeight="1" x14ac:dyDescent="0.15">
      <c r="A3" s="110"/>
      <c r="B3" s="108"/>
      <c r="C3" s="108"/>
    </row>
    <row r="4" spans="1:3" ht="62.25" customHeight="1" x14ac:dyDescent="0.15">
      <c r="A4" s="111" t="s">
        <v>141</v>
      </c>
      <c r="B4" s="111"/>
      <c r="C4" s="111"/>
    </row>
    <row r="5" spans="1:3" ht="17.25" x14ac:dyDescent="0.15">
      <c r="A5" s="112"/>
      <c r="B5" s="112"/>
      <c r="C5" s="112"/>
    </row>
    <row r="6" spans="1:3" ht="17.25" x14ac:dyDescent="0.15">
      <c r="A6" s="113" t="s">
        <v>142</v>
      </c>
      <c r="B6" s="113"/>
      <c r="C6" s="113"/>
    </row>
    <row r="7" spans="1:3" ht="67.5" customHeight="1" x14ac:dyDescent="0.15">
      <c r="A7" s="111" t="s">
        <v>143</v>
      </c>
      <c r="B7" s="111"/>
      <c r="C7" s="111"/>
    </row>
    <row r="8" spans="1:3" ht="17.25" x14ac:dyDescent="0.15">
      <c r="A8" s="112"/>
      <c r="B8" s="112"/>
      <c r="C8" s="112"/>
    </row>
    <row r="9" spans="1:3" ht="17.25" x14ac:dyDescent="0.15">
      <c r="A9" s="113" t="s">
        <v>144</v>
      </c>
      <c r="B9" s="113"/>
      <c r="C9" s="113"/>
    </row>
    <row r="10" spans="1:3" ht="78" customHeight="1" x14ac:dyDescent="0.15">
      <c r="A10" s="111" t="s">
        <v>145</v>
      </c>
      <c r="B10" s="111"/>
      <c r="C10" s="111"/>
    </row>
    <row r="11" spans="1:3" ht="17.25" x14ac:dyDescent="0.15">
      <c r="A11" s="112"/>
      <c r="B11" s="112"/>
      <c r="C11" s="112"/>
    </row>
    <row r="12" spans="1:3" ht="17.25" x14ac:dyDescent="0.15">
      <c r="A12" s="113" t="s">
        <v>146</v>
      </c>
      <c r="B12" s="113"/>
      <c r="C12" s="113"/>
    </row>
    <row r="13" spans="1:3" ht="79.5" customHeight="1" x14ac:dyDescent="0.15">
      <c r="A13" s="111" t="s">
        <v>147</v>
      </c>
      <c r="B13" s="111"/>
      <c r="C13" s="111"/>
    </row>
    <row r="14" spans="1:3" ht="17.25" x14ac:dyDescent="0.15">
      <c r="A14" s="112"/>
      <c r="B14" s="112"/>
      <c r="C14" s="112"/>
    </row>
    <row r="15" spans="1:3" ht="17.25" x14ac:dyDescent="0.15">
      <c r="A15" s="113" t="s">
        <v>148</v>
      </c>
      <c r="B15" s="113"/>
      <c r="C15" s="113"/>
    </row>
    <row r="16" spans="1:3" ht="79.5" customHeight="1" x14ac:dyDescent="0.15">
      <c r="A16" s="111" t="s">
        <v>149</v>
      </c>
      <c r="B16" s="111"/>
      <c r="C16" s="111"/>
    </row>
    <row r="17" spans="1:3" ht="17.25" x14ac:dyDescent="0.15">
      <c r="A17" s="112"/>
      <c r="B17" s="112"/>
      <c r="C17" s="112"/>
    </row>
    <row r="18" spans="1:3" ht="17.25" x14ac:dyDescent="0.15">
      <c r="A18" s="114" t="s">
        <v>150</v>
      </c>
      <c r="B18" s="114"/>
      <c r="C18" s="114"/>
    </row>
    <row r="19" spans="1:3" ht="78.75" customHeight="1" x14ac:dyDescent="0.15">
      <c r="A19" s="115" t="s">
        <v>151</v>
      </c>
      <c r="B19" s="115"/>
      <c r="C19" s="115"/>
    </row>
    <row r="20" spans="1:3" ht="17.25" x14ac:dyDescent="0.15">
      <c r="A20" s="112"/>
      <c r="B20" s="112"/>
      <c r="C20" s="112"/>
    </row>
    <row r="21" spans="1:3" ht="17.25" x14ac:dyDescent="0.15">
      <c r="A21" s="113" t="s">
        <v>152</v>
      </c>
      <c r="B21" s="113"/>
      <c r="C21" s="113"/>
    </row>
    <row r="22" spans="1:3" ht="44.25" customHeight="1" x14ac:dyDescent="0.15">
      <c r="A22" s="111" t="s">
        <v>153</v>
      </c>
      <c r="B22" s="111"/>
      <c r="C22" s="111"/>
    </row>
    <row r="23" spans="1:3" ht="17.25" x14ac:dyDescent="0.15">
      <c r="A23" s="112"/>
      <c r="B23" s="112"/>
      <c r="C23" s="112"/>
    </row>
    <row r="24" spans="1:3" ht="17.25" x14ac:dyDescent="0.15">
      <c r="A24" s="112" t="s">
        <v>154</v>
      </c>
      <c r="B24" s="112"/>
      <c r="C24" s="112"/>
    </row>
    <row r="25" spans="1:3" ht="34.5" customHeight="1" x14ac:dyDescent="0.15">
      <c r="A25" s="111" t="s">
        <v>155</v>
      </c>
      <c r="B25" s="111"/>
      <c r="C25" s="111"/>
    </row>
    <row r="26" spans="1:3" ht="17.25" x14ac:dyDescent="0.15">
      <c r="A26" s="112"/>
      <c r="B26" s="112"/>
      <c r="C26" s="112"/>
    </row>
    <row r="27" spans="1:3" ht="17.25" x14ac:dyDescent="0.15">
      <c r="A27" s="116" t="s">
        <v>156</v>
      </c>
      <c r="B27" s="116"/>
      <c r="C27" s="116"/>
    </row>
    <row r="28" spans="1:3" ht="75.75" customHeight="1" x14ac:dyDescent="0.15">
      <c r="A28" s="117" t="s">
        <v>157</v>
      </c>
      <c r="B28" s="117"/>
      <c r="C28" s="117"/>
    </row>
    <row r="29" spans="1:3" ht="18" customHeight="1" x14ac:dyDescent="0.15">
      <c r="A29" s="118"/>
      <c r="B29" s="118"/>
      <c r="C29" s="118"/>
    </row>
    <row r="30" spans="1:3" ht="17.25" x14ac:dyDescent="0.15">
      <c r="A30" s="116" t="s">
        <v>158</v>
      </c>
      <c r="B30" s="116"/>
      <c r="C30" s="116"/>
    </row>
    <row r="31" spans="1:3" ht="86.25" customHeight="1" x14ac:dyDescent="0.15">
      <c r="A31" s="117" t="s">
        <v>159</v>
      </c>
      <c r="B31" s="117"/>
      <c r="C31" s="117"/>
    </row>
    <row r="32" spans="1:3" ht="17.25" customHeight="1" x14ac:dyDescent="0.15">
      <c r="A32" s="118"/>
      <c r="B32" s="118"/>
      <c r="C32" s="118"/>
    </row>
    <row r="33" spans="1:3" ht="17.25" x14ac:dyDescent="0.15">
      <c r="A33" s="116" t="s">
        <v>160</v>
      </c>
      <c r="B33" s="116"/>
      <c r="C33" s="116"/>
    </row>
    <row r="34" spans="1:3" ht="86.25" customHeight="1" x14ac:dyDescent="0.15">
      <c r="A34" s="117" t="s">
        <v>161</v>
      </c>
      <c r="B34" s="117"/>
      <c r="C34" s="117"/>
    </row>
    <row r="35" spans="1:3" ht="17.25" x14ac:dyDescent="0.15">
      <c r="A35" s="112"/>
      <c r="B35" s="112"/>
      <c r="C35" s="112"/>
    </row>
    <row r="36" spans="1:3" ht="17.25" x14ac:dyDescent="0.15">
      <c r="A36" s="108" t="s">
        <v>162</v>
      </c>
      <c r="B36" s="108"/>
      <c r="C36" s="108"/>
    </row>
    <row r="37" spans="1:3" ht="17.25" x14ac:dyDescent="0.15">
      <c r="A37" s="119"/>
      <c r="B37" s="119"/>
      <c r="C37" s="119"/>
    </row>
    <row r="38" spans="1:3" ht="55.5" customHeight="1" x14ac:dyDescent="0.15">
      <c r="A38" s="120" t="s">
        <v>163</v>
      </c>
      <c r="B38" s="111"/>
      <c r="C38" s="111"/>
    </row>
    <row r="39" spans="1:3" ht="108" customHeight="1" x14ac:dyDescent="0.15">
      <c r="A39" s="121" t="s">
        <v>164</v>
      </c>
      <c r="B39" s="121"/>
      <c r="C39" s="121"/>
    </row>
    <row r="40" spans="1:3" ht="110.25" customHeight="1" x14ac:dyDescent="0.15">
      <c r="A40" s="121" t="s">
        <v>165</v>
      </c>
      <c r="B40" s="121"/>
      <c r="C40" s="121"/>
    </row>
    <row r="41" spans="1:3" ht="17.25" x14ac:dyDescent="0.15">
      <c r="A41" s="122"/>
      <c r="B41" s="122"/>
      <c r="C41" s="122"/>
    </row>
    <row r="42" spans="1:3" s="123" customFormat="1" ht="78" customHeight="1" x14ac:dyDescent="0.15">
      <c r="A42" s="121" t="s">
        <v>166</v>
      </c>
      <c r="B42" s="121"/>
      <c r="C42" s="121"/>
    </row>
    <row r="43" spans="1:3" s="123" customFormat="1" ht="20.25" customHeight="1" x14ac:dyDescent="0.15">
      <c r="A43" s="124"/>
      <c r="B43" s="124"/>
      <c r="C43" s="124"/>
    </row>
    <row r="44" spans="1:3" s="123" customFormat="1" ht="17.25" x14ac:dyDescent="0.15">
      <c r="A44" s="125"/>
      <c r="B44" s="122"/>
      <c r="C44" s="122"/>
    </row>
    <row r="45" spans="1:3" s="123" customFormat="1" ht="17.25" customHeight="1" x14ac:dyDescent="0.15">
      <c r="A45" s="115" t="s">
        <v>167</v>
      </c>
      <c r="B45" s="115"/>
      <c r="C45" s="115"/>
    </row>
    <row r="46" spans="1:3" s="123" customFormat="1" ht="17.25" customHeight="1" x14ac:dyDescent="0.15">
      <c r="A46" s="115"/>
      <c r="B46" s="115"/>
      <c r="C46" s="115"/>
    </row>
    <row r="47" spans="1:3" s="123" customFormat="1" ht="17.25" customHeight="1" x14ac:dyDescent="0.15">
      <c r="A47" s="126"/>
      <c r="B47" s="126"/>
      <c r="C47" s="126"/>
    </row>
    <row r="48" spans="1:3" s="123" customFormat="1" ht="17.25" customHeight="1" x14ac:dyDescent="0.15">
      <c r="A48" s="126"/>
      <c r="B48" s="126"/>
      <c r="C48" s="126"/>
    </row>
    <row r="49" spans="1:3" s="123" customFormat="1" ht="17.25" x14ac:dyDescent="0.15">
      <c r="A49" s="127" t="s">
        <v>168</v>
      </c>
      <c r="B49" s="128"/>
      <c r="C49" s="128"/>
    </row>
    <row r="50" spans="1:3" s="123" customFormat="1" ht="17.25" x14ac:dyDescent="0.15">
      <c r="A50" s="127"/>
      <c r="B50" s="128"/>
      <c r="C50" s="128"/>
    </row>
    <row r="51" spans="1:3" s="123" customFormat="1" ht="17.25" x14ac:dyDescent="0.15">
      <c r="A51" s="125"/>
      <c r="B51" s="122"/>
      <c r="C51" s="122"/>
    </row>
    <row r="52" spans="1:3" s="123" customFormat="1" ht="17.25" x14ac:dyDescent="0.15">
      <c r="A52" s="125"/>
      <c r="B52" s="122"/>
      <c r="C52" s="122"/>
    </row>
    <row r="53" spans="1:3" s="123" customFormat="1" ht="18.75" x14ac:dyDescent="0.15">
      <c r="A53" s="129"/>
      <c r="B53" s="129"/>
      <c r="C53" s="129"/>
    </row>
    <row r="54" spans="1:3" ht="18.75" x14ac:dyDescent="0.15">
      <c r="A54" s="130"/>
      <c r="B54" s="130"/>
      <c r="C54" s="130"/>
    </row>
    <row r="55" spans="1:3" ht="18.75" x14ac:dyDescent="0.15">
      <c r="A55" s="130"/>
      <c r="B55" s="130"/>
      <c r="C55" s="130"/>
    </row>
    <row r="56" spans="1:3" ht="18.75" x14ac:dyDescent="0.15">
      <c r="A56" s="131"/>
      <c r="B56" s="131"/>
      <c r="C56" s="131"/>
    </row>
    <row r="57" spans="1:3" ht="17.25" x14ac:dyDescent="0.15">
      <c r="A57" s="108"/>
    </row>
    <row r="58" spans="1:3" ht="17.25" x14ac:dyDescent="0.15">
      <c r="A58" s="108"/>
    </row>
    <row r="59" spans="1:3" ht="17.25" x14ac:dyDescent="0.15">
      <c r="A59" s="108"/>
    </row>
    <row r="60" spans="1:3" ht="17.25" x14ac:dyDescent="0.15">
      <c r="A60" s="108"/>
    </row>
    <row r="61" spans="1:3" ht="17.25" x14ac:dyDescent="0.15">
      <c r="A61" s="108"/>
    </row>
  </sheetData>
  <mergeCells count="24">
    <mergeCell ref="A39:C39"/>
    <mergeCell ref="A40:C40"/>
    <mergeCell ref="A42:C42"/>
    <mergeCell ref="A45:C46"/>
    <mergeCell ref="A54:C54"/>
    <mergeCell ref="A55:C55"/>
    <mergeCell ref="A22:C22"/>
    <mergeCell ref="A25:C25"/>
    <mergeCell ref="A28:C28"/>
    <mergeCell ref="A31:C31"/>
    <mergeCell ref="A34:C34"/>
    <mergeCell ref="A38:C38"/>
    <mergeCell ref="A13:C13"/>
    <mergeCell ref="A15:C15"/>
    <mergeCell ref="A16:C16"/>
    <mergeCell ref="A18:C18"/>
    <mergeCell ref="A19:C19"/>
    <mergeCell ref="A21:C21"/>
    <mergeCell ref="A4:C4"/>
    <mergeCell ref="A6:C6"/>
    <mergeCell ref="A7:C7"/>
    <mergeCell ref="A9:C9"/>
    <mergeCell ref="A10:C10"/>
    <mergeCell ref="A12:C12"/>
  </mergeCells>
  <phoneticPr fontId="1"/>
  <pageMargins left="0.7" right="0.7" top="0.75" bottom="0.75" header="0.3" footer="0.3"/>
  <pageSetup paperSize="9" scale="88" fitToHeight="0" orientation="portrait" r:id="rId1"/>
  <rowBreaks count="2" manualBreakCount="2">
    <brk id="26" max="2" man="1"/>
    <brk id="34"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4"/>
  <sheetViews>
    <sheetView tabSelected="1" zoomScale="70" zoomScaleNormal="70" zoomScaleSheetLayoutView="75" workbookViewId="0">
      <pane xSplit="5" ySplit="6" topLeftCell="F7" activePane="bottomRight" state="frozen"/>
      <selection pane="topRight" activeCell="F1" sqref="F1"/>
      <selection pane="bottomLeft" activeCell="A7" sqref="A7"/>
      <selection pane="bottomRight" activeCell="D2" sqref="D2"/>
    </sheetView>
  </sheetViews>
  <sheetFormatPr defaultColWidth="9" defaultRowHeight="13.5" x14ac:dyDescent="0.15"/>
  <cols>
    <col min="1" max="1" width="4.25" style="1" customWidth="1"/>
    <col min="2" max="2" width="12.75" style="1" customWidth="1"/>
    <col min="3" max="3" width="37" style="1" customWidth="1"/>
    <col min="4" max="4" width="27.375" style="1" customWidth="1"/>
    <col min="5" max="5" width="9.5" style="2" customWidth="1"/>
    <col min="6" max="7" width="20.5" style="1" bestFit="1" customWidth="1"/>
    <col min="8" max="27" width="16.75" style="1" customWidth="1"/>
    <col min="28" max="28" width="20.5" style="1" bestFit="1" customWidth="1"/>
    <col min="29" max="49" width="16.75" style="1" customWidth="1"/>
    <col min="50" max="50" width="16.25" style="1" customWidth="1"/>
    <col min="51" max="51" width="9" style="1" customWidth="1"/>
    <col min="52" max="16384" width="9" style="1"/>
  </cols>
  <sheetData>
    <row r="1" spans="1:50" ht="20.100000000000001" customHeight="1" x14ac:dyDescent="0.15">
      <c r="A1" s="41"/>
      <c r="B1" t="s">
        <v>101</v>
      </c>
    </row>
    <row r="2" spans="1:50" ht="21.75" customHeight="1" thickBot="1" x14ac:dyDescent="0.2">
      <c r="B2" s="2"/>
      <c r="C2" s="2"/>
      <c r="D2" s="2"/>
      <c r="F2" s="40" t="s">
        <v>83</v>
      </c>
      <c r="G2" s="40" t="s">
        <v>83</v>
      </c>
      <c r="H2" s="40" t="s">
        <v>83</v>
      </c>
      <c r="I2" s="40" t="s">
        <v>83</v>
      </c>
      <c r="J2" s="40" t="s">
        <v>83</v>
      </c>
      <c r="K2" s="40" t="s">
        <v>83</v>
      </c>
      <c r="L2" s="40" t="s">
        <v>83</v>
      </c>
      <c r="M2" s="40" t="s">
        <v>85</v>
      </c>
      <c r="N2" s="40" t="s">
        <v>83</v>
      </c>
      <c r="O2" s="40" t="s">
        <v>81</v>
      </c>
      <c r="P2" s="40" t="s">
        <v>83</v>
      </c>
      <c r="Q2" s="40" t="s">
        <v>83</v>
      </c>
      <c r="R2" s="40" t="s">
        <v>83</v>
      </c>
      <c r="S2" s="40" t="s">
        <v>83</v>
      </c>
      <c r="T2" s="40" t="s">
        <v>83</v>
      </c>
      <c r="U2" s="40" t="s">
        <v>83</v>
      </c>
      <c r="V2" s="40" t="s">
        <v>83</v>
      </c>
      <c r="W2" s="40" t="s">
        <v>85</v>
      </c>
      <c r="X2" s="40" t="s">
        <v>83</v>
      </c>
      <c r="Y2" s="40" t="s">
        <v>84</v>
      </c>
      <c r="Z2" s="40" t="s">
        <v>81</v>
      </c>
      <c r="AA2" s="40" t="s">
        <v>83</v>
      </c>
      <c r="AB2" s="40" t="s">
        <v>83</v>
      </c>
      <c r="AC2" s="40" t="s">
        <v>84</v>
      </c>
      <c r="AD2" s="40" t="s">
        <v>84</v>
      </c>
      <c r="AG2" s="40" t="s">
        <v>83</v>
      </c>
      <c r="AJ2" s="40" t="s">
        <v>83</v>
      </c>
      <c r="AM2" s="40" t="s">
        <v>83</v>
      </c>
      <c r="AP2" s="40" t="s">
        <v>83</v>
      </c>
      <c r="AR2" s="40" t="s">
        <v>81</v>
      </c>
      <c r="AS2" s="40" t="s">
        <v>82</v>
      </c>
      <c r="AT2" s="40" t="s">
        <v>81</v>
      </c>
      <c r="AU2" s="3"/>
      <c r="AV2" s="40" t="s">
        <v>81</v>
      </c>
      <c r="AW2" s="40" t="s">
        <v>82</v>
      </c>
      <c r="AX2" s="40" t="s">
        <v>81</v>
      </c>
    </row>
    <row r="3" spans="1:50" s="3" customFormat="1" ht="20.100000000000001" customHeight="1" thickTop="1" thickBot="1" x14ac:dyDescent="0.2">
      <c r="B3" s="89" t="s">
        <v>80</v>
      </c>
      <c r="C3" s="90" t="s">
        <v>79</v>
      </c>
      <c r="D3" s="90" t="s">
        <v>78</v>
      </c>
      <c r="E3" s="91" t="s">
        <v>77</v>
      </c>
      <c r="F3" s="80" t="s">
        <v>76</v>
      </c>
      <c r="G3" s="38"/>
      <c r="H3" s="38"/>
      <c r="I3" s="38"/>
      <c r="J3" s="38"/>
      <c r="K3" s="38"/>
      <c r="L3" s="39"/>
      <c r="M3" s="39"/>
      <c r="N3" s="38"/>
      <c r="O3" s="39"/>
      <c r="P3" s="38"/>
      <c r="Q3" s="38"/>
      <c r="R3" s="38"/>
      <c r="S3" s="38"/>
      <c r="T3" s="39"/>
      <c r="U3" s="38"/>
      <c r="V3" s="38"/>
      <c r="W3" s="37"/>
      <c r="X3" s="78" t="s">
        <v>75</v>
      </c>
      <c r="Y3" s="86" t="s">
        <v>74</v>
      </c>
      <c r="Z3" s="86" t="s">
        <v>73</v>
      </c>
      <c r="AA3" s="86" t="s">
        <v>72</v>
      </c>
      <c r="AB3" s="86" t="s">
        <v>71</v>
      </c>
      <c r="AC3" s="86" t="s">
        <v>70</v>
      </c>
      <c r="AD3" s="94" t="s">
        <v>69</v>
      </c>
      <c r="AE3" s="96" t="s">
        <v>68</v>
      </c>
      <c r="AF3" s="97"/>
      <c r="AG3" s="98"/>
      <c r="AH3" s="96" t="s">
        <v>67</v>
      </c>
      <c r="AI3" s="97"/>
      <c r="AJ3" s="98"/>
      <c r="AK3" s="96" t="s">
        <v>66</v>
      </c>
      <c r="AL3" s="97"/>
      <c r="AM3" s="98"/>
      <c r="AN3" s="96" t="s">
        <v>65</v>
      </c>
      <c r="AO3" s="97"/>
      <c r="AP3" s="97"/>
      <c r="AQ3" s="91" t="s">
        <v>64</v>
      </c>
      <c r="AR3" s="92"/>
      <c r="AS3" s="92"/>
      <c r="AT3" s="93"/>
      <c r="AU3" s="91" t="s">
        <v>63</v>
      </c>
      <c r="AV3" s="92"/>
      <c r="AW3" s="92"/>
      <c r="AX3" s="93"/>
    </row>
    <row r="4" spans="1:50" s="3" customFormat="1" ht="20.100000000000001" customHeight="1" thickTop="1" x14ac:dyDescent="0.15">
      <c r="B4" s="89"/>
      <c r="C4" s="90"/>
      <c r="D4" s="90"/>
      <c r="E4" s="91"/>
      <c r="F4" s="81"/>
      <c r="G4" s="80" t="s">
        <v>62</v>
      </c>
      <c r="H4" s="65"/>
      <c r="I4" s="65"/>
      <c r="J4" s="65"/>
      <c r="K4" s="65"/>
      <c r="L4" s="64"/>
      <c r="M4" s="82" t="s">
        <v>61</v>
      </c>
      <c r="N4" s="84" t="s">
        <v>60</v>
      </c>
      <c r="O4" s="63"/>
      <c r="P4" s="32"/>
      <c r="Q4" s="32"/>
      <c r="R4" s="32"/>
      <c r="S4" s="32"/>
      <c r="T4" s="33"/>
      <c r="U4" s="32"/>
      <c r="V4" s="31"/>
      <c r="W4" s="82" t="s">
        <v>59</v>
      </c>
      <c r="X4" s="79"/>
      <c r="Y4" s="83"/>
      <c r="Z4" s="83"/>
      <c r="AA4" s="83"/>
      <c r="AB4" s="83"/>
      <c r="AC4" s="83"/>
      <c r="AD4" s="95"/>
      <c r="AE4" s="86" t="s">
        <v>58</v>
      </c>
      <c r="AF4" s="86" t="s">
        <v>57</v>
      </c>
      <c r="AG4" s="86" t="s">
        <v>56</v>
      </c>
      <c r="AH4" s="86" t="s">
        <v>58</v>
      </c>
      <c r="AI4" s="86" t="s">
        <v>57</v>
      </c>
      <c r="AJ4" s="86" t="s">
        <v>56</v>
      </c>
      <c r="AK4" s="86" t="s">
        <v>58</v>
      </c>
      <c r="AL4" s="86" t="s">
        <v>57</v>
      </c>
      <c r="AM4" s="86" t="s">
        <v>56</v>
      </c>
      <c r="AN4" s="86" t="s">
        <v>58</v>
      </c>
      <c r="AO4" s="86" t="s">
        <v>57</v>
      </c>
      <c r="AP4" s="87" t="s">
        <v>56</v>
      </c>
      <c r="AQ4" s="83" t="s">
        <v>55</v>
      </c>
      <c r="AR4" s="83" t="s">
        <v>54</v>
      </c>
      <c r="AS4" s="83" t="s">
        <v>53</v>
      </c>
      <c r="AT4" s="83" t="s">
        <v>52</v>
      </c>
      <c r="AU4" s="83" t="s">
        <v>55</v>
      </c>
      <c r="AV4" s="83" t="s">
        <v>54</v>
      </c>
      <c r="AW4" s="83" t="s">
        <v>53</v>
      </c>
      <c r="AX4" s="83" t="s">
        <v>52</v>
      </c>
    </row>
    <row r="5" spans="1:50" s="3" customFormat="1" ht="36.75" customHeight="1" x14ac:dyDescent="0.15">
      <c r="B5" s="89"/>
      <c r="C5" s="90"/>
      <c r="D5" s="90"/>
      <c r="E5" s="91"/>
      <c r="F5" s="81"/>
      <c r="G5" s="81"/>
      <c r="H5" s="86" t="s">
        <v>51</v>
      </c>
      <c r="I5" s="86" t="s">
        <v>50</v>
      </c>
      <c r="J5" s="86" t="s">
        <v>49</v>
      </c>
      <c r="K5" s="87" t="s">
        <v>48</v>
      </c>
      <c r="L5" s="30"/>
      <c r="M5" s="83"/>
      <c r="N5" s="85"/>
      <c r="O5" s="87" t="s">
        <v>47</v>
      </c>
      <c r="P5" s="30"/>
      <c r="Q5" s="29"/>
      <c r="R5" s="87" t="s">
        <v>46</v>
      </c>
      <c r="S5" s="30"/>
      <c r="T5" s="29"/>
      <c r="U5" s="86" t="s">
        <v>45</v>
      </c>
      <c r="V5" s="86" t="s">
        <v>44</v>
      </c>
      <c r="W5" s="83"/>
      <c r="X5" s="79"/>
      <c r="Y5" s="83"/>
      <c r="Z5" s="83"/>
      <c r="AA5" s="83"/>
      <c r="AB5" s="83"/>
      <c r="AC5" s="83"/>
      <c r="AD5" s="95"/>
      <c r="AE5" s="83"/>
      <c r="AF5" s="83"/>
      <c r="AG5" s="83"/>
      <c r="AH5" s="83"/>
      <c r="AI5" s="83"/>
      <c r="AJ5" s="83"/>
      <c r="AK5" s="83"/>
      <c r="AL5" s="83"/>
      <c r="AM5" s="83"/>
      <c r="AN5" s="83"/>
      <c r="AO5" s="83"/>
      <c r="AP5" s="85"/>
      <c r="AQ5" s="83"/>
      <c r="AR5" s="83"/>
      <c r="AS5" s="83"/>
      <c r="AT5" s="83"/>
      <c r="AU5" s="83"/>
      <c r="AV5" s="83"/>
      <c r="AW5" s="83"/>
      <c r="AX5" s="83"/>
    </row>
    <row r="6" spans="1:50" s="3" customFormat="1" ht="36.75" customHeight="1" thickBot="1" x14ac:dyDescent="0.2">
      <c r="B6" s="89"/>
      <c r="C6" s="90"/>
      <c r="D6" s="90"/>
      <c r="E6" s="91"/>
      <c r="F6" s="81"/>
      <c r="G6" s="81"/>
      <c r="H6" s="83"/>
      <c r="I6" s="83"/>
      <c r="J6" s="83"/>
      <c r="K6" s="88"/>
      <c r="L6" s="28" t="s">
        <v>43</v>
      </c>
      <c r="M6" s="83"/>
      <c r="N6" s="85"/>
      <c r="O6" s="85"/>
      <c r="P6" s="27" t="s">
        <v>42</v>
      </c>
      <c r="Q6" s="27" t="s">
        <v>41</v>
      </c>
      <c r="R6" s="85"/>
      <c r="S6" s="27" t="s">
        <v>40</v>
      </c>
      <c r="T6" s="27" t="s">
        <v>39</v>
      </c>
      <c r="U6" s="83"/>
      <c r="V6" s="83"/>
      <c r="W6" s="83"/>
      <c r="X6" s="79"/>
      <c r="Y6" s="83"/>
      <c r="Z6" s="83"/>
      <c r="AA6" s="83"/>
      <c r="AB6" s="83"/>
      <c r="AC6" s="83"/>
      <c r="AD6" s="95"/>
      <c r="AE6" s="83"/>
      <c r="AF6" s="83"/>
      <c r="AG6" s="83"/>
      <c r="AH6" s="83"/>
      <c r="AI6" s="83"/>
      <c r="AJ6" s="83"/>
      <c r="AK6" s="83"/>
      <c r="AL6" s="83"/>
      <c r="AM6" s="83"/>
      <c r="AN6" s="83"/>
      <c r="AO6" s="83"/>
      <c r="AP6" s="85"/>
      <c r="AQ6" s="88"/>
      <c r="AR6" s="88"/>
      <c r="AS6" s="88"/>
      <c r="AT6" s="88"/>
      <c r="AU6" s="88"/>
      <c r="AV6" s="88"/>
      <c r="AW6" s="88"/>
      <c r="AX6" s="88"/>
    </row>
    <row r="7" spans="1:50" s="52" customFormat="1" ht="36.75" customHeight="1" thickTop="1" x14ac:dyDescent="0.15">
      <c r="A7" s="52">
        <v>1</v>
      </c>
      <c r="B7" s="51" t="s">
        <v>8</v>
      </c>
      <c r="C7" s="50" t="s">
        <v>38</v>
      </c>
      <c r="D7" s="51" t="s">
        <v>30</v>
      </c>
      <c r="E7" s="50" t="s">
        <v>15</v>
      </c>
      <c r="F7" s="62">
        <v>1099150483</v>
      </c>
      <c r="G7" s="47">
        <v>1099150483</v>
      </c>
      <c r="H7" s="47">
        <v>989509447</v>
      </c>
      <c r="I7" s="47">
        <v>105449124</v>
      </c>
      <c r="J7" s="47">
        <v>4191912</v>
      </c>
      <c r="K7" s="59" t="s">
        <v>3</v>
      </c>
      <c r="L7" s="59" t="s">
        <v>3</v>
      </c>
      <c r="M7" s="58">
        <v>144.30000000000001</v>
      </c>
      <c r="N7" s="47" t="s">
        <v>3</v>
      </c>
      <c r="O7" s="12"/>
      <c r="P7" s="47" t="s">
        <v>3</v>
      </c>
      <c r="Q7" s="47" t="s">
        <v>3</v>
      </c>
      <c r="R7" s="12"/>
      <c r="S7" s="47" t="s">
        <v>3</v>
      </c>
      <c r="T7" s="47" t="s">
        <v>3</v>
      </c>
      <c r="U7" s="47" t="s">
        <v>3</v>
      </c>
      <c r="V7" s="47" t="s">
        <v>3</v>
      </c>
      <c r="W7" s="57" t="s">
        <v>3</v>
      </c>
      <c r="X7" s="47" t="s">
        <v>3</v>
      </c>
      <c r="Y7" s="56" t="s">
        <v>3</v>
      </c>
      <c r="Z7" s="55">
        <v>8</v>
      </c>
      <c r="AA7" s="47">
        <v>3011371</v>
      </c>
      <c r="AB7" s="47">
        <v>36468703761</v>
      </c>
      <c r="AC7" s="21">
        <v>3</v>
      </c>
      <c r="AD7" s="46">
        <v>90</v>
      </c>
      <c r="AE7" s="10" t="s">
        <v>115</v>
      </c>
      <c r="AF7" s="9">
        <v>1053</v>
      </c>
      <c r="AG7" s="9">
        <v>1043827</v>
      </c>
      <c r="AH7" s="15" t="s">
        <v>114</v>
      </c>
      <c r="AI7" s="44">
        <v>2376</v>
      </c>
      <c r="AJ7" s="44">
        <v>462605</v>
      </c>
      <c r="AK7" s="50" t="s">
        <v>3</v>
      </c>
      <c r="AL7" s="44" t="s">
        <v>3</v>
      </c>
      <c r="AM7" s="44" t="s">
        <v>3</v>
      </c>
      <c r="AN7" s="50" t="s">
        <v>3</v>
      </c>
      <c r="AO7" s="44" t="s">
        <v>3</v>
      </c>
      <c r="AP7" s="54" t="s">
        <v>3</v>
      </c>
      <c r="AQ7" s="50" t="s">
        <v>3</v>
      </c>
      <c r="AR7" s="53" t="s">
        <v>3</v>
      </c>
      <c r="AS7" s="53" t="s">
        <v>3</v>
      </c>
      <c r="AT7" s="53" t="s">
        <v>3</v>
      </c>
      <c r="AU7" s="50" t="s">
        <v>3</v>
      </c>
      <c r="AV7" s="44" t="s">
        <v>3</v>
      </c>
      <c r="AW7" s="44" t="s">
        <v>3</v>
      </c>
      <c r="AX7" s="44" t="s">
        <v>3</v>
      </c>
    </row>
    <row r="8" spans="1:50" s="52" customFormat="1" ht="36.75" customHeight="1" x14ac:dyDescent="0.15">
      <c r="A8" s="52">
        <v>2</v>
      </c>
      <c r="B8" s="16" t="s">
        <v>8</v>
      </c>
      <c r="C8" s="50" t="s">
        <v>35</v>
      </c>
      <c r="D8" s="51" t="s">
        <v>30</v>
      </c>
      <c r="E8" s="50" t="s">
        <v>15</v>
      </c>
      <c r="F8" s="47">
        <v>7857677</v>
      </c>
      <c r="G8" s="47">
        <v>7857677</v>
      </c>
      <c r="H8" s="47">
        <v>5485845</v>
      </c>
      <c r="I8" s="47">
        <v>2246854</v>
      </c>
      <c r="J8" s="47">
        <v>124978</v>
      </c>
      <c r="K8" s="59" t="s">
        <v>3</v>
      </c>
      <c r="L8" s="59" t="s">
        <v>3</v>
      </c>
      <c r="M8" s="58">
        <v>0.8</v>
      </c>
      <c r="N8" s="47" t="s">
        <v>3</v>
      </c>
      <c r="O8" s="12"/>
      <c r="P8" s="47" t="s">
        <v>3</v>
      </c>
      <c r="Q8" s="47" t="s">
        <v>3</v>
      </c>
      <c r="R8" s="12"/>
      <c r="S8" s="47" t="s">
        <v>3</v>
      </c>
      <c r="T8" s="47" t="s">
        <v>3</v>
      </c>
      <c r="U8" s="47" t="s">
        <v>3</v>
      </c>
      <c r="V8" s="47" t="s">
        <v>3</v>
      </c>
      <c r="W8" s="57" t="s">
        <v>3</v>
      </c>
      <c r="X8" s="47" t="s">
        <v>3</v>
      </c>
      <c r="Y8" s="56" t="s">
        <v>3</v>
      </c>
      <c r="Z8" s="77">
        <v>0.06</v>
      </c>
      <c r="AA8" s="47">
        <v>21527</v>
      </c>
      <c r="AB8" s="47">
        <v>14000000</v>
      </c>
      <c r="AC8" s="21">
        <v>56.100000000000009</v>
      </c>
      <c r="AD8" s="46">
        <v>69.8</v>
      </c>
      <c r="AE8" s="10" t="s">
        <v>126</v>
      </c>
      <c r="AF8" s="9">
        <v>3</v>
      </c>
      <c r="AG8" s="9">
        <v>2619225</v>
      </c>
      <c r="AH8" s="15" t="s">
        <v>3</v>
      </c>
      <c r="AI8" s="44" t="s">
        <v>3</v>
      </c>
      <c r="AJ8" s="44" t="s">
        <v>3</v>
      </c>
      <c r="AK8" s="50" t="s">
        <v>3</v>
      </c>
      <c r="AL8" s="44" t="s">
        <v>3</v>
      </c>
      <c r="AM8" s="44" t="s">
        <v>3</v>
      </c>
      <c r="AN8" s="50" t="s">
        <v>3</v>
      </c>
      <c r="AO8" s="44" t="s">
        <v>3</v>
      </c>
      <c r="AP8" s="54" t="s">
        <v>3</v>
      </c>
      <c r="AQ8" s="50" t="s">
        <v>3</v>
      </c>
      <c r="AR8" s="53" t="s">
        <v>3</v>
      </c>
      <c r="AS8" s="53" t="s">
        <v>3</v>
      </c>
      <c r="AT8" s="53" t="s">
        <v>3</v>
      </c>
      <c r="AU8" s="50" t="s">
        <v>3</v>
      </c>
      <c r="AV8" s="44" t="s">
        <v>3</v>
      </c>
      <c r="AW8" s="44" t="s">
        <v>3</v>
      </c>
      <c r="AX8" s="44" t="s">
        <v>3</v>
      </c>
    </row>
    <row r="9" spans="1:50" s="52" customFormat="1" ht="36.75" customHeight="1" x14ac:dyDescent="0.15">
      <c r="A9" s="52">
        <v>3</v>
      </c>
      <c r="B9" s="16" t="s">
        <v>103</v>
      </c>
      <c r="C9" s="50" t="s">
        <v>97</v>
      </c>
      <c r="D9" s="51" t="s">
        <v>30</v>
      </c>
      <c r="E9" s="50" t="s">
        <v>15</v>
      </c>
      <c r="F9" s="47">
        <v>4671958</v>
      </c>
      <c r="G9" s="47">
        <v>4671958</v>
      </c>
      <c r="H9" s="47">
        <v>4114384</v>
      </c>
      <c r="I9" s="47">
        <v>379974</v>
      </c>
      <c r="J9" s="47" t="s">
        <v>3</v>
      </c>
      <c r="K9" s="59">
        <v>177600</v>
      </c>
      <c r="L9" s="59" t="s">
        <v>3</v>
      </c>
      <c r="M9" s="58">
        <v>0.6</v>
      </c>
      <c r="N9" s="47" t="s">
        <v>3</v>
      </c>
      <c r="O9" s="12"/>
      <c r="P9" s="47" t="s">
        <v>3</v>
      </c>
      <c r="Q9" s="47" t="s">
        <v>3</v>
      </c>
      <c r="R9" s="12"/>
      <c r="S9" s="47" t="s">
        <v>3</v>
      </c>
      <c r="T9" s="47" t="s">
        <v>3</v>
      </c>
      <c r="U9" s="47" t="s">
        <v>3</v>
      </c>
      <c r="V9" s="47" t="s">
        <v>3</v>
      </c>
      <c r="W9" s="57" t="s">
        <v>3</v>
      </c>
      <c r="X9" s="47" t="s">
        <v>3</v>
      </c>
      <c r="Y9" s="56" t="s">
        <v>3</v>
      </c>
      <c r="Z9" s="61">
        <v>0.03</v>
      </c>
      <c r="AA9" s="47">
        <v>12799</v>
      </c>
      <c r="AB9" s="47">
        <v>1259040312</v>
      </c>
      <c r="AC9" s="21">
        <v>0.3</v>
      </c>
      <c r="AD9" s="46">
        <v>88</v>
      </c>
      <c r="AE9" s="10" t="s">
        <v>96</v>
      </c>
      <c r="AF9" s="9">
        <v>18</v>
      </c>
      <c r="AG9" s="9">
        <v>259553</v>
      </c>
      <c r="AH9" s="15" t="s">
        <v>3</v>
      </c>
      <c r="AI9" s="44" t="s">
        <v>3</v>
      </c>
      <c r="AJ9" s="44" t="s">
        <v>3</v>
      </c>
      <c r="AK9" s="50" t="s">
        <v>3</v>
      </c>
      <c r="AL9" s="44" t="s">
        <v>3</v>
      </c>
      <c r="AM9" s="44" t="s">
        <v>3</v>
      </c>
      <c r="AN9" s="50" t="s">
        <v>3</v>
      </c>
      <c r="AO9" s="44" t="s">
        <v>3</v>
      </c>
      <c r="AP9" s="54" t="s">
        <v>3</v>
      </c>
      <c r="AQ9" s="50" t="s">
        <v>3</v>
      </c>
      <c r="AR9" s="53" t="s">
        <v>3</v>
      </c>
      <c r="AS9" s="53" t="s">
        <v>3</v>
      </c>
      <c r="AT9" s="53" t="s">
        <v>3</v>
      </c>
      <c r="AU9" s="50" t="s">
        <v>3</v>
      </c>
      <c r="AV9" s="44" t="s">
        <v>3</v>
      </c>
      <c r="AW9" s="44" t="s">
        <v>3</v>
      </c>
      <c r="AX9" s="44" t="s">
        <v>3</v>
      </c>
    </row>
    <row r="10" spans="1:50" s="52" customFormat="1" ht="42.75" x14ac:dyDescent="0.15">
      <c r="A10" s="52">
        <v>4</v>
      </c>
      <c r="B10" s="16" t="s">
        <v>8</v>
      </c>
      <c r="C10" s="15" t="s">
        <v>102</v>
      </c>
      <c r="D10" s="51" t="s">
        <v>30</v>
      </c>
      <c r="E10" s="50" t="s">
        <v>5</v>
      </c>
      <c r="F10" s="47">
        <v>501865037</v>
      </c>
      <c r="G10" s="47">
        <v>10804308</v>
      </c>
      <c r="H10" s="47">
        <v>7543038</v>
      </c>
      <c r="I10" s="47">
        <v>3089424</v>
      </c>
      <c r="J10" s="47">
        <v>171846</v>
      </c>
      <c r="K10" s="59" t="s">
        <v>3</v>
      </c>
      <c r="L10" s="59" t="s">
        <v>3</v>
      </c>
      <c r="M10" s="58">
        <v>1.1000000000000001</v>
      </c>
      <c r="N10" s="47">
        <v>491060729</v>
      </c>
      <c r="O10" s="12">
        <v>270335746</v>
      </c>
      <c r="P10" s="47">
        <v>270335746</v>
      </c>
      <c r="Q10" s="47" t="s">
        <v>3</v>
      </c>
      <c r="R10" s="12">
        <v>220724983</v>
      </c>
      <c r="S10" s="47">
        <v>220724983</v>
      </c>
      <c r="T10" s="47" t="s">
        <v>3</v>
      </c>
      <c r="U10" s="47" t="s">
        <v>3</v>
      </c>
      <c r="V10" s="47" t="s">
        <v>3</v>
      </c>
      <c r="W10" s="57" t="s">
        <v>3</v>
      </c>
      <c r="X10" s="47" t="s">
        <v>3</v>
      </c>
      <c r="Y10" s="56" t="s">
        <v>3</v>
      </c>
      <c r="Z10" s="55">
        <v>4</v>
      </c>
      <c r="AA10" s="47">
        <v>1374972</v>
      </c>
      <c r="AB10" s="47">
        <v>13159550000</v>
      </c>
      <c r="AC10" s="21">
        <v>3.8</v>
      </c>
      <c r="AD10" s="46">
        <v>55.3</v>
      </c>
      <c r="AE10" s="10" t="s">
        <v>113</v>
      </c>
      <c r="AF10" s="9">
        <v>10724</v>
      </c>
      <c r="AG10" s="9">
        <v>46798</v>
      </c>
      <c r="AH10" s="15" t="s">
        <v>3</v>
      </c>
      <c r="AI10" s="44" t="s">
        <v>3</v>
      </c>
      <c r="AJ10" s="44" t="s">
        <v>3</v>
      </c>
      <c r="AK10" s="50" t="s">
        <v>3</v>
      </c>
      <c r="AL10" s="44" t="s">
        <v>3</v>
      </c>
      <c r="AM10" s="44" t="s">
        <v>3</v>
      </c>
      <c r="AN10" s="50" t="s">
        <v>3</v>
      </c>
      <c r="AO10" s="44" t="s">
        <v>3</v>
      </c>
      <c r="AP10" s="54" t="s">
        <v>3</v>
      </c>
      <c r="AQ10" s="50" t="s">
        <v>3</v>
      </c>
      <c r="AR10" s="53" t="s">
        <v>3</v>
      </c>
      <c r="AS10" s="53" t="s">
        <v>3</v>
      </c>
      <c r="AT10" s="53" t="s">
        <v>3</v>
      </c>
      <c r="AU10" s="50" t="s">
        <v>3</v>
      </c>
      <c r="AV10" s="44" t="s">
        <v>3</v>
      </c>
      <c r="AW10" s="44" t="s">
        <v>3</v>
      </c>
      <c r="AX10" s="44" t="s">
        <v>3</v>
      </c>
    </row>
    <row r="11" spans="1:50" s="52" customFormat="1" ht="36.75" customHeight="1" x14ac:dyDescent="0.15">
      <c r="A11" s="52">
        <v>5</v>
      </c>
      <c r="B11" s="16" t="s">
        <v>8</v>
      </c>
      <c r="C11" s="50" t="s">
        <v>31</v>
      </c>
      <c r="D11" s="51" t="s">
        <v>30</v>
      </c>
      <c r="E11" s="50" t="s">
        <v>5</v>
      </c>
      <c r="F11" s="47">
        <v>462353591</v>
      </c>
      <c r="G11" s="47">
        <v>14187712</v>
      </c>
      <c r="H11" s="47">
        <v>685730</v>
      </c>
      <c r="I11" s="47">
        <v>13501982</v>
      </c>
      <c r="J11" s="47" t="s">
        <v>3</v>
      </c>
      <c r="K11" s="59" t="s">
        <v>3</v>
      </c>
      <c r="L11" s="59" t="s">
        <v>3</v>
      </c>
      <c r="M11" s="58">
        <v>0.1</v>
      </c>
      <c r="N11" s="47">
        <v>448165879</v>
      </c>
      <c r="O11" s="12">
        <v>204705062</v>
      </c>
      <c r="P11" s="47">
        <v>204705062</v>
      </c>
      <c r="Q11" s="47" t="s">
        <v>3</v>
      </c>
      <c r="R11" s="12">
        <v>243460817</v>
      </c>
      <c r="S11" s="47">
        <v>192687073</v>
      </c>
      <c r="T11" s="47">
        <v>50773744</v>
      </c>
      <c r="U11" s="47" t="s">
        <v>3</v>
      </c>
      <c r="V11" s="47" t="s">
        <v>3</v>
      </c>
      <c r="W11" s="57">
        <v>28</v>
      </c>
      <c r="X11" s="47" t="s">
        <v>3</v>
      </c>
      <c r="Y11" s="56" t="s">
        <v>3</v>
      </c>
      <c r="Z11" s="55">
        <v>3</v>
      </c>
      <c r="AA11" s="47">
        <v>1266722</v>
      </c>
      <c r="AB11" s="47">
        <v>3944716989</v>
      </c>
      <c r="AC11" s="21">
        <v>11.700000000000001</v>
      </c>
      <c r="AD11" s="46">
        <v>44.4</v>
      </c>
      <c r="AE11" s="10" t="s">
        <v>120</v>
      </c>
      <c r="AF11" s="9">
        <v>18679</v>
      </c>
      <c r="AG11" s="9">
        <v>24752</v>
      </c>
      <c r="AH11" s="15" t="s">
        <v>3</v>
      </c>
      <c r="AI11" s="44" t="s">
        <v>3</v>
      </c>
      <c r="AJ11" s="44" t="s">
        <v>3</v>
      </c>
      <c r="AK11" s="50" t="s">
        <v>3</v>
      </c>
      <c r="AL11" s="44" t="s">
        <v>3</v>
      </c>
      <c r="AM11" s="44" t="s">
        <v>3</v>
      </c>
      <c r="AN11" s="50" t="s">
        <v>3</v>
      </c>
      <c r="AO11" s="44" t="s">
        <v>3</v>
      </c>
      <c r="AP11" s="54" t="s">
        <v>3</v>
      </c>
      <c r="AQ11" s="50" t="s">
        <v>3</v>
      </c>
      <c r="AR11" s="53" t="s">
        <v>3</v>
      </c>
      <c r="AS11" s="53" t="s">
        <v>3</v>
      </c>
      <c r="AT11" s="53" t="s">
        <v>3</v>
      </c>
      <c r="AU11" s="50" t="s">
        <v>3</v>
      </c>
      <c r="AV11" s="44" t="s">
        <v>3</v>
      </c>
      <c r="AW11" s="44" t="s">
        <v>3</v>
      </c>
      <c r="AX11" s="44" t="s">
        <v>3</v>
      </c>
    </row>
    <row r="12" spans="1:50" s="52" customFormat="1" ht="36.75" customHeight="1" x14ac:dyDescent="0.15">
      <c r="A12" s="52">
        <v>6</v>
      </c>
      <c r="B12" s="16" t="s">
        <v>8</v>
      </c>
      <c r="C12" s="50" t="s">
        <v>0</v>
      </c>
      <c r="D12" s="51" t="s">
        <v>20</v>
      </c>
      <c r="E12" s="50" t="s">
        <v>15</v>
      </c>
      <c r="F12" s="47">
        <v>70356170</v>
      </c>
      <c r="G12" s="47">
        <v>70356170</v>
      </c>
      <c r="H12" s="47">
        <v>10285961</v>
      </c>
      <c r="I12" s="47">
        <v>4212852</v>
      </c>
      <c r="J12" s="47">
        <v>234335</v>
      </c>
      <c r="K12" s="59">
        <v>55623022</v>
      </c>
      <c r="L12" s="59" t="s">
        <v>3</v>
      </c>
      <c r="M12" s="58">
        <v>1.5</v>
      </c>
      <c r="N12" s="47" t="s">
        <v>3</v>
      </c>
      <c r="O12" s="12"/>
      <c r="P12" s="47" t="s">
        <v>3</v>
      </c>
      <c r="Q12" s="47" t="s">
        <v>3</v>
      </c>
      <c r="R12" s="12"/>
      <c r="S12" s="47" t="s">
        <v>3</v>
      </c>
      <c r="T12" s="47" t="s">
        <v>3</v>
      </c>
      <c r="U12" s="47" t="s">
        <v>3</v>
      </c>
      <c r="V12" s="47" t="s">
        <v>3</v>
      </c>
      <c r="W12" s="57" t="s">
        <v>3</v>
      </c>
      <c r="X12" s="47">
        <v>39276800</v>
      </c>
      <c r="Y12" s="21">
        <f t="shared" ref="Y12:Y17" si="0">ROUNDDOWN(X12/F12,3)*100</f>
        <v>55.800000000000004</v>
      </c>
      <c r="Z12" s="56">
        <v>0.5</v>
      </c>
      <c r="AA12" s="47">
        <v>192756</v>
      </c>
      <c r="AB12" s="47" t="s">
        <v>3</v>
      </c>
      <c r="AC12" s="21" t="s">
        <v>3</v>
      </c>
      <c r="AD12" s="46">
        <v>14.6</v>
      </c>
      <c r="AE12" s="10" t="s">
        <v>91</v>
      </c>
      <c r="AF12" s="9">
        <v>3041</v>
      </c>
      <c r="AG12" s="9">
        <v>23135</v>
      </c>
      <c r="AH12" s="15" t="s">
        <v>3</v>
      </c>
      <c r="AI12" s="44" t="s">
        <v>3</v>
      </c>
      <c r="AJ12" s="44" t="s">
        <v>3</v>
      </c>
      <c r="AK12" s="50" t="s">
        <v>3</v>
      </c>
      <c r="AL12" s="44" t="s">
        <v>3</v>
      </c>
      <c r="AM12" s="44" t="s">
        <v>3</v>
      </c>
      <c r="AN12" s="50" t="s">
        <v>3</v>
      </c>
      <c r="AO12" s="44" t="s">
        <v>3</v>
      </c>
      <c r="AP12" s="54" t="s">
        <v>3</v>
      </c>
      <c r="AQ12" s="50" t="s">
        <v>3</v>
      </c>
      <c r="AR12" s="53" t="s">
        <v>3</v>
      </c>
      <c r="AS12" s="53" t="s">
        <v>3</v>
      </c>
      <c r="AT12" s="53" t="s">
        <v>3</v>
      </c>
      <c r="AU12" s="50" t="s">
        <v>3</v>
      </c>
      <c r="AV12" s="44" t="s">
        <v>3</v>
      </c>
      <c r="AW12" s="44" t="s">
        <v>3</v>
      </c>
      <c r="AX12" s="44" t="s">
        <v>3</v>
      </c>
    </row>
    <row r="13" spans="1:50" s="52" customFormat="1" ht="36.75" customHeight="1" x14ac:dyDescent="0.15">
      <c r="A13" s="52">
        <v>7</v>
      </c>
      <c r="B13" s="16" t="s">
        <v>8</v>
      </c>
      <c r="C13" s="50" t="s">
        <v>104</v>
      </c>
      <c r="D13" s="51" t="s">
        <v>20</v>
      </c>
      <c r="E13" s="50" t="s">
        <v>15</v>
      </c>
      <c r="F13" s="47">
        <v>21352163720</v>
      </c>
      <c r="G13" s="47">
        <v>21352163720</v>
      </c>
      <c r="H13" s="47">
        <v>667901734</v>
      </c>
      <c r="I13" s="47">
        <v>258453263</v>
      </c>
      <c r="J13" s="47">
        <v>7442602</v>
      </c>
      <c r="K13" s="59">
        <v>20418366121</v>
      </c>
      <c r="L13" s="59" t="s">
        <v>3</v>
      </c>
      <c r="M13" s="58">
        <v>97.4</v>
      </c>
      <c r="N13" s="47" t="s">
        <v>3</v>
      </c>
      <c r="O13" s="12"/>
      <c r="P13" s="47" t="s">
        <v>3</v>
      </c>
      <c r="Q13" s="47" t="s">
        <v>3</v>
      </c>
      <c r="R13" s="12"/>
      <c r="S13" s="47" t="s">
        <v>3</v>
      </c>
      <c r="T13" s="47" t="s">
        <v>3</v>
      </c>
      <c r="U13" s="47" t="s">
        <v>3</v>
      </c>
      <c r="V13" s="47" t="s">
        <v>3</v>
      </c>
      <c r="W13" s="57" t="s">
        <v>3</v>
      </c>
      <c r="X13" s="47">
        <v>1666148250</v>
      </c>
      <c r="Y13" s="21">
        <f t="shared" si="0"/>
        <v>7.8</v>
      </c>
      <c r="Z13" s="55">
        <v>173</v>
      </c>
      <c r="AA13" s="47">
        <v>58499078</v>
      </c>
      <c r="AB13" s="47" t="s">
        <v>3</v>
      </c>
      <c r="AC13" s="56" t="s">
        <v>3</v>
      </c>
      <c r="AD13" s="46">
        <v>3.1</v>
      </c>
      <c r="AE13" s="10" t="s">
        <v>94</v>
      </c>
      <c r="AF13" s="9">
        <v>22405200</v>
      </c>
      <c r="AG13" s="9">
        <v>953</v>
      </c>
      <c r="AH13" s="15" t="s">
        <v>3</v>
      </c>
      <c r="AI13" s="44" t="s">
        <v>3</v>
      </c>
      <c r="AJ13" s="44" t="s">
        <v>3</v>
      </c>
      <c r="AK13" s="50" t="s">
        <v>3</v>
      </c>
      <c r="AL13" s="44" t="s">
        <v>3</v>
      </c>
      <c r="AM13" s="44" t="s">
        <v>3</v>
      </c>
      <c r="AN13" s="50" t="s">
        <v>3</v>
      </c>
      <c r="AO13" s="44" t="s">
        <v>3</v>
      </c>
      <c r="AP13" s="54" t="s">
        <v>3</v>
      </c>
      <c r="AQ13" s="50" t="s">
        <v>3</v>
      </c>
      <c r="AR13" s="53" t="s">
        <v>3</v>
      </c>
      <c r="AS13" s="53" t="s">
        <v>3</v>
      </c>
      <c r="AT13" s="53" t="s">
        <v>3</v>
      </c>
      <c r="AU13" s="50" t="s">
        <v>3</v>
      </c>
      <c r="AV13" s="44" t="s">
        <v>3</v>
      </c>
      <c r="AW13" s="44" t="s">
        <v>3</v>
      </c>
      <c r="AX13" s="44" t="s">
        <v>3</v>
      </c>
    </row>
    <row r="14" spans="1:50" s="52" customFormat="1" ht="36.75" customHeight="1" x14ac:dyDescent="0.15">
      <c r="A14" s="52">
        <v>8</v>
      </c>
      <c r="B14" s="16" t="s">
        <v>8</v>
      </c>
      <c r="C14" s="50" t="s">
        <v>26</v>
      </c>
      <c r="D14" s="51" t="s">
        <v>20</v>
      </c>
      <c r="E14" s="50" t="s">
        <v>15</v>
      </c>
      <c r="F14" s="47">
        <v>822756705</v>
      </c>
      <c r="G14" s="47">
        <v>822756705</v>
      </c>
      <c r="H14" s="47">
        <v>613729006</v>
      </c>
      <c r="I14" s="47">
        <v>112450744</v>
      </c>
      <c r="J14" s="47">
        <v>5479548</v>
      </c>
      <c r="K14" s="59">
        <v>91097407</v>
      </c>
      <c r="L14" s="59" t="s">
        <v>3</v>
      </c>
      <c r="M14" s="58">
        <v>89.5</v>
      </c>
      <c r="N14" s="47" t="s">
        <v>3</v>
      </c>
      <c r="O14" s="12"/>
      <c r="P14" s="47" t="s">
        <v>3</v>
      </c>
      <c r="Q14" s="47" t="s">
        <v>3</v>
      </c>
      <c r="R14" s="12"/>
      <c r="S14" s="47" t="s">
        <v>3</v>
      </c>
      <c r="T14" s="47" t="s">
        <v>3</v>
      </c>
      <c r="U14" s="47" t="s">
        <v>3</v>
      </c>
      <c r="V14" s="47" t="s">
        <v>3</v>
      </c>
      <c r="W14" s="57" t="s">
        <v>3</v>
      </c>
      <c r="X14" s="12">
        <v>408027440</v>
      </c>
      <c r="Y14" s="21">
        <f t="shared" si="0"/>
        <v>49.5</v>
      </c>
      <c r="Z14" s="55">
        <v>6</v>
      </c>
      <c r="AA14" s="47">
        <v>2254127</v>
      </c>
      <c r="AB14" s="47" t="s">
        <v>3</v>
      </c>
      <c r="AC14" s="56" t="s">
        <v>3</v>
      </c>
      <c r="AD14" s="46">
        <v>74.5</v>
      </c>
      <c r="AE14" s="10" t="s">
        <v>122</v>
      </c>
      <c r="AF14" s="9">
        <v>4191835</v>
      </c>
      <c r="AG14" s="9">
        <v>196</v>
      </c>
      <c r="AH14" s="15" t="s">
        <v>3</v>
      </c>
      <c r="AI14" s="44" t="s">
        <v>3</v>
      </c>
      <c r="AJ14" s="44" t="s">
        <v>3</v>
      </c>
      <c r="AK14" s="50" t="s">
        <v>3</v>
      </c>
      <c r="AL14" s="44" t="s">
        <v>3</v>
      </c>
      <c r="AM14" s="44" t="s">
        <v>3</v>
      </c>
      <c r="AN14" s="50" t="s">
        <v>3</v>
      </c>
      <c r="AO14" s="44" t="s">
        <v>3</v>
      </c>
      <c r="AP14" s="54" t="s">
        <v>3</v>
      </c>
      <c r="AQ14" s="50" t="s">
        <v>3</v>
      </c>
      <c r="AR14" s="53" t="s">
        <v>3</v>
      </c>
      <c r="AS14" s="53" t="s">
        <v>3</v>
      </c>
      <c r="AT14" s="53" t="s">
        <v>3</v>
      </c>
      <c r="AU14" s="50" t="s">
        <v>3</v>
      </c>
      <c r="AV14" s="44" t="s">
        <v>3</v>
      </c>
      <c r="AW14" s="44" t="s">
        <v>3</v>
      </c>
      <c r="AX14" s="44" t="s">
        <v>3</v>
      </c>
    </row>
    <row r="15" spans="1:50" s="52" customFormat="1" ht="36.75" customHeight="1" x14ac:dyDescent="0.15">
      <c r="A15" s="52">
        <v>9</v>
      </c>
      <c r="B15" s="16" t="s">
        <v>8</v>
      </c>
      <c r="C15" s="50" t="s">
        <v>24</v>
      </c>
      <c r="D15" s="51" t="s">
        <v>20</v>
      </c>
      <c r="E15" s="50" t="s">
        <v>15</v>
      </c>
      <c r="F15" s="47">
        <v>331800852</v>
      </c>
      <c r="G15" s="47">
        <v>331800852</v>
      </c>
      <c r="H15" s="47">
        <v>213947988</v>
      </c>
      <c r="I15" s="47">
        <v>47448342</v>
      </c>
      <c r="J15" s="47">
        <v>2562067</v>
      </c>
      <c r="K15" s="59">
        <v>67842455</v>
      </c>
      <c r="L15" s="59" t="s">
        <v>3</v>
      </c>
      <c r="M15" s="58">
        <v>31.2</v>
      </c>
      <c r="N15" s="47" t="s">
        <v>3</v>
      </c>
      <c r="O15" s="12"/>
      <c r="P15" s="47" t="s">
        <v>3</v>
      </c>
      <c r="Q15" s="47" t="s">
        <v>3</v>
      </c>
      <c r="R15" s="12"/>
      <c r="S15" s="47" t="s">
        <v>3</v>
      </c>
      <c r="T15" s="47" t="s">
        <v>3</v>
      </c>
      <c r="U15" s="47" t="s">
        <v>3</v>
      </c>
      <c r="V15" s="47" t="s">
        <v>3</v>
      </c>
      <c r="W15" s="57" t="s">
        <v>3</v>
      </c>
      <c r="X15" s="47">
        <v>118883900</v>
      </c>
      <c r="Y15" s="21">
        <f t="shared" si="0"/>
        <v>35.799999999999997</v>
      </c>
      <c r="Z15" s="55">
        <v>2</v>
      </c>
      <c r="AA15" s="47">
        <v>909043</v>
      </c>
      <c r="AB15" s="47" t="s">
        <v>3</v>
      </c>
      <c r="AC15" s="56" t="s">
        <v>3</v>
      </c>
      <c r="AD15" s="46">
        <v>64.400000000000006</v>
      </c>
      <c r="AE15" s="10" t="s">
        <v>116</v>
      </c>
      <c r="AF15" s="9">
        <v>6960</v>
      </c>
      <c r="AG15" s="9">
        <v>47672</v>
      </c>
      <c r="AH15" s="15" t="s">
        <v>3</v>
      </c>
      <c r="AI15" s="44" t="s">
        <v>3</v>
      </c>
      <c r="AJ15" s="44" t="s">
        <v>3</v>
      </c>
      <c r="AK15" s="50" t="s">
        <v>3</v>
      </c>
      <c r="AL15" s="44" t="s">
        <v>3</v>
      </c>
      <c r="AM15" s="44" t="s">
        <v>3</v>
      </c>
      <c r="AN15" s="50" t="s">
        <v>3</v>
      </c>
      <c r="AO15" s="44" t="s">
        <v>3</v>
      </c>
      <c r="AP15" s="54" t="s">
        <v>3</v>
      </c>
      <c r="AQ15" s="50" t="s">
        <v>3</v>
      </c>
      <c r="AR15" s="53" t="s">
        <v>3</v>
      </c>
      <c r="AS15" s="53" t="s">
        <v>3</v>
      </c>
      <c r="AT15" s="53" t="s">
        <v>3</v>
      </c>
      <c r="AU15" s="50" t="s">
        <v>3</v>
      </c>
      <c r="AV15" s="44" t="s">
        <v>3</v>
      </c>
      <c r="AW15" s="44" t="s">
        <v>3</v>
      </c>
      <c r="AX15" s="44" t="s">
        <v>3</v>
      </c>
    </row>
    <row r="16" spans="1:50" s="52" customFormat="1" ht="36.75" customHeight="1" x14ac:dyDescent="0.15">
      <c r="A16" s="52">
        <v>10</v>
      </c>
      <c r="B16" s="16" t="s">
        <v>8</v>
      </c>
      <c r="C16" s="50" t="s">
        <v>2</v>
      </c>
      <c r="D16" s="51" t="s">
        <v>20</v>
      </c>
      <c r="E16" s="50" t="s">
        <v>5</v>
      </c>
      <c r="F16" s="47">
        <v>1771038626</v>
      </c>
      <c r="G16" s="47">
        <v>14187712</v>
      </c>
      <c r="H16" s="47">
        <v>685730</v>
      </c>
      <c r="I16" s="47">
        <v>13501982</v>
      </c>
      <c r="J16" s="47" t="s">
        <v>3</v>
      </c>
      <c r="K16" s="59" t="s">
        <v>3</v>
      </c>
      <c r="L16" s="59" t="s">
        <v>3</v>
      </c>
      <c r="M16" s="58">
        <v>0.1</v>
      </c>
      <c r="N16" s="47">
        <v>1756850914</v>
      </c>
      <c r="O16" s="12">
        <v>679913241</v>
      </c>
      <c r="P16" s="47">
        <v>679913241</v>
      </c>
      <c r="Q16" s="47" t="s">
        <v>3</v>
      </c>
      <c r="R16" s="12">
        <v>1076937673</v>
      </c>
      <c r="S16" s="47">
        <v>624851371</v>
      </c>
      <c r="T16" s="47">
        <v>452086302</v>
      </c>
      <c r="U16" s="47" t="s">
        <v>3</v>
      </c>
      <c r="V16" s="47" t="s">
        <v>3</v>
      </c>
      <c r="W16" s="57">
        <v>93</v>
      </c>
      <c r="X16" s="47">
        <v>1587815530</v>
      </c>
      <c r="Y16" s="21">
        <f t="shared" si="0"/>
        <v>89.600000000000009</v>
      </c>
      <c r="Z16" s="55">
        <v>14</v>
      </c>
      <c r="AA16" s="47">
        <v>4852160</v>
      </c>
      <c r="AB16" s="47" t="s">
        <v>3</v>
      </c>
      <c r="AC16" s="56" t="s">
        <v>3</v>
      </c>
      <c r="AD16" s="46">
        <v>38.4</v>
      </c>
      <c r="AE16" s="10" t="s">
        <v>121</v>
      </c>
      <c r="AF16" s="9">
        <v>418490</v>
      </c>
      <c r="AG16" s="9">
        <v>4231</v>
      </c>
      <c r="AH16" s="15" t="s">
        <v>3</v>
      </c>
      <c r="AI16" s="44" t="s">
        <v>3</v>
      </c>
      <c r="AJ16" s="44" t="s">
        <v>3</v>
      </c>
      <c r="AK16" s="50" t="s">
        <v>3</v>
      </c>
      <c r="AL16" s="44" t="s">
        <v>3</v>
      </c>
      <c r="AM16" s="44" t="s">
        <v>3</v>
      </c>
      <c r="AN16" s="50" t="s">
        <v>3</v>
      </c>
      <c r="AO16" s="44" t="s">
        <v>3</v>
      </c>
      <c r="AP16" s="54" t="s">
        <v>3</v>
      </c>
      <c r="AQ16" s="50" t="s">
        <v>3</v>
      </c>
      <c r="AR16" s="53" t="s">
        <v>3</v>
      </c>
      <c r="AS16" s="53" t="s">
        <v>3</v>
      </c>
      <c r="AT16" s="53" t="s">
        <v>3</v>
      </c>
      <c r="AU16" s="50" t="s">
        <v>3</v>
      </c>
      <c r="AV16" s="44" t="s">
        <v>3</v>
      </c>
      <c r="AW16" s="44" t="s">
        <v>3</v>
      </c>
      <c r="AX16" s="44" t="s">
        <v>3</v>
      </c>
    </row>
    <row r="17" spans="1:50" s="52" customFormat="1" ht="36.75" customHeight="1" x14ac:dyDescent="0.15">
      <c r="A17" s="52">
        <v>11</v>
      </c>
      <c r="B17" s="16" t="s">
        <v>8</v>
      </c>
      <c r="C17" s="50" t="s">
        <v>21</v>
      </c>
      <c r="D17" s="51" t="s">
        <v>20</v>
      </c>
      <c r="E17" s="50" t="s">
        <v>5</v>
      </c>
      <c r="F17" s="47">
        <v>4106202317</v>
      </c>
      <c r="G17" s="47">
        <v>14733148</v>
      </c>
      <c r="H17" s="47">
        <v>10285961</v>
      </c>
      <c r="I17" s="47">
        <v>4212852</v>
      </c>
      <c r="J17" s="47">
        <v>234335</v>
      </c>
      <c r="K17" s="59" t="s">
        <v>3</v>
      </c>
      <c r="L17" s="59" t="s">
        <v>3</v>
      </c>
      <c r="M17" s="58">
        <v>1.5</v>
      </c>
      <c r="N17" s="47">
        <v>4091469169</v>
      </c>
      <c r="O17" s="12">
        <v>1262587575</v>
      </c>
      <c r="P17" s="47">
        <v>953873111</v>
      </c>
      <c r="Q17" s="47">
        <v>308714464</v>
      </c>
      <c r="R17" s="12">
        <v>2770310698</v>
      </c>
      <c r="S17" s="47">
        <v>2262067785</v>
      </c>
      <c r="T17" s="47">
        <v>508242913</v>
      </c>
      <c r="U17" s="47">
        <v>58570896</v>
      </c>
      <c r="V17" s="47" t="s">
        <v>3</v>
      </c>
      <c r="W17" s="57">
        <v>126</v>
      </c>
      <c r="X17" s="47">
        <v>1351985512</v>
      </c>
      <c r="Y17" s="21">
        <f t="shared" si="0"/>
        <v>32.9</v>
      </c>
      <c r="Z17" s="55">
        <v>33</v>
      </c>
      <c r="AA17" s="47">
        <v>11249869</v>
      </c>
      <c r="AB17" s="47" t="s">
        <v>3</v>
      </c>
      <c r="AC17" s="56" t="s">
        <v>3</v>
      </c>
      <c r="AD17" s="46">
        <v>30.9</v>
      </c>
      <c r="AE17" s="10" t="s">
        <v>117</v>
      </c>
      <c r="AF17" s="9">
        <v>216</v>
      </c>
      <c r="AG17" s="9">
        <v>19010195</v>
      </c>
      <c r="AH17" s="15" t="s">
        <v>118</v>
      </c>
      <c r="AI17" s="44">
        <v>251</v>
      </c>
      <c r="AJ17" s="44">
        <v>16359371</v>
      </c>
      <c r="AK17" s="50" t="s">
        <v>3</v>
      </c>
      <c r="AL17" s="44" t="s">
        <v>3</v>
      </c>
      <c r="AM17" s="44" t="s">
        <v>3</v>
      </c>
      <c r="AN17" s="50" t="s">
        <v>3</v>
      </c>
      <c r="AO17" s="44" t="s">
        <v>3</v>
      </c>
      <c r="AP17" s="54" t="s">
        <v>3</v>
      </c>
      <c r="AQ17" s="50" t="s">
        <v>3</v>
      </c>
      <c r="AR17" s="53" t="s">
        <v>3</v>
      </c>
      <c r="AS17" s="53" t="s">
        <v>3</v>
      </c>
      <c r="AT17" s="53" t="s">
        <v>3</v>
      </c>
      <c r="AU17" s="50" t="s">
        <v>3</v>
      </c>
      <c r="AV17" s="44" t="s">
        <v>3</v>
      </c>
      <c r="AW17" s="44" t="s">
        <v>3</v>
      </c>
      <c r="AX17" s="44" t="s">
        <v>3</v>
      </c>
    </row>
    <row r="18" spans="1:50" s="52" customFormat="1" ht="36.75" customHeight="1" x14ac:dyDescent="0.15">
      <c r="A18" s="52">
        <v>12</v>
      </c>
      <c r="B18" s="16" t="s">
        <v>8</v>
      </c>
      <c r="C18" s="50" t="s">
        <v>105</v>
      </c>
      <c r="D18" s="51" t="s">
        <v>6</v>
      </c>
      <c r="E18" s="50" t="s">
        <v>15</v>
      </c>
      <c r="F18" s="47">
        <v>286427799</v>
      </c>
      <c r="G18" s="47">
        <v>286427799</v>
      </c>
      <c r="H18" s="47">
        <v>35657997</v>
      </c>
      <c r="I18" s="47">
        <v>5233136</v>
      </c>
      <c r="J18" s="47">
        <v>562266</v>
      </c>
      <c r="K18" s="59">
        <v>244974400</v>
      </c>
      <c r="L18" s="59" t="s">
        <v>3</v>
      </c>
      <c r="M18" s="58">
        <v>5.2</v>
      </c>
      <c r="N18" s="47" t="s">
        <v>3</v>
      </c>
      <c r="O18" s="12"/>
      <c r="P18" s="47" t="s">
        <v>3</v>
      </c>
      <c r="Q18" s="47" t="s">
        <v>3</v>
      </c>
      <c r="R18" s="12"/>
      <c r="S18" s="47" t="s">
        <v>3</v>
      </c>
      <c r="T18" s="47" t="s">
        <v>3</v>
      </c>
      <c r="U18" s="47" t="s">
        <v>3</v>
      </c>
      <c r="V18" s="47" t="s">
        <v>3</v>
      </c>
      <c r="W18" s="57" t="s">
        <v>3</v>
      </c>
      <c r="X18" s="47" t="s">
        <v>3</v>
      </c>
      <c r="Y18" s="56" t="s">
        <v>3</v>
      </c>
      <c r="Z18" s="55">
        <v>2</v>
      </c>
      <c r="AA18" s="47">
        <v>784733</v>
      </c>
      <c r="AB18" s="47" t="s">
        <v>3</v>
      </c>
      <c r="AC18" s="56" t="s">
        <v>3</v>
      </c>
      <c r="AD18" s="46">
        <v>12.4</v>
      </c>
      <c r="AE18" s="10" t="s">
        <v>106</v>
      </c>
      <c r="AF18" s="9">
        <v>37180000</v>
      </c>
      <c r="AG18" s="9">
        <v>7</v>
      </c>
      <c r="AH18" s="15" t="s">
        <v>3</v>
      </c>
      <c r="AI18" s="44" t="s">
        <v>3</v>
      </c>
      <c r="AJ18" s="44" t="s">
        <v>3</v>
      </c>
      <c r="AK18" s="50" t="s">
        <v>3</v>
      </c>
      <c r="AL18" s="44" t="s">
        <v>3</v>
      </c>
      <c r="AM18" s="44" t="s">
        <v>3</v>
      </c>
      <c r="AN18" s="50" t="s">
        <v>3</v>
      </c>
      <c r="AO18" s="44" t="s">
        <v>3</v>
      </c>
      <c r="AP18" s="54" t="s">
        <v>3</v>
      </c>
      <c r="AQ18" s="50" t="s">
        <v>3</v>
      </c>
      <c r="AR18" s="53" t="s">
        <v>3</v>
      </c>
      <c r="AS18" s="53" t="s">
        <v>3</v>
      </c>
      <c r="AT18" s="53" t="s">
        <v>3</v>
      </c>
      <c r="AU18" s="50" t="s">
        <v>3</v>
      </c>
      <c r="AV18" s="44" t="s">
        <v>3</v>
      </c>
      <c r="AW18" s="44" t="s">
        <v>3</v>
      </c>
      <c r="AX18" s="44" t="s">
        <v>3</v>
      </c>
    </row>
    <row r="19" spans="1:50" s="52" customFormat="1" ht="45.75" customHeight="1" x14ac:dyDescent="0.15">
      <c r="A19" s="52">
        <v>13</v>
      </c>
      <c r="B19" s="16" t="s">
        <v>8</v>
      </c>
      <c r="C19" s="50" t="s">
        <v>107</v>
      </c>
      <c r="D19" s="51" t="s">
        <v>6</v>
      </c>
      <c r="E19" s="50" t="s">
        <v>15</v>
      </c>
      <c r="F19" s="47">
        <v>246188993</v>
      </c>
      <c r="G19" s="47">
        <v>246188993</v>
      </c>
      <c r="H19" s="47">
        <v>43201036</v>
      </c>
      <c r="I19" s="47">
        <v>37962253</v>
      </c>
      <c r="J19" s="47" t="s">
        <v>3</v>
      </c>
      <c r="K19" s="59">
        <v>165025704</v>
      </c>
      <c r="L19" s="59" t="s">
        <v>3</v>
      </c>
      <c r="M19" s="58">
        <v>6.3</v>
      </c>
      <c r="N19" s="47" t="s">
        <v>3</v>
      </c>
      <c r="O19" s="12"/>
      <c r="P19" s="47" t="s">
        <v>3</v>
      </c>
      <c r="Q19" s="47" t="s">
        <v>3</v>
      </c>
      <c r="R19" s="12"/>
      <c r="S19" s="47" t="s">
        <v>3</v>
      </c>
      <c r="T19" s="47" t="s">
        <v>3</v>
      </c>
      <c r="U19" s="47" t="s">
        <v>3</v>
      </c>
      <c r="V19" s="47" t="s">
        <v>3</v>
      </c>
      <c r="W19" s="57" t="s">
        <v>3</v>
      </c>
      <c r="X19" s="47" t="s">
        <v>3</v>
      </c>
      <c r="Y19" s="56" t="s">
        <v>3</v>
      </c>
      <c r="Z19" s="55">
        <v>2</v>
      </c>
      <c r="AA19" s="47">
        <v>674490</v>
      </c>
      <c r="AB19" s="47" t="s">
        <v>3</v>
      </c>
      <c r="AC19" s="56" t="s">
        <v>3</v>
      </c>
      <c r="AD19" s="46">
        <v>17.5</v>
      </c>
      <c r="AE19" s="10" t="s">
        <v>108</v>
      </c>
      <c r="AF19" s="9">
        <v>7</v>
      </c>
      <c r="AG19" s="9">
        <v>35169856</v>
      </c>
      <c r="AH19" s="15" t="s">
        <v>3</v>
      </c>
      <c r="AI19" s="44" t="s">
        <v>3</v>
      </c>
      <c r="AJ19" s="44" t="s">
        <v>3</v>
      </c>
      <c r="AK19" s="50" t="s">
        <v>3</v>
      </c>
      <c r="AL19" s="44" t="s">
        <v>3</v>
      </c>
      <c r="AM19" s="44" t="s">
        <v>3</v>
      </c>
      <c r="AN19" s="50" t="s">
        <v>3</v>
      </c>
      <c r="AO19" s="44" t="s">
        <v>3</v>
      </c>
      <c r="AP19" s="54" t="s">
        <v>3</v>
      </c>
      <c r="AQ19" s="50" t="s">
        <v>3</v>
      </c>
      <c r="AR19" s="53" t="s">
        <v>3</v>
      </c>
      <c r="AS19" s="53" t="s">
        <v>3</v>
      </c>
      <c r="AT19" s="53" t="s">
        <v>3</v>
      </c>
      <c r="AU19" s="50" t="s">
        <v>3</v>
      </c>
      <c r="AV19" s="44" t="s">
        <v>3</v>
      </c>
      <c r="AW19" s="44" t="s">
        <v>3</v>
      </c>
      <c r="AX19" s="44" t="s">
        <v>3</v>
      </c>
    </row>
    <row r="20" spans="1:50" s="42" customFormat="1" ht="36.75" customHeight="1" x14ac:dyDescent="0.15">
      <c r="A20" s="52">
        <v>14</v>
      </c>
      <c r="B20" s="16" t="s">
        <v>8</v>
      </c>
      <c r="C20" s="50" t="s">
        <v>7</v>
      </c>
      <c r="D20" s="51" t="s">
        <v>6</v>
      </c>
      <c r="E20" s="50" t="s">
        <v>15</v>
      </c>
      <c r="F20" s="48">
        <v>201255516</v>
      </c>
      <c r="G20" s="11">
        <v>201255516</v>
      </c>
      <c r="H20" s="11">
        <v>28114960</v>
      </c>
      <c r="I20" s="11">
        <v>1916001</v>
      </c>
      <c r="J20" s="11">
        <v>1003201</v>
      </c>
      <c r="K20" s="11">
        <v>170221354</v>
      </c>
      <c r="L20" s="48" t="s">
        <v>3</v>
      </c>
      <c r="M20" s="49">
        <v>4.0999999999999996</v>
      </c>
      <c r="N20" s="48" t="s">
        <v>3</v>
      </c>
      <c r="O20" s="11"/>
      <c r="P20" s="48" t="s">
        <v>3</v>
      </c>
      <c r="Q20" s="48" t="s">
        <v>3</v>
      </c>
      <c r="R20" s="11"/>
      <c r="S20" s="48" t="s">
        <v>3</v>
      </c>
      <c r="T20" s="48" t="s">
        <v>3</v>
      </c>
      <c r="U20" s="48" t="s">
        <v>3</v>
      </c>
      <c r="V20" s="48" t="s">
        <v>3</v>
      </c>
      <c r="W20" s="48" t="s">
        <v>3</v>
      </c>
      <c r="X20" s="48" t="s">
        <v>3</v>
      </c>
      <c r="Y20" s="66" t="s">
        <v>3</v>
      </c>
      <c r="Z20" s="48">
        <v>1</v>
      </c>
      <c r="AA20" s="47">
        <v>551384</v>
      </c>
      <c r="AB20" s="43" t="s">
        <v>3</v>
      </c>
      <c r="AC20" s="67" t="s">
        <v>3</v>
      </c>
      <c r="AD20" s="46">
        <v>13.9</v>
      </c>
      <c r="AE20" s="10" t="s">
        <v>109</v>
      </c>
      <c r="AF20" s="9">
        <v>1278</v>
      </c>
      <c r="AG20" s="9">
        <v>157415</v>
      </c>
      <c r="AH20" s="10" t="s">
        <v>3</v>
      </c>
      <c r="AI20" s="44" t="s">
        <v>3</v>
      </c>
      <c r="AJ20" s="44" t="s">
        <v>3</v>
      </c>
      <c r="AK20" s="43" t="s">
        <v>3</v>
      </c>
      <c r="AL20" s="43" t="s">
        <v>3</v>
      </c>
      <c r="AM20" s="43" t="s">
        <v>3</v>
      </c>
      <c r="AN20" s="43" t="s">
        <v>3</v>
      </c>
      <c r="AO20" s="43" t="s">
        <v>3</v>
      </c>
      <c r="AP20" s="43" t="s">
        <v>3</v>
      </c>
      <c r="AQ20" s="43" t="s">
        <v>3</v>
      </c>
      <c r="AR20" s="43" t="s">
        <v>3</v>
      </c>
      <c r="AS20" s="43" t="s">
        <v>3</v>
      </c>
      <c r="AT20" s="43" t="s">
        <v>3</v>
      </c>
      <c r="AU20" s="43" t="s">
        <v>3</v>
      </c>
      <c r="AV20" s="43" t="s">
        <v>3</v>
      </c>
      <c r="AW20" s="43" t="s">
        <v>3</v>
      </c>
      <c r="AX20" s="43" t="s">
        <v>3</v>
      </c>
    </row>
    <row r="21" spans="1:50" s="52" customFormat="1" ht="36.75" customHeight="1" x14ac:dyDescent="0.15">
      <c r="A21" s="52">
        <v>15</v>
      </c>
      <c r="B21" s="16" t="s">
        <v>8</v>
      </c>
      <c r="C21" s="50" t="s">
        <v>16</v>
      </c>
      <c r="D21" s="51" t="s">
        <v>6</v>
      </c>
      <c r="E21" s="50" t="s">
        <v>15</v>
      </c>
      <c r="F21" s="47">
        <v>410834099</v>
      </c>
      <c r="G21" s="47">
        <v>410834099</v>
      </c>
      <c r="H21" s="47">
        <v>90516456</v>
      </c>
      <c r="I21" s="47">
        <v>7690076</v>
      </c>
      <c r="J21" s="47">
        <v>452942</v>
      </c>
      <c r="K21" s="59">
        <v>312174625</v>
      </c>
      <c r="L21" s="59" t="s">
        <v>3</v>
      </c>
      <c r="M21" s="58">
        <v>13.2</v>
      </c>
      <c r="N21" s="47" t="s">
        <v>3</v>
      </c>
      <c r="O21" s="12"/>
      <c r="P21" s="47" t="s">
        <v>3</v>
      </c>
      <c r="Q21" s="47" t="s">
        <v>3</v>
      </c>
      <c r="R21" s="12"/>
      <c r="S21" s="47" t="s">
        <v>3</v>
      </c>
      <c r="T21" s="47" t="s">
        <v>3</v>
      </c>
      <c r="U21" s="47" t="s">
        <v>3</v>
      </c>
      <c r="V21" s="47" t="s">
        <v>3</v>
      </c>
      <c r="W21" s="57" t="s">
        <v>3</v>
      </c>
      <c r="X21" s="47" t="s">
        <v>3</v>
      </c>
      <c r="Y21" s="56" t="s">
        <v>3</v>
      </c>
      <c r="Z21" s="55">
        <v>3</v>
      </c>
      <c r="AA21" s="47">
        <v>1125572</v>
      </c>
      <c r="AB21" s="47" t="s">
        <v>3</v>
      </c>
      <c r="AC21" s="56" t="s">
        <v>3</v>
      </c>
      <c r="AD21" s="46">
        <v>22</v>
      </c>
      <c r="AE21" s="10" t="s">
        <v>119</v>
      </c>
      <c r="AF21" s="9">
        <v>8300000000</v>
      </c>
      <c r="AG21" s="25">
        <v>0.04</v>
      </c>
      <c r="AH21" s="15" t="s">
        <v>89</v>
      </c>
      <c r="AI21" s="44">
        <v>751</v>
      </c>
      <c r="AJ21" s="44">
        <v>547049</v>
      </c>
      <c r="AK21" s="50" t="s">
        <v>3</v>
      </c>
      <c r="AL21" s="44" t="s">
        <v>3</v>
      </c>
      <c r="AM21" s="44" t="s">
        <v>3</v>
      </c>
      <c r="AN21" s="50" t="s">
        <v>3</v>
      </c>
      <c r="AO21" s="44" t="s">
        <v>3</v>
      </c>
      <c r="AP21" s="54" t="s">
        <v>3</v>
      </c>
      <c r="AQ21" s="50" t="s">
        <v>3</v>
      </c>
      <c r="AR21" s="53" t="s">
        <v>3</v>
      </c>
      <c r="AS21" s="53" t="s">
        <v>3</v>
      </c>
      <c r="AT21" s="53" t="s">
        <v>3</v>
      </c>
      <c r="AU21" s="50" t="s">
        <v>3</v>
      </c>
      <c r="AV21" s="44" t="s">
        <v>3</v>
      </c>
      <c r="AW21" s="44" t="s">
        <v>3</v>
      </c>
      <c r="AX21" s="44" t="s">
        <v>3</v>
      </c>
    </row>
    <row r="22" spans="1:50" s="52" customFormat="1" ht="36.75" customHeight="1" x14ac:dyDescent="0.15">
      <c r="A22" s="52">
        <v>16</v>
      </c>
      <c r="B22" s="16" t="s">
        <v>112</v>
      </c>
      <c r="C22" s="50" t="s">
        <v>88</v>
      </c>
      <c r="D22" s="51" t="s">
        <v>6</v>
      </c>
      <c r="E22" s="50" t="s">
        <v>5</v>
      </c>
      <c r="F22" s="47">
        <v>874985224</v>
      </c>
      <c r="G22" s="47">
        <v>89381101</v>
      </c>
      <c r="H22" s="47">
        <v>62401496</v>
      </c>
      <c r="I22" s="47">
        <v>25557970</v>
      </c>
      <c r="J22" s="47">
        <v>1421635</v>
      </c>
      <c r="K22" s="59" t="s">
        <v>3</v>
      </c>
      <c r="L22" s="59" t="s">
        <v>3</v>
      </c>
      <c r="M22" s="58">
        <v>9.1</v>
      </c>
      <c r="N22" s="47">
        <v>785604123</v>
      </c>
      <c r="O22" s="47">
        <v>519340896</v>
      </c>
      <c r="P22" s="47">
        <v>428531477</v>
      </c>
      <c r="Q22" s="47">
        <v>90809419</v>
      </c>
      <c r="R22" s="47">
        <v>225005269</v>
      </c>
      <c r="S22" s="47">
        <v>189364329</v>
      </c>
      <c r="T22" s="47">
        <v>35640940</v>
      </c>
      <c r="U22" s="47">
        <v>41659384</v>
      </c>
      <c r="V22" s="68">
        <v>-401426</v>
      </c>
      <c r="W22" s="57">
        <v>67.400000000000006</v>
      </c>
      <c r="X22" s="47">
        <v>167631162</v>
      </c>
      <c r="Y22" s="21">
        <f>ROUNDDOWN(X22/F22,3)*100</f>
        <v>19.100000000000001</v>
      </c>
      <c r="Z22" s="55">
        <v>7</v>
      </c>
      <c r="AA22" s="47">
        <v>2397219</v>
      </c>
      <c r="AB22" s="47" t="s">
        <v>3</v>
      </c>
      <c r="AC22" s="56" t="s">
        <v>3</v>
      </c>
      <c r="AD22" s="46">
        <v>66.400000000000006</v>
      </c>
      <c r="AE22" s="10" t="s">
        <v>123</v>
      </c>
      <c r="AF22" s="9">
        <v>1707</v>
      </c>
      <c r="AG22" s="9">
        <v>512586</v>
      </c>
      <c r="AH22" s="15" t="s">
        <v>124</v>
      </c>
      <c r="AI22" s="44">
        <v>269</v>
      </c>
      <c r="AJ22" s="44">
        <v>3252733</v>
      </c>
      <c r="AK22" s="50" t="s">
        <v>3</v>
      </c>
      <c r="AL22" s="44" t="s">
        <v>3</v>
      </c>
      <c r="AM22" s="44" t="s">
        <v>3</v>
      </c>
      <c r="AN22" s="50" t="s">
        <v>3</v>
      </c>
      <c r="AO22" s="44" t="s">
        <v>3</v>
      </c>
      <c r="AP22" s="54" t="s">
        <v>3</v>
      </c>
      <c r="AQ22" s="50" t="s">
        <v>3</v>
      </c>
      <c r="AR22" s="53" t="s">
        <v>3</v>
      </c>
      <c r="AS22" s="53" t="s">
        <v>3</v>
      </c>
      <c r="AT22" s="53" t="s">
        <v>3</v>
      </c>
      <c r="AU22" s="50" t="s">
        <v>3</v>
      </c>
      <c r="AV22" s="44" t="s">
        <v>3</v>
      </c>
      <c r="AW22" s="44" t="s">
        <v>3</v>
      </c>
      <c r="AX22" s="44" t="s">
        <v>3</v>
      </c>
    </row>
    <row r="23" spans="1:50" ht="40.5" customHeight="1" x14ac:dyDescent="0.15"/>
    <row r="24" spans="1:50" ht="40.5" customHeight="1" x14ac:dyDescent="0.15"/>
  </sheetData>
  <mergeCells count="50">
    <mergeCell ref="AM4:AM6"/>
    <mergeCell ref="AN4:AN6"/>
    <mergeCell ref="AO4:AO6"/>
    <mergeCell ref="AW4:AW6"/>
    <mergeCell ref="AX4:AX6"/>
    <mergeCell ref="AQ4:AQ6"/>
    <mergeCell ref="AR4:AR6"/>
    <mergeCell ref="AS4:AS6"/>
    <mergeCell ref="AT4:AT6"/>
    <mergeCell ref="AU4:AU6"/>
    <mergeCell ref="AV4:AV6"/>
    <mergeCell ref="AH4:AH6"/>
    <mergeCell ref="AI4:AI6"/>
    <mergeCell ref="AJ4:AJ6"/>
    <mergeCell ref="AK4:AK6"/>
    <mergeCell ref="AL4:AL6"/>
    <mergeCell ref="AU3:AX3"/>
    <mergeCell ref="Y3:Y6"/>
    <mergeCell ref="Z3:Z6"/>
    <mergeCell ref="AA3:AA6"/>
    <mergeCell ref="AB3:AB6"/>
    <mergeCell ref="AC3:AC6"/>
    <mergeCell ref="AD3:AD6"/>
    <mergeCell ref="AE3:AG3"/>
    <mergeCell ref="AH3:AJ3"/>
    <mergeCell ref="AK3:AM3"/>
    <mergeCell ref="AN3:AP3"/>
    <mergeCell ref="AQ3:AT3"/>
    <mergeCell ref="AP4:AP6"/>
    <mergeCell ref="AE4:AE6"/>
    <mergeCell ref="AF4:AF6"/>
    <mergeCell ref="AG4:AG6"/>
    <mergeCell ref="B3:B6"/>
    <mergeCell ref="C3:C6"/>
    <mergeCell ref="D3:D6"/>
    <mergeCell ref="E3:E6"/>
    <mergeCell ref="F3:F6"/>
    <mergeCell ref="X3:X6"/>
    <mergeCell ref="G4:G6"/>
    <mergeCell ref="M4:M6"/>
    <mergeCell ref="N4:N6"/>
    <mergeCell ref="W4:W6"/>
    <mergeCell ref="H5:H6"/>
    <mergeCell ref="I5:I6"/>
    <mergeCell ref="J5:J6"/>
    <mergeCell ref="K5:K6"/>
    <mergeCell ref="O5:O6"/>
    <mergeCell ref="R5:R6"/>
    <mergeCell ref="U5:U6"/>
    <mergeCell ref="V5:V6"/>
  </mergeCells>
  <phoneticPr fontId="1"/>
  <printOptions horizontalCentered="1"/>
  <pageMargins left="0.25" right="0.25" top="0.75" bottom="0.75" header="0.3" footer="0.3"/>
  <pageSetup paperSize="8"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4"/>
  <sheetViews>
    <sheetView zoomScale="70" zoomScaleNormal="70" zoomScaleSheetLayoutView="100" workbookViewId="0">
      <pane xSplit="5" ySplit="6" topLeftCell="F7" activePane="bottomRight" state="frozen"/>
      <selection pane="topRight" activeCell="F1" sqref="F1"/>
      <selection pane="bottomLeft" activeCell="A7" sqref="A7"/>
      <selection pane="bottomRight" activeCell="D2" sqref="D2"/>
    </sheetView>
  </sheetViews>
  <sheetFormatPr defaultColWidth="9" defaultRowHeight="13.5" x14ac:dyDescent="0.15"/>
  <cols>
    <col min="1" max="1" width="4.25" style="1" customWidth="1"/>
    <col min="2" max="2" width="12.75" style="1" customWidth="1"/>
    <col min="3" max="3" width="37" style="1" customWidth="1"/>
    <col min="4" max="4" width="27.375" style="1" customWidth="1"/>
    <col min="5" max="5" width="9.5" style="2" customWidth="1"/>
    <col min="6" max="7" width="20.5" style="1" bestFit="1" customWidth="1"/>
    <col min="8" max="27" width="16.75" style="1" customWidth="1"/>
    <col min="28" max="28" width="20.5" style="1" bestFit="1" customWidth="1"/>
    <col min="29" max="49" width="16.75" style="1" customWidth="1"/>
    <col min="50" max="50" width="16.25" style="1" customWidth="1"/>
    <col min="51" max="51" width="9" style="1" customWidth="1"/>
    <col min="52" max="16384" width="9" style="1"/>
  </cols>
  <sheetData>
    <row r="1" spans="1:50" ht="20.100000000000001" customHeight="1" x14ac:dyDescent="0.15">
      <c r="A1" s="41"/>
      <c r="B1" t="s">
        <v>100</v>
      </c>
    </row>
    <row r="2" spans="1:50" ht="21.75" customHeight="1" thickBot="1" x14ac:dyDescent="0.2">
      <c r="B2" s="2"/>
      <c r="C2" s="2"/>
      <c r="D2" s="2"/>
      <c r="F2" s="40" t="s">
        <v>83</v>
      </c>
      <c r="G2" s="40" t="s">
        <v>83</v>
      </c>
      <c r="H2" s="40" t="s">
        <v>83</v>
      </c>
      <c r="I2" s="40" t="s">
        <v>83</v>
      </c>
      <c r="J2" s="40" t="s">
        <v>83</v>
      </c>
      <c r="K2" s="40" t="s">
        <v>83</v>
      </c>
      <c r="L2" s="40" t="s">
        <v>83</v>
      </c>
      <c r="M2" s="40" t="s">
        <v>85</v>
      </c>
      <c r="N2" s="40" t="s">
        <v>83</v>
      </c>
      <c r="O2" s="40" t="s">
        <v>81</v>
      </c>
      <c r="P2" s="40" t="s">
        <v>83</v>
      </c>
      <c r="Q2" s="40" t="s">
        <v>83</v>
      </c>
      <c r="R2" s="40" t="s">
        <v>83</v>
      </c>
      <c r="S2" s="40" t="s">
        <v>83</v>
      </c>
      <c r="T2" s="40" t="s">
        <v>83</v>
      </c>
      <c r="U2" s="40" t="s">
        <v>83</v>
      </c>
      <c r="V2" s="40" t="s">
        <v>83</v>
      </c>
      <c r="W2" s="40" t="s">
        <v>85</v>
      </c>
      <c r="X2" s="40" t="s">
        <v>83</v>
      </c>
      <c r="Y2" s="40" t="s">
        <v>84</v>
      </c>
      <c r="Z2" s="40" t="s">
        <v>81</v>
      </c>
      <c r="AA2" s="40" t="s">
        <v>83</v>
      </c>
      <c r="AB2" s="40" t="s">
        <v>83</v>
      </c>
      <c r="AC2" s="40" t="s">
        <v>84</v>
      </c>
      <c r="AD2" s="40" t="s">
        <v>84</v>
      </c>
      <c r="AG2" s="40" t="s">
        <v>83</v>
      </c>
      <c r="AJ2" s="40" t="s">
        <v>83</v>
      </c>
      <c r="AM2" s="40" t="s">
        <v>83</v>
      </c>
      <c r="AP2" s="40" t="s">
        <v>83</v>
      </c>
      <c r="AR2" s="40" t="s">
        <v>81</v>
      </c>
      <c r="AS2" s="40" t="s">
        <v>82</v>
      </c>
      <c r="AT2" s="40" t="s">
        <v>81</v>
      </c>
      <c r="AU2" s="3"/>
      <c r="AV2" s="40" t="s">
        <v>81</v>
      </c>
      <c r="AW2" s="40" t="s">
        <v>82</v>
      </c>
      <c r="AX2" s="40" t="s">
        <v>81</v>
      </c>
    </row>
    <row r="3" spans="1:50" s="3" customFormat="1" ht="20.100000000000001" customHeight="1" thickTop="1" thickBot="1" x14ac:dyDescent="0.2">
      <c r="B3" s="89" t="s">
        <v>80</v>
      </c>
      <c r="C3" s="90" t="s">
        <v>79</v>
      </c>
      <c r="D3" s="90" t="s">
        <v>78</v>
      </c>
      <c r="E3" s="91" t="s">
        <v>77</v>
      </c>
      <c r="F3" s="80" t="s">
        <v>76</v>
      </c>
      <c r="G3" s="38"/>
      <c r="H3" s="38"/>
      <c r="I3" s="38"/>
      <c r="J3" s="38"/>
      <c r="K3" s="38"/>
      <c r="L3" s="39"/>
      <c r="M3" s="39"/>
      <c r="N3" s="38"/>
      <c r="O3" s="39"/>
      <c r="P3" s="38"/>
      <c r="Q3" s="38"/>
      <c r="R3" s="38"/>
      <c r="S3" s="38"/>
      <c r="T3" s="39"/>
      <c r="U3" s="38"/>
      <c r="V3" s="38"/>
      <c r="W3" s="37"/>
      <c r="X3" s="78" t="s">
        <v>75</v>
      </c>
      <c r="Y3" s="86" t="s">
        <v>74</v>
      </c>
      <c r="Z3" s="86" t="s">
        <v>73</v>
      </c>
      <c r="AA3" s="86" t="s">
        <v>72</v>
      </c>
      <c r="AB3" s="86" t="s">
        <v>71</v>
      </c>
      <c r="AC3" s="86" t="s">
        <v>70</v>
      </c>
      <c r="AD3" s="94" t="s">
        <v>69</v>
      </c>
      <c r="AE3" s="96" t="s">
        <v>68</v>
      </c>
      <c r="AF3" s="97"/>
      <c r="AG3" s="98"/>
      <c r="AH3" s="96" t="s">
        <v>67</v>
      </c>
      <c r="AI3" s="97"/>
      <c r="AJ3" s="98"/>
      <c r="AK3" s="96" t="s">
        <v>66</v>
      </c>
      <c r="AL3" s="97"/>
      <c r="AM3" s="98"/>
      <c r="AN3" s="96" t="s">
        <v>65</v>
      </c>
      <c r="AO3" s="97"/>
      <c r="AP3" s="97"/>
      <c r="AQ3" s="91" t="s">
        <v>64</v>
      </c>
      <c r="AR3" s="92"/>
      <c r="AS3" s="92"/>
      <c r="AT3" s="93"/>
      <c r="AU3" s="91" t="s">
        <v>63</v>
      </c>
      <c r="AV3" s="92"/>
      <c r="AW3" s="92"/>
      <c r="AX3" s="93"/>
    </row>
    <row r="4" spans="1:50" s="3" customFormat="1" ht="20.100000000000001" customHeight="1" thickTop="1" x14ac:dyDescent="0.15">
      <c r="B4" s="89"/>
      <c r="C4" s="90"/>
      <c r="D4" s="90"/>
      <c r="E4" s="91"/>
      <c r="F4" s="81"/>
      <c r="G4" s="80" t="s">
        <v>62</v>
      </c>
      <c r="H4" s="65"/>
      <c r="I4" s="65"/>
      <c r="J4" s="65"/>
      <c r="K4" s="65"/>
      <c r="L4" s="64"/>
      <c r="M4" s="82" t="s">
        <v>61</v>
      </c>
      <c r="N4" s="84" t="s">
        <v>60</v>
      </c>
      <c r="O4" s="63"/>
      <c r="P4" s="32"/>
      <c r="Q4" s="32"/>
      <c r="R4" s="32"/>
      <c r="S4" s="32"/>
      <c r="T4" s="33"/>
      <c r="U4" s="32"/>
      <c r="V4" s="31"/>
      <c r="W4" s="82" t="s">
        <v>59</v>
      </c>
      <c r="X4" s="79"/>
      <c r="Y4" s="83"/>
      <c r="Z4" s="83"/>
      <c r="AA4" s="83"/>
      <c r="AB4" s="83"/>
      <c r="AC4" s="83"/>
      <c r="AD4" s="95"/>
      <c r="AE4" s="86" t="s">
        <v>58</v>
      </c>
      <c r="AF4" s="86" t="s">
        <v>57</v>
      </c>
      <c r="AG4" s="86" t="s">
        <v>56</v>
      </c>
      <c r="AH4" s="86" t="s">
        <v>58</v>
      </c>
      <c r="AI4" s="86" t="s">
        <v>57</v>
      </c>
      <c r="AJ4" s="86" t="s">
        <v>56</v>
      </c>
      <c r="AK4" s="86" t="s">
        <v>58</v>
      </c>
      <c r="AL4" s="86" t="s">
        <v>57</v>
      </c>
      <c r="AM4" s="86" t="s">
        <v>56</v>
      </c>
      <c r="AN4" s="86" t="s">
        <v>58</v>
      </c>
      <c r="AO4" s="86" t="s">
        <v>57</v>
      </c>
      <c r="AP4" s="87" t="s">
        <v>56</v>
      </c>
      <c r="AQ4" s="83" t="s">
        <v>55</v>
      </c>
      <c r="AR4" s="83" t="s">
        <v>54</v>
      </c>
      <c r="AS4" s="83" t="s">
        <v>53</v>
      </c>
      <c r="AT4" s="83" t="s">
        <v>52</v>
      </c>
      <c r="AU4" s="83" t="s">
        <v>55</v>
      </c>
      <c r="AV4" s="83" t="s">
        <v>54</v>
      </c>
      <c r="AW4" s="83" t="s">
        <v>53</v>
      </c>
      <c r="AX4" s="83" t="s">
        <v>52</v>
      </c>
    </row>
    <row r="5" spans="1:50" s="3" customFormat="1" ht="36.75" customHeight="1" x14ac:dyDescent="0.15">
      <c r="B5" s="89"/>
      <c r="C5" s="90"/>
      <c r="D5" s="90"/>
      <c r="E5" s="91"/>
      <c r="F5" s="81"/>
      <c r="G5" s="81"/>
      <c r="H5" s="86" t="s">
        <v>51</v>
      </c>
      <c r="I5" s="86" t="s">
        <v>50</v>
      </c>
      <c r="J5" s="86" t="s">
        <v>49</v>
      </c>
      <c r="K5" s="87" t="s">
        <v>48</v>
      </c>
      <c r="L5" s="30"/>
      <c r="M5" s="83"/>
      <c r="N5" s="85"/>
      <c r="O5" s="87" t="s">
        <v>47</v>
      </c>
      <c r="P5" s="30"/>
      <c r="Q5" s="29"/>
      <c r="R5" s="87" t="s">
        <v>46</v>
      </c>
      <c r="S5" s="30"/>
      <c r="T5" s="29"/>
      <c r="U5" s="86" t="s">
        <v>45</v>
      </c>
      <c r="V5" s="86" t="s">
        <v>44</v>
      </c>
      <c r="W5" s="83"/>
      <c r="X5" s="79"/>
      <c r="Y5" s="83"/>
      <c r="Z5" s="83"/>
      <c r="AA5" s="83"/>
      <c r="AB5" s="83"/>
      <c r="AC5" s="83"/>
      <c r="AD5" s="95"/>
      <c r="AE5" s="83"/>
      <c r="AF5" s="83"/>
      <c r="AG5" s="83"/>
      <c r="AH5" s="83"/>
      <c r="AI5" s="83"/>
      <c r="AJ5" s="83"/>
      <c r="AK5" s="83"/>
      <c r="AL5" s="83"/>
      <c r="AM5" s="83"/>
      <c r="AN5" s="83"/>
      <c r="AO5" s="83"/>
      <c r="AP5" s="85"/>
      <c r="AQ5" s="83"/>
      <c r="AR5" s="83"/>
      <c r="AS5" s="83"/>
      <c r="AT5" s="83"/>
      <c r="AU5" s="83"/>
      <c r="AV5" s="83"/>
      <c r="AW5" s="83"/>
      <c r="AX5" s="83"/>
    </row>
    <row r="6" spans="1:50" s="3" customFormat="1" ht="36.75" customHeight="1" thickBot="1" x14ac:dyDescent="0.2">
      <c r="B6" s="89"/>
      <c r="C6" s="90"/>
      <c r="D6" s="90"/>
      <c r="E6" s="91"/>
      <c r="F6" s="81"/>
      <c r="G6" s="81"/>
      <c r="H6" s="83"/>
      <c r="I6" s="83"/>
      <c r="J6" s="83"/>
      <c r="K6" s="88"/>
      <c r="L6" s="28" t="s">
        <v>43</v>
      </c>
      <c r="M6" s="83"/>
      <c r="N6" s="85"/>
      <c r="O6" s="85"/>
      <c r="P6" s="27" t="s">
        <v>42</v>
      </c>
      <c r="Q6" s="27" t="s">
        <v>41</v>
      </c>
      <c r="R6" s="85"/>
      <c r="S6" s="27" t="s">
        <v>40</v>
      </c>
      <c r="T6" s="27" t="s">
        <v>39</v>
      </c>
      <c r="U6" s="83"/>
      <c r="V6" s="83"/>
      <c r="W6" s="83"/>
      <c r="X6" s="79"/>
      <c r="Y6" s="83"/>
      <c r="Z6" s="83"/>
      <c r="AA6" s="83"/>
      <c r="AB6" s="83"/>
      <c r="AC6" s="83"/>
      <c r="AD6" s="95"/>
      <c r="AE6" s="83"/>
      <c r="AF6" s="83"/>
      <c r="AG6" s="83"/>
      <c r="AH6" s="83"/>
      <c r="AI6" s="83"/>
      <c r="AJ6" s="83"/>
      <c r="AK6" s="83"/>
      <c r="AL6" s="83"/>
      <c r="AM6" s="83"/>
      <c r="AN6" s="83"/>
      <c r="AO6" s="83"/>
      <c r="AP6" s="85"/>
      <c r="AQ6" s="88"/>
      <c r="AR6" s="88"/>
      <c r="AS6" s="88"/>
      <c r="AT6" s="88"/>
      <c r="AU6" s="88"/>
      <c r="AV6" s="88"/>
      <c r="AW6" s="88"/>
      <c r="AX6" s="88"/>
    </row>
    <row r="7" spans="1:50" s="52" customFormat="1" ht="36.75" customHeight="1" thickTop="1" x14ac:dyDescent="0.15">
      <c r="A7" s="52">
        <v>1</v>
      </c>
      <c r="B7" s="51" t="s">
        <v>99</v>
      </c>
      <c r="C7" s="50" t="s">
        <v>38</v>
      </c>
      <c r="D7" s="51" t="s">
        <v>30</v>
      </c>
      <c r="E7" s="50" t="s">
        <v>15</v>
      </c>
      <c r="F7" s="62">
        <v>2862620521</v>
      </c>
      <c r="G7" s="47">
        <v>2862620521</v>
      </c>
      <c r="H7" s="47">
        <v>871771189</v>
      </c>
      <c r="I7" s="47">
        <v>1988182565</v>
      </c>
      <c r="J7" s="47">
        <v>2666766</v>
      </c>
      <c r="K7" s="59"/>
      <c r="L7" s="59"/>
      <c r="M7" s="58">
        <v>127.1</v>
      </c>
      <c r="N7" s="47"/>
      <c r="O7" s="47"/>
      <c r="P7" s="47"/>
      <c r="Q7" s="47"/>
      <c r="R7" s="47"/>
      <c r="S7" s="47"/>
      <c r="T7" s="47"/>
      <c r="U7" s="47"/>
      <c r="V7" s="47"/>
      <c r="W7" s="57"/>
      <c r="X7" s="47"/>
      <c r="Y7" s="56"/>
      <c r="Z7" s="55">
        <v>23</v>
      </c>
      <c r="AA7" s="47">
        <v>7842795</v>
      </c>
      <c r="AB7" s="47">
        <v>42307535222</v>
      </c>
      <c r="AC7" s="46">
        <v>6.7</v>
      </c>
      <c r="AD7" s="46">
        <f>ROUNDDOWN(((H7+P7+Q7)/F7)*100,1)</f>
        <v>30.4</v>
      </c>
      <c r="AE7" s="45" t="s">
        <v>37</v>
      </c>
      <c r="AF7" s="44">
        <v>957</v>
      </c>
      <c r="AG7" s="44">
        <v>2991244</v>
      </c>
      <c r="AH7" s="50" t="s">
        <v>98</v>
      </c>
      <c r="AI7" s="44">
        <v>2875</v>
      </c>
      <c r="AJ7" s="44">
        <v>995694</v>
      </c>
      <c r="AK7" s="50"/>
      <c r="AL7" s="44"/>
      <c r="AM7" s="44"/>
      <c r="AN7" s="50"/>
      <c r="AO7" s="44"/>
      <c r="AP7" s="54"/>
      <c r="AQ7" s="50"/>
      <c r="AR7" s="53"/>
      <c r="AS7" s="53"/>
      <c r="AT7" s="53"/>
      <c r="AU7" s="50"/>
      <c r="AV7" s="44"/>
      <c r="AW7" s="44"/>
      <c r="AX7" s="44"/>
    </row>
    <row r="8" spans="1:50" s="52" customFormat="1" ht="36.75" customHeight="1" x14ac:dyDescent="0.15">
      <c r="A8" s="52">
        <v>2</v>
      </c>
      <c r="B8" s="51" t="s">
        <v>8</v>
      </c>
      <c r="C8" s="50" t="s">
        <v>35</v>
      </c>
      <c r="D8" s="51" t="s">
        <v>30</v>
      </c>
      <c r="E8" s="50" t="s">
        <v>15</v>
      </c>
      <c r="F8" s="47">
        <v>15659969</v>
      </c>
      <c r="G8" s="47">
        <v>15659969</v>
      </c>
      <c r="H8" s="47">
        <v>13717878</v>
      </c>
      <c r="I8" s="47">
        <v>1384266</v>
      </c>
      <c r="J8" s="47">
        <v>321823</v>
      </c>
      <c r="K8" s="59">
        <v>236000</v>
      </c>
      <c r="L8" s="59"/>
      <c r="M8" s="58">
        <v>2</v>
      </c>
      <c r="N8" s="47"/>
      <c r="O8" s="47"/>
      <c r="P8" s="47"/>
      <c r="Q8" s="47"/>
      <c r="R8" s="47"/>
      <c r="S8" s="47"/>
      <c r="T8" s="47"/>
      <c r="U8" s="47"/>
      <c r="V8" s="47"/>
      <c r="W8" s="57"/>
      <c r="X8" s="47"/>
      <c r="Y8" s="56"/>
      <c r="Z8" s="56">
        <v>0.1</v>
      </c>
      <c r="AA8" s="47">
        <v>42904</v>
      </c>
      <c r="AB8" s="47">
        <v>668036000</v>
      </c>
      <c r="AC8" s="46">
        <v>2.2999999999999998</v>
      </c>
      <c r="AD8" s="46">
        <v>87.5</v>
      </c>
      <c r="AE8" s="45" t="s">
        <v>34</v>
      </c>
      <c r="AF8" s="44">
        <v>25</v>
      </c>
      <c r="AG8" s="44">
        <v>626398</v>
      </c>
      <c r="AH8" s="50"/>
      <c r="AI8" s="44"/>
      <c r="AJ8" s="44"/>
      <c r="AK8" s="50"/>
      <c r="AL8" s="44"/>
      <c r="AM8" s="44"/>
      <c r="AN8" s="50"/>
      <c r="AO8" s="44"/>
      <c r="AP8" s="54"/>
      <c r="AQ8" s="50"/>
      <c r="AR8" s="53"/>
      <c r="AS8" s="53"/>
      <c r="AT8" s="53"/>
      <c r="AU8" s="50"/>
      <c r="AV8" s="44"/>
      <c r="AW8" s="44"/>
      <c r="AX8" s="44"/>
    </row>
    <row r="9" spans="1:50" s="52" customFormat="1" ht="36.75" customHeight="1" x14ac:dyDescent="0.15">
      <c r="A9" s="52">
        <v>3</v>
      </c>
      <c r="B9" s="51" t="s">
        <v>8</v>
      </c>
      <c r="C9" s="50" t="s">
        <v>97</v>
      </c>
      <c r="D9" s="51" t="s">
        <v>30</v>
      </c>
      <c r="E9" s="50" t="s">
        <v>15</v>
      </c>
      <c r="F9" s="47">
        <v>5251208</v>
      </c>
      <c r="G9" s="47">
        <v>5251208</v>
      </c>
      <c r="H9" s="47">
        <v>4801257</v>
      </c>
      <c r="I9" s="47">
        <v>164723</v>
      </c>
      <c r="J9" s="47"/>
      <c r="K9" s="59">
        <v>285228</v>
      </c>
      <c r="L9" s="59"/>
      <c r="M9" s="58">
        <v>0.7</v>
      </c>
      <c r="N9" s="47"/>
      <c r="O9" s="47"/>
      <c r="P9" s="47"/>
      <c r="Q9" s="47"/>
      <c r="R9" s="47"/>
      <c r="S9" s="47"/>
      <c r="T9" s="47"/>
      <c r="U9" s="47"/>
      <c r="V9" s="47"/>
      <c r="W9" s="57"/>
      <c r="X9" s="47"/>
      <c r="Y9" s="56"/>
      <c r="Z9" s="61">
        <v>0.04</v>
      </c>
      <c r="AA9" s="47">
        <v>14386</v>
      </c>
      <c r="AB9" s="47">
        <v>955135323</v>
      </c>
      <c r="AC9" s="46">
        <v>0.5</v>
      </c>
      <c r="AD9" s="46">
        <f>ROUNDDOWN(((H9+P9+Q9)/F9)*100,1)</f>
        <v>91.4</v>
      </c>
      <c r="AE9" s="45" t="s">
        <v>96</v>
      </c>
      <c r="AF9" s="44">
        <v>18</v>
      </c>
      <c r="AG9" s="44">
        <v>291733</v>
      </c>
      <c r="AH9" s="50"/>
      <c r="AI9" s="44"/>
      <c r="AJ9" s="44"/>
      <c r="AK9" s="50"/>
      <c r="AL9" s="44"/>
      <c r="AM9" s="44"/>
      <c r="AN9" s="50"/>
      <c r="AO9" s="44"/>
      <c r="AP9" s="54"/>
      <c r="AQ9" s="50"/>
      <c r="AR9" s="53"/>
      <c r="AS9" s="53"/>
      <c r="AT9" s="53"/>
      <c r="AU9" s="50"/>
      <c r="AV9" s="44"/>
      <c r="AW9" s="44"/>
      <c r="AX9" s="44"/>
    </row>
    <row r="10" spans="1:50" s="52" customFormat="1" ht="42.75" x14ac:dyDescent="0.15">
      <c r="A10" s="52">
        <v>4</v>
      </c>
      <c r="B10" s="51" t="s">
        <v>8</v>
      </c>
      <c r="C10" s="15" t="s">
        <v>33</v>
      </c>
      <c r="D10" s="51" t="s">
        <v>30</v>
      </c>
      <c r="E10" s="50" t="s">
        <v>5</v>
      </c>
      <c r="F10" s="47">
        <v>422512033</v>
      </c>
      <c r="G10" s="47">
        <v>7712033</v>
      </c>
      <c r="H10" s="47">
        <v>6858939</v>
      </c>
      <c r="I10" s="47">
        <v>692181</v>
      </c>
      <c r="J10" s="47">
        <v>160911</v>
      </c>
      <c r="K10" s="59"/>
      <c r="L10" s="59"/>
      <c r="M10" s="58">
        <v>1</v>
      </c>
      <c r="N10" s="47">
        <v>414800000</v>
      </c>
      <c r="O10" s="47">
        <v>239300000</v>
      </c>
      <c r="P10" s="47">
        <v>239300000</v>
      </c>
      <c r="Q10" s="47"/>
      <c r="R10" s="47">
        <v>175500000</v>
      </c>
      <c r="S10" s="47">
        <v>175500000</v>
      </c>
      <c r="T10" s="47"/>
      <c r="U10" s="47"/>
      <c r="V10" s="47"/>
      <c r="W10" s="57"/>
      <c r="X10" s="47"/>
      <c r="Y10" s="56"/>
      <c r="Z10" s="55">
        <v>3</v>
      </c>
      <c r="AA10" s="47">
        <v>1157567</v>
      </c>
      <c r="AB10" s="47">
        <v>11546000000</v>
      </c>
      <c r="AC10" s="46">
        <v>3.6</v>
      </c>
      <c r="AD10" s="46">
        <f>ROUNDDOWN(((H10+P10+Q10)/F10)*100,1)</f>
        <v>58.2</v>
      </c>
      <c r="AE10" s="45" t="s">
        <v>32</v>
      </c>
      <c r="AF10" s="44">
        <v>9984</v>
      </c>
      <c r="AG10" s="44">
        <v>42318</v>
      </c>
      <c r="AH10" s="50"/>
      <c r="AI10" s="44"/>
      <c r="AJ10" s="44"/>
      <c r="AK10" s="50"/>
      <c r="AL10" s="44"/>
      <c r="AM10" s="44"/>
      <c r="AN10" s="50"/>
      <c r="AO10" s="44"/>
      <c r="AP10" s="54"/>
      <c r="AQ10" s="50"/>
      <c r="AR10" s="53"/>
      <c r="AS10" s="53"/>
      <c r="AT10" s="53"/>
      <c r="AU10" s="50"/>
      <c r="AV10" s="44"/>
      <c r="AW10" s="44"/>
      <c r="AX10" s="44"/>
    </row>
    <row r="11" spans="1:50" s="52" customFormat="1" ht="36.75" customHeight="1" x14ac:dyDescent="0.15">
      <c r="A11" s="52">
        <v>5</v>
      </c>
      <c r="B11" s="51" t="s">
        <v>8</v>
      </c>
      <c r="C11" s="50" t="s">
        <v>31</v>
      </c>
      <c r="D11" s="51" t="s">
        <v>30</v>
      </c>
      <c r="E11" s="50" t="s">
        <v>5</v>
      </c>
      <c r="F11" s="47">
        <v>460225040</v>
      </c>
      <c r="G11" s="47">
        <v>10992769</v>
      </c>
      <c r="H11" s="47">
        <v>685893</v>
      </c>
      <c r="I11" s="47">
        <v>10306876</v>
      </c>
      <c r="J11" s="47"/>
      <c r="K11" s="59"/>
      <c r="L11" s="59"/>
      <c r="M11" s="58">
        <v>0.1</v>
      </c>
      <c r="N11" s="47">
        <v>449232271</v>
      </c>
      <c r="O11" s="47">
        <v>207528637</v>
      </c>
      <c r="P11" s="47">
        <v>207528637</v>
      </c>
      <c r="Q11" s="47"/>
      <c r="R11" s="47">
        <v>241703634</v>
      </c>
      <c r="S11" s="47">
        <v>189581958</v>
      </c>
      <c r="T11" s="47">
        <v>52121676</v>
      </c>
      <c r="U11" s="47"/>
      <c r="V11" s="47"/>
      <c r="W11" s="57">
        <v>28</v>
      </c>
      <c r="X11" s="47"/>
      <c r="Y11" s="56"/>
      <c r="Z11" s="55">
        <v>3</v>
      </c>
      <c r="AA11" s="47">
        <v>1260890</v>
      </c>
      <c r="AB11" s="47">
        <v>3925739277</v>
      </c>
      <c r="AC11" s="46">
        <v>11.7</v>
      </c>
      <c r="AD11" s="46">
        <v>45.2</v>
      </c>
      <c r="AE11" s="45" t="s">
        <v>95</v>
      </c>
      <c r="AF11" s="44">
        <v>18646</v>
      </c>
      <c r="AG11" s="44">
        <v>24682</v>
      </c>
      <c r="AH11" s="50"/>
      <c r="AI11" s="44"/>
      <c r="AJ11" s="44"/>
      <c r="AK11" s="50"/>
      <c r="AL11" s="44"/>
      <c r="AM11" s="44"/>
      <c r="AN11" s="50"/>
      <c r="AO11" s="44"/>
      <c r="AP11" s="54"/>
      <c r="AQ11" s="50"/>
      <c r="AR11" s="53"/>
      <c r="AS11" s="53"/>
      <c r="AT11" s="53"/>
      <c r="AU11" s="50"/>
      <c r="AV11" s="44"/>
      <c r="AW11" s="44"/>
      <c r="AX11" s="44"/>
    </row>
    <row r="12" spans="1:50" s="52" customFormat="1" ht="36.75" customHeight="1" x14ac:dyDescent="0.15">
      <c r="A12" s="52">
        <v>6</v>
      </c>
      <c r="B12" s="51" t="s">
        <v>8</v>
      </c>
      <c r="C12" s="50" t="s">
        <v>0</v>
      </c>
      <c r="D12" s="51" t="s">
        <v>20</v>
      </c>
      <c r="E12" s="50" t="s">
        <v>15</v>
      </c>
      <c r="F12" s="47">
        <v>63859368</v>
      </c>
      <c r="G12" s="47">
        <v>63859368</v>
      </c>
      <c r="H12" s="47">
        <v>10288409</v>
      </c>
      <c r="I12" s="47">
        <v>1038282</v>
      </c>
      <c r="J12" s="47">
        <v>241367</v>
      </c>
      <c r="K12" s="59">
        <v>52291309</v>
      </c>
      <c r="L12" s="59"/>
      <c r="M12" s="58">
        <v>1.5</v>
      </c>
      <c r="N12" s="47"/>
      <c r="O12" s="47"/>
      <c r="P12" s="47"/>
      <c r="Q12" s="47"/>
      <c r="R12" s="47"/>
      <c r="S12" s="47"/>
      <c r="T12" s="47"/>
      <c r="U12" s="47"/>
      <c r="V12" s="47"/>
      <c r="W12" s="57"/>
      <c r="X12" s="47">
        <v>36169800</v>
      </c>
      <c r="Y12" s="56">
        <v>56.6</v>
      </c>
      <c r="Z12" s="56">
        <v>0.5</v>
      </c>
      <c r="AA12" s="47">
        <v>174957</v>
      </c>
      <c r="AB12" s="47"/>
      <c r="AC12" s="46"/>
      <c r="AD12" s="46">
        <f>ROUNDDOWN(((H12+P12+Q12)/F12)*100,1)</f>
        <v>16.100000000000001</v>
      </c>
      <c r="AE12" s="45" t="s">
        <v>91</v>
      </c>
      <c r="AF12" s="44">
        <v>2802</v>
      </c>
      <c r="AG12" s="44">
        <v>22790</v>
      </c>
      <c r="AH12" s="50"/>
      <c r="AI12" s="44"/>
      <c r="AJ12" s="44"/>
      <c r="AK12" s="50"/>
      <c r="AL12" s="44"/>
      <c r="AM12" s="44"/>
      <c r="AN12" s="50"/>
      <c r="AO12" s="44"/>
      <c r="AP12" s="54"/>
      <c r="AQ12" s="50"/>
      <c r="AR12" s="53"/>
      <c r="AS12" s="53"/>
      <c r="AT12" s="53"/>
      <c r="AU12" s="50"/>
      <c r="AV12" s="44"/>
      <c r="AW12" s="44"/>
      <c r="AX12" s="44"/>
    </row>
    <row r="13" spans="1:50" s="52" customFormat="1" ht="36.75" customHeight="1" x14ac:dyDescent="0.15">
      <c r="A13" s="52">
        <v>7</v>
      </c>
      <c r="B13" s="51" t="s">
        <v>8</v>
      </c>
      <c r="C13" s="50" t="s">
        <v>1</v>
      </c>
      <c r="D13" s="51" t="s">
        <v>20</v>
      </c>
      <c r="E13" s="50" t="s">
        <v>15</v>
      </c>
      <c r="F13" s="47">
        <v>16016477760</v>
      </c>
      <c r="G13" s="47">
        <v>16016477760</v>
      </c>
      <c r="H13" s="47">
        <v>610445600</v>
      </c>
      <c r="I13" s="47">
        <v>125940130</v>
      </c>
      <c r="J13" s="47"/>
      <c r="K13" s="59">
        <v>15280092029</v>
      </c>
      <c r="L13" s="59"/>
      <c r="M13" s="58">
        <v>89</v>
      </c>
      <c r="N13" s="47"/>
      <c r="O13" s="47"/>
      <c r="P13" s="47"/>
      <c r="Q13" s="47"/>
      <c r="R13" s="47"/>
      <c r="S13" s="47"/>
      <c r="T13" s="47"/>
      <c r="U13" s="47"/>
      <c r="V13" s="47"/>
      <c r="W13" s="57"/>
      <c r="X13" s="47">
        <v>1336717792</v>
      </c>
      <c r="Y13" s="56">
        <v>8.3000000000000007</v>
      </c>
      <c r="Z13" s="55">
        <v>129</v>
      </c>
      <c r="AA13" s="47">
        <v>43880760</v>
      </c>
      <c r="AB13" s="47"/>
      <c r="AC13" s="46"/>
      <c r="AD13" s="46">
        <f>ROUNDDOWN(((H13+P13+Q13)/F13)*100,1)</f>
        <v>3.8</v>
      </c>
      <c r="AE13" s="45" t="s">
        <v>94</v>
      </c>
      <c r="AF13" s="44">
        <v>20078883</v>
      </c>
      <c r="AG13" s="44">
        <v>797</v>
      </c>
      <c r="AH13" s="50"/>
      <c r="AI13" s="44"/>
      <c r="AJ13" s="44"/>
      <c r="AK13" s="50"/>
      <c r="AL13" s="44"/>
      <c r="AM13" s="44"/>
      <c r="AN13" s="50"/>
      <c r="AO13" s="44"/>
      <c r="AP13" s="54"/>
      <c r="AQ13" s="50"/>
      <c r="AR13" s="53"/>
      <c r="AS13" s="53"/>
      <c r="AT13" s="53"/>
      <c r="AU13" s="50"/>
      <c r="AV13" s="44"/>
      <c r="AW13" s="44"/>
      <c r="AX13" s="44"/>
    </row>
    <row r="14" spans="1:50" s="52" customFormat="1" ht="36.75" customHeight="1" x14ac:dyDescent="0.15">
      <c r="A14" s="52">
        <v>8</v>
      </c>
      <c r="B14" s="51" t="s">
        <v>8</v>
      </c>
      <c r="C14" s="50" t="s">
        <v>26</v>
      </c>
      <c r="D14" s="51" t="s">
        <v>20</v>
      </c>
      <c r="E14" s="50" t="s">
        <v>15</v>
      </c>
      <c r="F14" s="47">
        <v>821704493</v>
      </c>
      <c r="G14" s="47">
        <v>821704493</v>
      </c>
      <c r="H14" s="47">
        <v>613875070</v>
      </c>
      <c r="I14" s="47">
        <v>55496042</v>
      </c>
      <c r="J14" s="47">
        <v>8677221</v>
      </c>
      <c r="K14" s="59">
        <v>143656160</v>
      </c>
      <c r="L14" s="59"/>
      <c r="M14" s="58">
        <v>89.5</v>
      </c>
      <c r="N14" s="47"/>
      <c r="O14" s="47"/>
      <c r="P14" s="47"/>
      <c r="Q14" s="47"/>
      <c r="R14" s="47"/>
      <c r="S14" s="47"/>
      <c r="T14" s="47"/>
      <c r="U14" s="47"/>
      <c r="V14" s="47"/>
      <c r="W14" s="57"/>
      <c r="X14" s="12">
        <v>386308490</v>
      </c>
      <c r="Y14" s="56">
        <v>47</v>
      </c>
      <c r="Z14" s="55">
        <v>6</v>
      </c>
      <c r="AA14" s="47">
        <v>2251245</v>
      </c>
      <c r="AB14" s="47"/>
      <c r="AC14" s="46"/>
      <c r="AD14" s="46">
        <v>74.7</v>
      </c>
      <c r="AE14" s="45" t="s">
        <v>25</v>
      </c>
      <c r="AF14" s="44">
        <v>4127026</v>
      </c>
      <c r="AG14" s="44">
        <v>199</v>
      </c>
      <c r="AH14" s="50"/>
      <c r="AI14" s="44"/>
      <c r="AJ14" s="44"/>
      <c r="AK14" s="50"/>
      <c r="AL14" s="44"/>
      <c r="AM14" s="44"/>
      <c r="AN14" s="50"/>
      <c r="AO14" s="44"/>
      <c r="AP14" s="54"/>
      <c r="AQ14" s="50"/>
      <c r="AR14" s="53"/>
      <c r="AS14" s="53"/>
      <c r="AT14" s="53"/>
      <c r="AU14" s="50"/>
      <c r="AV14" s="44"/>
      <c r="AW14" s="44"/>
      <c r="AX14" s="44"/>
    </row>
    <row r="15" spans="1:50" s="52" customFormat="1" ht="36.75" customHeight="1" x14ac:dyDescent="0.15">
      <c r="A15" s="52">
        <v>9</v>
      </c>
      <c r="B15" s="51" t="s">
        <v>8</v>
      </c>
      <c r="C15" s="50" t="s">
        <v>24</v>
      </c>
      <c r="D15" s="51" t="s">
        <v>20</v>
      </c>
      <c r="E15" s="50" t="s">
        <v>15</v>
      </c>
      <c r="F15" s="47">
        <v>320499845</v>
      </c>
      <c r="G15" s="47">
        <v>320499845</v>
      </c>
      <c r="H15" s="47">
        <v>231146255</v>
      </c>
      <c r="I15" s="47">
        <v>23844344</v>
      </c>
      <c r="J15" s="47"/>
      <c r="K15" s="59">
        <v>65509245</v>
      </c>
      <c r="L15" s="59"/>
      <c r="M15" s="58">
        <v>33.700000000000003</v>
      </c>
      <c r="N15" s="47"/>
      <c r="O15" s="47"/>
      <c r="P15" s="47"/>
      <c r="Q15" s="47"/>
      <c r="R15" s="47"/>
      <c r="S15" s="47"/>
      <c r="T15" s="47"/>
      <c r="U15" s="47"/>
      <c r="V15" s="47"/>
      <c r="W15" s="57"/>
      <c r="X15" s="47">
        <v>121633200</v>
      </c>
      <c r="Y15" s="56">
        <v>37.9</v>
      </c>
      <c r="Z15" s="55">
        <v>2</v>
      </c>
      <c r="AA15" s="47">
        <v>878081</v>
      </c>
      <c r="AB15" s="47"/>
      <c r="AC15" s="46"/>
      <c r="AD15" s="46">
        <f>ROUNDDOWN(((H15+P15+Q15)/F15)*100,1)</f>
        <v>72.099999999999994</v>
      </c>
      <c r="AE15" s="45" t="s">
        <v>23</v>
      </c>
      <c r="AF15" s="44">
        <v>7015</v>
      </c>
      <c r="AG15" s="44">
        <v>45687</v>
      </c>
      <c r="AH15" s="50"/>
      <c r="AI15" s="44"/>
      <c r="AJ15" s="44"/>
      <c r="AK15" s="50"/>
      <c r="AL15" s="44"/>
      <c r="AM15" s="44"/>
      <c r="AN15" s="50"/>
      <c r="AO15" s="44"/>
      <c r="AP15" s="54"/>
      <c r="AQ15" s="50"/>
      <c r="AR15" s="53"/>
      <c r="AS15" s="53"/>
      <c r="AT15" s="53"/>
      <c r="AU15" s="50"/>
      <c r="AV15" s="44"/>
      <c r="AW15" s="44"/>
      <c r="AX15" s="44"/>
    </row>
    <row r="16" spans="1:50" s="52" customFormat="1" ht="36.75" customHeight="1" x14ac:dyDescent="0.15">
      <c r="A16" s="52">
        <v>10</v>
      </c>
      <c r="B16" s="51" t="s">
        <v>8</v>
      </c>
      <c r="C16" s="50" t="s">
        <v>2</v>
      </c>
      <c r="D16" s="51" t="s">
        <v>20</v>
      </c>
      <c r="E16" s="50" t="s">
        <v>5</v>
      </c>
      <c r="F16" s="47">
        <v>1865571052</v>
      </c>
      <c r="G16" s="47">
        <v>10992769</v>
      </c>
      <c r="H16" s="47">
        <v>685893</v>
      </c>
      <c r="I16" s="47">
        <v>10306876</v>
      </c>
      <c r="J16" s="47"/>
      <c r="K16" s="59"/>
      <c r="L16" s="59"/>
      <c r="M16" s="58">
        <v>0.1</v>
      </c>
      <c r="N16" s="47">
        <v>1854578283</v>
      </c>
      <c r="O16" s="47">
        <v>689291544</v>
      </c>
      <c r="P16" s="47">
        <v>689291544</v>
      </c>
      <c r="Q16" s="47"/>
      <c r="R16" s="47">
        <v>1165286739</v>
      </c>
      <c r="S16" s="47">
        <v>706991625</v>
      </c>
      <c r="T16" s="47">
        <v>458295114</v>
      </c>
      <c r="U16" s="47"/>
      <c r="V16" s="47"/>
      <c r="W16" s="57">
        <v>93</v>
      </c>
      <c r="X16" s="47">
        <v>1562204600</v>
      </c>
      <c r="Y16" s="56">
        <v>83.7</v>
      </c>
      <c r="Z16" s="55">
        <v>15</v>
      </c>
      <c r="AA16" s="47">
        <v>5111153</v>
      </c>
      <c r="AB16" s="47"/>
      <c r="AC16" s="46"/>
      <c r="AD16" s="46">
        <v>36.9</v>
      </c>
      <c r="AE16" s="45" t="s">
        <v>93</v>
      </c>
      <c r="AF16" s="44">
        <v>411473</v>
      </c>
      <c r="AG16" s="44">
        <v>4533</v>
      </c>
      <c r="AH16" s="50"/>
      <c r="AI16" s="44"/>
      <c r="AJ16" s="44"/>
      <c r="AK16" s="50"/>
      <c r="AL16" s="44"/>
      <c r="AM16" s="44"/>
      <c r="AN16" s="50"/>
      <c r="AO16" s="44"/>
      <c r="AP16" s="54"/>
      <c r="AQ16" s="50"/>
      <c r="AR16" s="53"/>
      <c r="AS16" s="53"/>
      <c r="AT16" s="53"/>
      <c r="AU16" s="50"/>
      <c r="AV16" s="44"/>
      <c r="AW16" s="44"/>
      <c r="AX16" s="44"/>
    </row>
    <row r="17" spans="1:51" s="52" customFormat="1" ht="36.75" customHeight="1" x14ac:dyDescent="0.15">
      <c r="A17" s="52">
        <v>11</v>
      </c>
      <c r="B17" s="51" t="s">
        <v>8</v>
      </c>
      <c r="C17" s="50" t="s">
        <v>21</v>
      </c>
      <c r="D17" s="51" t="s">
        <v>20</v>
      </c>
      <c r="E17" s="50" t="s">
        <v>5</v>
      </c>
      <c r="F17" s="47">
        <v>4178349419</v>
      </c>
      <c r="G17" s="47">
        <v>12067145</v>
      </c>
      <c r="H17" s="47">
        <v>10288409</v>
      </c>
      <c r="I17" s="47">
        <v>1537368</v>
      </c>
      <c r="J17" s="47">
        <v>241367</v>
      </c>
      <c r="K17" s="59"/>
      <c r="L17" s="59"/>
      <c r="M17" s="58">
        <v>1.5</v>
      </c>
      <c r="N17" s="47">
        <v>4166282274</v>
      </c>
      <c r="O17" s="47">
        <v>1216992155</v>
      </c>
      <c r="P17" s="47">
        <v>898967650</v>
      </c>
      <c r="Q17" s="47">
        <v>318024505</v>
      </c>
      <c r="R17" s="47">
        <v>2884507874</v>
      </c>
      <c r="S17" s="47">
        <v>2205572499</v>
      </c>
      <c r="T17" s="47">
        <v>678935375</v>
      </c>
      <c r="U17" s="47">
        <v>64475572</v>
      </c>
      <c r="V17" s="47">
        <v>306673</v>
      </c>
      <c r="W17" s="57">
        <v>127</v>
      </c>
      <c r="X17" s="47">
        <v>1340918936</v>
      </c>
      <c r="Y17" s="56">
        <v>32</v>
      </c>
      <c r="Z17" s="55">
        <v>33</v>
      </c>
      <c r="AA17" s="47">
        <v>11447532</v>
      </c>
      <c r="AB17" s="47"/>
      <c r="AC17" s="46"/>
      <c r="AD17" s="46">
        <v>29.3</v>
      </c>
      <c r="AE17" s="45" t="s">
        <v>92</v>
      </c>
      <c r="AF17" s="44">
        <v>216</v>
      </c>
      <c r="AG17" s="44">
        <v>19344210</v>
      </c>
      <c r="AH17" s="50" t="s">
        <v>18</v>
      </c>
      <c r="AI17" s="44">
        <v>224</v>
      </c>
      <c r="AJ17" s="44">
        <v>18653345</v>
      </c>
      <c r="AK17" s="50"/>
      <c r="AL17" s="44"/>
      <c r="AM17" s="44"/>
      <c r="AN17" s="50"/>
      <c r="AO17" s="44"/>
      <c r="AP17" s="54"/>
      <c r="AQ17" s="50"/>
      <c r="AR17" s="53"/>
      <c r="AS17" s="53"/>
      <c r="AT17" s="53"/>
      <c r="AU17" s="50"/>
      <c r="AV17" s="44"/>
      <c r="AW17" s="44"/>
      <c r="AX17" s="44"/>
    </row>
    <row r="18" spans="1:51" s="52" customFormat="1" ht="36.75" customHeight="1" x14ac:dyDescent="0.15">
      <c r="A18" s="69">
        <v>12</v>
      </c>
      <c r="B18" s="70" t="s">
        <v>8</v>
      </c>
      <c r="C18" s="71" t="s">
        <v>125</v>
      </c>
      <c r="D18" s="70" t="s">
        <v>6</v>
      </c>
      <c r="E18" s="71" t="s">
        <v>15</v>
      </c>
      <c r="F18" s="12">
        <v>480818433</v>
      </c>
      <c r="G18" s="12">
        <v>480818433</v>
      </c>
      <c r="H18" s="12">
        <v>34980589</v>
      </c>
      <c r="I18" s="12">
        <v>2575594</v>
      </c>
      <c r="J18" s="12">
        <v>273550</v>
      </c>
      <c r="K18" s="24">
        <v>442988700</v>
      </c>
      <c r="L18" s="24" t="s">
        <v>3</v>
      </c>
      <c r="M18" s="23">
        <v>5.0999999999999996</v>
      </c>
      <c r="N18" s="12" t="s">
        <v>3</v>
      </c>
      <c r="O18" s="12"/>
      <c r="P18" s="12" t="s">
        <v>3</v>
      </c>
      <c r="Q18" s="12" t="s">
        <v>3</v>
      </c>
      <c r="R18" s="12"/>
      <c r="S18" s="12" t="s">
        <v>3</v>
      </c>
      <c r="T18" s="12" t="s">
        <v>3</v>
      </c>
      <c r="U18" s="12" t="s">
        <v>3</v>
      </c>
      <c r="V18" s="12" t="s">
        <v>3</v>
      </c>
      <c r="W18" s="72" t="s">
        <v>3</v>
      </c>
      <c r="X18" s="12" t="s">
        <v>3</v>
      </c>
      <c r="Y18" s="21" t="s">
        <v>3</v>
      </c>
      <c r="Z18" s="20">
        <v>3</v>
      </c>
      <c r="AA18" s="12">
        <v>1317310</v>
      </c>
      <c r="AB18" s="12" t="s">
        <v>3</v>
      </c>
      <c r="AC18" s="19" t="s">
        <v>3</v>
      </c>
      <c r="AD18" s="19">
        <v>7.2</v>
      </c>
      <c r="AE18" s="73" t="s">
        <v>106</v>
      </c>
      <c r="AF18" s="74">
        <v>67330000</v>
      </c>
      <c r="AG18" s="74">
        <v>7</v>
      </c>
      <c r="AH18" s="71" t="s">
        <v>3</v>
      </c>
      <c r="AI18" s="74" t="s">
        <v>3</v>
      </c>
      <c r="AJ18" s="74" t="s">
        <v>3</v>
      </c>
      <c r="AK18" s="71" t="s">
        <v>3</v>
      </c>
      <c r="AL18" s="74" t="s">
        <v>3</v>
      </c>
      <c r="AM18" s="74" t="s">
        <v>3</v>
      </c>
      <c r="AN18" s="71" t="s">
        <v>3</v>
      </c>
      <c r="AO18" s="74" t="s">
        <v>3</v>
      </c>
      <c r="AP18" s="75" t="s">
        <v>3</v>
      </c>
      <c r="AQ18" s="71" t="s">
        <v>3</v>
      </c>
      <c r="AR18" s="76" t="s">
        <v>3</v>
      </c>
      <c r="AS18" s="76" t="s">
        <v>3</v>
      </c>
      <c r="AT18" s="76" t="s">
        <v>3</v>
      </c>
      <c r="AU18" s="71" t="s">
        <v>3</v>
      </c>
      <c r="AV18" s="74" t="s">
        <v>3</v>
      </c>
      <c r="AW18" s="74" t="s">
        <v>3</v>
      </c>
      <c r="AX18" s="74" t="s">
        <v>3</v>
      </c>
      <c r="AY18" s="69"/>
    </row>
    <row r="19" spans="1:51" s="52" customFormat="1" ht="42.75" customHeight="1" x14ac:dyDescent="0.15">
      <c r="A19" s="69">
        <v>13</v>
      </c>
      <c r="B19" s="70" t="s">
        <v>8</v>
      </c>
      <c r="C19" s="71" t="s">
        <v>107</v>
      </c>
      <c r="D19" s="70" t="s">
        <v>6</v>
      </c>
      <c r="E19" s="71" t="s">
        <v>15</v>
      </c>
      <c r="F19" s="12">
        <v>210576329</v>
      </c>
      <c r="G19" s="12">
        <v>210576329</v>
      </c>
      <c r="H19" s="12">
        <v>42525423</v>
      </c>
      <c r="I19" s="12">
        <v>22703407</v>
      </c>
      <c r="J19" s="12" t="s">
        <v>3</v>
      </c>
      <c r="K19" s="24">
        <v>145347499</v>
      </c>
      <c r="L19" s="24" t="s">
        <v>3</v>
      </c>
      <c r="M19" s="23">
        <v>6.2</v>
      </c>
      <c r="N19" s="12" t="s">
        <v>3</v>
      </c>
      <c r="O19" s="12"/>
      <c r="P19" s="12" t="s">
        <v>3</v>
      </c>
      <c r="Q19" s="12" t="s">
        <v>3</v>
      </c>
      <c r="R19" s="12"/>
      <c r="S19" s="12" t="s">
        <v>3</v>
      </c>
      <c r="T19" s="12" t="s">
        <v>3</v>
      </c>
      <c r="U19" s="12" t="s">
        <v>3</v>
      </c>
      <c r="V19" s="12" t="s">
        <v>3</v>
      </c>
      <c r="W19" s="72" t="s">
        <v>3</v>
      </c>
      <c r="X19" s="12" t="s">
        <v>3</v>
      </c>
      <c r="Y19" s="21" t="s">
        <v>3</v>
      </c>
      <c r="Z19" s="20">
        <v>1</v>
      </c>
      <c r="AA19" s="12">
        <v>576921</v>
      </c>
      <c r="AB19" s="12" t="s">
        <v>3</v>
      </c>
      <c r="AC19" s="19" t="s">
        <v>3</v>
      </c>
      <c r="AD19" s="19">
        <v>20.100000000000001</v>
      </c>
      <c r="AE19" s="73" t="s">
        <v>108</v>
      </c>
      <c r="AF19" s="74">
        <v>8</v>
      </c>
      <c r="AG19" s="74">
        <v>26322041</v>
      </c>
      <c r="AH19" s="71" t="s">
        <v>3</v>
      </c>
      <c r="AI19" s="74" t="s">
        <v>3</v>
      </c>
      <c r="AJ19" s="74" t="s">
        <v>3</v>
      </c>
      <c r="AK19" s="71" t="s">
        <v>3</v>
      </c>
      <c r="AL19" s="74" t="s">
        <v>3</v>
      </c>
      <c r="AM19" s="74" t="s">
        <v>3</v>
      </c>
      <c r="AN19" s="71" t="s">
        <v>3</v>
      </c>
      <c r="AO19" s="74" t="s">
        <v>3</v>
      </c>
      <c r="AP19" s="75" t="s">
        <v>3</v>
      </c>
      <c r="AQ19" s="71" t="s">
        <v>3</v>
      </c>
      <c r="AR19" s="76" t="s">
        <v>3</v>
      </c>
      <c r="AS19" s="76" t="s">
        <v>3</v>
      </c>
      <c r="AT19" s="76" t="s">
        <v>3</v>
      </c>
      <c r="AU19" s="71" t="s">
        <v>3</v>
      </c>
      <c r="AV19" s="74" t="s">
        <v>3</v>
      </c>
      <c r="AW19" s="74" t="s">
        <v>3</v>
      </c>
      <c r="AX19" s="74" t="s">
        <v>3</v>
      </c>
      <c r="AY19" s="69"/>
    </row>
    <row r="20" spans="1:51" s="42" customFormat="1" ht="36.75" customHeight="1" x14ac:dyDescent="0.15">
      <c r="A20" s="52">
        <v>14</v>
      </c>
      <c r="B20" s="51" t="s">
        <v>8</v>
      </c>
      <c r="C20" s="50" t="s">
        <v>7</v>
      </c>
      <c r="D20" s="51" t="s">
        <v>6</v>
      </c>
      <c r="E20" s="50" t="s">
        <v>15</v>
      </c>
      <c r="F20" s="48">
        <v>274064346</v>
      </c>
      <c r="G20" s="11">
        <v>274064346</v>
      </c>
      <c r="H20" s="11">
        <v>39095953</v>
      </c>
      <c r="I20" s="11">
        <v>1987024</v>
      </c>
      <c r="J20" s="11"/>
      <c r="K20" s="11">
        <v>232981368</v>
      </c>
      <c r="L20" s="48"/>
      <c r="M20" s="49">
        <v>5.6999999999999993</v>
      </c>
      <c r="N20" s="48"/>
      <c r="O20" s="48"/>
      <c r="P20" s="48"/>
      <c r="Q20" s="48"/>
      <c r="R20" s="48"/>
      <c r="S20" s="48"/>
      <c r="T20" s="48"/>
      <c r="U20" s="48"/>
      <c r="V20" s="48"/>
      <c r="W20" s="48"/>
      <c r="X20" s="48"/>
      <c r="Y20" s="48"/>
      <c r="Z20" s="48">
        <v>2</v>
      </c>
      <c r="AA20" s="47">
        <v>750860</v>
      </c>
      <c r="AB20" s="43"/>
      <c r="AC20" s="43"/>
      <c r="AD20" s="46">
        <f>ROUNDDOWN(((H20+P20+Q20)/F20)*100,1)</f>
        <v>14.2</v>
      </c>
      <c r="AE20" s="45" t="s">
        <v>111</v>
      </c>
      <c r="AF20" s="44">
        <v>1608</v>
      </c>
      <c r="AG20" s="44">
        <v>170438</v>
      </c>
      <c r="AH20" s="45"/>
      <c r="AI20" s="44"/>
      <c r="AJ20" s="44"/>
      <c r="AK20" s="43"/>
      <c r="AL20" s="43"/>
      <c r="AM20" s="43"/>
      <c r="AN20" s="43"/>
      <c r="AO20" s="43"/>
      <c r="AP20" s="43"/>
      <c r="AQ20" s="43"/>
      <c r="AR20" s="43"/>
      <c r="AS20" s="43"/>
      <c r="AT20" s="43"/>
      <c r="AU20" s="43"/>
      <c r="AV20" s="43"/>
      <c r="AW20" s="43"/>
      <c r="AX20" s="43"/>
    </row>
    <row r="21" spans="1:51" s="52" customFormat="1" ht="36.75" customHeight="1" x14ac:dyDescent="0.15">
      <c r="A21" s="52">
        <v>15</v>
      </c>
      <c r="B21" s="51" t="s">
        <v>8</v>
      </c>
      <c r="C21" s="50" t="s">
        <v>16</v>
      </c>
      <c r="D21" s="51" t="s">
        <v>6</v>
      </c>
      <c r="E21" s="50" t="s">
        <v>15</v>
      </c>
      <c r="F21" s="47">
        <v>465428971</v>
      </c>
      <c r="G21" s="47">
        <v>465428971</v>
      </c>
      <c r="H21" s="47">
        <v>87108529</v>
      </c>
      <c r="I21" s="47">
        <v>6755993</v>
      </c>
      <c r="J21" s="47">
        <v>438619</v>
      </c>
      <c r="K21" s="59">
        <v>371125829</v>
      </c>
      <c r="L21" s="59"/>
      <c r="M21" s="58">
        <v>12.7</v>
      </c>
      <c r="N21" s="47"/>
      <c r="O21" s="47"/>
      <c r="P21" s="47"/>
      <c r="Q21" s="47"/>
      <c r="R21" s="47"/>
      <c r="S21" s="47"/>
      <c r="T21" s="47"/>
      <c r="U21" s="47"/>
      <c r="V21" s="47"/>
      <c r="W21" s="57"/>
      <c r="X21" s="47"/>
      <c r="Y21" s="56"/>
      <c r="Z21" s="55">
        <v>3</v>
      </c>
      <c r="AA21" s="47">
        <v>1275147</v>
      </c>
      <c r="AB21" s="47"/>
      <c r="AC21" s="46"/>
      <c r="AD21" s="46">
        <f>ROUNDDOWN(((H21+P21+Q21)/F21)*100,1)</f>
        <v>18.7</v>
      </c>
      <c r="AE21" s="45" t="s">
        <v>90</v>
      </c>
      <c r="AF21" s="44">
        <v>6300000000</v>
      </c>
      <c r="AG21" s="60">
        <v>7.0000000000000007E-2</v>
      </c>
      <c r="AH21" s="50" t="s">
        <v>89</v>
      </c>
      <c r="AI21" s="44">
        <v>655</v>
      </c>
      <c r="AJ21" s="44">
        <v>710578</v>
      </c>
      <c r="AK21" s="50"/>
      <c r="AL21" s="44"/>
      <c r="AM21" s="44"/>
      <c r="AN21" s="50"/>
      <c r="AO21" s="44"/>
      <c r="AP21" s="54"/>
      <c r="AQ21" s="50"/>
      <c r="AR21" s="53"/>
      <c r="AS21" s="53"/>
      <c r="AT21" s="53"/>
      <c r="AU21" s="50"/>
      <c r="AV21" s="44"/>
      <c r="AW21" s="44"/>
      <c r="AX21" s="44"/>
    </row>
    <row r="22" spans="1:51" s="52" customFormat="1" ht="36.75" customHeight="1" x14ac:dyDescent="0.15">
      <c r="A22" s="52">
        <v>16</v>
      </c>
      <c r="B22" s="51" t="s">
        <v>8</v>
      </c>
      <c r="C22" s="50" t="s">
        <v>88</v>
      </c>
      <c r="D22" s="51" t="s">
        <v>6</v>
      </c>
      <c r="E22" s="50" t="s">
        <v>5</v>
      </c>
      <c r="F22" s="47">
        <v>895334912</v>
      </c>
      <c r="G22" s="47">
        <v>69482770</v>
      </c>
      <c r="H22" s="47">
        <v>62416347</v>
      </c>
      <c r="I22" s="47">
        <v>2827408</v>
      </c>
      <c r="J22" s="47">
        <v>1464298</v>
      </c>
      <c r="K22" s="59">
        <v>2774715</v>
      </c>
      <c r="L22" s="59"/>
      <c r="M22" s="58">
        <v>9.1</v>
      </c>
      <c r="N22" s="47">
        <v>825852142</v>
      </c>
      <c r="O22" s="47">
        <v>500757593</v>
      </c>
      <c r="P22" s="47">
        <v>409802749</v>
      </c>
      <c r="Q22" s="47">
        <v>90954844</v>
      </c>
      <c r="R22" s="47">
        <v>271568371</v>
      </c>
      <c r="S22" s="47">
        <v>235064650</v>
      </c>
      <c r="T22" s="47">
        <v>36503721</v>
      </c>
      <c r="U22" s="47">
        <v>53512711</v>
      </c>
      <c r="V22" s="47">
        <v>13465</v>
      </c>
      <c r="W22" s="57">
        <v>72.2</v>
      </c>
      <c r="X22" s="47">
        <v>160006091</v>
      </c>
      <c r="Y22" s="56">
        <v>17.8</v>
      </c>
      <c r="Z22" s="55">
        <v>7</v>
      </c>
      <c r="AA22" s="47">
        <v>2452972</v>
      </c>
      <c r="AB22" s="47"/>
      <c r="AC22" s="46"/>
      <c r="AD22" s="46">
        <v>62.9</v>
      </c>
      <c r="AE22" s="45" t="s">
        <v>87</v>
      </c>
      <c r="AF22" s="44">
        <v>1519</v>
      </c>
      <c r="AG22" s="44">
        <v>589423</v>
      </c>
      <c r="AH22" s="50" t="s">
        <v>86</v>
      </c>
      <c r="AI22" s="44">
        <v>215</v>
      </c>
      <c r="AJ22" s="44">
        <v>4164348</v>
      </c>
      <c r="AK22" s="50"/>
      <c r="AL22" s="44"/>
      <c r="AM22" s="44"/>
      <c r="AN22" s="50"/>
      <c r="AO22" s="44"/>
      <c r="AP22" s="54"/>
      <c r="AQ22" s="50"/>
      <c r="AR22" s="53"/>
      <c r="AS22" s="53"/>
      <c r="AT22" s="53"/>
      <c r="AU22" s="50"/>
      <c r="AV22" s="44"/>
      <c r="AW22" s="44"/>
      <c r="AX22" s="44"/>
    </row>
    <row r="23" spans="1:51" ht="40.5" customHeight="1" x14ac:dyDescent="0.15"/>
    <row r="24" spans="1:51" ht="40.5" customHeight="1" x14ac:dyDescent="0.15"/>
  </sheetData>
  <mergeCells count="50">
    <mergeCell ref="AI4:AI6"/>
    <mergeCell ref="AR4:AR6"/>
    <mergeCell ref="AS4:AS6"/>
    <mergeCell ref="AF4:AF6"/>
    <mergeCell ref="AG4:AG6"/>
    <mergeCell ref="AH4:AH6"/>
    <mergeCell ref="AO4:AO6"/>
    <mergeCell ref="AP4:AP6"/>
    <mergeCell ref="AQ4:AQ6"/>
    <mergeCell ref="G4:G6"/>
    <mergeCell ref="M4:M6"/>
    <mergeCell ref="AB3:AB6"/>
    <mergeCell ref="AC3:AC6"/>
    <mergeCell ref="AD3:AD6"/>
    <mergeCell ref="W4:W6"/>
    <mergeCell ref="V5:V6"/>
    <mergeCell ref="H5:H6"/>
    <mergeCell ref="I5:I6"/>
    <mergeCell ref="J5:J6"/>
    <mergeCell ref="K5:K6"/>
    <mergeCell ref="O5:O6"/>
    <mergeCell ref="R5:R6"/>
    <mergeCell ref="N4:N6"/>
    <mergeCell ref="U5:U6"/>
    <mergeCell ref="B3:B6"/>
    <mergeCell ref="C3:C6"/>
    <mergeCell ref="D3:D6"/>
    <mergeCell ref="E3:E6"/>
    <mergeCell ref="F3:F6"/>
    <mergeCell ref="AU4:AU6"/>
    <mergeCell ref="AU3:AX3"/>
    <mergeCell ref="X3:X6"/>
    <mergeCell ref="Y3:Y6"/>
    <mergeCell ref="Z3:Z6"/>
    <mergeCell ref="AA3:AA6"/>
    <mergeCell ref="AJ4:AJ6"/>
    <mergeCell ref="AQ3:AT3"/>
    <mergeCell ref="AE4:AE6"/>
    <mergeCell ref="AE3:AG3"/>
    <mergeCell ref="AH3:AJ3"/>
    <mergeCell ref="AK3:AM3"/>
    <mergeCell ref="AN3:AP3"/>
    <mergeCell ref="AV4:AV6"/>
    <mergeCell ref="AW4:AW6"/>
    <mergeCell ref="AX4:AX6"/>
    <mergeCell ref="AT4:AT6"/>
    <mergeCell ref="AK4:AK6"/>
    <mergeCell ref="AL4:AL6"/>
    <mergeCell ref="AM4:AM6"/>
    <mergeCell ref="AN4:AN6"/>
  </mergeCells>
  <phoneticPr fontId="1"/>
  <printOptions horizontalCentered="1"/>
  <pageMargins left="0.25" right="0.25" top="0.75" bottom="0.75" header="0.3" footer="0.3"/>
  <pageSetup paperSize="8" scale="3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5"/>
  <sheetViews>
    <sheetView zoomScale="75" zoomScaleNormal="75" zoomScaleSheetLayoutView="75" workbookViewId="0">
      <pane xSplit="5" ySplit="6" topLeftCell="F7" activePane="bottomRight" state="frozen"/>
      <selection pane="topRight" activeCell="F1" sqref="F1"/>
      <selection pane="bottomLeft" activeCell="A7" sqref="A7"/>
      <selection pane="bottomRight" activeCell="D2" sqref="D2"/>
    </sheetView>
  </sheetViews>
  <sheetFormatPr defaultColWidth="8.625" defaultRowHeight="13.5" x14ac:dyDescent="0.15"/>
  <cols>
    <col min="1" max="1" width="3.875" style="1" customWidth="1"/>
    <col min="2" max="2" width="11.625" style="1" customWidth="1"/>
    <col min="3" max="3" width="33.875" style="1" customWidth="1"/>
    <col min="4" max="4" width="25.125" style="1" customWidth="1"/>
    <col min="5" max="5" width="8.625" style="2"/>
    <col min="6" max="7" width="18.75" style="1" bestFit="1" customWidth="1"/>
    <col min="8" max="10" width="15.375" style="1" customWidth="1"/>
    <col min="11" max="11" width="18.75" style="1" bestFit="1" customWidth="1"/>
    <col min="12" max="13" width="15.375" style="1" customWidth="1"/>
    <col min="14" max="14" width="19.5" style="1" bestFit="1" customWidth="1"/>
    <col min="15" max="16" width="18.625" style="1" bestFit="1" customWidth="1"/>
    <col min="17" max="17" width="15.375" style="1" customWidth="1"/>
    <col min="18" max="19" width="18.625" style="1" bestFit="1" customWidth="1"/>
    <col min="20" max="23" width="15.375" style="1" customWidth="1"/>
    <col min="24" max="24" width="18.625" style="1" bestFit="1" customWidth="1"/>
    <col min="25" max="27" width="15.375" style="1" customWidth="1"/>
    <col min="28" max="28" width="18.75" style="1" bestFit="1" customWidth="1"/>
    <col min="29" max="31" width="15.375" style="1" customWidth="1"/>
    <col min="32" max="32" width="18.625" style="1" bestFit="1" customWidth="1"/>
    <col min="33" max="49" width="15.375" style="1" customWidth="1"/>
    <col min="50" max="50" width="14.875" style="1" customWidth="1"/>
    <col min="51" max="51" width="8.625" style="1" customWidth="1"/>
    <col min="52" max="16384" width="8.625" style="1"/>
  </cols>
  <sheetData>
    <row r="1" spans="1:50" ht="20.100000000000001" customHeight="1" x14ac:dyDescent="0.15">
      <c r="A1" s="41"/>
      <c r="B1" t="s">
        <v>4</v>
      </c>
    </row>
    <row r="2" spans="1:50" ht="21.75" customHeight="1" thickBot="1" x14ac:dyDescent="0.2">
      <c r="B2" s="2"/>
      <c r="C2" s="2"/>
      <c r="D2" s="2"/>
      <c r="F2" s="40" t="s">
        <v>83</v>
      </c>
      <c r="G2" s="40" t="s">
        <v>83</v>
      </c>
      <c r="H2" s="40" t="s">
        <v>83</v>
      </c>
      <c r="I2" s="40" t="s">
        <v>83</v>
      </c>
      <c r="J2" s="40" t="s">
        <v>83</v>
      </c>
      <c r="K2" s="40" t="s">
        <v>83</v>
      </c>
      <c r="L2" s="40" t="s">
        <v>83</v>
      </c>
      <c r="M2" s="40" t="s">
        <v>85</v>
      </c>
      <c r="N2" s="40" t="s">
        <v>83</v>
      </c>
      <c r="O2" s="40" t="s">
        <v>81</v>
      </c>
      <c r="P2" s="40" t="s">
        <v>83</v>
      </c>
      <c r="Q2" s="40" t="s">
        <v>83</v>
      </c>
      <c r="R2" s="40" t="s">
        <v>83</v>
      </c>
      <c r="S2" s="40" t="s">
        <v>83</v>
      </c>
      <c r="T2" s="40" t="s">
        <v>83</v>
      </c>
      <c r="U2" s="40" t="s">
        <v>83</v>
      </c>
      <c r="V2" s="40" t="s">
        <v>83</v>
      </c>
      <c r="W2" s="40" t="s">
        <v>85</v>
      </c>
      <c r="X2" s="40" t="s">
        <v>83</v>
      </c>
      <c r="Y2" s="40" t="s">
        <v>84</v>
      </c>
      <c r="Z2" s="40" t="s">
        <v>81</v>
      </c>
      <c r="AA2" s="40" t="s">
        <v>83</v>
      </c>
      <c r="AB2" s="40" t="s">
        <v>83</v>
      </c>
      <c r="AC2" s="40" t="s">
        <v>84</v>
      </c>
      <c r="AD2" s="40" t="s">
        <v>84</v>
      </c>
      <c r="AG2" s="40" t="s">
        <v>83</v>
      </c>
      <c r="AJ2" s="40" t="s">
        <v>83</v>
      </c>
      <c r="AM2" s="40" t="s">
        <v>83</v>
      </c>
      <c r="AP2" s="40" t="s">
        <v>83</v>
      </c>
      <c r="AR2" s="40" t="s">
        <v>81</v>
      </c>
      <c r="AS2" s="40" t="s">
        <v>82</v>
      </c>
      <c r="AT2" s="40" t="s">
        <v>81</v>
      </c>
      <c r="AU2" s="3"/>
      <c r="AV2" s="40" t="s">
        <v>81</v>
      </c>
      <c r="AW2" s="40" t="s">
        <v>82</v>
      </c>
      <c r="AX2" s="40" t="s">
        <v>81</v>
      </c>
    </row>
    <row r="3" spans="1:50" s="3" customFormat="1" ht="20.100000000000001" customHeight="1" thickTop="1" thickBot="1" x14ac:dyDescent="0.2">
      <c r="B3" s="89" t="s">
        <v>80</v>
      </c>
      <c r="C3" s="90" t="s">
        <v>79</v>
      </c>
      <c r="D3" s="90" t="s">
        <v>78</v>
      </c>
      <c r="E3" s="91" t="s">
        <v>77</v>
      </c>
      <c r="F3" s="80" t="s">
        <v>76</v>
      </c>
      <c r="G3" s="38"/>
      <c r="H3" s="38"/>
      <c r="I3" s="38"/>
      <c r="J3" s="38"/>
      <c r="K3" s="38"/>
      <c r="L3" s="39"/>
      <c r="M3" s="39"/>
      <c r="N3" s="38"/>
      <c r="O3" s="39"/>
      <c r="P3" s="38"/>
      <c r="Q3" s="38"/>
      <c r="R3" s="38"/>
      <c r="S3" s="38"/>
      <c r="T3" s="39"/>
      <c r="U3" s="38"/>
      <c r="V3" s="38"/>
      <c r="W3" s="37"/>
      <c r="X3" s="78" t="s">
        <v>75</v>
      </c>
      <c r="Y3" s="86" t="s">
        <v>74</v>
      </c>
      <c r="Z3" s="86" t="s">
        <v>73</v>
      </c>
      <c r="AA3" s="86" t="s">
        <v>72</v>
      </c>
      <c r="AB3" s="86" t="s">
        <v>71</v>
      </c>
      <c r="AC3" s="86" t="s">
        <v>70</v>
      </c>
      <c r="AD3" s="94" t="s">
        <v>69</v>
      </c>
      <c r="AE3" s="96" t="s">
        <v>68</v>
      </c>
      <c r="AF3" s="97"/>
      <c r="AG3" s="98"/>
      <c r="AH3" s="96" t="s">
        <v>67</v>
      </c>
      <c r="AI3" s="97"/>
      <c r="AJ3" s="98"/>
      <c r="AK3" s="96" t="s">
        <v>66</v>
      </c>
      <c r="AL3" s="97"/>
      <c r="AM3" s="98"/>
      <c r="AN3" s="96" t="s">
        <v>65</v>
      </c>
      <c r="AO3" s="97"/>
      <c r="AP3" s="97"/>
      <c r="AQ3" s="91" t="s">
        <v>64</v>
      </c>
      <c r="AR3" s="92"/>
      <c r="AS3" s="92"/>
      <c r="AT3" s="93"/>
      <c r="AU3" s="91" t="s">
        <v>63</v>
      </c>
      <c r="AV3" s="92"/>
      <c r="AW3" s="92"/>
      <c r="AX3" s="93"/>
    </row>
    <row r="4" spans="1:50" s="3" customFormat="1" ht="20.100000000000001" customHeight="1" thickTop="1" x14ac:dyDescent="0.15">
      <c r="B4" s="89"/>
      <c r="C4" s="90"/>
      <c r="D4" s="90"/>
      <c r="E4" s="91"/>
      <c r="F4" s="81"/>
      <c r="G4" s="80" t="s">
        <v>62</v>
      </c>
      <c r="H4" s="36"/>
      <c r="I4" s="36"/>
      <c r="J4" s="36"/>
      <c r="K4" s="36"/>
      <c r="L4" s="35"/>
      <c r="M4" s="82" t="s">
        <v>61</v>
      </c>
      <c r="N4" s="84" t="s">
        <v>60</v>
      </c>
      <c r="O4" s="34"/>
      <c r="P4" s="32"/>
      <c r="Q4" s="32"/>
      <c r="R4" s="32"/>
      <c r="S4" s="32"/>
      <c r="T4" s="33"/>
      <c r="U4" s="32"/>
      <c r="V4" s="31"/>
      <c r="W4" s="82" t="s">
        <v>59</v>
      </c>
      <c r="X4" s="79"/>
      <c r="Y4" s="83"/>
      <c r="Z4" s="83"/>
      <c r="AA4" s="83"/>
      <c r="AB4" s="83"/>
      <c r="AC4" s="83"/>
      <c r="AD4" s="95"/>
      <c r="AE4" s="86" t="s">
        <v>58</v>
      </c>
      <c r="AF4" s="86" t="s">
        <v>57</v>
      </c>
      <c r="AG4" s="86" t="s">
        <v>56</v>
      </c>
      <c r="AH4" s="86" t="s">
        <v>58</v>
      </c>
      <c r="AI4" s="86" t="s">
        <v>57</v>
      </c>
      <c r="AJ4" s="86" t="s">
        <v>56</v>
      </c>
      <c r="AK4" s="86" t="s">
        <v>58</v>
      </c>
      <c r="AL4" s="86" t="s">
        <v>57</v>
      </c>
      <c r="AM4" s="86" t="s">
        <v>56</v>
      </c>
      <c r="AN4" s="86" t="s">
        <v>58</v>
      </c>
      <c r="AO4" s="86" t="s">
        <v>57</v>
      </c>
      <c r="AP4" s="87" t="s">
        <v>56</v>
      </c>
      <c r="AQ4" s="83" t="s">
        <v>55</v>
      </c>
      <c r="AR4" s="83" t="s">
        <v>54</v>
      </c>
      <c r="AS4" s="83" t="s">
        <v>53</v>
      </c>
      <c r="AT4" s="83" t="s">
        <v>52</v>
      </c>
      <c r="AU4" s="83" t="s">
        <v>55</v>
      </c>
      <c r="AV4" s="83" t="s">
        <v>54</v>
      </c>
      <c r="AW4" s="83" t="s">
        <v>53</v>
      </c>
      <c r="AX4" s="83" t="s">
        <v>52</v>
      </c>
    </row>
    <row r="5" spans="1:50" s="3" customFormat="1" ht="36.75" customHeight="1" x14ac:dyDescent="0.15">
      <c r="B5" s="89"/>
      <c r="C5" s="90"/>
      <c r="D5" s="90"/>
      <c r="E5" s="91"/>
      <c r="F5" s="81"/>
      <c r="G5" s="81"/>
      <c r="H5" s="86" t="s">
        <v>51</v>
      </c>
      <c r="I5" s="86" t="s">
        <v>50</v>
      </c>
      <c r="J5" s="86" t="s">
        <v>49</v>
      </c>
      <c r="K5" s="87" t="s">
        <v>48</v>
      </c>
      <c r="L5" s="30"/>
      <c r="M5" s="83"/>
      <c r="N5" s="85"/>
      <c r="O5" s="87" t="s">
        <v>47</v>
      </c>
      <c r="P5" s="30"/>
      <c r="Q5" s="29"/>
      <c r="R5" s="87" t="s">
        <v>46</v>
      </c>
      <c r="S5" s="30"/>
      <c r="T5" s="29"/>
      <c r="U5" s="86" t="s">
        <v>45</v>
      </c>
      <c r="V5" s="86" t="s">
        <v>44</v>
      </c>
      <c r="W5" s="83"/>
      <c r="X5" s="79"/>
      <c r="Y5" s="83"/>
      <c r="Z5" s="83"/>
      <c r="AA5" s="83"/>
      <c r="AB5" s="83"/>
      <c r="AC5" s="83"/>
      <c r="AD5" s="95"/>
      <c r="AE5" s="83"/>
      <c r="AF5" s="83"/>
      <c r="AG5" s="83"/>
      <c r="AH5" s="83"/>
      <c r="AI5" s="83"/>
      <c r="AJ5" s="83"/>
      <c r="AK5" s="83"/>
      <c r="AL5" s="83"/>
      <c r="AM5" s="83"/>
      <c r="AN5" s="83"/>
      <c r="AO5" s="83"/>
      <c r="AP5" s="85"/>
      <c r="AQ5" s="83"/>
      <c r="AR5" s="83"/>
      <c r="AS5" s="83"/>
      <c r="AT5" s="83"/>
      <c r="AU5" s="83"/>
      <c r="AV5" s="83"/>
      <c r="AW5" s="83"/>
      <c r="AX5" s="83"/>
    </row>
    <row r="6" spans="1:50" s="3" customFormat="1" ht="36.75" customHeight="1" thickBot="1" x14ac:dyDescent="0.2">
      <c r="B6" s="89"/>
      <c r="C6" s="90"/>
      <c r="D6" s="90"/>
      <c r="E6" s="91"/>
      <c r="F6" s="81"/>
      <c r="G6" s="81"/>
      <c r="H6" s="83"/>
      <c r="I6" s="83"/>
      <c r="J6" s="83"/>
      <c r="K6" s="88"/>
      <c r="L6" s="28" t="s">
        <v>43</v>
      </c>
      <c r="M6" s="83"/>
      <c r="N6" s="85"/>
      <c r="O6" s="85"/>
      <c r="P6" s="27" t="s">
        <v>42</v>
      </c>
      <c r="Q6" s="27" t="s">
        <v>41</v>
      </c>
      <c r="R6" s="85"/>
      <c r="S6" s="27" t="s">
        <v>40</v>
      </c>
      <c r="T6" s="27" t="s">
        <v>39</v>
      </c>
      <c r="U6" s="83"/>
      <c r="V6" s="83"/>
      <c r="W6" s="83"/>
      <c r="X6" s="79"/>
      <c r="Y6" s="83"/>
      <c r="Z6" s="83"/>
      <c r="AA6" s="83"/>
      <c r="AB6" s="83"/>
      <c r="AC6" s="83"/>
      <c r="AD6" s="95"/>
      <c r="AE6" s="83"/>
      <c r="AF6" s="83"/>
      <c r="AG6" s="83"/>
      <c r="AH6" s="83"/>
      <c r="AI6" s="83"/>
      <c r="AJ6" s="83"/>
      <c r="AK6" s="83"/>
      <c r="AL6" s="83"/>
      <c r="AM6" s="83"/>
      <c r="AN6" s="83"/>
      <c r="AO6" s="83"/>
      <c r="AP6" s="85"/>
      <c r="AQ6" s="88"/>
      <c r="AR6" s="88"/>
      <c r="AS6" s="88"/>
      <c r="AT6" s="88"/>
      <c r="AU6" s="88"/>
      <c r="AV6" s="88"/>
      <c r="AW6" s="88"/>
      <c r="AX6" s="88"/>
    </row>
    <row r="7" spans="1:50" s="3" customFormat="1" ht="49.5" customHeight="1" thickTop="1" x14ac:dyDescent="0.15">
      <c r="A7" s="3">
        <v>1</v>
      </c>
      <c r="B7" s="16" t="s">
        <v>8</v>
      </c>
      <c r="C7" s="15" t="s">
        <v>38</v>
      </c>
      <c r="D7" s="16" t="s">
        <v>30</v>
      </c>
      <c r="E7" s="15" t="s">
        <v>15</v>
      </c>
      <c r="F7" s="26">
        <v>2737386923</v>
      </c>
      <c r="G7" s="12">
        <v>2737386923</v>
      </c>
      <c r="H7" s="12">
        <v>883724906</v>
      </c>
      <c r="I7" s="12">
        <v>1850958175</v>
      </c>
      <c r="J7" s="12">
        <v>2703841</v>
      </c>
      <c r="K7" s="24"/>
      <c r="L7" s="24"/>
      <c r="M7" s="23">
        <v>127.1</v>
      </c>
      <c r="N7" s="12"/>
      <c r="O7" s="12"/>
      <c r="P7" s="12"/>
      <c r="Q7" s="12"/>
      <c r="R7" s="12"/>
      <c r="S7" s="12"/>
      <c r="T7" s="12"/>
      <c r="U7" s="12"/>
      <c r="V7" s="12"/>
      <c r="W7" s="22"/>
      <c r="X7" s="12"/>
      <c r="Y7" s="21"/>
      <c r="Z7" s="20">
        <v>22</v>
      </c>
      <c r="AA7" s="12">
        <v>7479199</v>
      </c>
      <c r="AB7" s="12">
        <v>24302561358</v>
      </c>
      <c r="AC7" s="19">
        <v>11.2</v>
      </c>
      <c r="AD7" s="19">
        <f>ROUNDDOWN(((H7+P7+Q7)/F7)*100,1)</f>
        <v>32.200000000000003</v>
      </c>
      <c r="AE7" s="10" t="s">
        <v>37</v>
      </c>
      <c r="AF7" s="9">
        <v>957</v>
      </c>
      <c r="AG7" s="9">
        <v>2860383</v>
      </c>
      <c r="AH7" s="15" t="s">
        <v>36</v>
      </c>
      <c r="AI7" s="9">
        <v>1543</v>
      </c>
      <c r="AJ7" s="9">
        <v>1774067</v>
      </c>
      <c r="AK7" s="15"/>
      <c r="AL7" s="9"/>
      <c r="AM7" s="9"/>
      <c r="AN7" s="15"/>
      <c r="AO7" s="9"/>
      <c r="AP7" s="18"/>
      <c r="AQ7" s="15"/>
      <c r="AR7" s="17"/>
      <c r="AS7" s="17"/>
      <c r="AT7" s="17"/>
      <c r="AU7" s="15"/>
      <c r="AV7" s="9"/>
      <c r="AW7" s="9"/>
      <c r="AX7" s="9"/>
    </row>
    <row r="8" spans="1:50" s="3" customFormat="1" ht="36.75" customHeight="1" x14ac:dyDescent="0.15">
      <c r="A8" s="3">
        <v>2</v>
      </c>
      <c r="B8" s="16" t="s">
        <v>8</v>
      </c>
      <c r="C8" s="15" t="s">
        <v>35</v>
      </c>
      <c r="D8" s="16" t="s">
        <v>30</v>
      </c>
      <c r="E8" s="15" t="s">
        <v>15</v>
      </c>
      <c r="F8" s="12">
        <v>16503590</v>
      </c>
      <c r="G8" s="12">
        <v>16503590</v>
      </c>
      <c r="H8" s="12">
        <v>13905978</v>
      </c>
      <c r="I8" s="12">
        <v>1877443</v>
      </c>
      <c r="J8" s="12">
        <v>327099</v>
      </c>
      <c r="K8" s="24">
        <v>393070</v>
      </c>
      <c r="L8" s="24"/>
      <c r="M8" s="23">
        <v>2</v>
      </c>
      <c r="N8" s="12"/>
      <c r="O8" s="12"/>
      <c r="P8" s="12"/>
      <c r="Q8" s="12"/>
      <c r="R8" s="12"/>
      <c r="S8" s="12"/>
      <c r="T8" s="12"/>
      <c r="U8" s="12"/>
      <c r="V8" s="12"/>
      <c r="W8" s="22"/>
      <c r="X8" s="12"/>
      <c r="Y8" s="21"/>
      <c r="Z8" s="21">
        <v>0.1</v>
      </c>
      <c r="AA8" s="12">
        <v>45091</v>
      </c>
      <c r="AB8" s="12">
        <v>348043000</v>
      </c>
      <c r="AC8" s="19">
        <v>4.7</v>
      </c>
      <c r="AD8" s="19">
        <v>84.2</v>
      </c>
      <c r="AE8" s="10" t="s">
        <v>34</v>
      </c>
      <c r="AF8" s="9">
        <v>26</v>
      </c>
      <c r="AG8" s="9">
        <v>634753</v>
      </c>
      <c r="AH8" s="15"/>
      <c r="AI8" s="9"/>
      <c r="AJ8" s="9"/>
      <c r="AK8" s="15"/>
      <c r="AL8" s="9"/>
      <c r="AM8" s="9"/>
      <c r="AN8" s="15"/>
      <c r="AO8" s="9"/>
      <c r="AP8" s="18"/>
      <c r="AQ8" s="15"/>
      <c r="AR8" s="17"/>
      <c r="AS8" s="17"/>
      <c r="AT8" s="17"/>
      <c r="AU8" s="15"/>
      <c r="AV8" s="9"/>
      <c r="AW8" s="9"/>
      <c r="AX8" s="9"/>
    </row>
    <row r="9" spans="1:50" s="3" customFormat="1" ht="36.75" customHeight="1" x14ac:dyDescent="0.15">
      <c r="A9" s="3">
        <v>3</v>
      </c>
      <c r="B9" s="16" t="s">
        <v>8</v>
      </c>
      <c r="C9" s="15" t="s">
        <v>33</v>
      </c>
      <c r="D9" s="16" t="s">
        <v>30</v>
      </c>
      <c r="E9" s="15" t="s">
        <v>5</v>
      </c>
      <c r="F9" s="12">
        <v>380055193</v>
      </c>
      <c r="G9" s="12">
        <v>8055193</v>
      </c>
      <c r="H9" s="12">
        <v>6952989</v>
      </c>
      <c r="I9" s="12">
        <v>938654</v>
      </c>
      <c r="J9" s="12">
        <v>163549</v>
      </c>
      <c r="K9" s="24"/>
      <c r="L9" s="24"/>
      <c r="M9" s="23">
        <v>1</v>
      </c>
      <c r="N9" s="12">
        <v>372000000</v>
      </c>
      <c r="O9" s="12">
        <v>201000000</v>
      </c>
      <c r="P9" s="12">
        <v>201000000</v>
      </c>
      <c r="Q9" s="12"/>
      <c r="R9" s="12">
        <v>171000000</v>
      </c>
      <c r="S9" s="12">
        <v>171000000</v>
      </c>
      <c r="T9" s="12"/>
      <c r="U9" s="12"/>
      <c r="V9" s="12"/>
      <c r="W9" s="22"/>
      <c r="X9" s="12"/>
      <c r="Y9" s="21"/>
      <c r="Z9" s="20">
        <v>3</v>
      </c>
      <c r="AA9" s="12">
        <v>1038402</v>
      </c>
      <c r="AB9" s="12">
        <v>8566000000</v>
      </c>
      <c r="AC9" s="19">
        <v>4.4000000000000004</v>
      </c>
      <c r="AD9" s="19">
        <f>ROUNDDOWN(((H9+P9+Q9)/F9)*100,1)</f>
        <v>54.7</v>
      </c>
      <c r="AE9" s="10" t="s">
        <v>32</v>
      </c>
      <c r="AF9" s="9">
        <v>7226</v>
      </c>
      <c r="AG9" s="9">
        <v>52595</v>
      </c>
      <c r="AH9" s="15"/>
      <c r="AI9" s="9"/>
      <c r="AJ9" s="9"/>
      <c r="AK9" s="15"/>
      <c r="AL9" s="9"/>
      <c r="AM9" s="9"/>
      <c r="AN9" s="15"/>
      <c r="AO9" s="9"/>
      <c r="AP9" s="18"/>
      <c r="AQ9" s="15"/>
      <c r="AR9" s="17"/>
      <c r="AS9" s="17"/>
      <c r="AT9" s="17"/>
      <c r="AU9" s="15"/>
      <c r="AV9" s="9"/>
      <c r="AW9" s="9"/>
      <c r="AX9" s="9"/>
    </row>
    <row r="10" spans="1:50" s="3" customFormat="1" ht="36.75" customHeight="1" x14ac:dyDescent="0.15">
      <c r="A10" s="3">
        <v>4</v>
      </c>
      <c r="B10" s="16" t="s">
        <v>8</v>
      </c>
      <c r="C10" s="15" t="s">
        <v>31</v>
      </c>
      <c r="D10" s="16" t="s">
        <v>30</v>
      </c>
      <c r="E10" s="15" t="s">
        <v>5</v>
      </c>
      <c r="F10" s="12">
        <v>477580167</v>
      </c>
      <c r="G10" s="12">
        <v>11789924</v>
      </c>
      <c r="H10" s="12">
        <v>695298</v>
      </c>
      <c r="I10" s="12">
        <v>11094625</v>
      </c>
      <c r="J10" s="12"/>
      <c r="K10" s="24"/>
      <c r="L10" s="24"/>
      <c r="M10" s="23">
        <v>0.1</v>
      </c>
      <c r="N10" s="12">
        <v>465790243</v>
      </c>
      <c r="O10" s="12">
        <v>208688210</v>
      </c>
      <c r="P10" s="12">
        <v>208688210</v>
      </c>
      <c r="Q10" s="12"/>
      <c r="R10" s="12">
        <v>257102033</v>
      </c>
      <c r="S10" s="12">
        <v>201316227</v>
      </c>
      <c r="T10" s="12">
        <v>55785806</v>
      </c>
      <c r="U10" s="12"/>
      <c r="V10" s="12"/>
      <c r="W10" s="22">
        <v>28</v>
      </c>
      <c r="X10" s="12"/>
      <c r="Y10" s="21"/>
      <c r="Z10" s="20">
        <v>3</v>
      </c>
      <c r="AA10" s="12">
        <v>1304863</v>
      </c>
      <c r="AB10" s="12">
        <v>3747599208</v>
      </c>
      <c r="AC10" s="19">
        <v>12.7</v>
      </c>
      <c r="AD10" s="19">
        <v>43.8</v>
      </c>
      <c r="AE10" s="10" t="s">
        <v>29</v>
      </c>
      <c r="AF10" s="9">
        <v>18550</v>
      </c>
      <c r="AG10" s="9">
        <v>25745</v>
      </c>
      <c r="AH10" s="15"/>
      <c r="AI10" s="9"/>
      <c r="AJ10" s="9"/>
      <c r="AK10" s="15"/>
      <c r="AL10" s="9"/>
      <c r="AM10" s="9"/>
      <c r="AN10" s="15"/>
      <c r="AO10" s="9"/>
      <c r="AP10" s="18"/>
      <c r="AQ10" s="15"/>
      <c r="AR10" s="17"/>
      <c r="AS10" s="17"/>
      <c r="AT10" s="17"/>
      <c r="AU10" s="15"/>
      <c r="AV10" s="9"/>
      <c r="AW10" s="9"/>
      <c r="AX10" s="9"/>
    </row>
    <row r="11" spans="1:50" s="3" customFormat="1" ht="36.75" customHeight="1" x14ac:dyDescent="0.15">
      <c r="A11" s="3">
        <v>5</v>
      </c>
      <c r="B11" s="16" t="s">
        <v>12</v>
      </c>
      <c r="C11" s="15" t="s">
        <v>0</v>
      </c>
      <c r="D11" s="16" t="s">
        <v>20</v>
      </c>
      <c r="E11" s="15" t="s">
        <v>15</v>
      </c>
      <c r="F11" s="12">
        <v>60383310</v>
      </c>
      <c r="G11" s="12">
        <v>60383310</v>
      </c>
      <c r="H11" s="12">
        <v>10429483</v>
      </c>
      <c r="I11" s="12">
        <v>1408835</v>
      </c>
      <c r="J11" s="12"/>
      <c r="K11" s="24">
        <v>48544991</v>
      </c>
      <c r="L11" s="24"/>
      <c r="M11" s="23">
        <v>1.5</v>
      </c>
      <c r="N11" s="12"/>
      <c r="O11" s="12"/>
      <c r="P11" s="12"/>
      <c r="Q11" s="12"/>
      <c r="R11" s="12"/>
      <c r="S11" s="12"/>
      <c r="T11" s="12"/>
      <c r="U11" s="12"/>
      <c r="V11" s="12"/>
      <c r="W11" s="22"/>
      <c r="X11" s="12">
        <v>204464747</v>
      </c>
      <c r="Y11" s="21">
        <v>20.2</v>
      </c>
      <c r="Z11" s="20">
        <v>8</v>
      </c>
      <c r="AA11" s="12">
        <v>2759445</v>
      </c>
      <c r="AB11" s="12"/>
      <c r="AC11" s="19"/>
      <c r="AD11" s="19">
        <v>62</v>
      </c>
      <c r="AE11" s="10" t="s">
        <v>17</v>
      </c>
      <c r="AF11" s="9">
        <v>2965</v>
      </c>
      <c r="AG11" s="9">
        <v>20365</v>
      </c>
      <c r="AH11" s="15"/>
      <c r="AI11" s="9"/>
      <c r="AJ11" s="9"/>
      <c r="AK11" s="15"/>
      <c r="AL11" s="9"/>
      <c r="AM11" s="9"/>
      <c r="AN11" s="15"/>
      <c r="AO11" s="9"/>
      <c r="AP11" s="18"/>
      <c r="AQ11" s="15"/>
      <c r="AR11" s="17"/>
      <c r="AS11" s="17"/>
      <c r="AT11" s="17"/>
      <c r="AU11" s="15"/>
      <c r="AV11" s="9"/>
      <c r="AW11" s="9"/>
      <c r="AX11" s="9"/>
    </row>
    <row r="12" spans="1:50" s="3" customFormat="1" ht="36.75" customHeight="1" x14ac:dyDescent="0.15">
      <c r="A12" s="3">
        <v>6</v>
      </c>
      <c r="B12" s="16" t="s">
        <v>12</v>
      </c>
      <c r="C12" s="15" t="s">
        <v>1</v>
      </c>
      <c r="D12" s="16" t="s">
        <v>20</v>
      </c>
      <c r="E12" s="15" t="s">
        <v>15</v>
      </c>
      <c r="F12" s="12">
        <v>14815888258</v>
      </c>
      <c r="G12" s="12">
        <v>14815888258</v>
      </c>
      <c r="H12" s="12">
        <v>641621828</v>
      </c>
      <c r="I12" s="12">
        <v>168620805</v>
      </c>
      <c r="J12" s="12"/>
      <c r="K12" s="24">
        <v>14005645624</v>
      </c>
      <c r="L12" s="24"/>
      <c r="M12" s="23">
        <v>92.2</v>
      </c>
      <c r="N12" s="12"/>
      <c r="O12" s="12"/>
      <c r="P12" s="12"/>
      <c r="Q12" s="12"/>
      <c r="R12" s="12"/>
      <c r="S12" s="12"/>
      <c r="T12" s="12"/>
      <c r="U12" s="12"/>
      <c r="V12" s="12"/>
      <c r="W12" s="22"/>
      <c r="X12" s="12"/>
      <c r="Y12" s="21"/>
      <c r="Z12" s="20">
        <v>117</v>
      </c>
      <c r="AA12" s="12">
        <v>40480569</v>
      </c>
      <c r="AB12" s="12"/>
      <c r="AC12" s="19"/>
      <c r="AD12" s="19">
        <v>4.3</v>
      </c>
      <c r="AE12" s="10" t="s">
        <v>28</v>
      </c>
      <c r="AF12" s="9">
        <v>32164286</v>
      </c>
      <c r="AG12" s="9">
        <v>460</v>
      </c>
      <c r="AH12" s="15" t="s">
        <v>27</v>
      </c>
      <c r="AI12" s="9">
        <v>4178</v>
      </c>
      <c r="AJ12" s="9">
        <v>3546167</v>
      </c>
      <c r="AK12" s="15"/>
      <c r="AL12" s="9"/>
      <c r="AM12" s="9"/>
      <c r="AN12" s="15"/>
      <c r="AO12" s="9"/>
      <c r="AP12" s="18"/>
      <c r="AQ12" s="15"/>
      <c r="AR12" s="17"/>
      <c r="AS12" s="17"/>
      <c r="AT12" s="17"/>
      <c r="AU12" s="15"/>
      <c r="AV12" s="9"/>
      <c r="AW12" s="9"/>
      <c r="AX12" s="9"/>
    </row>
    <row r="13" spans="1:50" s="3" customFormat="1" ht="36.75" customHeight="1" x14ac:dyDescent="0.15">
      <c r="A13" s="3">
        <v>7</v>
      </c>
      <c r="B13" s="16" t="s">
        <v>8</v>
      </c>
      <c r="C13" s="15" t="s">
        <v>26</v>
      </c>
      <c r="D13" s="16" t="s">
        <v>20</v>
      </c>
      <c r="E13" s="15" t="s">
        <v>15</v>
      </c>
      <c r="F13" s="12">
        <v>836312283</v>
      </c>
      <c r="G13" s="12">
        <v>836312283</v>
      </c>
      <c r="H13" s="12">
        <v>618816024</v>
      </c>
      <c r="I13" s="12">
        <v>74399348</v>
      </c>
      <c r="J13" s="12">
        <v>8787217</v>
      </c>
      <c r="K13" s="24">
        <v>134309694</v>
      </c>
      <c r="L13" s="24"/>
      <c r="M13" s="23">
        <v>89</v>
      </c>
      <c r="N13" s="12"/>
      <c r="O13" s="12"/>
      <c r="P13" s="12"/>
      <c r="Q13" s="12"/>
      <c r="R13" s="12"/>
      <c r="S13" s="12"/>
      <c r="T13" s="12"/>
      <c r="U13" s="12"/>
      <c r="V13" s="12"/>
      <c r="W13" s="22"/>
      <c r="X13" s="12">
        <v>444446640</v>
      </c>
      <c r="Y13" s="21">
        <v>53.1</v>
      </c>
      <c r="Z13" s="20">
        <v>6</v>
      </c>
      <c r="AA13" s="12">
        <v>2285006</v>
      </c>
      <c r="AB13" s="12"/>
      <c r="AC13" s="19"/>
      <c r="AD13" s="19">
        <v>73.900000000000006</v>
      </c>
      <c r="AE13" s="10" t="s">
        <v>25</v>
      </c>
      <c r="AF13" s="9">
        <v>4066058</v>
      </c>
      <c r="AG13" s="9">
        <v>205</v>
      </c>
      <c r="AH13" s="15"/>
      <c r="AI13" s="9"/>
      <c r="AJ13" s="9"/>
      <c r="AK13" s="15"/>
      <c r="AL13" s="9"/>
      <c r="AM13" s="9"/>
      <c r="AN13" s="15"/>
      <c r="AO13" s="9"/>
      <c r="AP13" s="18"/>
      <c r="AQ13" s="15"/>
      <c r="AR13" s="17"/>
      <c r="AS13" s="17"/>
      <c r="AT13" s="17"/>
      <c r="AU13" s="15"/>
      <c r="AV13" s="9"/>
      <c r="AW13" s="9"/>
      <c r="AX13" s="9"/>
    </row>
    <row r="14" spans="1:50" s="3" customFormat="1" ht="36.75" customHeight="1" x14ac:dyDescent="0.15">
      <c r="A14" s="3">
        <v>8</v>
      </c>
      <c r="B14" s="16" t="s">
        <v>8</v>
      </c>
      <c r="C14" s="15" t="s">
        <v>24</v>
      </c>
      <c r="D14" s="16" t="s">
        <v>20</v>
      </c>
      <c r="E14" s="15" t="s">
        <v>15</v>
      </c>
      <c r="F14" s="12">
        <v>310384641</v>
      </c>
      <c r="G14" s="12">
        <v>310384641</v>
      </c>
      <c r="H14" s="12">
        <v>234315730</v>
      </c>
      <c r="I14" s="12">
        <v>22050166</v>
      </c>
      <c r="J14" s="12"/>
      <c r="K14" s="24">
        <v>54018744</v>
      </c>
      <c r="L14" s="24"/>
      <c r="M14" s="23">
        <v>33.700000000000003</v>
      </c>
      <c r="N14" s="12"/>
      <c r="O14" s="12"/>
      <c r="P14" s="12"/>
      <c r="Q14" s="12"/>
      <c r="R14" s="12"/>
      <c r="S14" s="12"/>
      <c r="T14" s="12"/>
      <c r="U14" s="12"/>
      <c r="V14" s="12"/>
      <c r="W14" s="22"/>
      <c r="X14" s="12">
        <v>142336950</v>
      </c>
      <c r="Y14" s="21">
        <v>45.8</v>
      </c>
      <c r="Z14" s="20">
        <v>2</v>
      </c>
      <c r="AA14" s="12">
        <v>848045</v>
      </c>
      <c r="AB14" s="12"/>
      <c r="AC14" s="19"/>
      <c r="AD14" s="19">
        <f>ROUNDDOWN(((H14+P14+Q14)/F14)*100,1)</f>
        <v>75.400000000000006</v>
      </c>
      <c r="AE14" s="10" t="s">
        <v>23</v>
      </c>
      <c r="AF14" s="9">
        <v>7242</v>
      </c>
      <c r="AG14" s="9">
        <v>42858</v>
      </c>
      <c r="AH14" s="15"/>
      <c r="AI14" s="9"/>
      <c r="AJ14" s="9"/>
      <c r="AK14" s="15"/>
      <c r="AL14" s="9"/>
      <c r="AM14" s="9"/>
      <c r="AN14" s="15"/>
      <c r="AO14" s="9"/>
      <c r="AP14" s="18"/>
      <c r="AQ14" s="15"/>
      <c r="AR14" s="17"/>
      <c r="AS14" s="17"/>
      <c r="AT14" s="17"/>
      <c r="AU14" s="15"/>
      <c r="AV14" s="9"/>
      <c r="AW14" s="9"/>
      <c r="AX14" s="9"/>
    </row>
    <row r="15" spans="1:50" s="3" customFormat="1" ht="36.75" customHeight="1" x14ac:dyDescent="0.15">
      <c r="A15" s="3">
        <v>9</v>
      </c>
      <c r="B15" s="16" t="s">
        <v>8</v>
      </c>
      <c r="C15" s="15" t="s">
        <v>2</v>
      </c>
      <c r="D15" s="16" t="s">
        <v>20</v>
      </c>
      <c r="E15" s="15" t="s">
        <v>5</v>
      </c>
      <c r="F15" s="12">
        <v>1804371487</v>
      </c>
      <c r="G15" s="12">
        <v>4936496</v>
      </c>
      <c r="H15" s="12">
        <v>695298</v>
      </c>
      <c r="I15" s="12">
        <v>4241197</v>
      </c>
      <c r="J15" s="12"/>
      <c r="K15" s="24"/>
      <c r="L15" s="24"/>
      <c r="M15" s="23">
        <v>0.1</v>
      </c>
      <c r="N15" s="12">
        <v>1799434991</v>
      </c>
      <c r="O15" s="12">
        <v>693142983</v>
      </c>
      <c r="P15" s="12">
        <v>693142983</v>
      </c>
      <c r="Q15" s="12"/>
      <c r="R15" s="12">
        <v>1106292008</v>
      </c>
      <c r="S15" s="12">
        <v>638975872</v>
      </c>
      <c r="T15" s="12">
        <v>467316136</v>
      </c>
      <c r="U15" s="12"/>
      <c r="V15" s="12"/>
      <c r="W15" s="22">
        <v>93</v>
      </c>
      <c r="X15" s="12">
        <v>1798348450</v>
      </c>
      <c r="Y15" s="21">
        <v>99.6</v>
      </c>
      <c r="Z15" s="20">
        <v>14</v>
      </c>
      <c r="AA15" s="12">
        <v>4929976</v>
      </c>
      <c r="AB15" s="12"/>
      <c r="AC15" s="19"/>
      <c r="AD15" s="19">
        <v>38.4</v>
      </c>
      <c r="AE15" s="10" t="s">
        <v>22</v>
      </c>
      <c r="AF15" s="9">
        <v>477307</v>
      </c>
      <c r="AG15" s="9">
        <v>3780</v>
      </c>
      <c r="AH15" s="15"/>
      <c r="AI15" s="9"/>
      <c r="AJ15" s="9"/>
      <c r="AK15" s="15"/>
      <c r="AL15" s="9"/>
      <c r="AM15" s="9"/>
      <c r="AN15" s="15"/>
      <c r="AO15" s="9"/>
      <c r="AP15" s="18"/>
      <c r="AQ15" s="15"/>
      <c r="AR15" s="17"/>
      <c r="AS15" s="17"/>
      <c r="AT15" s="17"/>
      <c r="AU15" s="15"/>
      <c r="AV15" s="9"/>
      <c r="AW15" s="9"/>
      <c r="AX15" s="9"/>
    </row>
    <row r="16" spans="1:50" s="3" customFormat="1" ht="36.75" customHeight="1" x14ac:dyDescent="0.15">
      <c r="A16" s="3">
        <v>10</v>
      </c>
      <c r="B16" s="16" t="s">
        <v>8</v>
      </c>
      <c r="C16" s="15" t="s">
        <v>21</v>
      </c>
      <c r="D16" s="16" t="s">
        <v>20</v>
      </c>
      <c r="E16" s="15" t="s">
        <v>5</v>
      </c>
      <c r="F16" s="12">
        <v>4341889771</v>
      </c>
      <c r="G16" s="12">
        <v>12082857</v>
      </c>
      <c r="H16" s="12">
        <v>10429483</v>
      </c>
      <c r="I16" s="12">
        <v>1408049</v>
      </c>
      <c r="J16" s="12">
        <v>245324</v>
      </c>
      <c r="K16" s="24"/>
      <c r="L16" s="24"/>
      <c r="M16" s="23">
        <v>1.5</v>
      </c>
      <c r="N16" s="12">
        <v>4329806914</v>
      </c>
      <c r="O16" s="12">
        <v>1436910158</v>
      </c>
      <c r="P16" s="12">
        <v>1094962585</v>
      </c>
      <c r="Q16" s="12">
        <v>341947573</v>
      </c>
      <c r="R16" s="12">
        <v>2811255582</v>
      </c>
      <c r="S16" s="12">
        <v>1925933840</v>
      </c>
      <c r="T16" s="12">
        <v>885321742</v>
      </c>
      <c r="U16" s="12">
        <v>80745194</v>
      </c>
      <c r="V16" s="12">
        <v>895980</v>
      </c>
      <c r="W16" s="22">
        <v>129</v>
      </c>
      <c r="X16" s="12">
        <v>1434492683</v>
      </c>
      <c r="Y16" s="21">
        <v>33</v>
      </c>
      <c r="Z16" s="20">
        <v>35</v>
      </c>
      <c r="AA16" s="12">
        <v>11863086</v>
      </c>
      <c r="AB16" s="12"/>
      <c r="AC16" s="19"/>
      <c r="AD16" s="19">
        <v>33.299999999999997</v>
      </c>
      <c r="AE16" s="10" t="s">
        <v>19</v>
      </c>
      <c r="AF16" s="9">
        <v>216</v>
      </c>
      <c r="AG16" s="9">
        <v>20101341</v>
      </c>
      <c r="AH16" s="15" t="s">
        <v>18</v>
      </c>
      <c r="AI16" s="9">
        <v>245</v>
      </c>
      <c r="AJ16" s="9">
        <v>17721999</v>
      </c>
      <c r="AK16" s="15"/>
      <c r="AL16" s="9"/>
      <c r="AM16" s="9"/>
      <c r="AN16" s="15"/>
      <c r="AO16" s="9"/>
      <c r="AP16" s="18"/>
      <c r="AQ16" s="15"/>
      <c r="AR16" s="17"/>
      <c r="AS16" s="17"/>
      <c r="AT16" s="17"/>
      <c r="AU16" s="15"/>
      <c r="AV16" s="9"/>
      <c r="AW16" s="9"/>
      <c r="AX16" s="9"/>
    </row>
    <row r="17" spans="1:50" ht="36.75" customHeight="1" x14ac:dyDescent="0.15">
      <c r="A17" s="3">
        <v>11</v>
      </c>
      <c r="B17" s="16" t="s">
        <v>8</v>
      </c>
      <c r="C17" s="15" t="s">
        <v>7</v>
      </c>
      <c r="D17" s="16" t="s">
        <v>6</v>
      </c>
      <c r="E17" s="15" t="s">
        <v>15</v>
      </c>
      <c r="F17" s="11">
        <v>237003984</v>
      </c>
      <c r="G17" s="11">
        <v>237003984</v>
      </c>
      <c r="H17" s="11">
        <v>34069645</v>
      </c>
      <c r="I17" s="11">
        <v>485292</v>
      </c>
      <c r="J17" s="11"/>
      <c r="K17" s="11">
        <v>202449045</v>
      </c>
      <c r="L17" s="14"/>
      <c r="M17" s="13">
        <v>4.8999999999999995</v>
      </c>
      <c r="N17" s="11"/>
      <c r="O17" s="11"/>
      <c r="P17" s="11"/>
      <c r="Q17" s="11"/>
      <c r="R17" s="11"/>
      <c r="S17" s="11"/>
      <c r="T17" s="11"/>
      <c r="U17" s="11"/>
      <c r="V17" s="11"/>
      <c r="W17" s="11"/>
      <c r="X17" s="11"/>
      <c r="Y17" s="11"/>
      <c r="Z17" s="12">
        <v>1</v>
      </c>
      <c r="AA17" s="11">
        <v>649325</v>
      </c>
      <c r="AB17" s="8"/>
      <c r="AC17" s="8"/>
      <c r="AD17" s="19">
        <f>ROUNDDOWN(((H17+P17+Q17)/F17)*100,1)</f>
        <v>14.3</v>
      </c>
      <c r="AE17" s="10" t="s">
        <v>110</v>
      </c>
      <c r="AF17" s="9">
        <v>1506</v>
      </c>
      <c r="AG17" s="9">
        <v>157373</v>
      </c>
      <c r="AH17" s="10"/>
      <c r="AI17" s="9"/>
      <c r="AJ17" s="9"/>
      <c r="AK17" s="8"/>
      <c r="AL17" s="8"/>
      <c r="AM17" s="8"/>
      <c r="AN17" s="8"/>
      <c r="AO17" s="8"/>
      <c r="AP17" s="8"/>
      <c r="AQ17" s="8"/>
      <c r="AR17" s="8"/>
      <c r="AS17" s="8"/>
      <c r="AT17" s="8"/>
      <c r="AU17" s="8"/>
      <c r="AV17" s="8"/>
      <c r="AW17" s="8"/>
      <c r="AX17" s="8"/>
    </row>
    <row r="18" spans="1:50" s="3" customFormat="1" ht="36.75" customHeight="1" x14ac:dyDescent="0.15">
      <c r="A18" s="3">
        <v>12</v>
      </c>
      <c r="B18" s="16" t="s">
        <v>8</v>
      </c>
      <c r="C18" s="15" t="s">
        <v>16</v>
      </c>
      <c r="D18" s="16" t="s">
        <v>6</v>
      </c>
      <c r="E18" s="15" t="s">
        <v>15</v>
      </c>
      <c r="F18" s="12">
        <v>349779177</v>
      </c>
      <c r="G18" s="12">
        <v>349779177</v>
      </c>
      <c r="H18" s="12">
        <v>66053395</v>
      </c>
      <c r="I18" s="12">
        <v>5509104</v>
      </c>
      <c r="J18" s="12"/>
      <c r="K18" s="24">
        <v>278216677</v>
      </c>
      <c r="L18" s="24"/>
      <c r="M18" s="23">
        <v>9.5</v>
      </c>
      <c r="N18" s="12"/>
      <c r="O18" s="12"/>
      <c r="P18" s="12"/>
      <c r="Q18" s="12"/>
      <c r="R18" s="12"/>
      <c r="S18" s="12"/>
      <c r="T18" s="12"/>
      <c r="U18" s="12"/>
      <c r="V18" s="12"/>
      <c r="W18" s="22"/>
      <c r="X18" s="12"/>
      <c r="Y18" s="21"/>
      <c r="Z18" s="20">
        <v>2</v>
      </c>
      <c r="AA18" s="12">
        <v>955680</v>
      </c>
      <c r="AB18" s="12"/>
      <c r="AC18" s="19"/>
      <c r="AD18" s="19">
        <v>18.8</v>
      </c>
      <c r="AE18" s="10" t="s">
        <v>14</v>
      </c>
      <c r="AF18" s="9">
        <v>8329952609</v>
      </c>
      <c r="AG18" s="25">
        <v>0.04</v>
      </c>
      <c r="AH18" s="15" t="s">
        <v>13</v>
      </c>
      <c r="AI18" s="9">
        <v>597</v>
      </c>
      <c r="AJ18" s="9">
        <v>585894</v>
      </c>
      <c r="AK18" s="15"/>
      <c r="AL18" s="9"/>
      <c r="AM18" s="9"/>
      <c r="AN18" s="15"/>
      <c r="AO18" s="9"/>
      <c r="AP18" s="18"/>
      <c r="AQ18" s="15"/>
      <c r="AR18" s="17"/>
      <c r="AS18" s="17"/>
      <c r="AT18" s="17"/>
      <c r="AU18" s="15"/>
      <c r="AV18" s="9"/>
      <c r="AW18" s="9"/>
      <c r="AX18" s="9"/>
    </row>
    <row r="19" spans="1:50" s="3" customFormat="1" ht="36.75" customHeight="1" x14ac:dyDescent="0.15">
      <c r="A19" s="3">
        <v>13</v>
      </c>
      <c r="B19" s="16" t="s">
        <v>12</v>
      </c>
      <c r="C19" s="15" t="s">
        <v>11</v>
      </c>
      <c r="D19" s="16" t="s">
        <v>6</v>
      </c>
      <c r="E19" s="15" t="s">
        <v>5</v>
      </c>
      <c r="F19" s="12">
        <v>1009956972</v>
      </c>
      <c r="G19" s="12">
        <v>90841869</v>
      </c>
      <c r="H19" s="12">
        <v>64662798</v>
      </c>
      <c r="I19" s="12">
        <v>13925012</v>
      </c>
      <c r="J19" s="12"/>
      <c r="K19" s="24">
        <v>12254059</v>
      </c>
      <c r="L19" s="24"/>
      <c r="M19" s="23">
        <v>9.3000000000000007</v>
      </c>
      <c r="N19" s="12">
        <v>919115102</v>
      </c>
      <c r="O19" s="12">
        <v>561673855</v>
      </c>
      <c r="P19" s="12">
        <v>437171101</v>
      </c>
      <c r="Q19" s="12">
        <v>124502754</v>
      </c>
      <c r="R19" s="12">
        <v>310672613</v>
      </c>
      <c r="S19" s="12">
        <v>283094269</v>
      </c>
      <c r="T19" s="12">
        <v>27578344</v>
      </c>
      <c r="U19" s="12">
        <v>46636369</v>
      </c>
      <c r="V19" s="12">
        <v>132264</v>
      </c>
      <c r="W19" s="22">
        <v>72.2</v>
      </c>
      <c r="X19" s="12">
        <v>204464747</v>
      </c>
      <c r="Y19" s="21">
        <v>20.2</v>
      </c>
      <c r="Z19" s="20">
        <v>8</v>
      </c>
      <c r="AA19" s="12">
        <v>2759445</v>
      </c>
      <c r="AB19" s="12"/>
      <c r="AC19" s="19"/>
      <c r="AD19" s="19">
        <v>62</v>
      </c>
      <c r="AE19" s="10" t="s">
        <v>10</v>
      </c>
      <c r="AF19" s="9">
        <v>2087</v>
      </c>
      <c r="AG19" s="9">
        <v>483927</v>
      </c>
      <c r="AH19" s="15" t="s">
        <v>9</v>
      </c>
      <c r="AI19" s="9">
        <v>256</v>
      </c>
      <c r="AJ19" s="9">
        <v>3945144</v>
      </c>
      <c r="AK19" s="15"/>
      <c r="AL19" s="9"/>
      <c r="AM19" s="9"/>
      <c r="AN19" s="15"/>
      <c r="AO19" s="9"/>
      <c r="AP19" s="18"/>
      <c r="AQ19" s="15"/>
      <c r="AR19" s="17"/>
      <c r="AS19" s="17"/>
      <c r="AT19" s="17"/>
      <c r="AU19" s="15"/>
      <c r="AV19" s="9"/>
      <c r="AW19" s="9"/>
      <c r="AX19" s="9"/>
    </row>
    <row r="20" spans="1:50" ht="36.75" customHeight="1" x14ac:dyDescent="0.15"/>
    <row r="21" spans="1:50" s="3" customFormat="1" ht="36.75" customHeight="1" x14ac:dyDescent="0.15">
      <c r="B21" s="7"/>
      <c r="E21" s="5"/>
      <c r="J21" s="6"/>
    </row>
    <row r="22" spans="1:50" s="3" customFormat="1" ht="36.75" customHeight="1" x14ac:dyDescent="0.15">
      <c r="E22" s="5"/>
      <c r="AC22" s="4"/>
    </row>
    <row r="23" spans="1:50" ht="40.5" customHeight="1" x14ac:dyDescent="0.15"/>
    <row r="24" spans="1:50" ht="40.5" customHeight="1" x14ac:dyDescent="0.15"/>
    <row r="25" spans="1:50" ht="40.5" customHeight="1" x14ac:dyDescent="0.15"/>
  </sheetData>
  <mergeCells count="50">
    <mergeCell ref="AI4:AI6"/>
    <mergeCell ref="AR4:AR6"/>
    <mergeCell ref="AS4:AS6"/>
    <mergeCell ref="AF4:AF6"/>
    <mergeCell ref="AG4:AG6"/>
    <mergeCell ref="AH4:AH6"/>
    <mergeCell ref="AO4:AO6"/>
    <mergeCell ref="AP4:AP6"/>
    <mergeCell ref="AQ4:AQ6"/>
    <mergeCell ref="G4:G6"/>
    <mergeCell ref="M4:M6"/>
    <mergeCell ref="AB3:AB6"/>
    <mergeCell ref="AC3:AC6"/>
    <mergeCell ref="AD3:AD6"/>
    <mergeCell ref="W4:W6"/>
    <mergeCell ref="V5:V6"/>
    <mergeCell ref="H5:H6"/>
    <mergeCell ref="I5:I6"/>
    <mergeCell ref="J5:J6"/>
    <mergeCell ref="K5:K6"/>
    <mergeCell ref="O5:O6"/>
    <mergeCell ref="R5:R6"/>
    <mergeCell ref="N4:N6"/>
    <mergeCell ref="U5:U6"/>
    <mergeCell ref="B3:B6"/>
    <mergeCell ref="C3:C6"/>
    <mergeCell ref="D3:D6"/>
    <mergeCell ref="E3:E6"/>
    <mergeCell ref="F3:F6"/>
    <mergeCell ref="AU4:AU6"/>
    <mergeCell ref="AU3:AX3"/>
    <mergeCell ref="X3:X6"/>
    <mergeCell ref="Y3:Y6"/>
    <mergeCell ref="Z3:Z6"/>
    <mergeCell ref="AA3:AA6"/>
    <mergeCell ref="AJ4:AJ6"/>
    <mergeCell ref="AQ3:AT3"/>
    <mergeCell ref="AE4:AE6"/>
    <mergeCell ref="AE3:AG3"/>
    <mergeCell ref="AH3:AJ3"/>
    <mergeCell ref="AK3:AM3"/>
    <mergeCell ref="AN3:AP3"/>
    <mergeCell ref="AV4:AV6"/>
    <mergeCell ref="AW4:AW6"/>
    <mergeCell ref="AX4:AX6"/>
    <mergeCell ref="AT4:AT6"/>
    <mergeCell ref="AK4:AK6"/>
    <mergeCell ref="AL4:AL6"/>
    <mergeCell ref="AM4:AM6"/>
    <mergeCell ref="AN4:AN6"/>
  </mergeCells>
  <phoneticPr fontId="1"/>
  <printOptions horizontalCentered="1"/>
  <pageMargins left="0.25" right="0.25" top="0.75" bottom="0.75" header="0.3" footer="0.3"/>
  <pageSetup paperSize="8" scale="3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5f434e-1fa2-4441-bb4a-ba9b2802a25a">
      <Terms xmlns="http://schemas.microsoft.com/office/infopath/2007/PartnerControls"/>
    </lcf76f155ced4ddcb4097134ff3c332f>
    <TaxCatchAll xmlns="b5471033-25ca-41e4-b4f9-0c69817a7d90" xsi:nil="true"/>
    <_Flow_SignoffStatus xmlns="ff5f434e-1fa2-4441-bb4a-ba9b2802a2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38f24be6493cbcd5a4710975e34bce28">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b120ced20a5a87cd2bf1684ff03891cb"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073E91-797E-4C71-B49D-D8B2E2F4FA25}">
  <ds:schemaRefs>
    <ds:schemaRef ds:uri="http://schemas.microsoft.com/office/2006/metadata/properties"/>
    <ds:schemaRef ds:uri="http://schemas.microsoft.com/office/infopath/2007/PartnerControls"/>
    <ds:schemaRef ds:uri="ff5f434e-1fa2-4441-bb4a-ba9b2802a25a"/>
    <ds:schemaRef ds:uri="b5471033-25ca-41e4-b4f9-0c69817a7d90"/>
  </ds:schemaRefs>
</ds:datastoreItem>
</file>

<file path=customXml/itemProps2.xml><?xml version="1.0" encoding="utf-8"?>
<ds:datastoreItem xmlns:ds="http://schemas.openxmlformats.org/officeDocument/2006/customXml" ds:itemID="{8DE24D86-AB75-4C63-A629-0A4F5BDD5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DB5F48-2C37-41B8-8B80-021BBF6859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概要</vt:lpstr>
      <vt:lpstr>算定方法の説明</vt:lpstr>
      <vt:lpstr>令和3年度</vt:lpstr>
      <vt:lpstr>令和２年度</vt:lpstr>
      <vt:lpstr>令和元年度</vt:lpstr>
      <vt:lpstr>概要!Print_Area</vt:lpstr>
      <vt:lpstr>算定方法の説明!Print_Area</vt:lpstr>
      <vt:lpstr>令和２年度!Print_Area</vt:lpstr>
      <vt:lpstr>令和3年度!Print_Area</vt:lpstr>
      <vt:lpstr>令和元年度!Print_Area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望月雄斗</dc:creator>
  <cp:lastModifiedBy>ㅤ</cp:lastModifiedBy>
  <cp:lastPrinted>2023-02-14T04:43:36Z</cp:lastPrinted>
  <dcterms:created xsi:type="dcterms:W3CDTF">2018-07-30T05:44:25Z</dcterms:created>
  <dcterms:modified xsi:type="dcterms:W3CDTF">2023-03-27T05:08:07Z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0x0101005DE5EDAB85434040A7A383BD4A3E46D7</vt:lpwstr>
  </property>
  <property fmtid="{D5CDD505-2E9C-101B-9397-08002B2CF9AE}" pid="3" name="MediaServiceImageTags">
    <vt:lpwstr/>
  </property>
</Properties>
</file>