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調査係\共有ドライブ整理★\R3.6～★\【3】支出の公表\☆HP掲載ﾃﾞｰﾀ 様式2-1～4　(支出状況)\R4年度第４四半期\2掲載用\"/>
    </mc:Choice>
  </mc:AlternateContent>
  <bookViews>
    <workbookView xWindow="0" yWindow="0" windowWidth="19560" windowHeight="7815" tabRatio="771"/>
  </bookViews>
  <sheets>
    <sheet name="様式2-2（工事・随契）" sheetId="7" r:id="rId1"/>
  </sheets>
  <definedNames>
    <definedName name="_xlnm._FilterDatabase" localSheetId="0" hidden="1">'様式2-2（工事・随契）'!$A$4:$O$7</definedName>
    <definedName name="_xlnm.Print_Area" localSheetId="0">'様式2-2（工事・随契）'!$A$1:$O$13</definedName>
    <definedName name="_xlnm.Print_Titles" localSheetId="0">'様式2-2（工事・随契）'!$3:$4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7" l="1"/>
  <c r="J5" i="7" l="1"/>
  <c r="J7" i="7" l="1"/>
</calcChain>
</file>

<file path=xl/sharedStrings.xml><?xml version="1.0" encoding="utf-8"?>
<sst xmlns="http://schemas.openxmlformats.org/spreadsheetml/2006/main" count="51" uniqueCount="42">
  <si>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</si>
  <si>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</si>
  <si>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</si>
  <si>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</si>
  <si>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</si>
  <si>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</si>
  <si>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</si>
  <si>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</si>
  <si>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</si>
  <si>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</si>
  <si>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</si>
  <si>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</si>
  <si>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</si>
  <si>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</si>
  <si>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</si>
  <si>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</si>
  <si>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</si>
  <si>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</si>
  <si>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</si>
  <si>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</si>
  <si>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</si>
  <si>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</si>
  <si>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</si>
  <si>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契約の相手方の商号又は名称及び住所</t>
  </si>
  <si>
    <t>-</t>
  </si>
  <si>
    <t>2者</t>
    <rPh sb="1" eb="2">
      <t>シャ</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</si>
  <si>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</si>
  <si>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</si>
  <si>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Ｒ４荒川下流河川管理高度化検討業務
荒川下流河川事務所管内
R5.3.29～R6.2.29
土木関係建設コンサルタント業務</t>
    <phoneticPr fontId="1"/>
  </si>
  <si>
    <t>分任支出負担行為担当官
関東地方整備局 荒川下流河川事務所長
出口 桂輔
東京都北区志茂5-41-1</t>
    <rPh sb="20" eb="22">
      <t>アラカワ</t>
    </rPh>
    <phoneticPr fontId="1"/>
  </si>
  <si>
    <t xml:space="preserve">設計共同体
（公財）河川財団他2者
東京都中央区日本橋小伝馬町11-9 </t>
    <rPh sb="0" eb="2">
      <t>セッケイ</t>
    </rPh>
    <rPh sb="2" eb="5">
      <t>キョウドウタイ</t>
    </rPh>
    <rPh sb="7" eb="9">
      <t>コウザイ</t>
    </rPh>
    <rPh sb="10" eb="12">
      <t>カセン</t>
    </rPh>
    <rPh sb="12" eb="14">
      <t>ザイダン</t>
    </rPh>
    <rPh sb="14" eb="15">
      <t>ホカ</t>
    </rPh>
    <rPh sb="16" eb="17">
      <t>シャ</t>
    </rPh>
    <phoneticPr fontId="1"/>
  </si>
  <si>
    <t xml:space="preserve">	9010005000135</t>
    <phoneticPr fontId="1"/>
  </si>
  <si>
    <t>会計法２９条の３第４項
　予決令第１０２条の４第３号
本業務は、河川巡視において３次元データやデジタル技術を活用したＤＸ（デジタルトランスフォーメーション）により、河川管理の生産性向上や働き方改革の促進に向け、河川管理の高度化の検討を行うものである。　本業務を遂行するためには、高度な技術や経験を必要とすることから、「同種又は類似業務の実績」、「配置予定技術者の資格、経歴、優良業務、手持ち業務の状況」、「当該業務の実施体制（再委託又は技術協力の予定も含む）」、「業務の実施方針及び手法」、「特定テーマ」などを含めた技術提案を求め、簡易公募型（拡大型）に準じたプロポーザル方式（総合評価）により選定を行った。
Ｒ４荒川下流河川管理高度化検討業務河川財団・関東建設・オリエンタルコンサルタンツ設計共同体は、技術提案書において総合的に優れた提案を行った業者であり、当該業務を実施するのに適切と認められたため、上記業者と契約を行うものである。</t>
    <phoneticPr fontId="1"/>
  </si>
  <si>
    <t>令和4年度生物6項目未登録データ作成業務
北陸地方整備局管内
R5.3.30～R5.11.30
土木関係建設コンサルタント業務</t>
    <rPh sb="48" eb="50">
      <t>ドボク</t>
    </rPh>
    <rPh sb="50" eb="52">
      <t>カンケイ</t>
    </rPh>
    <rPh sb="52" eb="54">
      <t>ケンセツ</t>
    </rPh>
    <rPh sb="61" eb="63">
      <t>ギョウム</t>
    </rPh>
    <phoneticPr fontId="1"/>
  </si>
  <si>
    <t>支出負担行為担当官
北陸地方整備局長
内藤　　正彦
新潟県新潟市中央区美咲町1-1-1</t>
    <rPh sb="0" eb="2">
      <t>シシュツ</t>
    </rPh>
    <rPh sb="2" eb="4">
      <t>フタン</t>
    </rPh>
    <rPh sb="4" eb="6">
      <t>コウイ</t>
    </rPh>
    <rPh sb="6" eb="9">
      <t>タントウカン</t>
    </rPh>
    <rPh sb="10" eb="17">
      <t>ホクリクチホウセイビキョク</t>
    </rPh>
    <rPh sb="17" eb="18">
      <t>チョウ</t>
    </rPh>
    <rPh sb="19" eb="21">
      <t>ナイトウ</t>
    </rPh>
    <rPh sb="23" eb="25">
      <t>マサヒコ</t>
    </rPh>
    <rPh sb="26" eb="29">
      <t>ニイガタケン</t>
    </rPh>
    <rPh sb="29" eb="32">
      <t>ニイガタシ</t>
    </rPh>
    <rPh sb="32" eb="35">
      <t>チュウオウク</t>
    </rPh>
    <rPh sb="35" eb="38">
      <t>ミサキチョウ</t>
    </rPh>
    <phoneticPr fontId="1"/>
  </si>
  <si>
    <t>（公財）リバーフロント研究所
東京都中央区新川1-17-24</t>
    <rPh sb="1" eb="3">
      <t>コウザイ</t>
    </rPh>
    <rPh sb="11" eb="14">
      <t>ケンキュウジョ</t>
    </rPh>
    <rPh sb="15" eb="18">
      <t>トウキョウト</t>
    </rPh>
    <rPh sb="18" eb="21">
      <t>チュウオウク</t>
    </rPh>
    <rPh sb="21" eb="23">
      <t>アラカワ</t>
    </rPh>
    <phoneticPr fontId="1"/>
  </si>
  <si>
    <t>会計法第２９条の３第４項
　予決令第１０２条の４第３号
本業務は、河川環境や河川の生態系における高度かつ広範囲な技術力と知識を必要とするため、左記業者と随意契約を行うものである。</t>
    <rPh sb="28" eb="29">
      <t>ホン</t>
    </rPh>
    <rPh sb="29" eb="31">
      <t>ギョウム</t>
    </rPh>
    <rPh sb="71" eb="73">
      <t>サキ</t>
    </rPh>
    <rPh sb="73" eb="75">
      <t>ギョウシャ</t>
    </rPh>
    <phoneticPr fontId="1"/>
  </si>
  <si>
    <t>建設環境研究所との設計共同体</t>
    <rPh sb="0" eb="2">
      <t>ケンセツ</t>
    </rPh>
    <rPh sb="2" eb="4">
      <t>カンキョウ</t>
    </rPh>
    <rPh sb="4" eb="7">
      <t>ケンキュウジョ</t>
    </rPh>
    <rPh sb="9" eb="11">
      <t>セッケイ</t>
    </rPh>
    <rPh sb="11" eb="14">
      <t>キョウドウタイ</t>
    </rPh>
    <phoneticPr fontId="1"/>
  </si>
  <si>
    <t>円山川河川管理施設監理検討業務
兵庫県豊岡市幸町地先他（豊岡河川国道事務所管内）
R5.3.28～R6.3.15
土木関係建設コンサルタント業務</t>
    <phoneticPr fontId="1"/>
  </si>
  <si>
    <t>分任支出負担行為担当官 　　　　　　　　　　　　　　　　　近畿地方整備局豊岡河川国道事務所長 　　　　　　　　南　知之　　　　　　　　　　　　　　　　　　　　　　　　　　兵庫県豊岡市幸町１０－３</t>
    <phoneticPr fontId="1"/>
  </si>
  <si>
    <t>河川財団・建設技術研究所設計共同体
（公財）河川財団　他1者
東京都中央区日本橋小伝馬町11-9</t>
    <rPh sb="19" eb="20">
      <t>コウ</t>
    </rPh>
    <rPh sb="20" eb="21">
      <t>ザイ</t>
    </rPh>
    <rPh sb="22" eb="26">
      <t>カセンザイダン</t>
    </rPh>
    <rPh sb="27" eb="28">
      <t>ホカ</t>
    </rPh>
    <rPh sb="29" eb="30">
      <t>モノ</t>
    </rPh>
    <phoneticPr fontId="1"/>
  </si>
  <si>
    <t>会計法第２９条の３第４項
　予算決算及び会計令第１０２条の４第３号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検討を行うものである。また、巡視結果等を収集・分析し、重要な事案を抽出しとりまとめ河川管理を実施するにあたってのモニタリング計画等の作成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４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</si>
</sst>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8"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color indexed="8"/>
      <name val="ＭＳ Ｐゴシック"/>
      <family val="3"/>
    </font>
    <font>
      <sz val="9"/>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cellStyleXfs>
  <cellXfs count="54">
    <xf numFmtId="0" fontId="0" fillId="0" borderId="0" xfId="0">
      <alignment vertical="center"/>
    </xf>
    <xf numFmtId="0" fontId="3" fillId="0" borderId="3" xfId="0" applyFont="1" applyBorder="1">
      <alignment vertical="center"/>
    </xf>
    <xf numFmtId="0" fontId="2" fillId="0" borderId="6" xfId="0" applyFont="1" applyFill="1" applyBorder="1" applyAlignment="1" applyProtection="1">
      <alignment horizontal="left" vertical="center" wrapText="1" shrinkToFit="1"/>
      <protection locked="0"/>
    </xf>
    <xf numFmtId="0" fontId="4" fillId="0" borderId="0" xfId="0" applyFont="1" applyBorder="1">
      <alignment vertical="center"/>
    </xf>
    <xf numFmtId="57" fontId="2" fillId="0" borderId="9"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center" vertical="center" wrapText="1"/>
      <protection locked="0"/>
    </xf>
    <xf numFmtId="38" fontId="4" fillId="0" borderId="9" xfId="1" applyFont="1" applyBorder="1" applyAlignment="1" applyProtection="1">
      <alignment horizontal="right" vertical="center" shrinkToFit="1"/>
      <protection locked="0"/>
    </xf>
    <xf numFmtId="10" fontId="4" fillId="0" borderId="11" xfId="2" applyNumberFormat="1" applyFont="1" applyBorder="1" applyAlignment="1" applyProtection="1">
      <alignment horizontal="center" vertical="center"/>
      <protection locked="0"/>
    </xf>
    <xf numFmtId="0" fontId="2" fillId="0" borderId="10" xfId="0" applyFont="1" applyFill="1" applyBorder="1" applyAlignment="1">
      <alignment vertical="center" wrapText="1"/>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77" fontId="2" fillId="0" borderId="9" xfId="0" applyNumberFormat="1" applyFont="1" applyBorder="1" applyAlignment="1" applyProtection="1">
      <alignment horizontal="center" vertical="center"/>
      <protection locked="0"/>
    </xf>
    <xf numFmtId="0" fontId="4" fillId="0" borderId="6" xfId="0" applyFont="1" applyFill="1" applyBorder="1" applyAlignment="1" applyProtection="1">
      <alignment vertical="center" wrapText="1"/>
      <protection locked="0"/>
    </xf>
    <xf numFmtId="0" fontId="4" fillId="0" borderId="9"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7" fillId="0" borderId="9" xfId="3" applyFont="1" applyFill="1" applyBorder="1" applyAlignment="1">
      <alignment vertical="center" wrapText="1"/>
    </xf>
    <xf numFmtId="176" fontId="2" fillId="0" borderId="9" xfId="0" applyNumberFormat="1" applyFont="1" applyFill="1" applyBorder="1" applyAlignment="1" applyProtection="1">
      <alignment horizontal="center" vertical="center" wrapText="1"/>
      <protection locked="0"/>
    </xf>
    <xf numFmtId="0" fontId="3" fillId="0" borderId="3" xfId="0" applyFont="1" applyFill="1" applyBorder="1">
      <alignment vertical="center"/>
    </xf>
    <xf numFmtId="0" fontId="2" fillId="0" borderId="9" xfId="0" applyFont="1" applyFill="1" applyBorder="1" applyAlignment="1" applyProtection="1">
      <alignment horizontal="left" vertical="center" wrapText="1"/>
      <protection locked="0"/>
    </xf>
    <xf numFmtId="57" fontId="2" fillId="0" borderId="9" xfId="0" applyNumberFormat="1" applyFont="1" applyFill="1" applyBorder="1" applyAlignment="1" applyProtection="1">
      <alignment horizontal="center" vertical="center"/>
      <protection locked="0"/>
    </xf>
    <xf numFmtId="38" fontId="4" fillId="0" borderId="9" xfId="1" applyFont="1" applyFill="1" applyBorder="1" applyAlignment="1" applyProtection="1">
      <alignment horizontal="right" vertical="center" shrinkToFit="1"/>
      <protection locked="0"/>
    </xf>
    <xf numFmtId="10" fontId="4" fillId="0" borderId="11" xfId="2" applyNumberFormat="1"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177" fontId="2" fillId="0" borderId="9" xfId="0" applyNumberFormat="1" applyFont="1" applyFill="1" applyBorder="1" applyAlignment="1" applyProtection="1">
      <alignment horizontal="center" vertical="center"/>
      <protection locked="0"/>
    </xf>
    <xf numFmtId="0" fontId="0" fillId="0" borderId="0" xfId="0" applyFill="1">
      <alignment vertical="center"/>
    </xf>
    <xf numFmtId="0" fontId="4" fillId="0" borderId="9"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2" xfId="0" applyFont="1" applyBorder="1">
      <alignment vertical="center"/>
    </xf>
    <xf numFmtId="0" fontId="4" fillId="0" borderId="18" xfId="0" applyFont="1" applyFill="1" applyBorder="1" applyAlignment="1" applyProtection="1">
      <alignment vertical="center" wrapText="1"/>
      <protection locked="0"/>
    </xf>
    <xf numFmtId="0" fontId="4" fillId="0" borderId="10" xfId="0" applyFont="1" applyBorder="1" applyAlignment="1" applyProtection="1">
      <alignment vertical="center" wrapText="1"/>
      <protection locked="0"/>
    </xf>
    <xf numFmtId="57" fontId="2"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176" fontId="2" fillId="2" borderId="10" xfId="0" applyNumberFormat="1" applyFont="1" applyFill="1" applyBorder="1" applyAlignment="1" applyProtection="1">
      <alignment horizontal="center" vertical="center" wrapText="1"/>
      <protection locked="0"/>
    </xf>
    <xf numFmtId="38" fontId="4" fillId="0" borderId="10" xfId="1" applyFont="1" applyBorder="1" applyAlignment="1" applyProtection="1">
      <alignment horizontal="right" vertical="center" shrinkToFit="1"/>
      <protection locked="0"/>
    </xf>
    <xf numFmtId="10" fontId="4" fillId="0" borderId="10" xfId="2"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cellXfs>
  <cellStyles count="4">
    <cellStyle name="パーセント" xfId="2" builtinId="5"/>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657860</xdr:colOff>
      <xdr:row>0</xdr:row>
      <xdr:rowOff>68580</xdr:rowOff>
    </xdr:from>
    <xdr:ext cx="800735" cy="274955"/>
    <xdr:sp macro="" textlink="">
      <xdr:nvSpPr>
        <xdr:cNvPr id="2" name="テキスト ボックス 1"/>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tabSelected="1" topLeftCell="B1" zoomScaleNormal="100" zoomScaleSheetLayoutView="100" workbookViewId="0">
      <pane ySplit="4" topLeftCell="A5" activePane="bottomLeft" state="frozen"/>
      <selection pane="bottomLeft" activeCell="B5" sqref="B5"/>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x14ac:dyDescent="0.15">
      <c r="A1" s="30" t="s">
        <v>19</v>
      </c>
      <c r="B1" s="30"/>
      <c r="C1" s="30"/>
      <c r="D1" s="30"/>
      <c r="E1" s="30"/>
      <c r="F1" s="30"/>
      <c r="G1" s="30"/>
      <c r="H1" s="30"/>
      <c r="I1" s="30"/>
      <c r="J1" s="30"/>
      <c r="K1" s="30"/>
      <c r="L1" s="30"/>
      <c r="M1" s="30"/>
      <c r="N1" s="30"/>
      <c r="O1" s="30"/>
    </row>
    <row r="2" spans="1:15" ht="14.25" thickBot="1" x14ac:dyDescent="0.2"/>
    <row r="3" spans="1:15" ht="68.099999999999994" customHeight="1" x14ac:dyDescent="0.15">
      <c r="A3" s="34" t="s">
        <v>4</v>
      </c>
      <c r="B3" s="36" t="s">
        <v>2</v>
      </c>
      <c r="C3" s="38" t="s">
        <v>1</v>
      </c>
      <c r="D3" s="38" t="s">
        <v>0</v>
      </c>
      <c r="E3" s="38" t="s">
        <v>23</v>
      </c>
      <c r="F3" s="38" t="s">
        <v>20</v>
      </c>
      <c r="G3" s="38" t="s">
        <v>8</v>
      </c>
      <c r="H3" s="38" t="s">
        <v>26</v>
      </c>
      <c r="I3" s="38" t="s">
        <v>27</v>
      </c>
      <c r="J3" s="38" t="s">
        <v>3</v>
      </c>
      <c r="K3" s="38" t="s">
        <v>7</v>
      </c>
      <c r="L3" s="31" t="s">
        <v>9</v>
      </c>
      <c r="M3" s="32"/>
      <c r="N3" s="33"/>
      <c r="O3" s="40" t="s">
        <v>5</v>
      </c>
    </row>
    <row r="4" spans="1:15" ht="29.45" customHeight="1" thickBot="1" x14ac:dyDescent="0.2">
      <c r="A4" s="35"/>
      <c r="B4" s="37"/>
      <c r="C4" s="39"/>
      <c r="D4" s="39"/>
      <c r="E4" s="39"/>
      <c r="F4" s="39"/>
      <c r="G4" s="39"/>
      <c r="H4" s="39"/>
      <c r="I4" s="39"/>
      <c r="J4" s="39"/>
      <c r="K4" s="39"/>
      <c r="L4" s="8" t="s">
        <v>6</v>
      </c>
      <c r="M4" s="8" t="s">
        <v>18</v>
      </c>
      <c r="N4" s="8" t="s">
        <v>11</v>
      </c>
      <c r="O4" s="41"/>
    </row>
    <row r="5" spans="1:15" s="26" customFormat="1" ht="300" customHeight="1" x14ac:dyDescent="0.15">
      <c r="A5" s="1"/>
      <c r="B5" s="2" t="s">
        <v>38</v>
      </c>
      <c r="C5" s="16" t="s">
        <v>39</v>
      </c>
      <c r="D5" s="4">
        <v>45012</v>
      </c>
      <c r="E5" s="13" t="s">
        <v>40</v>
      </c>
      <c r="F5" s="5">
        <v>9010005000135</v>
      </c>
      <c r="G5" s="13" t="s">
        <v>41</v>
      </c>
      <c r="H5" s="6">
        <v>24002000</v>
      </c>
      <c r="I5" s="6">
        <v>24002000</v>
      </c>
      <c r="J5" s="7">
        <f>I5/H5</f>
        <v>1</v>
      </c>
      <c r="K5" s="14" t="s">
        <v>24</v>
      </c>
      <c r="L5" s="9" t="s">
        <v>13</v>
      </c>
      <c r="M5" s="10" t="s">
        <v>21</v>
      </c>
      <c r="N5" s="11" t="s">
        <v>10</v>
      </c>
      <c r="O5" s="15"/>
    </row>
    <row r="6" spans="1:15" ht="244.5" customHeight="1" x14ac:dyDescent="0.15">
      <c r="A6" s="18"/>
      <c r="B6" s="12" t="s">
        <v>28</v>
      </c>
      <c r="C6" s="19" t="s">
        <v>29</v>
      </c>
      <c r="D6" s="20">
        <v>45013</v>
      </c>
      <c r="E6" s="27" t="s">
        <v>30</v>
      </c>
      <c r="F6" s="17" t="s">
        <v>31</v>
      </c>
      <c r="G6" s="27" t="s">
        <v>32</v>
      </c>
      <c r="H6" s="21">
        <v>44957000</v>
      </c>
      <c r="I6" s="21">
        <v>43549000</v>
      </c>
      <c r="J6" s="22">
        <f>I6/H6</f>
        <v>0.96868118424272087</v>
      </c>
      <c r="K6" s="28" t="s">
        <v>24</v>
      </c>
      <c r="L6" s="23" t="s">
        <v>13</v>
      </c>
      <c r="M6" s="24" t="s">
        <v>21</v>
      </c>
      <c r="N6" s="25" t="s">
        <v>25</v>
      </c>
      <c r="O6" s="29"/>
    </row>
    <row r="7" spans="1:15" ht="114" customHeight="1" thickBot="1" x14ac:dyDescent="0.2">
      <c r="A7" s="42"/>
      <c r="B7" s="43" t="s">
        <v>33</v>
      </c>
      <c r="C7" s="44" t="s">
        <v>34</v>
      </c>
      <c r="D7" s="45">
        <v>45014</v>
      </c>
      <c r="E7" s="46" t="s">
        <v>35</v>
      </c>
      <c r="F7" s="47">
        <v>1010005018655</v>
      </c>
      <c r="G7" s="46" t="s">
        <v>36</v>
      </c>
      <c r="H7" s="48">
        <v>17006000</v>
      </c>
      <c r="I7" s="48">
        <v>16940000</v>
      </c>
      <c r="J7" s="49">
        <f>I7/H7</f>
        <v>0.99611901681759374</v>
      </c>
      <c r="K7" s="50" t="s">
        <v>24</v>
      </c>
      <c r="L7" s="51" t="s">
        <v>13</v>
      </c>
      <c r="M7" s="51" t="s">
        <v>21</v>
      </c>
      <c r="N7" s="52" t="s">
        <v>10</v>
      </c>
      <c r="O7" s="53" t="s">
        <v>37</v>
      </c>
    </row>
    <row r="8" spans="1:15" x14ac:dyDescent="0.15">
      <c r="B8" s="3" t="s">
        <v>12</v>
      </c>
    </row>
    <row r="9" spans="1:15" x14ac:dyDescent="0.15">
      <c r="B9" s="3" t="s">
        <v>14</v>
      </c>
    </row>
    <row r="10" spans="1:15" x14ac:dyDescent="0.15">
      <c r="L10" t="s">
        <v>13</v>
      </c>
      <c r="M10" t="s">
        <v>21</v>
      </c>
    </row>
    <row r="11" spans="1:15" x14ac:dyDescent="0.15">
      <c r="L11" t="s">
        <v>15</v>
      </c>
      <c r="M11" t="s">
        <v>22</v>
      </c>
    </row>
    <row r="12" spans="1:15" x14ac:dyDescent="0.15">
      <c r="L12" t="s">
        <v>16</v>
      </c>
    </row>
    <row r="13" spans="1:15" x14ac:dyDescent="0.15">
      <c r="L13" t="s">
        <v>17</v>
      </c>
    </row>
  </sheetData>
  <autoFilter ref="A4:O7">
    <sortState ref="A6:O13">
      <sortCondition ref="D4:D7"/>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5">
    <dataValidation type="list" showDropDown="1" showInputMessage="1" showErrorMessage="1" sqref="L10">
      <formula1>$L$10:$L$13</formula1>
    </dataValidation>
    <dataValidation type="list" allowBlank="1" showInputMessage="1" showErrorMessage="1" sqref="L6:L7">
      <formula1>$L$10:$L$13</formula1>
    </dataValidation>
    <dataValidation type="list" allowBlank="1" showInputMessage="1" showErrorMessage="1" sqref="M6:M7">
      <formula1>$M$10:$M$11</formula1>
    </dataValidation>
    <dataValidation type="list" allowBlank="1" showInputMessage="1" showErrorMessage="1" sqref="M5">
      <formula1>$M$9:$M$9</formula1>
    </dataValidation>
    <dataValidation type="list" allowBlank="1" showInputMessage="1" showErrorMessage="1" sqref="L5">
      <formula1>$L$9:$L$9</formula1>
    </dataValidation>
  </dataValidations>
  <printOptions horizontalCentered="1"/>
  <pageMargins left="0.51181102362204722" right="0.51181102362204722" top="0.74803149606299213" bottom="0.74803149606299213" header="0.31496062992125984" footer="0.31496062992125984"/>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2023-05-08T23:53:54Z</cp:lastPrinted>
  <dcterms:created xsi:type="dcterms:W3CDTF">2010-08-24T08:00:05Z</dcterms:created>
  <dcterms:modified xsi:type="dcterms:W3CDTF">2023-05-09T00:21:04Z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