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C:\調査係（通常）\【2】支出の公表\☆HP掲載ﾃﾞｰﾀ 様式2-1～4　(支出状況)\R5年度第３四半期\ＨＰ掲載用データ\"/>
    </mc:Choice>
  </mc:AlternateContent>
  <xr:revisionPtr revIDLastSave="0" documentId="13_ncr:1_{B3EAC64B-9092-4335-9421-831718AA5280}" xr6:coauthVersionLast="47" xr6:coauthVersionMax="47" xr10:uidLastSave="{00000000-0000-0000-0000-000000000000}"/>
  <bookViews>
    <workbookView xWindow="-120" yWindow="-120" windowWidth="29040" windowHeight="15720" tabRatio="771" xr2:uid="{00000000-000D-0000-FFFF-FFFF00000000}"/>
  </bookViews>
  <sheets>
    <sheet name="様式2-4（物品・随契）" sheetId="8" r:id="rId1"/>
  </sheets>
  <definedNames>
    <definedName name="_xlnm._FilterDatabase" localSheetId="0" hidden="1">'様式2-4（物品・随契）'!$A$4:$O$9</definedName>
    <definedName name="_xlnm.Print_Area" localSheetId="0">'様式2-4（物品・随契）'!$A$1:$O$9</definedName>
    <definedName name="_xlnm.Print_Titles" localSheetId="0">'様式2-4（物品・随契）'!$3:$4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J7" i="8" l="1"/>
  <c r="J6" i="8"/>
</calcChain>
</file>

<file path=xl/sharedStrings.xml><?xml version="1.0" encoding="utf-8"?>
<sst xmlns="http://schemas.openxmlformats.org/spreadsheetml/2006/main" count="47" uniqueCount="41">
  <si>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</si>
  <si>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</si>
  <si>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</si>
  <si>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</si>
  <si>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</si>
  <si>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</si>
  <si>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</si>
  <si>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</si>
  <si>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</si>
  <si>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</si>
  <si>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</si>
  <si>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</si>
  <si>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</si>
  <si>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</si>
  <si>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</si>
  <si>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</si>
  <si>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</si>
  <si>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</si>
  <si>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</si>
  <si>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</si>
  <si>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</si>
  <si>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</si>
  <si>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</si>
  <si>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</si>
  <si>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</si>
  <si>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</si>
  <si>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支出負担行為担当官　木村　大
国土交通省大臣官房会計課
東京都千代田区霞が関2-1-3</t>
    <phoneticPr fontId="1"/>
  </si>
  <si>
    <t>令和５年度　鉄道構造物の耐震設計に関する調査研究</t>
  </si>
  <si>
    <t>会計法第２９条の３第４項
　予決令第１０２条の４第３号
鉄道構造物の設計については、「鉄道に関する技術上の基準を定める省令（平成13年12月25日付け国土交通省令第151号）」第24条の解釈基準に鉄道構造物等設計標準（以下「設計標準」という。）として位置付けられている。
設計標準（耐震設計）は、平成7年1月に発生した兵庫県南部地震による鉄道構造物の被害を受け平成10年に制定されたものであり、その後、平成23年に発生した東北地方太平洋沖地震を踏まえ、平成24年にL2地震動の見直し等の改訂を行っている。
平成28年4月に発生した熊本地震や令和4年3月に発生した福島県沖を震源とする地震では、九州新幹線や東北新幹線において高架橋等の被害に加え、列車の脱線が発生している。また、平成30年6月に発生した大阪府北部地震（最大震度6弱程度）では、施設被害が少なかったにもかかわらず、列車の運転再開までに長時間を要してしまうなど、前回の改訂以降、新たな課題が顕在化している。
本業務は、前回改訂以降に発生した地震により顕在化した課題に対する現行の設計標準（耐震設計）の問題点を整理し、近年の研究成果を踏まえた設計標準（耐震設計）の改訂の可能性を検討するものである。
鉄道システムの一部である鉄道構造物の耐震設計に関する調査の目的及び内容に鑑みれば、本請負業務を遂行する者には、鉄道構造物のみならず、鉄道車両、電気施設等の技術に関する専門性を有していることに加え、鉄道構造物に関する、耐震以外の設計分野も含む総合的かつ実務経験に基づく実践的な知見、鉄道構造物の設計・施工に関する研究の成果、最新の技術開発に基づく施工技術、維持管理データが蓄積されていることが求められる。
公益財団法人鉄道総合技術研究所は、当該調査に求められる専門性等を有し、さらに、鉄道の車両、電気施設等を広く把握した上で、既往の鉄道構造物の設計標準の原案を作成し、その基礎である調査研究成果、作成検討過程を集約しているため、本業務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phoneticPr fontId="1"/>
  </si>
  <si>
    <t>1者</t>
    <phoneticPr fontId="1"/>
  </si>
  <si>
    <t>（公財）鉄道総合技術研究所
東京都国分寺市光町2-8-38</t>
    <phoneticPr fontId="1"/>
  </si>
  <si>
    <t>国認定</t>
  </si>
  <si>
    <t>瀬戸内海の航路及び航行環境に関する調査検討業務</t>
  </si>
  <si>
    <t>支出負担行為担当官
港湾局長
稲田　雅裕
東京都千代田区霞が関2-1-3</t>
    <rPh sb="0" eb="2">
      <t>シシュツ</t>
    </rPh>
    <rPh sb="2" eb="4">
      <t>フタン</t>
    </rPh>
    <rPh sb="4" eb="6">
      <t>コウイ</t>
    </rPh>
    <rPh sb="6" eb="9">
      <t>タントウカン</t>
    </rPh>
    <rPh sb="10" eb="12">
      <t>コウワン</t>
    </rPh>
    <rPh sb="12" eb="14">
      <t>キョクチョウ</t>
    </rPh>
    <rPh sb="15" eb="17">
      <t>イナダ</t>
    </rPh>
    <rPh sb="18" eb="20">
      <t>マサヒロ</t>
    </rPh>
    <rPh sb="21" eb="24">
      <t>トウキョウト</t>
    </rPh>
    <rPh sb="24" eb="28">
      <t>チヨダク</t>
    </rPh>
    <rPh sb="28" eb="29">
      <t>カスミ</t>
    </rPh>
    <rPh sb="30" eb="31">
      <t>セキ</t>
    </rPh>
    <phoneticPr fontId="1"/>
  </si>
  <si>
    <t>（公財）日本海難防止協会
東京都渋谷区元代々木町33-8</t>
    <rPh sb="1" eb="2">
      <t>コウ</t>
    </rPh>
    <rPh sb="2" eb="3">
      <t>ザイ</t>
    </rPh>
    <rPh sb="4" eb="6">
      <t>ニホン</t>
    </rPh>
    <rPh sb="6" eb="8">
      <t>カイナン</t>
    </rPh>
    <rPh sb="8" eb="10">
      <t>ボウシ</t>
    </rPh>
    <rPh sb="10" eb="12">
      <t>キョウカイ</t>
    </rPh>
    <rPh sb="13" eb="16">
      <t>トウキョウト</t>
    </rPh>
    <rPh sb="16" eb="18">
      <t>シブヤ</t>
    </rPh>
    <rPh sb="18" eb="19">
      <t>ク</t>
    </rPh>
    <rPh sb="19" eb="24">
      <t>モトヨヨギチョウ</t>
    </rPh>
    <phoneticPr fontId="1"/>
  </si>
  <si>
    <t>会計法第２９条の３第４項
企画競争を採用し、提出された企画提案書を総合的に評価した結果、最も優れていると評価された者を契約の相手方として特定したため。</t>
    <rPh sb="13" eb="15">
      <t>キカク</t>
    </rPh>
    <rPh sb="15" eb="17">
      <t>キョウソウ</t>
    </rPh>
    <rPh sb="27" eb="29">
      <t>キカク</t>
    </rPh>
    <rPh sb="29" eb="32">
      <t>テイアンショ</t>
    </rPh>
    <phoneticPr fontId="1"/>
  </si>
  <si>
    <t>訪日外国人消費動向調査における調査手法等改善提案業務</t>
  </si>
  <si>
    <t>支出負担行為担当官
観光庁次長
加藤　進
東京都千代田区霞が関2-1-2</t>
    <rPh sb="0" eb="2">
      <t>シシュツ</t>
    </rPh>
    <rPh sb="2" eb="4">
      <t>フタン</t>
    </rPh>
    <rPh sb="4" eb="6">
      <t>コウイ</t>
    </rPh>
    <rPh sb="6" eb="9">
      <t>タントウカン</t>
    </rPh>
    <rPh sb="10" eb="13">
      <t>カンコウチョウ</t>
    </rPh>
    <rPh sb="13" eb="15">
      <t>ジチョウ</t>
    </rPh>
    <rPh sb="16" eb="18">
      <t>カトウ</t>
    </rPh>
    <rPh sb="19" eb="20">
      <t>ススム</t>
    </rPh>
    <rPh sb="21" eb="24">
      <t>トウキョウト</t>
    </rPh>
    <rPh sb="24" eb="28">
      <t>チヨダク</t>
    </rPh>
    <rPh sb="28" eb="29">
      <t>カスミ</t>
    </rPh>
    <rPh sb="30" eb="31">
      <t>セキ</t>
    </rPh>
    <phoneticPr fontId="1"/>
  </si>
  <si>
    <t>(公財)日本交通公社
東京都港区南青山2-7-29</t>
    <rPh sb="2" eb="3">
      <t>ザイ</t>
    </rPh>
    <phoneticPr fontId="1"/>
  </si>
  <si>
    <t>会計法第２９条の３第４項
　予決令第１０２条の４第３号
本業務の実施にあたっては、「訪日外国人消費動向調査」における調査手法や集計方法、また欠測値補完等の推計方法を理解し、世界全体における観光統計に関しての知識及び統計データや統計学に基づいた最新の観光統計に関する手法等の知識や分析が必要であり、観光施策及び観光統計のみならず、国内外の各種統計調査及び民間データへの精通、統計学に基づいた高度な分析手法を理解し、改善提案できる能力がなければ遂行が困難であることから、こうした調査分析能力、企画力、その実施体制の有無を十分見極める必要があるため、企画競争による調達を行い、左記業者と随意契約を行うものである。</t>
    <rPh sb="279" eb="281">
      <t>チョウタツ</t>
    </rPh>
    <rPh sb="282" eb="283">
      <t>オコナ</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</si>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</sst>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7"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8"/>
      <color theme="1"/>
      <name val="ＭＳ Ｐゴシック"/>
      <family val="3"/>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50">
    <xf numFmtId="0" fontId="0" fillId="0" borderId="0" xfId="0">
      <alignment vertical="center"/>
    </xf>
    <xf numFmtId="0" fontId="3" fillId="0" borderId="3" xfId="0" applyFont="1" applyBorder="1">
      <alignment vertical="center"/>
    </xf>
    <xf numFmtId="0" fontId="4" fillId="0" borderId="0" xfId="0" applyFont="1" applyBorder="1">
      <alignment vertical="center"/>
    </xf>
    <xf numFmtId="57" fontId="2" fillId="0" borderId="10" xfId="0" applyNumberFormat="1" applyFont="1" applyBorder="1" applyAlignment="1" applyProtection="1">
      <alignment horizontal="center" vertical="center"/>
      <protection locked="0"/>
    </xf>
    <xf numFmtId="0" fontId="2" fillId="0" borderId="11" xfId="0" applyFont="1" applyFill="1" applyBorder="1" applyAlignment="1">
      <alignment vertical="center" wrapText="1"/>
    </xf>
    <xf numFmtId="0" fontId="2" fillId="0" borderId="1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177" fontId="2" fillId="0" borderId="10" xfId="0" applyNumberFormat="1" applyFont="1" applyBorder="1" applyAlignment="1" applyProtection="1">
      <alignment horizontal="center" vertical="center"/>
      <protection locked="0"/>
    </xf>
    <xf numFmtId="0" fontId="4" fillId="0" borderId="6" xfId="0" applyFont="1" applyFill="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76" fontId="2" fillId="2" borderId="10" xfId="0" applyNumberFormat="1" applyFont="1" applyFill="1" applyBorder="1" applyAlignment="1" applyProtection="1">
      <alignment horizontal="center" vertical="center" wrapText="1"/>
      <protection locked="0"/>
    </xf>
    <xf numFmtId="176" fontId="2" fillId="0" borderId="11" xfId="0" applyNumberFormat="1"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177" fontId="2" fillId="0" borderId="11" xfId="0" applyNumberFormat="1" applyFont="1" applyBorder="1" applyAlignment="1" applyProtection="1">
      <alignment horizontal="center" vertical="center"/>
      <protection locked="0"/>
    </xf>
    <xf numFmtId="38" fontId="4" fillId="0" borderId="10" xfId="1" applyFont="1" applyBorder="1" applyAlignment="1" applyProtection="1">
      <alignment vertical="center" shrinkToFit="1"/>
      <protection locked="0"/>
    </xf>
    <xf numFmtId="0" fontId="4" fillId="0" borderId="18" xfId="0" applyFont="1" applyBorder="1" applyAlignment="1" applyProtection="1">
      <alignment vertical="center" wrapText="1"/>
      <protection locked="0"/>
    </xf>
    <xf numFmtId="57" fontId="2" fillId="0" borderId="11" xfId="0" applyNumberFormat="1" applyFont="1" applyBorder="1" applyAlignment="1" applyProtection="1">
      <alignment horizontal="center" vertical="center"/>
      <protection locked="0"/>
    </xf>
    <xf numFmtId="57" fontId="2" fillId="0" borderId="12" xfId="0" applyNumberFormat="1" applyFont="1" applyBorder="1" applyAlignment="1" applyProtection="1">
      <alignment horizontal="center" vertical="center"/>
      <protection locked="0"/>
    </xf>
    <xf numFmtId="176" fontId="2" fillId="0" borderId="12" xfId="0" applyNumberFormat="1" applyFont="1" applyBorder="1" applyAlignment="1" applyProtection="1">
      <alignment horizontal="center" vertical="center" wrapText="1"/>
      <protection locked="0"/>
    </xf>
    <xf numFmtId="10" fontId="4" fillId="0" borderId="12" xfId="2" applyNumberFormat="1"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177" fontId="2" fillId="0" borderId="12" xfId="0" applyNumberFormat="1" applyFont="1" applyBorder="1" applyAlignment="1" applyProtection="1">
      <alignment horizontal="center" vertical="center"/>
      <protection locked="0"/>
    </xf>
    <xf numFmtId="10" fontId="4" fillId="0" borderId="11" xfId="2" applyNumberFormat="1" applyFont="1" applyBorder="1" applyAlignment="1" applyProtection="1">
      <alignment horizontal="center" vertical="center"/>
      <protection locked="0"/>
    </xf>
    <xf numFmtId="0" fontId="4" fillId="0" borderId="7"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12" xfId="0" applyFont="1" applyBorder="1" applyAlignment="1" applyProtection="1">
      <alignment horizontal="left" vertical="center" wrapText="1"/>
      <protection locked="0"/>
    </xf>
    <xf numFmtId="0" fontId="4" fillId="0" borderId="12" xfId="0" applyFont="1" applyBorder="1" applyAlignment="1" applyProtection="1">
      <alignment horizontal="center" vertical="center" wrapText="1"/>
      <protection locked="0"/>
    </xf>
    <xf numFmtId="10" fontId="4" fillId="0" borderId="10" xfId="2" applyNumberFormat="1" applyFont="1" applyBorder="1" applyAlignment="1" applyProtection="1">
      <alignment horizontal="center" vertical="center"/>
      <protection locked="0"/>
    </xf>
    <xf numFmtId="0" fontId="4" fillId="0" borderId="11" xfId="0" applyFont="1" applyBorder="1" applyAlignment="1" applyProtection="1">
      <alignment vertical="center" wrapText="1"/>
      <protection locked="0"/>
    </xf>
    <xf numFmtId="38" fontId="4" fillId="0" borderId="11" xfId="1" applyFont="1" applyBorder="1" applyAlignment="1" applyProtection="1">
      <alignment vertical="center" shrinkToFit="1"/>
      <protection locked="0"/>
    </xf>
    <xf numFmtId="0" fontId="4" fillId="0" borderId="19" xfId="0" applyFont="1" applyBorder="1" applyAlignment="1" applyProtection="1">
      <alignment vertical="center" wrapText="1"/>
      <protection locked="0"/>
    </xf>
    <xf numFmtId="38" fontId="4" fillId="0" borderId="12" xfId="1" applyFont="1" applyBorder="1" applyAlignment="1" applyProtection="1">
      <alignment vertical="center" shrinkToFit="1"/>
      <protection locked="0"/>
    </xf>
    <xf numFmtId="0" fontId="4" fillId="0" borderId="2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0" fillId="0" borderId="0" xfId="0"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687705</xdr:colOff>
      <xdr:row>0</xdr:row>
      <xdr:rowOff>65405</xdr:rowOff>
    </xdr:from>
    <xdr:ext cx="800100" cy="274955"/>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8794730" y="65405"/>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7"/>
  <sheetViews>
    <sheetView tabSelected="1" view="pageBreakPreview" topLeftCell="B1" zoomScale="85" zoomScaleSheetLayoutView="85" workbookViewId="0">
      <pane ySplit="4" topLeftCell="A5" activePane="bottomLeft" state="frozen"/>
      <selection pane="bottomLeft" sqref="A1:O1"/>
    </sheetView>
  </sheetViews>
  <sheetFormatPr defaultRowHeight="13" x14ac:dyDescent="0.2"/>
  <cols>
    <col min="1" max="1" width="9" hidden="1" customWidth="1"/>
    <col min="2" max="3" width="30.6328125" customWidth="1"/>
    <col min="4" max="4" width="14" customWidth="1"/>
    <col min="5" max="5" width="25.6328125" customWidth="1"/>
    <col min="6" max="6" width="15.453125" customWidth="1"/>
    <col min="7" max="7" width="42.6328125" customWidth="1"/>
    <col min="8" max="9" width="14" customWidth="1"/>
    <col min="10" max="10" width="7.453125" customWidth="1"/>
    <col min="11" max="11" width="10.90625" customWidth="1"/>
    <col min="12" max="14" width="11.6328125" customWidth="1"/>
    <col min="15" max="15" width="8.90625" customWidth="1"/>
  </cols>
  <sheetData>
    <row r="1" spans="1:15" ht="32.15" customHeight="1" x14ac:dyDescent="0.2">
      <c r="A1" s="38" t="s">
        <v>17</v>
      </c>
      <c r="B1" s="38"/>
      <c r="C1" s="38"/>
      <c r="D1" s="38"/>
      <c r="E1" s="38"/>
      <c r="F1" s="38"/>
      <c r="G1" s="38"/>
      <c r="H1" s="38"/>
      <c r="I1" s="38"/>
      <c r="J1" s="38"/>
      <c r="K1" s="38"/>
      <c r="L1" s="38"/>
      <c r="M1" s="38"/>
      <c r="N1" s="38"/>
      <c r="O1" s="38"/>
    </row>
    <row r="2" spans="1:15" ht="13.5" thickBot="1" x14ac:dyDescent="0.25"/>
    <row r="3" spans="1:15" ht="68.150000000000006" customHeight="1" x14ac:dyDescent="0.2">
      <c r="A3" s="42" t="s">
        <v>3</v>
      </c>
      <c r="B3" s="44" t="s">
        <v>23</v>
      </c>
      <c r="C3" s="46" t="s">
        <v>1</v>
      </c>
      <c r="D3" s="46" t="s">
        <v>0</v>
      </c>
      <c r="E3" s="46" t="s">
        <v>19</v>
      </c>
      <c r="F3" s="46" t="s">
        <v>18</v>
      </c>
      <c r="G3" s="46" t="s">
        <v>7</v>
      </c>
      <c r="H3" s="46" t="s">
        <v>24</v>
      </c>
      <c r="I3" s="46" t="s">
        <v>25</v>
      </c>
      <c r="J3" s="46" t="s">
        <v>2</v>
      </c>
      <c r="K3" s="46" t="s">
        <v>6</v>
      </c>
      <c r="L3" s="39" t="s">
        <v>8</v>
      </c>
      <c r="M3" s="40"/>
      <c r="N3" s="41"/>
      <c r="O3" s="48" t="s">
        <v>4</v>
      </c>
    </row>
    <row r="4" spans="1:15" ht="29.5" customHeight="1" thickBot="1" x14ac:dyDescent="0.25">
      <c r="A4" s="43"/>
      <c r="B4" s="45"/>
      <c r="C4" s="47"/>
      <c r="D4" s="47"/>
      <c r="E4" s="47"/>
      <c r="F4" s="47"/>
      <c r="G4" s="47"/>
      <c r="H4" s="47"/>
      <c r="I4" s="47"/>
      <c r="J4" s="47"/>
      <c r="K4" s="47"/>
      <c r="L4" s="4" t="s">
        <v>5</v>
      </c>
      <c r="M4" s="4" t="s">
        <v>16</v>
      </c>
      <c r="N4" s="4" t="s">
        <v>9</v>
      </c>
      <c r="O4" s="49"/>
    </row>
    <row r="5" spans="1:15" ht="179.5" customHeight="1" x14ac:dyDescent="0.2">
      <c r="A5" s="1"/>
      <c r="B5" s="27" t="s">
        <v>36</v>
      </c>
      <c r="C5" s="28" t="s">
        <v>37</v>
      </c>
      <c r="D5" s="20">
        <v>45238</v>
      </c>
      <c r="E5" s="29" t="s">
        <v>38</v>
      </c>
      <c r="F5" s="21">
        <v>5010005018866</v>
      </c>
      <c r="G5" s="29" t="s">
        <v>39</v>
      </c>
      <c r="H5" s="35">
        <v>5982257</v>
      </c>
      <c r="I5" s="35">
        <v>5982257</v>
      </c>
      <c r="J5" s="22">
        <f>I5/H5</f>
        <v>1</v>
      </c>
      <c r="K5" s="30" t="s">
        <v>40</v>
      </c>
      <c r="L5" s="23" t="s">
        <v>11</v>
      </c>
      <c r="M5" s="23" t="s">
        <v>20</v>
      </c>
      <c r="N5" s="24">
        <v>3</v>
      </c>
      <c r="O5" s="36"/>
    </row>
    <row r="6" spans="1:15" ht="409.6" customHeight="1" x14ac:dyDescent="0.2">
      <c r="A6" s="1"/>
      <c r="B6" s="8" t="s">
        <v>27</v>
      </c>
      <c r="C6" s="9" t="s">
        <v>26</v>
      </c>
      <c r="D6" s="3">
        <v>45257</v>
      </c>
      <c r="E6" s="10" t="s">
        <v>30</v>
      </c>
      <c r="F6" s="12">
        <v>3012405002559</v>
      </c>
      <c r="G6" s="37" t="s">
        <v>28</v>
      </c>
      <c r="H6" s="17">
        <v>23130580</v>
      </c>
      <c r="I6" s="17">
        <v>23100000</v>
      </c>
      <c r="J6" s="31">
        <f>I6/H6</f>
        <v>0.99867794063097426</v>
      </c>
      <c r="K6" s="14" t="s">
        <v>22</v>
      </c>
      <c r="L6" s="6" t="s">
        <v>11</v>
      </c>
      <c r="M6" s="6" t="s">
        <v>31</v>
      </c>
      <c r="N6" s="7" t="s">
        <v>29</v>
      </c>
      <c r="O6" s="18"/>
    </row>
    <row r="7" spans="1:15" ht="60.5" customHeight="1" thickBot="1" x14ac:dyDescent="0.25">
      <c r="A7" s="1"/>
      <c r="B7" s="26" t="s">
        <v>32</v>
      </c>
      <c r="C7" s="32" t="s">
        <v>33</v>
      </c>
      <c r="D7" s="19">
        <v>45282</v>
      </c>
      <c r="E7" s="11" t="s">
        <v>34</v>
      </c>
      <c r="F7" s="13">
        <v>5010405010596</v>
      </c>
      <c r="G7" s="11" t="s">
        <v>35</v>
      </c>
      <c r="H7" s="33">
        <v>20229000</v>
      </c>
      <c r="I7" s="33">
        <v>19998000</v>
      </c>
      <c r="J7" s="25">
        <f>I7/H7</f>
        <v>0.98858075040783033</v>
      </c>
      <c r="K7" s="15" t="s">
        <v>22</v>
      </c>
      <c r="L7" s="5" t="s">
        <v>11</v>
      </c>
      <c r="M7" s="5" t="s">
        <v>20</v>
      </c>
      <c r="N7" s="16">
        <v>1</v>
      </c>
      <c r="O7" s="34"/>
    </row>
    <row r="8" spans="1:15" x14ac:dyDescent="0.2">
      <c r="B8" s="2" t="s">
        <v>10</v>
      </c>
    </row>
    <row r="9" spans="1:15" x14ac:dyDescent="0.2">
      <c r="B9" s="2" t="s">
        <v>12</v>
      </c>
    </row>
    <row r="14" spans="1:15" x14ac:dyDescent="0.2">
      <c r="L14" t="s">
        <v>11</v>
      </c>
      <c r="M14" t="s">
        <v>20</v>
      </c>
    </row>
    <row r="15" spans="1:15" x14ac:dyDescent="0.2">
      <c r="L15" t="s">
        <v>13</v>
      </c>
      <c r="M15" t="s">
        <v>21</v>
      </c>
    </row>
    <row r="16" spans="1:15" x14ac:dyDescent="0.2">
      <c r="L16" t="s">
        <v>14</v>
      </c>
    </row>
    <row r="17" spans="12:12" x14ac:dyDescent="0.2">
      <c r="L17" t="s">
        <v>15</v>
      </c>
    </row>
  </sheetData>
  <autoFilter ref="A4:O9" xr:uid="{00000000-0009-0000-0000-000004000000}">
    <sortState xmlns:xlrd2="http://schemas.microsoft.com/office/spreadsheetml/2017/richdata2" ref="A6:O9">
      <sortCondition ref="D4:D9"/>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5">
    <dataValidation type="list" showDropDown="1" showInputMessage="1" showErrorMessage="1" sqref="L14" xr:uid="{00000000-0002-0000-0400-000000000000}">
      <formula1>$L$13:$L$17</formula1>
    </dataValidation>
    <dataValidation type="list" allowBlank="1" showInputMessage="1" showErrorMessage="1" sqref="L5 L7" xr:uid="{00000000-0002-0000-0400-000003000000}">
      <formula1>$L$14:$L$17</formula1>
    </dataValidation>
    <dataValidation type="list" allowBlank="1" showInputMessage="1" showErrorMessage="1" sqref="M5 M7" xr:uid="{00000000-0002-0000-0400-000004000000}">
      <formula1>$M$14:$M$15</formula1>
    </dataValidation>
    <dataValidation type="list" allowBlank="1" showInputMessage="1" showErrorMessage="1" sqref="M6" xr:uid="{03F12B23-4A8E-439D-B4A6-4A5C5A08C26D}">
      <formula1>$M$12:$M$13</formula1>
    </dataValidation>
    <dataValidation type="list" allowBlank="1" showInputMessage="1" showErrorMessage="1" sqref="L6" xr:uid="{6600A7D6-AC09-496A-A8DF-35DE2CC9070D}">
      <formula1>$L$12:$L$15</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　</cp:lastModifiedBy>
  <cp:lastPrinted>2024-02-13T01:52:05Z</cp:lastPrinted>
  <dcterms:created xsi:type="dcterms:W3CDTF">2010-08-24T08:00:05Z</dcterms:created>
  <dcterms:modified xsi:type="dcterms:W3CDTF">2024-02-13T02:10:33Z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